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defaultThemeVersion="164011"/>
  <bookViews>
    <workbookView xWindow="0" yWindow="0" windowWidth="20325" windowHeight="9600"/>
  </bookViews>
  <sheets>
    <sheet name="Introducción" sheetId="109" r:id="rId1"/>
    <sheet name="1. Subvenciones (S)" sheetId="3" r:id="rId2"/>
    <sheet name="S.R1" sheetId="4" r:id="rId3"/>
    <sheet name="S.R2" sheetId="63" r:id="rId4"/>
    <sheet name="S.R3" sheetId="64" r:id="rId5"/>
    <sheet name="S.R4" sheetId="65" r:id="rId6"/>
    <sheet name="S.R5" sheetId="66" r:id="rId7"/>
    <sheet name="S.R6" sheetId="67" r:id="rId8"/>
    <sheet name="S.R7" sheetId="68" r:id="rId9"/>
    <sheet name="S.R8" sheetId="69" r:id="rId10"/>
    <sheet name="S.R9" sheetId="70" r:id="rId11"/>
    <sheet name="2. Contratación (C)" sheetId="32" r:id="rId12"/>
    <sheet name="C.R1" sheetId="72" r:id="rId13"/>
    <sheet name="C.R2" sheetId="73" r:id="rId14"/>
    <sheet name="C.R3" sheetId="75" r:id="rId15"/>
    <sheet name="C.R4" sheetId="76" r:id="rId16"/>
    <sheet name="C.R5" sheetId="77" r:id="rId17"/>
    <sheet name="C.R6" sheetId="78" r:id="rId18"/>
    <sheet name="C.R7" sheetId="79" r:id="rId19"/>
    <sheet name="C.R8" sheetId="80" r:id="rId20"/>
    <sheet name="C.R9" sheetId="101" r:id="rId21"/>
    <sheet name="C.R10" sheetId="81" r:id="rId22"/>
    <sheet name="C.R11" sheetId="82" r:id="rId23"/>
    <sheet name="3. Convenios (CV)" sheetId="25" r:id="rId24"/>
    <sheet name="CV.R1" sheetId="84" r:id="rId25"/>
    <sheet name="CV.R2" sheetId="85" r:id="rId26"/>
    <sheet name="CV.R3" sheetId="86" r:id="rId27"/>
    <sheet name="CV.R4" sheetId="87" r:id="rId28"/>
    <sheet name="CV.R5" sheetId="88" r:id="rId29"/>
    <sheet name="CV.R6" sheetId="89" r:id="rId30"/>
    <sheet name="CV.R7" sheetId="90" r:id="rId31"/>
    <sheet name="4. Medios Propios (MP)" sheetId="49" r:id="rId32"/>
    <sheet name="MP.R1" sheetId="92" r:id="rId33"/>
    <sheet name="MP.R2" sheetId="93" r:id="rId34"/>
    <sheet name="MP.R3" sheetId="94" r:id="rId35"/>
    <sheet name="MP.R4" sheetId="95" r:id="rId36"/>
    <sheet name="MP.R5" sheetId="96" r:id="rId37"/>
    <sheet name="MP.R6" sheetId="97" r:id="rId38"/>
    <sheet name="MP.R7" sheetId="98" r:id="rId39"/>
    <sheet name="MP.R8" sheetId="99" r:id="rId40"/>
    <sheet name="5.  Gestión Directa (GD)" sheetId="102" r:id="rId41"/>
    <sheet name="GD.R1" sheetId="103" r:id="rId42"/>
    <sheet name="GD.R2" sheetId="104" r:id="rId43"/>
    <sheet name="GD.R3" sheetId="105" r:id="rId44"/>
    <sheet name="GD.R4" sheetId="106" r:id="rId45"/>
    <sheet name="GD.R5 " sheetId="107" r:id="rId46"/>
  </sheets>
  <externalReferences>
    <externalReference r:id="rId47"/>
    <externalReference r:id="rId48"/>
    <externalReference r:id="rId49"/>
    <externalReference r:id="rId50"/>
  </externalReferences>
  <definedNames>
    <definedName name="_ftn2" localSheetId="0">Introducción!$A$101</definedName>
    <definedName name="_xlnm.Print_Area" localSheetId="12">'C.R1'!$A$1:$V$18</definedName>
    <definedName name="_xlnm.Print_Area" localSheetId="21">'C.R10'!$A$1:$V$13</definedName>
    <definedName name="_xlnm.Print_Area" localSheetId="22">'C.R11'!$A$1:$V$14</definedName>
    <definedName name="_xlnm.Print_Area" localSheetId="13">'C.R2'!$A$1:$V$18</definedName>
    <definedName name="_xlnm.Print_Area" localSheetId="14">'C.R3'!$A$1:$V$22</definedName>
    <definedName name="_xlnm.Print_Area" localSheetId="15">'C.R4'!$A$1:$V$21</definedName>
    <definedName name="_xlnm.Print_Area" localSheetId="16">'C.R5'!$A$1:$V$14</definedName>
    <definedName name="_xlnm.Print_Area" localSheetId="17">'C.R6'!$A$1:$V$16</definedName>
    <definedName name="_xlnm.Print_Area" localSheetId="18">'C.R7'!$A$1:$V$15</definedName>
    <definedName name="_xlnm.Print_Area" localSheetId="19">'C.R8'!$A$1:$V$14</definedName>
    <definedName name="_xlnm.Print_Area" localSheetId="20">'C.R9'!$A$1:$V$12</definedName>
    <definedName name="_xlnm.Print_Area" localSheetId="24">'CV.R1'!$A$1:$V$13</definedName>
    <definedName name="_xlnm.Print_Area" localSheetId="25">'CV.R2'!$A$1:$V$15</definedName>
    <definedName name="_xlnm.Print_Area" localSheetId="26">'CV.R3'!$A$1:$V$12</definedName>
    <definedName name="_xlnm.Print_Area" localSheetId="27">'CV.R4'!$A$1:$V$11</definedName>
    <definedName name="_xlnm.Print_Area" localSheetId="28">'CV.R5'!$A$1:$V$11</definedName>
    <definedName name="_xlnm.Print_Area" localSheetId="29">'CV.R6'!$A$1:$V$12</definedName>
    <definedName name="_xlnm.Print_Area" localSheetId="30">'CV.R7'!$A$1:$V$13</definedName>
    <definedName name="_xlnm.Print_Area" localSheetId="41">GD.R1!$A$1:$V$15</definedName>
    <definedName name="_xlnm.Print_Area" localSheetId="42">GD.R2!$A$1:$V$13</definedName>
    <definedName name="_xlnm.Print_Area" localSheetId="43">GD.R3!$A$1:$V$12</definedName>
    <definedName name="_xlnm.Print_Area" localSheetId="44">GD.R4!$A$1:$V$12</definedName>
    <definedName name="_xlnm.Print_Area" localSheetId="45">'GD.R5 '!$A$1:$V$12</definedName>
    <definedName name="_xlnm.Print_Area" localSheetId="32">MP.R1!$A$1:$V$16</definedName>
    <definedName name="_xlnm.Print_Area" localSheetId="33">MP.R2!$A$1:$V$13</definedName>
    <definedName name="_xlnm.Print_Area" localSheetId="34">MP.R3!$A$1:$V$14</definedName>
    <definedName name="_xlnm.Print_Area" localSheetId="35">MP.R4!$A$1:$V$16</definedName>
    <definedName name="_xlnm.Print_Area" localSheetId="36">MP.R5!$A$1:$V$16</definedName>
    <definedName name="_xlnm.Print_Area" localSheetId="37">MP.R6!$A$1:$V$15</definedName>
    <definedName name="_xlnm.Print_Area" localSheetId="38">MP.R7!$A$1:$V$14</definedName>
    <definedName name="_xlnm.Print_Area" localSheetId="39">MP.R8!$A$1:$V$14</definedName>
    <definedName name="_xlnm.Print_Area" localSheetId="2">S.R1!$A$1:$V$16</definedName>
    <definedName name="_xlnm.Print_Area" localSheetId="3">S.R2!$A$1:$V$12</definedName>
    <definedName name="_xlnm.Print_Area" localSheetId="4">S.R3!$A$1:$V$12</definedName>
    <definedName name="_xlnm.Print_Area" localSheetId="5">S.R4!$A$1:$V$13</definedName>
    <definedName name="_xlnm.Print_Area" localSheetId="6">S.R5!$A$1:$V$15</definedName>
    <definedName name="_xlnm.Print_Area" localSheetId="7">S.R6!$A$1:$V$15</definedName>
    <definedName name="_xlnm.Print_Area" localSheetId="8">S.R7!$A$1:$V$13</definedName>
    <definedName name="_xlnm.Print_Area" localSheetId="9">S.R8!$A$1:$V$13</definedName>
    <definedName name="_xlnm.Print_Area" localSheetId="10">S.R9!$A$1:$V$16</definedName>
    <definedName name="negative" localSheetId="11">[1]PR1!$C$54:$C$58</definedName>
    <definedName name="negative" localSheetId="31">[2]GP1!$C$51:$C$55</definedName>
    <definedName name="negative" localSheetId="40">[2]GP1!$C$51:$C$55</definedName>
    <definedName name="negative" localSheetId="12">'C.R1'!$E$41:$E$45</definedName>
    <definedName name="negative" localSheetId="21">'C.R10'!$E$36:$E$40</definedName>
    <definedName name="negative" localSheetId="22">'C.R11'!$E$37:$E$41</definedName>
    <definedName name="negative" localSheetId="13">'C.R2'!$E$41:$E$45</definedName>
    <definedName name="negative" localSheetId="14">'C.R3'!$E$45:$E$49</definedName>
    <definedName name="negative" localSheetId="15">'C.R4'!$E$44:$E$48</definedName>
    <definedName name="negative" localSheetId="16">'C.R5'!$E$37:$E$41</definedName>
    <definedName name="negative" localSheetId="17">'C.R6'!$E$39:$E$43</definedName>
    <definedName name="negative" localSheetId="18">'C.R7'!$E$38:$E$42</definedName>
    <definedName name="negative" localSheetId="19">'C.R8'!$E$37:$E$41</definedName>
    <definedName name="negative" localSheetId="20">'C.R9'!$E$35:$E$35</definedName>
    <definedName name="negative" localSheetId="24">'CV.R1'!$E$36:$E$40</definedName>
    <definedName name="negative" localSheetId="25">'CV.R2'!$E$38:$E$42</definedName>
    <definedName name="negative" localSheetId="26">'CV.R3'!$E$35:$E$39</definedName>
    <definedName name="negative" localSheetId="27">'CV.R4'!$E$34:$E$38</definedName>
    <definedName name="negative" localSheetId="28">'CV.R5'!$E$34:$E$38</definedName>
    <definedName name="negative" localSheetId="29">'CV.R6'!$E$35:$E$39</definedName>
    <definedName name="negative" localSheetId="30">'CV.R7'!$E$36:$E$40</definedName>
    <definedName name="negative" localSheetId="41">GD.R1!$E$38:$E$42</definedName>
    <definedName name="negative" localSheetId="42">GD.R2!$E$36:$E$40</definedName>
    <definedName name="negative" localSheetId="43">GD.R3!$E$35:$E$39</definedName>
    <definedName name="negative" localSheetId="44">GD.R4!$E$35:$E$39</definedName>
    <definedName name="negative" localSheetId="45">'GD.R5 '!$E$35:$E$39</definedName>
    <definedName name="negative" localSheetId="0">[3]S.R1!$E$39:$E$43</definedName>
    <definedName name="negative" localSheetId="32">MP.R1!$E$39:$E$43</definedName>
    <definedName name="negative" localSheetId="33">MP.R2!$E$36:$E$40</definedName>
    <definedName name="negative" localSheetId="34">MP.R3!$E$37:$E$41</definedName>
    <definedName name="negative" localSheetId="35">MP.R4!$E$39:$E$43</definedName>
    <definedName name="negative" localSheetId="36">MP.R5!$E$39:$E$43</definedName>
    <definedName name="negative" localSheetId="37">MP.R6!$E$38:$E$42</definedName>
    <definedName name="negative" localSheetId="38">MP.R7!$E$37:$E$41</definedName>
    <definedName name="negative" localSheetId="39">MP.R8!$E$37:$E$41</definedName>
    <definedName name="negative" localSheetId="3">S.R2!$E$35:$E$39</definedName>
    <definedName name="negative" localSheetId="4">S.R3!$E$35:$E$39</definedName>
    <definedName name="negative" localSheetId="5">S.R4!$E$36:$E$40</definedName>
    <definedName name="negative" localSheetId="6">S.R5!$E$38:$E$42</definedName>
    <definedName name="negative" localSheetId="7">S.R6!$E$38:$E$42</definedName>
    <definedName name="negative" localSheetId="8">S.R7!$E$36:$E$40</definedName>
    <definedName name="negative" localSheetId="9">S.R8!$E$36:$E$40</definedName>
    <definedName name="negative" localSheetId="10">S.R9!$E$39:$E$43</definedName>
    <definedName name="negative">S.R1!$E$39:$E$43</definedName>
    <definedName name="positive" localSheetId="11">[1]PR1!$B$54:$B$58</definedName>
    <definedName name="positive" localSheetId="31">[2]GP1!$B$51:$B$55</definedName>
    <definedName name="positive" localSheetId="40">[2]GP1!$B$51:$B$55</definedName>
    <definedName name="positive" localSheetId="12">'C.R1'!$D$41:$D$45</definedName>
    <definedName name="positive" localSheetId="21">'C.R10'!$D$36:$D$40</definedName>
    <definedName name="positive" localSheetId="22">'C.R11'!$D$37:$D$41</definedName>
    <definedName name="positive" localSheetId="13">'C.R2'!$D$41:$D$45</definedName>
    <definedName name="positive" localSheetId="14">'C.R3'!$D$45:$D$49</definedName>
    <definedName name="positive" localSheetId="15">'C.R4'!$D$44:$D$48</definedName>
    <definedName name="positive" localSheetId="16">'C.R5'!$D$37:$D$41</definedName>
    <definedName name="positive" localSheetId="17">'C.R6'!$D$39:$D$43</definedName>
    <definedName name="positive" localSheetId="18">'C.R7'!$D$38:$D$42</definedName>
    <definedName name="positive" localSheetId="19">'C.R8'!$D$37:$D$41</definedName>
    <definedName name="positive" localSheetId="20">'C.R9'!$D$35:$D$35</definedName>
    <definedName name="positive" localSheetId="24">'CV.R1'!$D$36:$D$40</definedName>
    <definedName name="positive" localSheetId="25">'CV.R2'!$D$38:$D$42</definedName>
    <definedName name="positive" localSheetId="26">'CV.R3'!$D$35:$D$39</definedName>
    <definedName name="positive" localSheetId="27">'CV.R4'!$D$34:$D$38</definedName>
    <definedName name="positive" localSheetId="28">'CV.R5'!$D$34:$D$38</definedName>
    <definedName name="positive" localSheetId="29">'CV.R6'!$D$35:$D$39</definedName>
    <definedName name="positive" localSheetId="30">'CV.R7'!$D$36:$D$40</definedName>
    <definedName name="positive" localSheetId="41">GD.R1!$D$38:$D$42</definedName>
    <definedName name="positive" localSheetId="42">GD.R2!$D$36:$D$40</definedName>
    <definedName name="positive" localSheetId="43">GD.R3!$D$35:$D$39</definedName>
    <definedName name="positive" localSheetId="44">GD.R4!$D$35:$D$39</definedName>
    <definedName name="positive" localSheetId="45">'GD.R5 '!$D$35:$D$39</definedName>
    <definedName name="positive" localSheetId="0">[3]S.R1!$D$39:$D$43</definedName>
    <definedName name="positive" localSheetId="32">MP.R1!$D$39:$D$43</definedName>
    <definedName name="positive" localSheetId="33">MP.R2!$D$36:$D$40</definedName>
    <definedName name="positive" localSheetId="34">MP.R3!$D$37:$D$41</definedName>
    <definedName name="positive" localSheetId="35">MP.R4!$D$39:$D$43</definedName>
    <definedName name="positive" localSheetId="36">MP.R5!$D$39:$D$43</definedName>
    <definedName name="positive" localSheetId="37">MP.R6!$D$38:$D$42</definedName>
    <definedName name="positive" localSheetId="38">MP.R7!$D$37:$D$41</definedName>
    <definedName name="positive" localSheetId="39">MP.R8!$D$37:$D$41</definedName>
    <definedName name="positive" localSheetId="3">S.R2!$D$35:$D$39</definedName>
    <definedName name="positive" localSheetId="4">S.R3!$D$35:$D$39</definedName>
    <definedName name="positive" localSheetId="5">S.R4!$D$36:$D$40</definedName>
    <definedName name="positive" localSheetId="6">S.R5!$D$38:$D$42</definedName>
    <definedName name="positive" localSheetId="7">S.R6!$D$38:$D$42</definedName>
    <definedName name="positive" localSheetId="8">S.R7!$D$36:$D$40</definedName>
    <definedName name="positive" localSheetId="9">S.R8!$D$36:$D$40</definedName>
    <definedName name="positive" localSheetId="10">S.R9!$D$39:$D$43</definedName>
    <definedName name="positive">S.R1!$D$39:$D$43</definedName>
    <definedName name="Risk_Likelihood__GROSS" localSheetId="11">'2. Contratación (C)'!#REF!</definedName>
    <definedName name="Risk_Likelihood__GROSS" localSheetId="31">'4. Medios Propios (MP)'!#REF!</definedName>
    <definedName name="Risk_Likelihood__GROSS" localSheetId="40">'5.  Gestión Directa (GD)'!#REF!</definedName>
    <definedName name="Risk_Likelihood__GROSS" localSheetId="12">'1. Subvenciones (S)'!#REF!</definedName>
    <definedName name="Risk_Likelihood__GROSS" localSheetId="21">'1. Subvenciones (S)'!#REF!</definedName>
    <definedName name="Risk_Likelihood__GROSS" localSheetId="22">'1. Subvenciones (S)'!#REF!</definedName>
    <definedName name="Risk_Likelihood__GROSS" localSheetId="13">'1. Subvenciones (S)'!#REF!</definedName>
    <definedName name="Risk_Likelihood__GROSS" localSheetId="14">'1. Subvenciones (S)'!#REF!</definedName>
    <definedName name="Risk_Likelihood__GROSS" localSheetId="15">'1. Subvenciones (S)'!#REF!</definedName>
    <definedName name="Risk_Likelihood__GROSS" localSheetId="16">'1. Subvenciones (S)'!#REF!</definedName>
    <definedName name="Risk_Likelihood__GROSS" localSheetId="17">'1. Subvenciones (S)'!#REF!</definedName>
    <definedName name="Risk_Likelihood__GROSS" localSheetId="18">'1. Subvenciones (S)'!#REF!</definedName>
    <definedName name="Risk_Likelihood__GROSS" localSheetId="19">'1. Subvenciones (S)'!#REF!</definedName>
    <definedName name="Risk_Likelihood__GROSS" localSheetId="20">'1. Subvenciones (S)'!#REF!</definedName>
    <definedName name="Risk_Likelihood__GROSS" localSheetId="24">'1. Subvenciones (S)'!#REF!</definedName>
    <definedName name="Risk_Likelihood__GROSS" localSheetId="25">'1. Subvenciones (S)'!#REF!</definedName>
    <definedName name="Risk_Likelihood__GROSS" localSheetId="26">'1. Subvenciones (S)'!#REF!</definedName>
    <definedName name="Risk_Likelihood__GROSS" localSheetId="27">'1. Subvenciones (S)'!#REF!</definedName>
    <definedName name="Risk_Likelihood__GROSS" localSheetId="28">'1. Subvenciones (S)'!#REF!</definedName>
    <definedName name="Risk_Likelihood__GROSS" localSheetId="29">'1. Subvenciones (S)'!#REF!</definedName>
    <definedName name="Risk_Likelihood__GROSS" localSheetId="30">'1. Subvenciones (S)'!#REF!</definedName>
    <definedName name="Risk_Likelihood__GROSS" localSheetId="41">'[4]1. Subvenciones (S)'!#REF!</definedName>
    <definedName name="Risk_Likelihood__GROSS" localSheetId="42">'[4]1. Subvenciones (S)'!#REF!</definedName>
    <definedName name="Risk_Likelihood__GROSS" localSheetId="43">'[4]1. Subvenciones (S)'!#REF!</definedName>
    <definedName name="Risk_Likelihood__GROSS" localSheetId="44">'[4]1. Subvenciones (S)'!#REF!</definedName>
    <definedName name="Risk_Likelihood__GROSS" localSheetId="45">'[4]1. Subvenciones (S)'!#REF!</definedName>
    <definedName name="Risk_Likelihood__GROSS" localSheetId="0">'[3]1. Subvenciones (S)'!#REF!</definedName>
    <definedName name="Risk_Likelihood__GROSS" localSheetId="32">'1. Subvenciones (S)'!#REF!</definedName>
    <definedName name="Risk_Likelihood__GROSS" localSheetId="33">'1. Subvenciones (S)'!#REF!</definedName>
    <definedName name="Risk_Likelihood__GROSS" localSheetId="34">'1. Subvenciones (S)'!#REF!</definedName>
    <definedName name="Risk_Likelihood__GROSS" localSheetId="35">'1. Subvenciones (S)'!#REF!</definedName>
    <definedName name="Risk_Likelihood__GROSS" localSheetId="36">'1. Subvenciones (S)'!#REF!</definedName>
    <definedName name="Risk_Likelihood__GROSS" localSheetId="37">'1. Subvenciones (S)'!#REF!</definedName>
    <definedName name="Risk_Likelihood__GROSS" localSheetId="38">'1. Subvenciones (S)'!#REF!</definedName>
    <definedName name="Risk_Likelihood__GROSS" localSheetId="39">'1. Subvenciones (S)'!#REF!</definedName>
    <definedName name="Risk_Likelihood__GROSS" localSheetId="3">'1. Subvenciones (S)'!#REF!</definedName>
    <definedName name="Risk_Likelihood__GROSS" localSheetId="4">'1. Subvenciones (S)'!#REF!</definedName>
    <definedName name="Risk_Likelihood__GROSS" localSheetId="5">'1. Subvenciones (S)'!#REF!</definedName>
    <definedName name="Risk_Likelihood__GROSS" localSheetId="6">'1. Subvenciones (S)'!#REF!</definedName>
    <definedName name="Risk_Likelihood__GROSS" localSheetId="7">'1. Subvenciones (S)'!#REF!</definedName>
    <definedName name="Risk_Likelihood__GROSS" localSheetId="8">'1. Subvenciones (S)'!#REF!</definedName>
    <definedName name="Risk_Likelihood__GROSS" localSheetId="9">'1. Subvenciones (S)'!#REF!</definedName>
    <definedName name="Risk_Likelihood__GROSS" localSheetId="10">'1. Subvenciones (S)'!#REF!</definedName>
    <definedName name="Risk_Likelihood__GROSS">'1. Subvenciones (S)'!#REF!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2" i="4" l="1"/>
  <c r="M13" i="4"/>
  <c r="M14" i="4"/>
  <c r="M15" i="4"/>
  <c r="H5" i="107" l="1"/>
  <c r="I5" i="107"/>
  <c r="E10" i="107"/>
  <c r="L10" i="107"/>
  <c r="N10" i="107" s="1"/>
  <c r="M10" i="107"/>
  <c r="U10" i="107" s="1"/>
  <c r="E11" i="107"/>
  <c r="L11" i="107"/>
  <c r="T11" i="107" s="1"/>
  <c r="M11" i="107"/>
  <c r="N11" i="107" s="1"/>
  <c r="E12" i="107"/>
  <c r="C5" i="106"/>
  <c r="E5" i="106"/>
  <c r="G5" i="106"/>
  <c r="H5" i="106"/>
  <c r="I5" i="106"/>
  <c r="E10" i="106"/>
  <c r="E12" i="106" s="1"/>
  <c r="L10" i="106"/>
  <c r="M10" i="106"/>
  <c r="N10" i="106" s="1"/>
  <c r="N12" i="106" s="1"/>
  <c r="T10" i="106"/>
  <c r="E11" i="106"/>
  <c r="L11" i="106"/>
  <c r="M11" i="106"/>
  <c r="N11" i="106"/>
  <c r="T11" i="106"/>
  <c r="V11" i="106" s="1"/>
  <c r="U11" i="106"/>
  <c r="C5" i="105"/>
  <c r="E5" i="105"/>
  <c r="G5" i="105"/>
  <c r="H5" i="105"/>
  <c r="I5" i="105"/>
  <c r="E10" i="105"/>
  <c r="L10" i="105"/>
  <c r="M10" i="105"/>
  <c r="N10" i="105"/>
  <c r="N12" i="105" s="1"/>
  <c r="T10" i="105"/>
  <c r="V10" i="105" s="1"/>
  <c r="V12" i="105" s="1"/>
  <c r="U10" i="105"/>
  <c r="E11" i="105"/>
  <c r="L11" i="105"/>
  <c r="M11" i="105"/>
  <c r="N11" i="105"/>
  <c r="T11" i="105"/>
  <c r="U11" i="105"/>
  <c r="V11" i="105"/>
  <c r="E12" i="105"/>
  <c r="H5" i="104"/>
  <c r="I5" i="104"/>
  <c r="E10" i="104"/>
  <c r="L10" i="104"/>
  <c r="N10" i="104" s="1"/>
  <c r="M10" i="104"/>
  <c r="U10" i="104" s="1"/>
  <c r="E11" i="104"/>
  <c r="L11" i="104"/>
  <c r="N11" i="104" s="1"/>
  <c r="M11" i="104"/>
  <c r="U11" i="104" s="1"/>
  <c r="E12" i="104"/>
  <c r="L12" i="104"/>
  <c r="M12" i="104"/>
  <c r="N12" i="104" s="1"/>
  <c r="T12" i="104"/>
  <c r="C5" i="103"/>
  <c r="E5" i="103"/>
  <c r="G5" i="103"/>
  <c r="H5" i="103"/>
  <c r="I5" i="103"/>
  <c r="E10" i="103"/>
  <c r="L10" i="103"/>
  <c r="M10" i="103"/>
  <c r="N10" i="103"/>
  <c r="T10" i="103"/>
  <c r="V10" i="103" s="1"/>
  <c r="U10" i="103"/>
  <c r="E11" i="103"/>
  <c r="L11" i="103"/>
  <c r="N11" i="103" s="1"/>
  <c r="M11" i="103"/>
  <c r="U11" i="103"/>
  <c r="E12" i="103"/>
  <c r="L12" i="103"/>
  <c r="M12" i="103"/>
  <c r="N12" i="103" s="1"/>
  <c r="T12" i="103"/>
  <c r="E13" i="103"/>
  <c r="L13" i="103"/>
  <c r="T13" i="103" s="1"/>
  <c r="V13" i="103" s="1"/>
  <c r="M13" i="103"/>
  <c r="U13" i="103"/>
  <c r="E14" i="103"/>
  <c r="L14" i="103"/>
  <c r="N14" i="103" s="1"/>
  <c r="M14" i="103"/>
  <c r="U14" i="103" s="1"/>
  <c r="F6" i="102"/>
  <c r="G6" i="102"/>
  <c r="F7" i="102"/>
  <c r="G7" i="102"/>
  <c r="F8" i="102"/>
  <c r="G8" i="102"/>
  <c r="G11" i="102" s="1"/>
  <c r="F9" i="102"/>
  <c r="G9" i="102"/>
  <c r="F10" i="102"/>
  <c r="G10" i="102"/>
  <c r="F11" i="102" l="1"/>
  <c r="E13" i="104"/>
  <c r="T11" i="104"/>
  <c r="V11" i="104" s="1"/>
  <c r="T11" i="103"/>
  <c r="V11" i="103" s="1"/>
  <c r="E15" i="103"/>
  <c r="U12" i="103"/>
  <c r="V12" i="103" s="1"/>
  <c r="U12" i="104"/>
  <c r="V12" i="104"/>
  <c r="N13" i="104"/>
  <c r="N12" i="107"/>
  <c r="T14" i="103"/>
  <c r="V14" i="103" s="1"/>
  <c r="V15" i="103" s="1"/>
  <c r="N13" i="103"/>
  <c r="N15" i="103" s="1"/>
  <c r="U11" i="107"/>
  <c r="V11" i="107" s="1"/>
  <c r="T10" i="107"/>
  <c r="V10" i="107" s="1"/>
  <c r="T10" i="104"/>
  <c r="V10" i="104" s="1"/>
  <c r="U10" i="106"/>
  <c r="V10" i="106" s="1"/>
  <c r="V12" i="106" s="1"/>
  <c r="I5" i="84"/>
  <c r="H5" i="84"/>
  <c r="G5" i="84"/>
  <c r="E5" i="84"/>
  <c r="C5" i="84"/>
  <c r="V13" i="104" l="1"/>
  <c r="V12" i="107"/>
  <c r="M12" i="99"/>
  <c r="U12" i="99" s="1"/>
  <c r="M11" i="99"/>
  <c r="U11" i="99" s="1"/>
  <c r="L12" i="99"/>
  <c r="T12" i="99" s="1"/>
  <c r="L11" i="99"/>
  <c r="T11" i="99" s="1"/>
  <c r="E12" i="99"/>
  <c r="E11" i="99"/>
  <c r="M12" i="90"/>
  <c r="U12" i="90" s="1"/>
  <c r="M11" i="90"/>
  <c r="U11" i="90" s="1"/>
  <c r="L12" i="90"/>
  <c r="L11" i="90"/>
  <c r="E12" i="90"/>
  <c r="E11" i="90"/>
  <c r="M11" i="82"/>
  <c r="U11" i="82" s="1"/>
  <c r="L11" i="82"/>
  <c r="T11" i="82" s="1"/>
  <c r="E11" i="82"/>
  <c r="I5" i="101"/>
  <c r="H5" i="101"/>
  <c r="G5" i="101"/>
  <c r="E5" i="101"/>
  <c r="C5" i="101"/>
  <c r="M11" i="101"/>
  <c r="U11" i="101" s="1"/>
  <c r="L11" i="101"/>
  <c r="T11" i="101" s="1"/>
  <c r="E11" i="101"/>
  <c r="M10" i="101"/>
  <c r="U10" i="101" s="1"/>
  <c r="L10" i="101"/>
  <c r="E10" i="101"/>
  <c r="E12" i="101" s="1"/>
  <c r="V11" i="82" l="1"/>
  <c r="N11" i="82"/>
  <c r="V12" i="99"/>
  <c r="N12" i="99"/>
  <c r="V11" i="99"/>
  <c r="N11" i="99"/>
  <c r="N12" i="90"/>
  <c r="T12" i="90"/>
  <c r="V12" i="90" s="1"/>
  <c r="N11" i="90"/>
  <c r="T11" i="90"/>
  <c r="V11" i="90" s="1"/>
  <c r="N10" i="101"/>
  <c r="N12" i="101" s="1"/>
  <c r="F14" i="32" s="1"/>
  <c r="V11" i="101"/>
  <c r="T10" i="101"/>
  <c r="V10" i="101" s="1"/>
  <c r="N11" i="101"/>
  <c r="M12" i="76"/>
  <c r="U12" i="76" s="1"/>
  <c r="L12" i="76"/>
  <c r="E12" i="76"/>
  <c r="N12" i="76" l="1"/>
  <c r="T12" i="76"/>
  <c r="V12" i="76" s="1"/>
  <c r="V12" i="101"/>
  <c r="G14" i="32" s="1"/>
  <c r="E19" i="75"/>
  <c r="I5" i="99" l="1"/>
  <c r="H5" i="99"/>
  <c r="G5" i="99"/>
  <c r="E5" i="99"/>
  <c r="C5" i="99"/>
  <c r="M13" i="99"/>
  <c r="U13" i="99" s="1"/>
  <c r="L13" i="99"/>
  <c r="T13" i="99" s="1"/>
  <c r="E13" i="99"/>
  <c r="M10" i="99"/>
  <c r="U10" i="99" s="1"/>
  <c r="L10" i="99"/>
  <c r="E10" i="99"/>
  <c r="I5" i="98"/>
  <c r="H5" i="98"/>
  <c r="G5" i="98"/>
  <c r="E5" i="98"/>
  <c r="C5" i="98"/>
  <c r="M13" i="98"/>
  <c r="U13" i="98" s="1"/>
  <c r="L13" i="98"/>
  <c r="T13" i="98" s="1"/>
  <c r="E13" i="98"/>
  <c r="M12" i="98"/>
  <c r="U12" i="98" s="1"/>
  <c r="L12" i="98"/>
  <c r="T12" i="98" s="1"/>
  <c r="E12" i="98"/>
  <c r="M11" i="98"/>
  <c r="U11" i="98" s="1"/>
  <c r="L11" i="98"/>
  <c r="T11" i="98" s="1"/>
  <c r="E11" i="98"/>
  <c r="M10" i="98"/>
  <c r="U10" i="98" s="1"/>
  <c r="L10" i="98"/>
  <c r="T10" i="98" s="1"/>
  <c r="E10" i="98"/>
  <c r="I5" i="97"/>
  <c r="H5" i="97"/>
  <c r="G5" i="97"/>
  <c r="E5" i="97"/>
  <c r="C5" i="97"/>
  <c r="M14" i="97"/>
  <c r="U14" i="97" s="1"/>
  <c r="L14" i="97"/>
  <c r="T14" i="97" s="1"/>
  <c r="V14" i="97" s="1"/>
  <c r="E14" i="97"/>
  <c r="M13" i="97"/>
  <c r="U13" i="97" s="1"/>
  <c r="L13" i="97"/>
  <c r="T13" i="97" s="1"/>
  <c r="E13" i="97"/>
  <c r="M12" i="97"/>
  <c r="U12" i="97" s="1"/>
  <c r="L12" i="97"/>
  <c r="T12" i="97" s="1"/>
  <c r="E12" i="97"/>
  <c r="M11" i="97"/>
  <c r="U11" i="97" s="1"/>
  <c r="L11" i="97"/>
  <c r="E11" i="97"/>
  <c r="M10" i="97"/>
  <c r="U10" i="97" s="1"/>
  <c r="L10" i="97"/>
  <c r="T10" i="97" s="1"/>
  <c r="E10" i="97"/>
  <c r="I5" i="96"/>
  <c r="H5" i="96"/>
  <c r="G5" i="96"/>
  <c r="E5" i="96"/>
  <c r="C5" i="96"/>
  <c r="M15" i="96"/>
  <c r="U15" i="96" s="1"/>
  <c r="L15" i="96"/>
  <c r="T15" i="96" s="1"/>
  <c r="V15" i="96" s="1"/>
  <c r="E15" i="96"/>
  <c r="M14" i="96"/>
  <c r="U14" i="96" s="1"/>
  <c r="L14" i="96"/>
  <c r="E14" i="96"/>
  <c r="M13" i="96"/>
  <c r="U13" i="96" s="1"/>
  <c r="L13" i="96"/>
  <c r="E13" i="96"/>
  <c r="M12" i="96"/>
  <c r="U12" i="96" s="1"/>
  <c r="L12" i="96"/>
  <c r="E12" i="96"/>
  <c r="M11" i="96"/>
  <c r="U11" i="96" s="1"/>
  <c r="L11" i="96"/>
  <c r="T11" i="96" s="1"/>
  <c r="E11" i="96"/>
  <c r="M10" i="96"/>
  <c r="U10" i="96" s="1"/>
  <c r="L10" i="96"/>
  <c r="E10" i="96"/>
  <c r="I5" i="95"/>
  <c r="H5" i="95"/>
  <c r="G5" i="95"/>
  <c r="E5" i="95"/>
  <c r="C5" i="95"/>
  <c r="M15" i="95"/>
  <c r="U15" i="95" s="1"/>
  <c r="L15" i="95"/>
  <c r="T15" i="95" s="1"/>
  <c r="E15" i="95"/>
  <c r="M14" i="95"/>
  <c r="U14" i="95" s="1"/>
  <c r="L14" i="95"/>
  <c r="T14" i="95" s="1"/>
  <c r="E14" i="95"/>
  <c r="M13" i="95"/>
  <c r="U13" i="95" s="1"/>
  <c r="L13" i="95"/>
  <c r="E13" i="95"/>
  <c r="M12" i="95"/>
  <c r="U12" i="95" s="1"/>
  <c r="L12" i="95"/>
  <c r="E12" i="95"/>
  <c r="M11" i="95"/>
  <c r="U11" i="95" s="1"/>
  <c r="L11" i="95"/>
  <c r="E11" i="95"/>
  <c r="M10" i="95"/>
  <c r="U10" i="95" s="1"/>
  <c r="L10" i="95"/>
  <c r="T10" i="95" s="1"/>
  <c r="E10" i="95"/>
  <c r="I5" i="94"/>
  <c r="H5" i="94"/>
  <c r="G5" i="94"/>
  <c r="E5" i="94"/>
  <c r="C5" i="94"/>
  <c r="M13" i="94"/>
  <c r="U13" i="94" s="1"/>
  <c r="L13" i="94"/>
  <c r="T13" i="94" s="1"/>
  <c r="E13" i="94"/>
  <c r="M12" i="94"/>
  <c r="U12" i="94" s="1"/>
  <c r="L12" i="94"/>
  <c r="E12" i="94"/>
  <c r="M11" i="94"/>
  <c r="U11" i="94" s="1"/>
  <c r="L11" i="94"/>
  <c r="E11" i="94"/>
  <c r="M10" i="94"/>
  <c r="U10" i="94" s="1"/>
  <c r="L10" i="94"/>
  <c r="T10" i="94" s="1"/>
  <c r="E10" i="94"/>
  <c r="I5" i="93"/>
  <c r="H5" i="93"/>
  <c r="G5" i="93"/>
  <c r="E5" i="93"/>
  <c r="C5" i="93"/>
  <c r="M12" i="93"/>
  <c r="U12" i="93" s="1"/>
  <c r="L12" i="93"/>
  <c r="T12" i="93" s="1"/>
  <c r="E12" i="93"/>
  <c r="M11" i="93"/>
  <c r="U11" i="93" s="1"/>
  <c r="L11" i="93"/>
  <c r="E11" i="93"/>
  <c r="M10" i="93"/>
  <c r="U10" i="93" s="1"/>
  <c r="L10" i="93"/>
  <c r="T10" i="93" s="1"/>
  <c r="E10" i="93"/>
  <c r="I5" i="92"/>
  <c r="H5" i="92"/>
  <c r="G5" i="92"/>
  <c r="E5" i="92"/>
  <c r="C5" i="92"/>
  <c r="M15" i="92"/>
  <c r="U15" i="92" s="1"/>
  <c r="L15" i="92"/>
  <c r="N15" i="92" s="1"/>
  <c r="E15" i="92"/>
  <c r="M14" i="92"/>
  <c r="U14" i="92" s="1"/>
  <c r="L14" i="92"/>
  <c r="E14" i="92"/>
  <c r="M13" i="92"/>
  <c r="U13" i="92" s="1"/>
  <c r="L13" i="92"/>
  <c r="E13" i="92"/>
  <c r="M12" i="92"/>
  <c r="U12" i="92" s="1"/>
  <c r="L12" i="92"/>
  <c r="T12" i="92" s="1"/>
  <c r="E12" i="92"/>
  <c r="M11" i="92"/>
  <c r="U11" i="92" s="1"/>
  <c r="L11" i="92"/>
  <c r="E11" i="92"/>
  <c r="M10" i="92"/>
  <c r="U10" i="92" s="1"/>
  <c r="L10" i="92"/>
  <c r="T10" i="92" s="1"/>
  <c r="E10" i="92"/>
  <c r="V12" i="98" l="1"/>
  <c r="N13" i="96"/>
  <c r="E16" i="96"/>
  <c r="N12" i="95"/>
  <c r="N11" i="95"/>
  <c r="N12" i="94"/>
  <c r="N14" i="92"/>
  <c r="V12" i="92"/>
  <c r="N12" i="92"/>
  <c r="N11" i="92"/>
  <c r="V10" i="92"/>
  <c r="E16" i="92"/>
  <c r="N11" i="93"/>
  <c r="N13" i="95"/>
  <c r="N11" i="97"/>
  <c r="E14" i="98"/>
  <c r="T11" i="95"/>
  <c r="V11" i="95" s="1"/>
  <c r="E14" i="99"/>
  <c r="E14" i="94"/>
  <c r="N14" i="96"/>
  <c r="V12" i="93"/>
  <c r="E16" i="95"/>
  <c r="V12" i="97"/>
  <c r="V15" i="97" s="1"/>
  <c r="G11" i="49" s="1"/>
  <c r="E13" i="93"/>
  <c r="V13" i="94"/>
  <c r="V10" i="95"/>
  <c r="N12" i="96"/>
  <c r="E15" i="97"/>
  <c r="T11" i="92"/>
  <c r="V11" i="92" s="1"/>
  <c r="N13" i="92"/>
  <c r="N11" i="94"/>
  <c r="V15" i="95"/>
  <c r="N10" i="96"/>
  <c r="V13" i="97"/>
  <c r="N10" i="99"/>
  <c r="V13" i="99"/>
  <c r="N13" i="99"/>
  <c r="T10" i="99"/>
  <c r="V10" i="99" s="1"/>
  <c r="V14" i="99" s="1"/>
  <c r="G13" i="49" s="1"/>
  <c r="V11" i="98"/>
  <c r="V13" i="98"/>
  <c r="V10" i="98"/>
  <c r="N10" i="98"/>
  <c r="N13" i="98"/>
  <c r="N12" i="98"/>
  <c r="N11" i="98"/>
  <c r="T11" i="97"/>
  <c r="V11" i="97" s="1"/>
  <c r="V10" i="97"/>
  <c r="N13" i="97"/>
  <c r="N12" i="97"/>
  <c r="N10" i="97"/>
  <c r="N14" i="97"/>
  <c r="V11" i="96"/>
  <c r="T12" i="96"/>
  <c r="V12" i="96" s="1"/>
  <c r="T13" i="96"/>
  <c r="V13" i="96" s="1"/>
  <c r="T10" i="96"/>
  <c r="V10" i="96" s="1"/>
  <c r="N15" i="96"/>
  <c r="T14" i="96"/>
  <c r="V14" i="96" s="1"/>
  <c r="N11" i="96"/>
  <c r="V14" i="95"/>
  <c r="T12" i="95"/>
  <c r="V12" i="95" s="1"/>
  <c r="N14" i="95"/>
  <c r="N10" i="95"/>
  <c r="T13" i="95"/>
  <c r="V13" i="95" s="1"/>
  <c r="N15" i="95"/>
  <c r="T11" i="94"/>
  <c r="V11" i="94" s="1"/>
  <c r="V10" i="94"/>
  <c r="N10" i="94"/>
  <c r="N14" i="94" s="1"/>
  <c r="F8" i="49" s="1"/>
  <c r="N13" i="94"/>
  <c r="T12" i="94"/>
  <c r="V12" i="94" s="1"/>
  <c r="V10" i="93"/>
  <c r="N12" i="93"/>
  <c r="T11" i="93"/>
  <c r="V11" i="93" s="1"/>
  <c r="N10" i="93"/>
  <c r="N10" i="92"/>
  <c r="T15" i="92"/>
  <c r="V15" i="92" s="1"/>
  <c r="T13" i="92"/>
  <c r="V13" i="92" s="1"/>
  <c r="T14" i="92"/>
  <c r="V14" i="92" s="1"/>
  <c r="I5" i="90"/>
  <c r="H5" i="90"/>
  <c r="G5" i="90"/>
  <c r="E5" i="90"/>
  <c r="C5" i="90"/>
  <c r="M10" i="90"/>
  <c r="U10" i="90" s="1"/>
  <c r="L10" i="90"/>
  <c r="T10" i="90" s="1"/>
  <c r="E10" i="90"/>
  <c r="I5" i="89"/>
  <c r="H5" i="89"/>
  <c r="G5" i="89"/>
  <c r="E5" i="89"/>
  <c r="C5" i="89"/>
  <c r="M11" i="89"/>
  <c r="U11" i="89" s="1"/>
  <c r="L11" i="89"/>
  <c r="T11" i="89" s="1"/>
  <c r="E11" i="89"/>
  <c r="M10" i="89"/>
  <c r="U10" i="89" s="1"/>
  <c r="L10" i="89"/>
  <c r="T10" i="89" s="1"/>
  <c r="E10" i="89"/>
  <c r="E12" i="89" s="1"/>
  <c r="I5" i="88"/>
  <c r="H5" i="88"/>
  <c r="G5" i="88"/>
  <c r="E5" i="88"/>
  <c r="C5" i="88"/>
  <c r="M10" i="88"/>
  <c r="U10" i="88" s="1"/>
  <c r="L10" i="88"/>
  <c r="T10" i="88" s="1"/>
  <c r="E10" i="88"/>
  <c r="E11" i="88" s="1"/>
  <c r="I5" i="87"/>
  <c r="H5" i="87"/>
  <c r="G5" i="87"/>
  <c r="E5" i="87"/>
  <c r="C5" i="87"/>
  <c r="M10" i="87"/>
  <c r="U10" i="87" s="1"/>
  <c r="L10" i="87"/>
  <c r="T10" i="87" s="1"/>
  <c r="E10" i="87"/>
  <c r="I5" i="86"/>
  <c r="H5" i="86"/>
  <c r="G5" i="86"/>
  <c r="E5" i="86"/>
  <c r="C5" i="86"/>
  <c r="M11" i="86"/>
  <c r="U11" i="86" s="1"/>
  <c r="L11" i="86"/>
  <c r="T11" i="86" s="1"/>
  <c r="E11" i="86"/>
  <c r="M10" i="86"/>
  <c r="U10" i="86" s="1"/>
  <c r="L10" i="86"/>
  <c r="T10" i="86" s="1"/>
  <c r="E10" i="86"/>
  <c r="I5" i="85"/>
  <c r="H5" i="85"/>
  <c r="G5" i="85"/>
  <c r="E5" i="85"/>
  <c r="C5" i="85"/>
  <c r="M14" i="85"/>
  <c r="U14" i="85" s="1"/>
  <c r="L14" i="85"/>
  <c r="T14" i="85" s="1"/>
  <c r="E14" i="85"/>
  <c r="M13" i="85"/>
  <c r="U13" i="85" s="1"/>
  <c r="L13" i="85"/>
  <c r="E13" i="85"/>
  <c r="M12" i="85"/>
  <c r="U12" i="85" s="1"/>
  <c r="L12" i="85"/>
  <c r="T12" i="85" s="1"/>
  <c r="E12" i="85"/>
  <c r="M11" i="85"/>
  <c r="U11" i="85" s="1"/>
  <c r="L11" i="85"/>
  <c r="T11" i="85" s="1"/>
  <c r="E11" i="85"/>
  <c r="M10" i="85"/>
  <c r="U10" i="85" s="1"/>
  <c r="L10" i="85"/>
  <c r="T10" i="85" s="1"/>
  <c r="E10" i="85"/>
  <c r="M12" i="84"/>
  <c r="U12" i="84" s="1"/>
  <c r="L12" i="84"/>
  <c r="E12" i="84"/>
  <c r="M11" i="84"/>
  <c r="U11" i="84" s="1"/>
  <c r="L11" i="84"/>
  <c r="T11" i="84" s="1"/>
  <c r="E11" i="84"/>
  <c r="M10" i="84"/>
  <c r="U10" i="84" s="1"/>
  <c r="L10" i="84"/>
  <c r="T10" i="84" s="1"/>
  <c r="E10" i="84"/>
  <c r="I5" i="82"/>
  <c r="H5" i="82"/>
  <c r="G5" i="82"/>
  <c r="E5" i="82"/>
  <c r="C5" i="82"/>
  <c r="M13" i="82"/>
  <c r="U13" i="82" s="1"/>
  <c r="L13" i="82"/>
  <c r="T13" i="82" s="1"/>
  <c r="E13" i="82"/>
  <c r="M12" i="82"/>
  <c r="U12" i="82" s="1"/>
  <c r="L12" i="82"/>
  <c r="T12" i="82" s="1"/>
  <c r="E12" i="82"/>
  <c r="M10" i="82"/>
  <c r="U10" i="82" s="1"/>
  <c r="L10" i="82"/>
  <c r="T10" i="82" s="1"/>
  <c r="E10" i="82"/>
  <c r="I5" i="81"/>
  <c r="H5" i="81"/>
  <c r="G5" i="81"/>
  <c r="E5" i="81"/>
  <c r="C5" i="81"/>
  <c r="M12" i="81"/>
  <c r="U12" i="81" s="1"/>
  <c r="L12" i="81"/>
  <c r="T12" i="81" s="1"/>
  <c r="V12" i="81" s="1"/>
  <c r="E12" i="81"/>
  <c r="M11" i="81"/>
  <c r="U11" i="81" s="1"/>
  <c r="L11" i="81"/>
  <c r="E11" i="81"/>
  <c r="M10" i="81"/>
  <c r="U10" i="81" s="1"/>
  <c r="L10" i="81"/>
  <c r="T10" i="81" s="1"/>
  <c r="E10" i="81"/>
  <c r="I5" i="80"/>
  <c r="H5" i="80"/>
  <c r="G5" i="80"/>
  <c r="E5" i="80"/>
  <c r="C5" i="80"/>
  <c r="M13" i="80"/>
  <c r="U13" i="80" s="1"/>
  <c r="L13" i="80"/>
  <c r="T13" i="80" s="1"/>
  <c r="E13" i="80"/>
  <c r="M12" i="80"/>
  <c r="U12" i="80" s="1"/>
  <c r="L12" i="80"/>
  <c r="T12" i="80" s="1"/>
  <c r="E12" i="80"/>
  <c r="M11" i="80"/>
  <c r="U11" i="80" s="1"/>
  <c r="L11" i="80"/>
  <c r="T11" i="80" s="1"/>
  <c r="E11" i="80"/>
  <c r="M10" i="80"/>
  <c r="U10" i="80" s="1"/>
  <c r="L10" i="80"/>
  <c r="T10" i="80" s="1"/>
  <c r="E10" i="80"/>
  <c r="I5" i="79"/>
  <c r="H5" i="79"/>
  <c r="G5" i="79"/>
  <c r="E5" i="79"/>
  <c r="C5" i="79"/>
  <c r="M14" i="79"/>
  <c r="U14" i="79" s="1"/>
  <c r="L14" i="79"/>
  <c r="T14" i="79" s="1"/>
  <c r="V14" i="79" s="1"/>
  <c r="E14" i="79"/>
  <c r="M13" i="79"/>
  <c r="U13" i="79" s="1"/>
  <c r="L13" i="79"/>
  <c r="E13" i="79"/>
  <c r="M12" i="79"/>
  <c r="U12" i="79" s="1"/>
  <c r="L12" i="79"/>
  <c r="E12" i="79"/>
  <c r="M11" i="79"/>
  <c r="U11" i="79" s="1"/>
  <c r="L11" i="79"/>
  <c r="T11" i="79" s="1"/>
  <c r="E11" i="79"/>
  <c r="M10" i="79"/>
  <c r="U10" i="79" s="1"/>
  <c r="L10" i="79"/>
  <c r="T10" i="79" s="1"/>
  <c r="E10" i="79"/>
  <c r="I5" i="78"/>
  <c r="H5" i="78"/>
  <c r="G5" i="78"/>
  <c r="E5" i="78"/>
  <c r="C5" i="78"/>
  <c r="M15" i="78"/>
  <c r="U15" i="78" s="1"/>
  <c r="L15" i="78"/>
  <c r="T15" i="78" s="1"/>
  <c r="E15" i="78"/>
  <c r="M14" i="78"/>
  <c r="U14" i="78" s="1"/>
  <c r="L14" i="78"/>
  <c r="T14" i="78" s="1"/>
  <c r="E14" i="78"/>
  <c r="M13" i="78"/>
  <c r="U13" i="78" s="1"/>
  <c r="L13" i="78"/>
  <c r="E13" i="78"/>
  <c r="M12" i="78"/>
  <c r="U12" i="78" s="1"/>
  <c r="L12" i="78"/>
  <c r="T12" i="78" s="1"/>
  <c r="E12" i="78"/>
  <c r="M11" i="78"/>
  <c r="U11" i="78" s="1"/>
  <c r="L11" i="78"/>
  <c r="E11" i="78"/>
  <c r="M10" i="78"/>
  <c r="U10" i="78" s="1"/>
  <c r="L10" i="78"/>
  <c r="T10" i="78" s="1"/>
  <c r="E10" i="78"/>
  <c r="I5" i="77"/>
  <c r="H5" i="77"/>
  <c r="G5" i="77"/>
  <c r="E5" i="77"/>
  <c r="C5" i="77"/>
  <c r="M13" i="77"/>
  <c r="U13" i="77" s="1"/>
  <c r="L13" i="77"/>
  <c r="T13" i="77" s="1"/>
  <c r="E13" i="77"/>
  <c r="M12" i="77"/>
  <c r="U12" i="77" s="1"/>
  <c r="L12" i="77"/>
  <c r="T12" i="77" s="1"/>
  <c r="E12" i="77"/>
  <c r="M11" i="77"/>
  <c r="U11" i="77" s="1"/>
  <c r="L11" i="77"/>
  <c r="T11" i="77" s="1"/>
  <c r="E11" i="77"/>
  <c r="M10" i="77"/>
  <c r="U10" i="77" s="1"/>
  <c r="L10" i="77"/>
  <c r="T10" i="77" s="1"/>
  <c r="E10" i="77"/>
  <c r="M15" i="76"/>
  <c r="U15" i="76" s="1"/>
  <c r="M16" i="76"/>
  <c r="U16" i="76" s="1"/>
  <c r="M17" i="76"/>
  <c r="U17" i="76" s="1"/>
  <c r="M18" i="76"/>
  <c r="U18" i="76" s="1"/>
  <c r="L15" i="76"/>
  <c r="L16" i="76"/>
  <c r="L17" i="76"/>
  <c r="L18" i="76"/>
  <c r="E15" i="76"/>
  <c r="E16" i="76"/>
  <c r="E17" i="76"/>
  <c r="E18" i="76"/>
  <c r="I5" i="76"/>
  <c r="H5" i="76"/>
  <c r="G5" i="76"/>
  <c r="E5" i="76"/>
  <c r="C5" i="76"/>
  <c r="M20" i="76"/>
  <c r="U20" i="76" s="1"/>
  <c r="L20" i="76"/>
  <c r="T20" i="76" s="1"/>
  <c r="V20" i="76" s="1"/>
  <c r="E20" i="76"/>
  <c r="M19" i="76"/>
  <c r="U19" i="76" s="1"/>
  <c r="L19" i="76"/>
  <c r="E19" i="76"/>
  <c r="M14" i="76"/>
  <c r="U14" i="76" s="1"/>
  <c r="L14" i="76"/>
  <c r="E14" i="76"/>
  <c r="M13" i="76"/>
  <c r="U13" i="76" s="1"/>
  <c r="L13" i="76"/>
  <c r="T13" i="76" s="1"/>
  <c r="V13" i="76" s="1"/>
  <c r="E13" i="76"/>
  <c r="M11" i="76"/>
  <c r="U11" i="76" s="1"/>
  <c r="L11" i="76"/>
  <c r="T11" i="76" s="1"/>
  <c r="E11" i="76"/>
  <c r="M10" i="76"/>
  <c r="U10" i="76" s="1"/>
  <c r="L10" i="76"/>
  <c r="T10" i="76" s="1"/>
  <c r="E10" i="76"/>
  <c r="M14" i="75"/>
  <c r="U14" i="75" s="1"/>
  <c r="M15" i="75"/>
  <c r="U15" i="75" s="1"/>
  <c r="M16" i="75"/>
  <c r="U16" i="75" s="1"/>
  <c r="M17" i="75"/>
  <c r="U17" i="75" s="1"/>
  <c r="M18" i="75"/>
  <c r="U18" i="75" s="1"/>
  <c r="M19" i="75"/>
  <c r="U19" i="75" s="1"/>
  <c r="L14" i="75"/>
  <c r="L15" i="75"/>
  <c r="L16" i="75"/>
  <c r="L17" i="75"/>
  <c r="L18" i="75"/>
  <c r="T18" i="75" s="1"/>
  <c r="L19" i="75"/>
  <c r="T19" i="75" s="1"/>
  <c r="E14" i="75"/>
  <c r="E15" i="75"/>
  <c r="E16" i="75"/>
  <c r="E17" i="75"/>
  <c r="E18" i="75"/>
  <c r="I5" i="75"/>
  <c r="H5" i="75"/>
  <c r="G5" i="75"/>
  <c r="E5" i="75"/>
  <c r="C5" i="75"/>
  <c r="M21" i="75"/>
  <c r="U21" i="75" s="1"/>
  <c r="L21" i="75"/>
  <c r="N21" i="75" s="1"/>
  <c r="E21" i="75"/>
  <c r="M20" i="75"/>
  <c r="U20" i="75" s="1"/>
  <c r="L20" i="75"/>
  <c r="T20" i="75" s="1"/>
  <c r="E20" i="75"/>
  <c r="M13" i="75"/>
  <c r="U13" i="75" s="1"/>
  <c r="L13" i="75"/>
  <c r="T13" i="75" s="1"/>
  <c r="E13" i="75"/>
  <c r="M12" i="75"/>
  <c r="U12" i="75" s="1"/>
  <c r="L12" i="75"/>
  <c r="T12" i="75" s="1"/>
  <c r="E12" i="75"/>
  <c r="M11" i="75"/>
  <c r="U11" i="75" s="1"/>
  <c r="L11" i="75"/>
  <c r="T11" i="75" s="1"/>
  <c r="E11" i="75"/>
  <c r="M10" i="75"/>
  <c r="U10" i="75" s="1"/>
  <c r="L10" i="75"/>
  <c r="T10" i="75" s="1"/>
  <c r="E10" i="75"/>
  <c r="M16" i="73"/>
  <c r="U16" i="73" s="1"/>
  <c r="M15" i="73"/>
  <c r="U15" i="73" s="1"/>
  <c r="L16" i="73"/>
  <c r="T16" i="73" s="1"/>
  <c r="L15" i="73"/>
  <c r="T15" i="73" s="1"/>
  <c r="E16" i="73"/>
  <c r="E15" i="73"/>
  <c r="I5" i="73"/>
  <c r="H5" i="73"/>
  <c r="G5" i="73"/>
  <c r="E5" i="73"/>
  <c r="C5" i="73"/>
  <c r="M17" i="73"/>
  <c r="U17" i="73" s="1"/>
  <c r="L17" i="73"/>
  <c r="T17" i="73" s="1"/>
  <c r="V17" i="73" s="1"/>
  <c r="E17" i="73"/>
  <c r="M14" i="73"/>
  <c r="U14" i="73" s="1"/>
  <c r="L14" i="73"/>
  <c r="T14" i="73" s="1"/>
  <c r="E14" i="73"/>
  <c r="M13" i="73"/>
  <c r="U13" i="73" s="1"/>
  <c r="L13" i="73"/>
  <c r="E13" i="73"/>
  <c r="M12" i="73"/>
  <c r="U12" i="73" s="1"/>
  <c r="L12" i="73"/>
  <c r="T12" i="73" s="1"/>
  <c r="E12" i="73"/>
  <c r="M11" i="73"/>
  <c r="U11" i="73" s="1"/>
  <c r="L11" i="73"/>
  <c r="E11" i="73"/>
  <c r="M10" i="73"/>
  <c r="U10" i="73" s="1"/>
  <c r="L10" i="73"/>
  <c r="T10" i="73" s="1"/>
  <c r="E10" i="73"/>
  <c r="N13" i="93" l="1"/>
  <c r="F7" i="49" s="1"/>
  <c r="N14" i="99"/>
  <c r="F13" i="49" s="1"/>
  <c r="V16" i="95"/>
  <c r="G9" i="49" s="1"/>
  <c r="V14" i="94"/>
  <c r="G8" i="49" s="1"/>
  <c r="V13" i="93"/>
  <c r="G7" i="49" s="1"/>
  <c r="N16" i="92"/>
  <c r="F6" i="49" s="1"/>
  <c r="V16" i="92"/>
  <c r="G6" i="49" s="1"/>
  <c r="V10" i="89"/>
  <c r="V10" i="86"/>
  <c r="V14" i="85"/>
  <c r="N13" i="85"/>
  <c r="E15" i="85"/>
  <c r="V11" i="84"/>
  <c r="V10" i="84"/>
  <c r="V10" i="80"/>
  <c r="N13" i="79"/>
  <c r="E15" i="79"/>
  <c r="V12" i="78"/>
  <c r="N11" i="78"/>
  <c r="N18" i="76"/>
  <c r="N17" i="76"/>
  <c r="N16" i="76"/>
  <c r="N15" i="76"/>
  <c r="N14" i="76"/>
  <c r="T14" i="76"/>
  <c r="V14" i="76" s="1"/>
  <c r="E21" i="76"/>
  <c r="N19" i="75"/>
  <c r="V18" i="75"/>
  <c r="N17" i="75"/>
  <c r="T17" i="75"/>
  <c r="V17" i="75" s="1"/>
  <c r="N16" i="75"/>
  <c r="N15" i="75"/>
  <c r="E22" i="75"/>
  <c r="N14" i="75"/>
  <c r="T14" i="75"/>
  <c r="V14" i="75" s="1"/>
  <c r="V16" i="73"/>
  <c r="N15" i="73"/>
  <c r="V15" i="73"/>
  <c r="V14" i="73"/>
  <c r="V12" i="73"/>
  <c r="V10" i="73"/>
  <c r="V19" i="75"/>
  <c r="E18" i="73"/>
  <c r="N16" i="73"/>
  <c r="V10" i="75"/>
  <c r="N18" i="75"/>
  <c r="T16" i="75"/>
  <c r="V16" i="75" s="1"/>
  <c r="T18" i="76"/>
  <c r="V18" i="76" s="1"/>
  <c r="N13" i="78"/>
  <c r="V12" i="80"/>
  <c r="V14" i="80" s="1"/>
  <c r="G13" i="32" s="1"/>
  <c r="E14" i="82"/>
  <c r="N12" i="84"/>
  <c r="V11" i="86"/>
  <c r="E14" i="80"/>
  <c r="E13" i="84"/>
  <c r="N16" i="96"/>
  <c r="F10" i="49" s="1"/>
  <c r="T17" i="76"/>
  <c r="V17" i="76" s="1"/>
  <c r="T16" i="76"/>
  <c r="V16" i="76" s="1"/>
  <c r="E13" i="81"/>
  <c r="E11" i="87"/>
  <c r="T15" i="75"/>
  <c r="V15" i="75" s="1"/>
  <c r="V11" i="76"/>
  <c r="T15" i="76"/>
  <c r="V15" i="76" s="1"/>
  <c r="V12" i="77"/>
  <c r="T11" i="78"/>
  <c r="V11" i="78" s="1"/>
  <c r="V13" i="80"/>
  <c r="N11" i="73"/>
  <c r="N13" i="73"/>
  <c r="E14" i="77"/>
  <c r="N12" i="79"/>
  <c r="E12" i="86"/>
  <c r="V11" i="89"/>
  <c r="V16" i="96"/>
  <c r="G10" i="49" s="1"/>
  <c r="E16" i="78"/>
  <c r="T11" i="73"/>
  <c r="V11" i="73" s="1"/>
  <c r="N19" i="76"/>
  <c r="V13" i="77"/>
  <c r="V15" i="78"/>
  <c r="N11" i="81"/>
  <c r="V10" i="85"/>
  <c r="V10" i="88"/>
  <c r="V11" i="88" s="1"/>
  <c r="G10" i="25" s="1"/>
  <c r="E13" i="90"/>
  <c r="V10" i="90"/>
  <c r="V13" i="90" s="1"/>
  <c r="G12" i="25" s="1"/>
  <c r="V12" i="82"/>
  <c r="N14" i="98"/>
  <c r="F12" i="49" s="1"/>
  <c r="V14" i="98"/>
  <c r="G12" i="49" s="1"/>
  <c r="N15" i="97"/>
  <c r="F11" i="49" s="1"/>
  <c r="N16" i="95"/>
  <c r="F9" i="49" s="1"/>
  <c r="N10" i="90"/>
  <c r="V12" i="89"/>
  <c r="G11" i="25" s="1"/>
  <c r="N10" i="89"/>
  <c r="N11" i="89"/>
  <c r="N10" i="88"/>
  <c r="V10" i="87"/>
  <c r="N10" i="87"/>
  <c r="V12" i="86"/>
  <c r="G8" i="25" s="1"/>
  <c r="N10" i="86"/>
  <c r="N11" i="86"/>
  <c r="V12" i="85"/>
  <c r="V11" i="85"/>
  <c r="N12" i="85"/>
  <c r="N14" i="85"/>
  <c r="N10" i="85"/>
  <c r="T13" i="85"/>
  <c r="V13" i="85" s="1"/>
  <c r="N11" i="85"/>
  <c r="N10" i="84"/>
  <c r="T12" i="84"/>
  <c r="V12" i="84" s="1"/>
  <c r="V13" i="84" s="1"/>
  <c r="G6" i="25" s="1"/>
  <c r="N11" i="84"/>
  <c r="V10" i="82"/>
  <c r="V13" i="82"/>
  <c r="N10" i="82"/>
  <c r="N13" i="82"/>
  <c r="N12" i="82"/>
  <c r="T11" i="81"/>
  <c r="V11" i="81" s="1"/>
  <c r="V10" i="81"/>
  <c r="N10" i="81"/>
  <c r="N12" i="81"/>
  <c r="V11" i="80"/>
  <c r="N10" i="80"/>
  <c r="N12" i="80"/>
  <c r="N13" i="80"/>
  <c r="N11" i="80"/>
  <c r="V11" i="79"/>
  <c r="V10" i="79"/>
  <c r="N10" i="79"/>
  <c r="T13" i="79"/>
  <c r="V13" i="79" s="1"/>
  <c r="T12" i="79"/>
  <c r="V12" i="79" s="1"/>
  <c r="N14" i="79"/>
  <c r="N11" i="79"/>
  <c r="V14" i="78"/>
  <c r="V10" i="78"/>
  <c r="N12" i="78"/>
  <c r="T13" i="78"/>
  <c r="V13" i="78" s="1"/>
  <c r="N10" i="78"/>
  <c r="N14" i="78"/>
  <c r="N15" i="78"/>
  <c r="N13" i="77"/>
  <c r="V11" i="77"/>
  <c r="V10" i="77"/>
  <c r="N12" i="77"/>
  <c r="N10" i="77"/>
  <c r="N11" i="77"/>
  <c r="V10" i="76"/>
  <c r="N13" i="76"/>
  <c r="T19" i="76"/>
  <c r="V19" i="76" s="1"/>
  <c r="N20" i="76"/>
  <c r="N10" i="76"/>
  <c r="N11" i="76"/>
  <c r="V12" i="75"/>
  <c r="V11" i="75"/>
  <c r="V13" i="75"/>
  <c r="V20" i="75"/>
  <c r="N12" i="75"/>
  <c r="N10" i="75"/>
  <c r="T21" i="75"/>
  <c r="V21" i="75" s="1"/>
  <c r="N13" i="75"/>
  <c r="N11" i="75"/>
  <c r="N20" i="75"/>
  <c r="T13" i="73"/>
  <c r="V13" i="73" s="1"/>
  <c r="N12" i="73"/>
  <c r="N10" i="73"/>
  <c r="N14" i="73"/>
  <c r="N17" i="73"/>
  <c r="M15" i="72"/>
  <c r="U15" i="72" s="1"/>
  <c r="M14" i="72"/>
  <c r="U14" i="72" s="1"/>
  <c r="L15" i="72"/>
  <c r="T15" i="72" s="1"/>
  <c r="L14" i="72"/>
  <c r="T14" i="72" s="1"/>
  <c r="E15" i="72"/>
  <c r="E14" i="72"/>
  <c r="M13" i="72"/>
  <c r="U13" i="72" s="1"/>
  <c r="L13" i="72"/>
  <c r="T13" i="72" s="1"/>
  <c r="E13" i="72"/>
  <c r="I5" i="72"/>
  <c r="H5" i="72"/>
  <c r="G5" i="72"/>
  <c r="E5" i="72"/>
  <c r="C5" i="72"/>
  <c r="M17" i="72"/>
  <c r="U17" i="72" s="1"/>
  <c r="L17" i="72"/>
  <c r="T17" i="72" s="1"/>
  <c r="E17" i="72"/>
  <c r="M16" i="72"/>
  <c r="U16" i="72" s="1"/>
  <c r="L16" i="72"/>
  <c r="T16" i="72" s="1"/>
  <c r="E16" i="72"/>
  <c r="M12" i="72"/>
  <c r="U12" i="72" s="1"/>
  <c r="L12" i="72"/>
  <c r="T12" i="72" s="1"/>
  <c r="E12" i="72"/>
  <c r="M11" i="72"/>
  <c r="U11" i="72" s="1"/>
  <c r="L11" i="72"/>
  <c r="E11" i="72"/>
  <c r="M10" i="72"/>
  <c r="U10" i="72" s="1"/>
  <c r="L10" i="72"/>
  <c r="E10" i="72"/>
  <c r="N13" i="81" l="1"/>
  <c r="F15" i="32" s="1"/>
  <c r="F14" i="49"/>
  <c r="G14" i="49"/>
  <c r="N15" i="85"/>
  <c r="F7" i="25" s="1"/>
  <c r="V14" i="82"/>
  <c r="G16" i="32" s="1"/>
  <c r="V18" i="73"/>
  <c r="G7" i="32" s="1"/>
  <c r="V15" i="72"/>
  <c r="V14" i="72"/>
  <c r="N14" i="80"/>
  <c r="F13" i="32" s="1"/>
  <c r="N16" i="78"/>
  <c r="F11" i="32" s="1"/>
  <c r="N11" i="72"/>
  <c r="N14" i="82"/>
  <c r="F16" i="32" s="1"/>
  <c r="V11" i="87"/>
  <c r="G9" i="25" s="1"/>
  <c r="V13" i="72"/>
  <c r="N21" i="76"/>
  <c r="F9" i="32" s="1"/>
  <c r="N13" i="84"/>
  <c r="F6" i="25" s="1"/>
  <c r="N18" i="73"/>
  <c r="F7" i="32" s="1"/>
  <c r="V15" i="85"/>
  <c r="G7" i="25" s="1"/>
  <c r="N13" i="72"/>
  <c r="N15" i="72"/>
  <c r="V12" i="72"/>
  <c r="N14" i="72"/>
  <c r="E18" i="72"/>
  <c r="T11" i="72"/>
  <c r="V11" i="72" s="1"/>
  <c r="N13" i="90"/>
  <c r="F12" i="25" s="1"/>
  <c r="N12" i="89"/>
  <c r="F11" i="25" s="1"/>
  <c r="N11" i="88"/>
  <c r="F10" i="25" s="1"/>
  <c r="N11" i="87"/>
  <c r="F9" i="25" s="1"/>
  <c r="N12" i="86"/>
  <c r="F8" i="25" s="1"/>
  <c r="V13" i="81"/>
  <c r="G15" i="32" s="1"/>
  <c r="N15" i="79"/>
  <c r="F12" i="32" s="1"/>
  <c r="V15" i="79"/>
  <c r="G12" i="32" s="1"/>
  <c r="V16" i="78"/>
  <c r="G11" i="32" s="1"/>
  <c r="N14" i="77"/>
  <c r="F10" i="32" s="1"/>
  <c r="V14" i="77"/>
  <c r="G10" i="32" s="1"/>
  <c r="V21" i="76"/>
  <c r="G9" i="32" s="1"/>
  <c r="V22" i="75"/>
  <c r="G8" i="32" s="1"/>
  <c r="N22" i="75"/>
  <c r="F8" i="32" s="1"/>
  <c r="N10" i="72"/>
  <c r="T10" i="72"/>
  <c r="V10" i="72" s="1"/>
  <c r="V16" i="72"/>
  <c r="V17" i="72"/>
  <c r="N16" i="72"/>
  <c r="N17" i="72"/>
  <c r="N12" i="72"/>
  <c r="I5" i="70"/>
  <c r="H5" i="70"/>
  <c r="G5" i="70"/>
  <c r="E5" i="70"/>
  <c r="C5" i="70"/>
  <c r="M15" i="70"/>
  <c r="U15" i="70" s="1"/>
  <c r="L15" i="70"/>
  <c r="T15" i="70" s="1"/>
  <c r="V15" i="70" s="1"/>
  <c r="E15" i="70"/>
  <c r="M14" i="70"/>
  <c r="U14" i="70" s="1"/>
  <c r="L14" i="70"/>
  <c r="E14" i="70"/>
  <c r="M13" i="70"/>
  <c r="U13" i="70" s="1"/>
  <c r="L13" i="70"/>
  <c r="E13" i="70"/>
  <c r="M12" i="70"/>
  <c r="U12" i="70" s="1"/>
  <c r="L12" i="70"/>
  <c r="T12" i="70" s="1"/>
  <c r="E12" i="70"/>
  <c r="M11" i="70"/>
  <c r="U11" i="70" s="1"/>
  <c r="L11" i="70"/>
  <c r="T11" i="70" s="1"/>
  <c r="E11" i="70"/>
  <c r="M10" i="70"/>
  <c r="U10" i="70" s="1"/>
  <c r="L10" i="70"/>
  <c r="T10" i="70" s="1"/>
  <c r="E10" i="70"/>
  <c r="I5" i="69"/>
  <c r="H5" i="69"/>
  <c r="G5" i="69"/>
  <c r="E5" i="69"/>
  <c r="C5" i="69"/>
  <c r="M12" i="69"/>
  <c r="U12" i="69" s="1"/>
  <c r="L12" i="69"/>
  <c r="T12" i="69" s="1"/>
  <c r="E12" i="69"/>
  <c r="M11" i="69"/>
  <c r="L11" i="69"/>
  <c r="T11" i="69" s="1"/>
  <c r="E11" i="69"/>
  <c r="M10" i="69"/>
  <c r="U10" i="69" s="1"/>
  <c r="L10" i="69"/>
  <c r="T10" i="69" s="1"/>
  <c r="E10" i="69"/>
  <c r="I5" i="68"/>
  <c r="H5" i="68"/>
  <c r="G5" i="68"/>
  <c r="E5" i="68"/>
  <c r="C5" i="68"/>
  <c r="M12" i="68"/>
  <c r="U12" i="68" s="1"/>
  <c r="L12" i="68"/>
  <c r="T12" i="68" s="1"/>
  <c r="E12" i="68"/>
  <c r="M11" i="68"/>
  <c r="U11" i="68" s="1"/>
  <c r="L11" i="68"/>
  <c r="E11" i="68"/>
  <c r="M10" i="68"/>
  <c r="U10" i="68" s="1"/>
  <c r="L10" i="68"/>
  <c r="E10" i="68"/>
  <c r="I5" i="67"/>
  <c r="H5" i="67"/>
  <c r="G5" i="67"/>
  <c r="E5" i="67"/>
  <c r="C5" i="67"/>
  <c r="M14" i="67"/>
  <c r="U14" i="67" s="1"/>
  <c r="L14" i="67"/>
  <c r="T14" i="67" s="1"/>
  <c r="E14" i="67"/>
  <c r="M13" i="67"/>
  <c r="U13" i="67" s="1"/>
  <c r="L13" i="67"/>
  <c r="T13" i="67" s="1"/>
  <c r="E13" i="67"/>
  <c r="M12" i="67"/>
  <c r="U12" i="67" s="1"/>
  <c r="L12" i="67"/>
  <c r="T12" i="67" s="1"/>
  <c r="E12" i="67"/>
  <c r="M11" i="67"/>
  <c r="U11" i="67" s="1"/>
  <c r="L11" i="67"/>
  <c r="T11" i="67" s="1"/>
  <c r="E11" i="67"/>
  <c r="M10" i="67"/>
  <c r="U10" i="67" s="1"/>
  <c r="L10" i="67"/>
  <c r="T10" i="67" s="1"/>
  <c r="E10" i="67"/>
  <c r="I5" i="66"/>
  <c r="H5" i="66"/>
  <c r="G5" i="66"/>
  <c r="E5" i="66"/>
  <c r="C5" i="66"/>
  <c r="M14" i="66"/>
  <c r="U14" i="66" s="1"/>
  <c r="L14" i="66"/>
  <c r="T14" i="66" s="1"/>
  <c r="E14" i="66"/>
  <c r="M13" i="66"/>
  <c r="U13" i="66" s="1"/>
  <c r="L13" i="66"/>
  <c r="T13" i="66" s="1"/>
  <c r="E13" i="66"/>
  <c r="M12" i="66"/>
  <c r="U12" i="66" s="1"/>
  <c r="L12" i="66"/>
  <c r="E12" i="66"/>
  <c r="M11" i="66"/>
  <c r="U11" i="66" s="1"/>
  <c r="L11" i="66"/>
  <c r="E11" i="66"/>
  <c r="M10" i="66"/>
  <c r="U10" i="66" s="1"/>
  <c r="L10" i="66"/>
  <c r="T10" i="66" s="1"/>
  <c r="E10" i="66"/>
  <c r="I5" i="65"/>
  <c r="H5" i="65"/>
  <c r="G5" i="65"/>
  <c r="E5" i="65"/>
  <c r="C5" i="65"/>
  <c r="M12" i="65"/>
  <c r="U12" i="65" s="1"/>
  <c r="L12" i="65"/>
  <c r="T12" i="65" s="1"/>
  <c r="E12" i="65"/>
  <c r="M11" i="65"/>
  <c r="U11" i="65" s="1"/>
  <c r="L11" i="65"/>
  <c r="T11" i="65" s="1"/>
  <c r="E11" i="65"/>
  <c r="M10" i="65"/>
  <c r="U10" i="65" s="1"/>
  <c r="L10" i="65"/>
  <c r="T10" i="65" s="1"/>
  <c r="E10" i="65"/>
  <c r="I5" i="64"/>
  <c r="H5" i="64"/>
  <c r="G5" i="64"/>
  <c r="E5" i="64"/>
  <c r="C5" i="64"/>
  <c r="M11" i="64"/>
  <c r="U11" i="64" s="1"/>
  <c r="L11" i="64"/>
  <c r="T11" i="64" s="1"/>
  <c r="V11" i="64" s="1"/>
  <c r="E11" i="64"/>
  <c r="M10" i="64"/>
  <c r="U10" i="64" s="1"/>
  <c r="L10" i="64"/>
  <c r="T10" i="64" s="1"/>
  <c r="E10" i="64"/>
  <c r="E12" i="64" s="1"/>
  <c r="I5" i="63"/>
  <c r="H5" i="63"/>
  <c r="G5" i="63"/>
  <c r="E5" i="63"/>
  <c r="C5" i="63"/>
  <c r="M11" i="63"/>
  <c r="U11" i="63" s="1"/>
  <c r="L11" i="63"/>
  <c r="T11" i="63" s="1"/>
  <c r="E11" i="63"/>
  <c r="M10" i="63"/>
  <c r="U10" i="63" s="1"/>
  <c r="L10" i="63"/>
  <c r="T10" i="63" s="1"/>
  <c r="E10" i="63"/>
  <c r="G13" i="25" l="1"/>
  <c r="N13" i="70"/>
  <c r="V10" i="70"/>
  <c r="E13" i="69"/>
  <c r="V10" i="69"/>
  <c r="V14" i="67"/>
  <c r="N12" i="66"/>
  <c r="V10" i="66"/>
  <c r="E13" i="65"/>
  <c r="E13" i="68"/>
  <c r="V11" i="70"/>
  <c r="E12" i="63"/>
  <c r="N14" i="70"/>
  <c r="N12" i="67"/>
  <c r="N11" i="68"/>
  <c r="E16" i="70"/>
  <c r="V12" i="70"/>
  <c r="E15" i="66"/>
  <c r="N11" i="67"/>
  <c r="F13" i="25"/>
  <c r="V11" i="67"/>
  <c r="E15" i="67"/>
  <c r="V13" i="67"/>
  <c r="V12" i="67"/>
  <c r="N18" i="72"/>
  <c r="F6" i="32" s="1"/>
  <c r="F17" i="32" s="1"/>
  <c r="V18" i="72"/>
  <c r="G6" i="32" s="1"/>
  <c r="G17" i="32" s="1"/>
  <c r="N10" i="68"/>
  <c r="N12" i="70"/>
  <c r="T14" i="70"/>
  <c r="V14" i="70" s="1"/>
  <c r="T13" i="70"/>
  <c r="V13" i="70" s="1"/>
  <c r="N10" i="70"/>
  <c r="N15" i="70"/>
  <c r="N11" i="70"/>
  <c r="N11" i="69"/>
  <c r="U11" i="69"/>
  <c r="V11" i="69" s="1"/>
  <c r="V12" i="69"/>
  <c r="N10" i="69"/>
  <c r="N12" i="69"/>
  <c r="T11" i="68"/>
  <c r="V11" i="68" s="1"/>
  <c r="V12" i="68"/>
  <c r="T10" i="68"/>
  <c r="V10" i="68" s="1"/>
  <c r="N12" i="68"/>
  <c r="V10" i="67"/>
  <c r="N13" i="67"/>
  <c r="N10" i="67"/>
  <c r="N14" i="67"/>
  <c r="N11" i="66"/>
  <c r="T11" i="66"/>
  <c r="V11" i="66" s="1"/>
  <c r="V14" i="66"/>
  <c r="V13" i="66"/>
  <c r="N13" i="66"/>
  <c r="T12" i="66"/>
  <c r="V12" i="66" s="1"/>
  <c r="N10" i="66"/>
  <c r="N14" i="66"/>
  <c r="V10" i="65"/>
  <c r="V13" i="65" s="1"/>
  <c r="G10" i="3" s="1"/>
  <c r="V11" i="65"/>
  <c r="V12" i="65"/>
  <c r="N10" i="65"/>
  <c r="N12" i="65"/>
  <c r="N11" i="65"/>
  <c r="V10" i="64"/>
  <c r="V12" i="64" s="1"/>
  <c r="G9" i="3" s="1"/>
  <c r="N10" i="64"/>
  <c r="N11" i="64"/>
  <c r="V10" i="63"/>
  <c r="V12" i="63" s="1"/>
  <c r="G8" i="3" s="1"/>
  <c r="V11" i="63"/>
  <c r="N10" i="63"/>
  <c r="N11" i="63"/>
  <c r="N15" i="66" l="1"/>
  <c r="F11" i="3" s="1"/>
  <c r="V13" i="69"/>
  <c r="G14" i="3" s="1"/>
  <c r="N13" i="68"/>
  <c r="F13" i="3" s="1"/>
  <c r="V16" i="70"/>
  <c r="G15" i="3" s="1"/>
  <c r="V15" i="66"/>
  <c r="G11" i="3" s="1"/>
  <c r="N13" i="69"/>
  <c r="F14" i="3" s="1"/>
  <c r="N13" i="65"/>
  <c r="F10" i="3" s="1"/>
  <c r="N16" i="70"/>
  <c r="F15" i="3" s="1"/>
  <c r="V13" i="68"/>
  <c r="G13" i="3" s="1"/>
  <c r="N15" i="67"/>
  <c r="F12" i="3" s="1"/>
  <c r="V15" i="67"/>
  <c r="G12" i="3" s="1"/>
  <c r="N12" i="64"/>
  <c r="F9" i="3" s="1"/>
  <c r="N12" i="63"/>
  <c r="F8" i="3" s="1"/>
  <c r="L15" i="4"/>
  <c r="M11" i="4"/>
  <c r="M10" i="4"/>
  <c r="L14" i="4"/>
  <c r="L13" i="4"/>
  <c r="L12" i="4"/>
  <c r="L11" i="4"/>
  <c r="L10" i="4"/>
  <c r="N14" i="4" l="1"/>
  <c r="N13" i="4"/>
  <c r="N12" i="4"/>
  <c r="N11" i="4"/>
  <c r="E11" i="4"/>
  <c r="E12" i="4"/>
  <c r="E13" i="4"/>
  <c r="E14" i="4"/>
  <c r="E15" i="4"/>
  <c r="E10" i="4"/>
  <c r="N10" i="4" l="1"/>
  <c r="E16" i="4"/>
  <c r="U11" i="4"/>
  <c r="U12" i="4"/>
  <c r="U13" i="4"/>
  <c r="U14" i="4"/>
  <c r="U15" i="4"/>
  <c r="U10" i="4"/>
  <c r="T11" i="4"/>
  <c r="T12" i="4"/>
  <c r="T13" i="4"/>
  <c r="T14" i="4"/>
  <c r="V14" i="4" l="1"/>
  <c r="V13" i="4"/>
  <c r="V11" i="4"/>
  <c r="V12" i="4"/>
  <c r="T10" i="4"/>
  <c r="V10" i="4" s="1"/>
  <c r="G5" i="4" l="1"/>
  <c r="I5" i="4" l="1"/>
  <c r="H5" i="4"/>
  <c r="E5" i="4" l="1"/>
  <c r="C5" i="4"/>
  <c r="N15" i="4" l="1"/>
  <c r="N16" i="4" s="1"/>
  <c r="F7" i="3" s="1"/>
  <c r="F16" i="3" s="1"/>
  <c r="T15" i="4"/>
  <c r="V15" i="4" s="1"/>
  <c r="V16" i="4" s="1"/>
  <c r="G7" i="3" s="1"/>
  <c r="G16" i="3" s="1"/>
</calcChain>
</file>

<file path=xl/sharedStrings.xml><?xml version="1.0" encoding="utf-8"?>
<sst xmlns="http://schemas.openxmlformats.org/spreadsheetml/2006/main" count="2938" uniqueCount="843">
  <si>
    <t>La matriz de riesgos diseñada se ha estructurado de la siguiente forma:</t>
  </si>
  <si>
    <t>En la matriz nos encontramos con los siguientes conceptos:</t>
  </si>
  <si>
    <t>Riesgo</t>
  </si>
  <si>
    <t>Contratiempo/evento adverso, junto con sus consecuencias negativas asociadas.</t>
  </si>
  <si>
    <t>Impacto del riesgo</t>
  </si>
  <si>
    <t>Impacto limitado</t>
  </si>
  <si>
    <t>Impacto medio</t>
  </si>
  <si>
    <t>Impacto significativo</t>
  </si>
  <si>
    <t>Impacto grave</t>
  </si>
  <si>
    <t>Probabilidad del riesgo</t>
  </si>
  <si>
    <t>Probabilidad de que el riesgo se materialice. Debe de valorarse de 1 a 4 de acuerdo a los siguientes criterios:</t>
  </si>
  <si>
    <t>Va a ocurrir en muy pocos casos</t>
  </si>
  <si>
    <t>Puede ocurrir alguna vez</t>
  </si>
  <si>
    <t>Es probable que ocurra</t>
  </si>
  <si>
    <t>Va a ocurrir con frecuencia</t>
  </si>
  <si>
    <t>Controles</t>
  </si>
  <si>
    <t>Plan de acción</t>
  </si>
  <si>
    <t>Controles a implementar por la entidad para reducir el riesgo neto a unos niveles de riesgo objetivo aceptables.</t>
  </si>
  <si>
    <t>DESCRIPCIÓN DEL RIESGO</t>
  </si>
  <si>
    <t>Ref. del riesgo</t>
  </si>
  <si>
    <t>Denominación del riesgo</t>
  </si>
  <si>
    <t>Descripción del riesgo</t>
  </si>
  <si>
    <t>Limitación de la concurrencia</t>
  </si>
  <si>
    <t>Trato discriminatorio en la selección de solicitantes</t>
  </si>
  <si>
    <t>Desviación del objeto de subvención</t>
  </si>
  <si>
    <t>Falsedad documental</t>
  </si>
  <si>
    <t>Pérdida pista de auditoría</t>
  </si>
  <si>
    <t>Sí</t>
  </si>
  <si>
    <t>Alto</t>
  </si>
  <si>
    <t xml:space="preserve">¿A quién afecta este riesgo? 
</t>
  </si>
  <si>
    <t>No</t>
  </si>
  <si>
    <t>Medio</t>
  </si>
  <si>
    <t>Bajo</t>
  </si>
  <si>
    <t>RIESGO BRUTO</t>
  </si>
  <si>
    <t xml:space="preserve"> CONTROLES EXISTENTES</t>
  </si>
  <si>
    <t>RIESGO NETO</t>
  </si>
  <si>
    <t>Ref. Control</t>
  </si>
  <si>
    <t>Descripción del control</t>
  </si>
  <si>
    <t>¿Qué grado de confianza merece la eficacia de este control?</t>
  </si>
  <si>
    <t>PLAN DE ACCIÓN</t>
  </si>
  <si>
    <t>RIESGO OBJETIVO</t>
  </si>
  <si>
    <t>Nuevo control previsto</t>
  </si>
  <si>
    <t>Plazo de aplicación</t>
  </si>
  <si>
    <t xml:space="preserve">Conflictos de interés </t>
  </si>
  <si>
    <t>Limitación de la concurrencia en el caso de ejecución del convenio por terceros</t>
  </si>
  <si>
    <t>Prácticas colusorias en las ofertas</t>
  </si>
  <si>
    <t xml:space="preserve">Falsedad documental </t>
  </si>
  <si>
    <t>Pérdida de pista de auditoría</t>
  </si>
  <si>
    <t>¿Es el riesgo interno, externo o resultado de una colusión?</t>
  </si>
  <si>
    <t>Doble financiación</t>
  </si>
  <si>
    <r>
      <rPr>
        <b/>
        <i/>
        <sz val="9"/>
        <color theme="1"/>
        <rFont val="Calibri"/>
        <family val="2"/>
        <scheme val="minor"/>
      </rPr>
      <t>Incumplimiento de la obligación de garantizar la concurrencia cuando la ejecución del convenio de colaboración se está llevando a cabo por terceros.</t>
    </r>
    <r>
      <rPr>
        <b/>
        <sz val="9"/>
        <color theme="1"/>
        <rFont val="Calibri"/>
        <family val="2"/>
        <scheme val="minor"/>
      </rPr>
      <t xml:space="preserve">
</t>
    </r>
    <r>
      <rPr>
        <sz val="9"/>
        <color theme="1"/>
        <rFont val="Calibri"/>
        <family val="2"/>
        <scheme val="minor"/>
      </rPr>
      <t xml:space="preserve">
La entidad colaboradora que, en su caso, desee negociar o contratar a proveedores, no garantiza la elección de los mismos a través de un proceso de concurrencia competitiva. Además, en el texto del convenio no se incluyen cláusulas que incluyan la obligación de comunicar cualquier subcontratación que se realice.</t>
    </r>
    <r>
      <rPr>
        <b/>
        <sz val="9"/>
        <color indexed="8"/>
        <rFont val="Calibri"/>
        <family val="2"/>
        <scheme val="minor"/>
      </rPr>
      <t xml:space="preserve">
</t>
    </r>
  </si>
  <si>
    <t>Fraccionamiento del contrato en dos o más procedimientos con idéntico adjudicatario evitando la utilización de un procedimiento que, en base a la cuantía total, hubiese requerido mayores garantías de concurrencia y de publicidad.</t>
  </si>
  <si>
    <t xml:space="preserve">Limitación de la concurrencia </t>
  </si>
  <si>
    <r>
      <rPr>
        <b/>
        <i/>
        <sz val="9"/>
        <color theme="1"/>
        <rFont val="Calibri"/>
        <family val="2"/>
        <scheme val="minor"/>
      </rPr>
      <t xml:space="preserve">El procedimiento de contratación se declara desierto y vuelve a convocarse a pesar de que se recibieron ofertas admisibles de acuerdo con los criterios que figuran en los pliegos.
</t>
    </r>
    <r>
      <rPr>
        <sz val="9"/>
        <color theme="1"/>
        <rFont val="Calibri"/>
        <family val="2"/>
        <scheme val="minor"/>
      </rPr>
      <t>Un procedimiento se declara desierto, a pesar de que existen ofertas que cumplen los criterios para ser admitidas en el procedimiento, y se vuelve a convocar restringiendo los requisitos en beneficio de un licitador en concreto.</t>
    </r>
  </si>
  <si>
    <r>
      <rPr>
        <b/>
        <i/>
        <sz val="9"/>
        <color theme="1"/>
        <rFont val="Calibri"/>
        <family val="2"/>
        <scheme val="minor"/>
      </rPr>
      <t xml:space="preserve">Reclamaciones de otros licitadores.
</t>
    </r>
    <r>
      <rPr>
        <sz val="9"/>
        <color theme="1"/>
        <rFont val="Calibri"/>
        <family val="2"/>
        <scheme val="minor"/>
      </rPr>
      <t>Se producen reclamaciones o quejas</t>
    </r>
    <r>
      <rPr>
        <b/>
        <sz val="9"/>
        <color theme="1"/>
        <rFont val="Calibri"/>
        <family val="2"/>
        <scheme val="minor"/>
      </rPr>
      <t xml:space="preserve"> </t>
    </r>
    <r>
      <rPr>
        <sz val="9"/>
        <color theme="1"/>
        <rFont val="Calibri"/>
        <family val="2"/>
        <scheme val="minor"/>
      </rPr>
      <t>por escrito referidas a la limitación de la concurrencia en el procedimiento de contratación.</t>
    </r>
  </si>
  <si>
    <r>
      <rPr>
        <b/>
        <i/>
        <sz val="9"/>
        <color theme="1"/>
        <rFont val="Calibri"/>
        <family val="2"/>
        <scheme val="minor"/>
      </rPr>
      <t xml:space="preserve">Quejas de otros licitadores.
</t>
    </r>
    <r>
      <rPr>
        <sz val="9"/>
        <color theme="1"/>
        <rFont val="Calibri"/>
        <family val="2"/>
        <scheme val="minor"/>
      </rPr>
      <t>Se producen reclamaciones o quejas por escrito referidas a posibles manipulaciones de las ofertas presentadas.</t>
    </r>
  </si>
  <si>
    <t>Manipulación del procedimiento de contratación en favor de un licitante o en detrimento de otro o varios.</t>
  </si>
  <si>
    <t>Irregularidades en la formalización del contrato de manera que no se ajusta con exactitud a las condiciones de la licitación o se alteran los términos de la adjudicación.</t>
  </si>
  <si>
    <t>Distintas empresas acuerdan en secreto manipular el proceso de licitación para limitar o eliminar la competencia entre ellas, por lo general con la finalidad de incrementar artificialmente los precios o reducir la calidad de los bienes o servicios.</t>
  </si>
  <si>
    <r>
      <rPr>
        <b/>
        <i/>
        <sz val="9"/>
        <color theme="1"/>
        <rFont val="Calibri"/>
        <family val="2"/>
        <scheme val="minor"/>
      </rPr>
      <t xml:space="preserve">Miembros del órgano de contratación que no cumplen con los procedimientos establecidos en el código de ética del organismo.
</t>
    </r>
    <r>
      <rPr>
        <sz val="9"/>
        <color theme="1"/>
        <rFont val="Calibri"/>
        <family val="2"/>
        <scheme val="minor"/>
      </rPr>
      <t>El órgano dispone de un código de ética cuyos procedimientos no son seguidos por los miembros del órgano de contratación (comunicación de posibles conflictos de interés, etc.).</t>
    </r>
  </si>
  <si>
    <r>
      <rPr>
        <b/>
        <i/>
        <sz val="9"/>
        <color theme="1"/>
        <rFont val="Calibri"/>
        <family val="2"/>
        <scheme val="minor"/>
      </rPr>
      <t xml:space="preserve">Indicios de que un miembro del órgano de contratación pudiera estar recibiendo contraprestaciones indebidas a cambio de favores relacionados con el procedimiento de contratación.
</t>
    </r>
    <r>
      <rPr>
        <sz val="9"/>
        <color theme="1"/>
        <rFont val="Calibri"/>
        <family val="2"/>
        <scheme val="minor"/>
      </rPr>
      <t>En breve espacio de tiempo y sin aparente razón justificada, un miembro del órgano encargado de la contratación tiene un aumento súbito de la riqueza o nivel de vida que puede estar relacionado con actos a favor de determinados adjudicatarios.</t>
    </r>
  </si>
  <si>
    <r>
      <rPr>
        <b/>
        <i/>
        <sz val="9"/>
        <color theme="1"/>
        <rFont val="Calibri"/>
        <family val="2"/>
        <scheme val="minor"/>
      </rPr>
      <t xml:space="preserve">Socialización entre un empleado encargado de contratación y un proveedor de servicios o productos.
</t>
    </r>
    <r>
      <rPr>
        <sz val="9"/>
        <color theme="1"/>
        <rFont val="Calibri"/>
        <family val="2"/>
        <scheme val="minor"/>
      </rPr>
      <t>Se aprecia una socialización o estrecha relación entre un empleado de contratación y un proveedor de servicios o productos que puede tener intereses empresariales resultantes de los procedimientos de contratación.</t>
    </r>
  </si>
  <si>
    <t>Incumplimiento de la prohibición de doble financiación.</t>
  </si>
  <si>
    <t>Incluir la descripción de controles adicionales...</t>
  </si>
  <si>
    <t>● Verificar que  los requisitos exigidos para obtener la condición de beneficiarios se han incluido de forma clara en las bases reguladoras y convocatorias.</t>
  </si>
  <si>
    <t>●  Verificar que el procedimiento de adjudicación desarrollado por el beneficiario garantiza los principios de concurrencia competitiva y  no vinculación entre beneficiarios y adjudicatario.</t>
  </si>
  <si>
    <t xml:space="preserve">Incumplimiento de las obligaciones de información, comunicación y publicidad </t>
  </si>
  <si>
    <t>Incumplimiento de las obligaciones en materia de información, comunicación y publicidad</t>
  </si>
  <si>
    <t>● Verificar que las bases reguladoras o convocatorias delimitan los procedimientos a seguir para la correcta documentación de los gastos o que se ha emitido un manual de justificación en el que se detallan estos aspectos.</t>
  </si>
  <si>
    <t xml:space="preserve">● Verificar que las bases reguladoras o convocatorias delimitan los gastos subvencionables o se ha emitido un manual de justificación en el que se detallan estos aspectos. </t>
  </si>
  <si>
    <r>
      <rPr>
        <b/>
        <i/>
        <sz val="9"/>
        <color theme="1"/>
        <rFont val="Calibri"/>
        <family val="2"/>
        <scheme val="minor"/>
      </rPr>
      <t xml:space="preserve">El adjudicatario subcontrata con otros licitadores que han participado en el procedimiento de contratación.
</t>
    </r>
    <r>
      <rPr>
        <sz val="9"/>
        <color theme="1"/>
        <rFont val="Calibri"/>
        <family val="2"/>
        <scheme val="minor"/>
      </rPr>
      <t>Un licitador que no ha resultado adjudicatario ejecuta parte del contrato siendo subcontratado por el adjudicatario.</t>
    </r>
  </si>
  <si>
    <t>Falta de justificación del encargo a medios propios</t>
  </si>
  <si>
    <t>Incumplimiento por el medio propio de los requisitos para serlo</t>
  </si>
  <si>
    <t>Falta de justificación en la selección del medio propio</t>
  </si>
  <si>
    <t xml:space="preserve">Aplicación incorrecta de las tarifas y costes </t>
  </si>
  <si>
    <t>Incumplimiento de los límites de subcontratación y limitación de concurrencia.</t>
  </si>
  <si>
    <t>Incumpliento total o parcial de las prestaciones objeto del encargo</t>
  </si>
  <si>
    <t>No existe una pista de auditoría adecuada que permita hacer un seguimiento completo de las actuaciones financiadas.</t>
  </si>
  <si>
    <r>
      <rPr>
        <b/>
        <i/>
        <sz val="9"/>
        <color theme="1"/>
        <rFont val="Calibri"/>
        <family val="2"/>
        <scheme val="minor"/>
      </rPr>
      <t xml:space="preserve">Justificación insuficiente del recurso al encargo a medio propio. 
</t>
    </r>
    <r>
      <rPr>
        <sz val="9"/>
        <color theme="1"/>
        <rFont val="Calibri"/>
        <family val="2"/>
        <scheme val="minor"/>
      </rPr>
      <t>En la memoria justificativa del encargo que consta en el expediente no se establecen las razones motivadas para justificar el recurso al encargo a medios propios.</t>
    </r>
  </si>
  <si>
    <r>
      <rPr>
        <b/>
        <i/>
        <sz val="9"/>
        <color theme="1"/>
        <rFont val="Calibri"/>
        <family val="2"/>
        <scheme val="minor"/>
      </rPr>
      <t xml:space="preserve">Existencia clara de recursos infrautilizados que podrían destinarse a los proyectos o actuaciones incluidas en el encargo al medio propio.
</t>
    </r>
    <r>
      <rPr>
        <sz val="9"/>
        <color theme="1"/>
        <rFont val="Calibri"/>
        <family val="2"/>
        <scheme val="minor"/>
      </rPr>
      <t>Existen recursos infrautilizados que pueden destinarse a acometer el encargo realizado.</t>
    </r>
  </si>
  <si>
    <t>● Comprobar que se selecciona adecuadamente el medio propio asegurándose de que su objeto social comprende las actuaciones objeto del encargo.</t>
  </si>
  <si>
    <t xml:space="preserve"> ● Establecimiento por parte de ente que realiza el encargo de mecanismos de seguimiento y control de la ejecución del encargo de acuerdo con lo previsto en las prescripciones técnicas.</t>
  </si>
  <si>
    <t xml:space="preserve"> ● Establecimiento por parte de la entidad que realiza el encargo de mecanismos de seguimiento y control de la ejecución del encargo de acuerdo con lo previsto en las prescripciones técnicas.</t>
  </si>
  <si>
    <t xml:space="preserve"> ● Establecimiento por parte de la entidad que realiza el encargo de mecanismos de seguimiento y control de la ejecución del encargo de acuerdo con lo previsto en las prescripciones técnicas.
● Establecimiento de un procedimiento dentro de la planificación anual de los encargos donde se analice el grado de cumplimiento de la necesidad en los encargos del ejercicio anterior debiendo tenerse en cuenta ese análisis para los encargos futuros.</t>
  </si>
  <si>
    <r>
      <rPr>
        <b/>
        <i/>
        <sz val="9"/>
        <color theme="1"/>
        <rFont val="Calibri"/>
        <family val="2"/>
        <scheme val="minor"/>
      </rPr>
      <t xml:space="preserve">Incumplimiento del deber de publicación del encargo en la Plataforma de Contratación correspondiente  en el caso de encargos de importe superior a 50.000€, IVA excluido.
</t>
    </r>
    <r>
      <rPr>
        <sz val="9"/>
        <color theme="1"/>
        <rFont val="Calibri"/>
        <family val="2"/>
        <scheme val="minor"/>
      </rPr>
      <t xml:space="preserve">No ha cumplido con la obligación de publicar el encargo en la Plataforma de Contratación (perfil del contratante) en los encargos de importe superior a 50.000€, IVA excluido, con la información que exige el artículo 63.8 de la LCSP. </t>
    </r>
  </si>
  <si>
    <t>El objeto del convenio no corresponde a esta figura jurídica</t>
  </si>
  <si>
    <r>
      <rPr>
        <b/>
        <i/>
        <sz val="9"/>
        <color rgb="FF000000"/>
        <rFont val="Calibri"/>
        <family val="2"/>
        <scheme val="minor"/>
      </rPr>
      <t>Celebración de convenios con entidades privadas.</t>
    </r>
    <r>
      <rPr>
        <b/>
        <sz val="9"/>
        <color rgb="FF000000"/>
        <rFont val="Calibri"/>
        <family val="2"/>
        <scheme val="minor"/>
      </rPr>
      <t xml:space="preserve">
</t>
    </r>
    <r>
      <rPr>
        <sz val="9"/>
        <color rgb="FF000000"/>
        <rFont val="Calibri"/>
        <family val="2"/>
        <scheme val="minor"/>
      </rPr>
      <t>L</t>
    </r>
    <r>
      <rPr>
        <sz val="9"/>
        <color theme="1"/>
        <rFont val="Calibri"/>
        <family val="2"/>
        <scheme val="minor"/>
      </rPr>
      <t>a existencia de convenios con entidades privadas es una señal de un riesgo potencial, tanto por la posibilidad de que se trate de un contrato encubierto como por el riesgo de que derive en excesos de financiación, entre otros.</t>
    </r>
  </si>
  <si>
    <t>Celebración de convenios para eludir un procedimiento de contratación o eludiendo los requisitos de validez de este instrumento jurídico</t>
  </si>
  <si>
    <t>Celebración de un convenio con incumplimiento del procedimiento legalmente establecido para ello, o incumpliendo determinados trámites o requisitos legales.</t>
  </si>
  <si>
    <r>
      <rPr>
        <b/>
        <i/>
        <sz val="9"/>
        <color theme="1"/>
        <rFont val="Calibri"/>
        <family val="2"/>
        <scheme val="minor"/>
      </rPr>
      <t>Indicios de la existencia de algún tipo de vinculación entre las partes firmantes del convenio.</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 xml:space="preserve">Existencia de algún tipo de vinculación entre las partes firmantes del Convenio que puede dar lugar a conflictos de interés. </t>
    </r>
  </si>
  <si>
    <t>Incumplimiento de las obligaciones de información, comunicación y publicidad</t>
  </si>
  <si>
    <r>
      <rPr>
        <b/>
        <i/>
        <sz val="9"/>
        <color theme="1"/>
        <rFont val="Calibri"/>
        <family val="2"/>
        <scheme val="minor"/>
      </rPr>
      <t xml:space="preserve">Empleado encargado de contratación declina ascenso a una posición en la que deja de tener que ver con adquisiciones.
</t>
    </r>
    <r>
      <rPr>
        <sz val="9"/>
        <color theme="1"/>
        <rFont val="Calibri"/>
        <family val="2"/>
        <scheme val="minor"/>
      </rPr>
      <t>Sin causa justificada y razonable, el empleado encargado de la contratación declina un ascenso a una posición en la que dejaría de tener relación con contrataciones (puede deberse a que guarde algún tipo de vinculación u obtenga algún tipo de beneficio no declarado con algún potencial adjudicatario).</t>
    </r>
  </si>
  <si>
    <r>
      <t xml:space="preserve">Fraccionamiento en dos o más contratos.
</t>
    </r>
    <r>
      <rPr>
        <sz val="9"/>
        <color theme="1"/>
        <rFont val="Calibri"/>
        <family val="2"/>
        <scheme val="minor"/>
      </rPr>
      <t>Se hacen dos o más contratos en distintos procedimientos con idéntico adjudicatario donde los trabajos realizados o los bienes suministrados parecen ser casi idénticos en cuanto a contenido y ubicación, por debajo de los límites admitidos para la utilización de procedimientos de adjudicación directa o de los umbrales de publicidad que exigirían procedimientos con mayores garantías de concurrencia y publicidad.</t>
    </r>
    <r>
      <rPr>
        <b/>
        <i/>
        <sz val="9"/>
        <color theme="1"/>
        <rFont val="Calibri"/>
        <family val="2"/>
        <scheme val="minor"/>
      </rPr>
      <t xml:space="preserve"> </t>
    </r>
  </si>
  <si>
    <t>El licitador incurre en falsedad para poder acceder al procedimiento de licitación y/o se aprecia falsedad en la documentación presentada para obtener el pago del precio.</t>
  </si>
  <si>
    <t>● Revisión del contrato con carácter previo a la firma del mismo que permita verificar que no se ha producido una alteración en los términos de la adjudicación, dejando constancia de este control por escrito.</t>
  </si>
  <si>
    <t>● Revisión del contrato con carácter previo a la firma del mismo que permita verificar la coincidencia entre el adjudicatario y el firmante del contrato, dejando constancia de este control por escrito.</t>
  </si>
  <si>
    <r>
      <rPr>
        <b/>
        <i/>
        <sz val="9"/>
        <color theme="1"/>
        <rFont val="Calibri"/>
        <family val="2"/>
        <scheme val="minor"/>
      </rPr>
      <t xml:space="preserve">El contrato formalizado altera los términos de la adjudicación. 
</t>
    </r>
    <r>
      <rPr>
        <sz val="9"/>
        <color theme="1"/>
        <rFont val="Calibri"/>
        <family val="2"/>
        <scheme val="minor"/>
      </rPr>
      <t xml:space="preserve">El contrato formalizado en documento administrativo no se ajusta con exactitud a las condiciones de la licitación o incluye cláusulas que alteren los términos de la adjudicación (por ejemplo, supresión de cláusulas contractuales estándar y/o de las establecidas en la adjudicación del contrato, cambios sustanciales en las especificaciones técnicas o en el pliego de condiciones administrativas, diferencias entre los requisitos de calidad, cantidad o especificaciones de los bienes y servicios contenidos en el contrato y los contenidos en los pliegos de la convocatoria, etc...).
</t>
    </r>
  </si>
  <si>
    <r>
      <rPr>
        <b/>
        <i/>
        <sz val="9"/>
        <color theme="1"/>
        <rFont val="Calibri"/>
        <family val="2"/>
        <scheme val="minor"/>
      </rPr>
      <t xml:space="preserve">Falta de coincidencia entre el adjudicatario y el firmante del contrato. 
</t>
    </r>
    <r>
      <rPr>
        <sz val="9"/>
        <color theme="1"/>
        <rFont val="Calibri"/>
        <family val="2"/>
        <scheme val="minor"/>
      </rPr>
      <t>El adjudicatario y el firmante del contrato no coinciden (distinta denominación social, NIF, representante autorizado, etc), sin la debida justificación.</t>
    </r>
  </si>
  <si>
    <r>
      <rPr>
        <b/>
        <i/>
        <sz val="9"/>
        <color theme="1"/>
        <rFont val="Calibri"/>
        <family val="2"/>
        <scheme val="minor"/>
      </rPr>
      <t xml:space="preserve">Demoras injustificadas para firmar el contrato por el órgano de contratación  y el adjudicatario. 
</t>
    </r>
    <r>
      <rPr>
        <sz val="9"/>
        <color theme="1"/>
        <rFont val="Calibri"/>
        <family val="2"/>
        <scheme val="minor"/>
      </rPr>
      <t>Demoras excesivas en la firma el contrato que pueden sugerir que está sucediendo algo inusual o sospechoso.</t>
    </r>
  </si>
  <si>
    <t xml:space="preserve">● Verificación de que todos los anuncios de formalización han sido adecuadamente publicados de acuerdo con las normas que les sean de aplicación, dejando constancia de este control por escrito.  </t>
  </si>
  <si>
    <r>
      <rPr>
        <b/>
        <i/>
        <sz val="9"/>
        <color theme="1"/>
        <rFont val="Calibri"/>
        <family val="2"/>
        <scheme val="minor"/>
      </rPr>
      <t xml:space="preserve">Falta de publicación del anuncio de formalización.
</t>
    </r>
    <r>
      <rPr>
        <sz val="9"/>
        <color theme="1"/>
        <rFont val="Calibri"/>
        <family val="2"/>
        <scheme val="minor"/>
      </rPr>
      <t>El anuncio de formalización no se publicado en el perfil del contratante del órgano de contratación, o en los diarios o boletines oficiales que corresponda.</t>
    </r>
  </si>
  <si>
    <t>Conflictos de interés</t>
  </si>
  <si>
    <t>● Verificar que las bases reguladoras o la convocatoria recogen expresamente la obligación de los beneficiarios del cumplimieto del principio de "no causar un daño significativo".</t>
  </si>
  <si>
    <t>Manipulación del procedimiento de preparación y/o adjudicación, limitándose el acceso a la contratación pública en condiciones de igualdad y no discriminación a todos los licitadores.</t>
  </si>
  <si>
    <r>
      <rPr>
        <b/>
        <i/>
        <sz val="9"/>
        <color theme="1"/>
        <rFont val="Calibri"/>
        <family val="2"/>
        <scheme val="minor"/>
      </rPr>
      <t xml:space="preserve">Los pliegos presentan prescripciones más restrictivas o más generales que las aprobadas en procedimientos previos similares. 
</t>
    </r>
    <r>
      <rPr>
        <sz val="9"/>
        <color theme="1"/>
        <rFont val="Calibri"/>
        <family val="2"/>
        <scheme val="minor"/>
      </rPr>
      <t xml:space="preserve">Pliegos con cláusulas o requisitos más restrictivos (por ejemplo, elevando las requisitos de solvencia económica o financiera, o técnica o profesional, etc...) o más generales (definición vaga de las obras, bienes o servicios a contratar) que lo establecido en procedimientos de similares características, restringiendo la concurrencia o buscando favorecer a un licitador. </t>
    </r>
  </si>
  <si>
    <r>
      <rPr>
        <b/>
        <i/>
        <sz val="9"/>
        <color theme="1"/>
        <rFont val="Calibri"/>
        <family val="2"/>
        <scheme val="minor"/>
      </rPr>
      <t xml:space="preserve">Presentación de una única oferta o el número de licitadores es anormalmente bajo, según el tipo de procedimiento de contratación.
</t>
    </r>
    <r>
      <rPr>
        <sz val="9"/>
        <color theme="1"/>
        <rFont val="Calibri"/>
        <family val="2"/>
        <scheme val="minor"/>
      </rPr>
      <t xml:space="preserve">Esta situación puede producirse, entre otros,  como consecuencia de que las especificaciones se han pactado con un licitador o como consecuencia del incumplimiento del requisito de solicitud de ofertas a un número mínimo de empresas capacitadas para la realización del objeto del contrato, según el tipo de procedimiento de contratación . </t>
    </r>
  </si>
  <si>
    <r>
      <rPr>
        <b/>
        <sz val="9"/>
        <color theme="1"/>
        <rFont val="Calibri"/>
        <family val="2"/>
        <scheme val="minor"/>
      </rPr>
      <t xml:space="preserve">No se ha informado al ente que realiza el encargo de la subcontratación realizada por el medio propio.
</t>
    </r>
    <r>
      <rPr>
        <sz val="9"/>
        <color theme="1"/>
        <rFont val="Calibri"/>
        <family val="2"/>
        <scheme val="minor"/>
      </rPr>
      <t xml:space="preserve">Se realizan por el medio propio subcontrataciones no previstas en los documentos o pliegos reguladores del encargo sin que tampoco se hayan notificado al ente que realiza el encargo de contrataciones sobrevenidas.  </t>
    </r>
  </si>
  <si>
    <r>
      <rPr>
        <b/>
        <sz val="9"/>
        <color theme="1"/>
        <rFont val="Calibri"/>
        <family val="2"/>
        <scheme val="minor"/>
      </rPr>
      <t xml:space="preserve">Las actividades subcontratadas superan el límite del 50% del encargo.
</t>
    </r>
    <r>
      <rPr>
        <sz val="9"/>
        <color theme="1"/>
        <rFont val="Calibri"/>
        <family val="2"/>
        <scheme val="minor"/>
      </rPr>
      <t xml:space="preserve">El medio propio realiza subcontrataciones por encima del límite del 50% del importe del encargo establecido en la LCSP, lo que puede indicar que el medio propio es un mero intermediario en la contratación, eludiando la licitación pública y los principios de transparencia, publicidad y libre concurrencia establecidos en la LCSP.  </t>
    </r>
  </si>
  <si>
    <r>
      <rPr>
        <b/>
        <sz val="9"/>
        <color theme="1"/>
        <rFont val="Calibri"/>
        <family val="2"/>
        <scheme val="minor"/>
      </rPr>
      <t xml:space="preserve">El medio propio ha obtenido bajas sustanciales de precio en el procedimiento de licitación que no ha facturado al coste real. 
</t>
    </r>
    <r>
      <rPr>
        <sz val="9"/>
        <color theme="1"/>
        <rFont val="Calibri"/>
        <family val="2"/>
        <scheme val="minor"/>
      </rPr>
      <t>El medio propio obtiene bajas sustanciales con respecto al presupuesto de licitación como consecuencia de la competencia del mercado, generando un beneficio adicional para el medio propio al facturar conforme al precio presupuestado y no al real, lo que iría en contra de la buena gestión financiera y la eficiencia en la utilización de los recursos públicos.</t>
    </r>
  </si>
  <si>
    <r>
      <rPr>
        <b/>
        <sz val="9"/>
        <color theme="1"/>
        <rFont val="Calibri"/>
        <family val="2"/>
        <scheme val="minor"/>
      </rPr>
      <t xml:space="preserve">El precio subcontratado supera la tarifa aplicable.
</t>
    </r>
    <r>
      <rPr>
        <sz val="9"/>
        <color theme="1"/>
        <rFont val="Calibri"/>
        <family val="2"/>
        <scheme val="minor"/>
      </rPr>
      <t>El medio propio contrata unas actividades por encima  de las tarifas aplicables del medio propio.</t>
    </r>
  </si>
  <si>
    <r>
      <rPr>
        <b/>
        <sz val="9"/>
        <color theme="1"/>
        <rFont val="Calibri"/>
        <family val="2"/>
        <scheme val="minor"/>
      </rPr>
      <t xml:space="preserve">El medio propio subcontrata siempre con los mismos proveedores.
</t>
    </r>
    <r>
      <rPr>
        <sz val="9"/>
        <color theme="1"/>
        <rFont val="Calibri"/>
        <family val="2"/>
        <scheme val="minor"/>
      </rPr>
      <t>El medio propio contrata siempre con los mismos proveedores sin que exista una adecuada justificación.</t>
    </r>
  </si>
  <si>
    <r>
      <rPr>
        <b/>
        <i/>
        <sz val="9"/>
        <color theme="1"/>
        <rFont val="Calibri"/>
        <family val="2"/>
        <scheme val="minor"/>
      </rPr>
      <t>Retrasos injustificados en los plazos de entrega</t>
    </r>
    <r>
      <rPr>
        <sz val="9"/>
        <color theme="1"/>
        <rFont val="Calibri"/>
        <family val="2"/>
        <scheme val="minor"/>
      </rPr>
      <t>.
El plazo de ejecución del encargo excede del previsto en los documentos o pliegos que rigen el encargo,  sin estar debidamente justificado.</t>
    </r>
  </si>
  <si>
    <r>
      <rPr>
        <b/>
        <i/>
        <sz val="9"/>
        <color theme="1"/>
        <rFont val="Calibri"/>
        <family val="2"/>
        <scheme val="minor"/>
      </rPr>
      <t xml:space="preserve">No hay entrega de los productos o no se realiza el servicio, total o parcial.
</t>
    </r>
    <r>
      <rPr>
        <sz val="9"/>
        <color theme="1"/>
        <rFont val="Calibri"/>
        <family val="2"/>
        <scheme val="minor"/>
      </rPr>
      <t>No existe</t>
    </r>
    <r>
      <rPr>
        <b/>
        <i/>
        <sz val="9"/>
        <color theme="1"/>
        <rFont val="Calibri"/>
        <family val="2"/>
        <scheme val="minor"/>
      </rPr>
      <t xml:space="preserve"> </t>
    </r>
    <r>
      <rPr>
        <sz val="9"/>
        <color theme="1"/>
        <rFont val="Calibri"/>
        <family val="2"/>
        <scheme val="minor"/>
      </rPr>
      <t xml:space="preserve">constancia de la entrega o de la realización total de los productos o servicios objeto del encargo. </t>
    </r>
  </si>
  <si>
    <r>
      <rPr>
        <b/>
        <i/>
        <sz val="9"/>
        <color theme="1"/>
        <rFont val="Calibri"/>
        <family val="2"/>
        <scheme val="minor"/>
      </rPr>
      <t xml:space="preserve">Servicios o productos entregados por debajo de la calidad esperada.
</t>
    </r>
    <r>
      <rPr>
        <sz val="9"/>
        <color theme="1"/>
        <rFont val="Calibri"/>
        <family val="2"/>
        <scheme val="minor"/>
      </rPr>
      <t>Los servicios o productos entregados no alcanzan el nivel de calidad esperado o la calidad de los mismos es muy baja.</t>
    </r>
  </si>
  <si>
    <r>
      <rPr>
        <b/>
        <i/>
        <sz val="9"/>
        <color theme="1"/>
        <rFont val="Calibri"/>
        <family val="2"/>
        <scheme val="minor"/>
      </rPr>
      <t xml:space="preserve">Falta de adecuación  de las prestaciones del encargo con la necesidad administrativa que debe cubrir.
</t>
    </r>
    <r>
      <rPr>
        <sz val="9"/>
        <color theme="1"/>
        <rFont val="Calibri"/>
        <family val="2"/>
        <scheme val="minor"/>
      </rPr>
      <t>Los servicios o productos entregados no se corresponden con la necesidad administrativa que pretendía cubrirse con el encargo.</t>
    </r>
  </si>
  <si>
    <r>
      <rPr>
        <b/>
        <i/>
        <sz val="9"/>
        <color theme="1"/>
        <rFont val="Calibri"/>
        <family val="2"/>
        <scheme val="minor"/>
      </rPr>
      <t>Inexistencia de procedimientos para llevar a cabo los encargos a medios propios.</t>
    </r>
    <r>
      <rPr>
        <sz val="9"/>
        <color theme="1"/>
        <rFont val="Calibri"/>
        <family val="2"/>
        <scheme val="minor"/>
      </rPr>
      <t xml:space="preserve"> 
No se dispone de procedimentos o intrucciones internas en relación con los encargos a medios propios que establezcan los requisitos para realizar los encargos (estudio de posibles alternativas que justifique el encargo al medio propio frente a la realización con los medios humanos y materiales de la entidad o frente a la licitación pública), así como relativos a las diferentes fases del encargo: planificación, tramitación, seguimiento y control .
</t>
    </r>
  </si>
  <si>
    <r>
      <rPr>
        <b/>
        <i/>
        <sz val="9"/>
        <color theme="1"/>
        <rFont val="Calibri"/>
        <family val="2"/>
        <scheme val="minor"/>
      </rPr>
      <t xml:space="preserve">Falta de justificación de las necesidades a cubrir y del objeto del encargo.
</t>
    </r>
    <r>
      <rPr>
        <sz val="9"/>
        <color theme="1"/>
        <rFont val="Calibri"/>
        <family val="2"/>
        <scheme val="minor"/>
      </rPr>
      <t>Las necesidades a cubrir no están adecuadamente justificadas o el objeto del encargo no está suficientemente definido con el detalle de las actividades a realizar.</t>
    </r>
  </si>
  <si>
    <r>
      <rPr>
        <b/>
        <i/>
        <sz val="9"/>
        <color rgb="FF000000"/>
        <rFont val="Calibri"/>
        <family val="2"/>
        <scheme val="minor"/>
      </rPr>
      <t>El convenio tiene por contenido prestaciones propias de los contratos.</t>
    </r>
    <r>
      <rPr>
        <b/>
        <sz val="9"/>
        <color rgb="FF000000"/>
        <rFont val="Calibri"/>
        <family val="2"/>
        <scheme val="minor"/>
      </rPr>
      <t xml:space="preserve">
</t>
    </r>
    <r>
      <rPr>
        <sz val="9"/>
        <color rgb="FF000000"/>
        <rFont val="Calibri"/>
        <family val="2"/>
        <scheme val="minor"/>
      </rPr>
      <t>E</t>
    </r>
    <r>
      <rPr>
        <sz val="9"/>
        <color theme="1"/>
        <rFont val="Calibri"/>
        <family val="2"/>
        <scheme val="minor"/>
      </rPr>
      <t>xistencia de convenios cuyo contenido son prestaciones que no son propias de este instrumento jurídico por su naturaleza, sino de un contrato, debiendo aplicarse la legislación de contratos del sector público.</t>
    </r>
  </si>
  <si>
    <r>
      <rPr>
        <b/>
        <i/>
        <sz val="9"/>
        <color rgb="FF000000"/>
        <rFont val="Calibri"/>
        <family val="2"/>
        <scheme val="minor"/>
      </rPr>
      <t>El contenido del convenio supone la cesión de la titularidad de la competencia.</t>
    </r>
    <r>
      <rPr>
        <b/>
        <sz val="9"/>
        <color rgb="FF000000"/>
        <rFont val="Calibri"/>
        <family val="2"/>
        <scheme val="minor"/>
      </rPr>
      <t xml:space="preserve">
</t>
    </r>
    <r>
      <rPr>
        <sz val="9"/>
        <color rgb="FF000000"/>
        <rFont val="Calibri"/>
        <family val="2"/>
        <scheme val="minor"/>
      </rPr>
      <t>L</t>
    </r>
    <r>
      <rPr>
        <sz val="9"/>
        <color theme="1"/>
        <rFont val="Calibri"/>
        <family val="2"/>
        <scheme val="minor"/>
      </rPr>
      <t>a existencia de convenios con otras entidades, tanto públicas como privadas, que implica cesión de titularidad de competencias, lo que podría implicar diferentes riesgos además de un incumplimento legal.</t>
    </r>
  </si>
  <si>
    <t>● Revisión, cuando se extingue un convenio, de su cumplimiento o de las causas de incumplimiebto así como de que los compromisos financieros asumidos han sido correctamente liquidados.</t>
  </si>
  <si>
    <r>
      <rPr>
        <b/>
        <i/>
        <sz val="9"/>
        <color theme="1"/>
        <rFont val="Calibri"/>
        <family val="2"/>
        <scheme val="minor"/>
      </rPr>
      <t>Incumplimiento de la obligación de garantizar la concurrencia y resto de principios aplicables en la selección de la entidad colaboradora de derecho privado.</t>
    </r>
    <r>
      <rPr>
        <b/>
        <sz val="9"/>
        <color theme="1"/>
        <rFont val="Calibri"/>
        <family val="2"/>
        <scheme val="minor"/>
      </rPr>
      <t xml:space="preserve">
</t>
    </r>
    <r>
      <rPr>
        <sz val="9"/>
        <color theme="1"/>
        <rFont val="Calibri"/>
        <family val="2"/>
        <scheme val="minor"/>
      </rPr>
      <t xml:space="preserve">
En la selección de entidades colaboradoras que sean personas de derecho privado para la celebración de un convenio no se ha seguido un procedimiento sometido a los principios de publicidad, concurrencia, igualdad y no discriminación, de acuerdo con lo establecido en el el artículo 16.5 de la Ley General de Subvenciones. </t>
    </r>
    <r>
      <rPr>
        <b/>
        <sz val="9"/>
        <color indexed="8"/>
        <rFont val="Calibri"/>
        <family val="2"/>
        <scheme val="minor"/>
      </rPr>
      <t xml:space="preserve">
</t>
    </r>
  </si>
  <si>
    <r>
      <t xml:space="preserve">Falta de competencia legal.
</t>
    </r>
    <r>
      <rPr>
        <b/>
        <sz val="9"/>
        <color indexed="8"/>
        <rFont val="Calibri"/>
        <family val="2"/>
        <scheme val="minor"/>
      </rPr>
      <t xml:space="preserve">
</t>
    </r>
    <r>
      <rPr>
        <sz val="9"/>
        <color theme="1"/>
        <rFont val="Calibri"/>
        <family val="2"/>
        <scheme val="minor"/>
      </rPr>
      <t>El órgano que suscribe el convenio no tiene competencia para ello.</t>
    </r>
  </si>
  <si>
    <r>
      <rPr>
        <b/>
        <i/>
        <sz val="9"/>
        <color theme="1"/>
        <rFont val="Calibri"/>
        <family val="2"/>
        <scheme val="minor"/>
      </rPr>
      <t>Las aportaciones financieras no son adecuadas.</t>
    </r>
    <r>
      <rPr>
        <b/>
        <sz val="9"/>
        <color theme="1"/>
        <rFont val="Calibri"/>
        <family val="2"/>
        <scheme val="minor"/>
      </rPr>
      <t xml:space="preserve">
</t>
    </r>
    <r>
      <rPr>
        <b/>
        <sz val="9"/>
        <color indexed="8"/>
        <rFont val="Calibri"/>
        <family val="2"/>
        <scheme val="minor"/>
      </rPr>
      <t xml:space="preserve">
</t>
    </r>
    <r>
      <rPr>
        <sz val="9"/>
        <color indexed="8"/>
        <rFont val="Calibri"/>
        <family val="2"/>
        <scheme val="minor"/>
      </rPr>
      <t>Las aportaciones financieras que se compromenten a realizar los firmantes del convenio son superiores a los gastos derivados de la ejecución del convenio, sin que exista justificación, o no son financieramente sostenibles, es decir, las entidades no tienen capacidad para asumir esa financiación.</t>
    </r>
  </si>
  <si>
    <r>
      <rPr>
        <b/>
        <i/>
        <sz val="9"/>
        <color theme="1"/>
        <rFont val="Calibri"/>
        <family val="2"/>
        <scheme val="minor"/>
      </rPr>
      <t>Convenios recurrentes.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 xml:space="preserve">Existencia de convenios que se repiten con las mismas entidades cuando incluyen compromisos financieros sin que esté claramente justificado, en especial si se trata de entidades privadas. </t>
    </r>
  </si>
  <si>
    <r>
      <rPr>
        <b/>
        <i/>
        <sz val="9"/>
        <color theme="1"/>
        <rFont val="Calibri"/>
        <family val="2"/>
        <scheme val="minor"/>
      </rPr>
      <t xml:space="preserve">Los criterios de adjudicación no están suficientemente detallados o no se encuentran recogidos en los pliegos. 
</t>
    </r>
    <r>
      <rPr>
        <sz val="9"/>
        <color theme="1"/>
        <rFont val="Calibri"/>
        <family val="2"/>
        <scheme val="minor"/>
      </rPr>
      <t xml:space="preserve">En los pliegos no se incluyen o están redactados de forma ambigua, poco clara y/o abierta los criterios de valoración y selección de las ofertas y/o su ponderación , lo que da lugar a falta de transparencia y objetividad en la selección del adjudicatario.
</t>
    </r>
  </si>
  <si>
    <r>
      <rPr>
        <b/>
        <i/>
        <sz val="9"/>
        <color theme="1"/>
        <rFont val="Calibri"/>
        <family val="2"/>
        <scheme val="minor"/>
      </rPr>
      <t xml:space="preserve">Aceptación de ofertas anormalmente bajas sin haber sido justificada adecuadamente por el licitador. 
</t>
    </r>
    <r>
      <rPr>
        <sz val="9"/>
        <color theme="1"/>
        <rFont val="Calibri"/>
        <family val="2"/>
        <scheme val="minor"/>
      </rPr>
      <t>Aceptación por el órgano de contratación de una oferta anormalmente baja presentada por el adjudicatario sin justificación de la capacidad de llevar a cabo la prestación en el tiempo y forma requerido a esos bajos costes. Pueden haberse producido filtraciones de los precios ofertados por otros licitadores, lo que permitió al licitador ajustar su precio por debajo al de las ofertas económicas filtradas.</t>
    </r>
  </si>
  <si>
    <r>
      <rPr>
        <b/>
        <i/>
        <sz val="9"/>
        <color theme="1"/>
        <rFont val="Calibri"/>
        <family val="2"/>
        <scheme val="minor"/>
      </rPr>
      <t xml:space="preserve">Cambios en las ofertas después de su recepción.
</t>
    </r>
    <r>
      <rPr>
        <sz val="9"/>
        <color theme="1"/>
        <rFont val="Calibri"/>
        <family val="2"/>
        <scheme val="minor"/>
      </rPr>
      <t xml:space="preserve">Existen indicios que sugieren que tras las recepción de las ofertas se ha producido una modificación en la mismas (por ejemplo, correciones manuscritas en los precios, calidades, condiciones, etc...). </t>
    </r>
  </si>
  <si>
    <r>
      <rPr>
        <b/>
        <i/>
        <sz val="9"/>
        <color theme="1"/>
        <rFont val="Calibri"/>
        <family val="2"/>
        <scheme val="minor"/>
      </rPr>
      <t xml:space="preserve">Ofertas excluidas por errores o por razones dudosas.
</t>
    </r>
    <r>
      <rPr>
        <sz val="9"/>
        <color theme="1"/>
        <rFont val="Calibri"/>
        <family val="2"/>
        <scheme val="minor"/>
      </rPr>
      <t>Se excluyen ofertas por errores y razones insuficientemente justificadas o licitadores capacitados han sido descartados por razones dudosas,  lo que podría responder a intereses para la selección de un contratista en particular.</t>
    </r>
  </si>
  <si>
    <t>Fraccionamiento fraudulento del contrato</t>
  </si>
  <si>
    <t>Incumplimientos en la formalización del contrato</t>
  </si>
  <si>
    <t>● Control del cumplimiento de los plazos para la formalización del contrato establecidos en el artículo 153 de la LCSP con carácter previo a la firma del mismo (teniendo en cuenta la reducción de plazos introducida por el Real Decreto-ley 36/2020), así como mediante la realización de un seguimiento sobre el cumplimiento de los plazos , las incidencias ocurridas en el mismo (retrasos, situaciones inusuales...) y la aplicación, en su caso, de las penalidades e indemnizaciones previstas, dejando constancia de este control por escrito.</t>
  </si>
  <si>
    <r>
      <rPr>
        <b/>
        <i/>
        <sz val="9"/>
        <color theme="1"/>
        <rFont val="Calibri"/>
        <family val="2"/>
        <scheme val="minor"/>
      </rPr>
      <t>Falta de trámites preceptivos.</t>
    </r>
    <r>
      <rPr>
        <b/>
        <sz val="9"/>
        <color theme="1"/>
        <rFont val="Calibri"/>
        <family val="2"/>
        <scheme val="minor"/>
      </rPr>
      <t xml:space="preserve">
</t>
    </r>
    <r>
      <rPr>
        <sz val="9"/>
        <color theme="1"/>
        <rFont val="Calibri"/>
        <family val="2"/>
        <scheme val="minor"/>
      </rPr>
      <t>El convenio se ha suscrito prescindiendo de trámites preceptivos, como pueden ser los informes preceptivos que establezca la normativa aplicable asi como las autorizaciones previas que procedan en cada caso, teniendo en cuenta las especialidades a este respecto introducidas por el Real Decreto-ley 36/2020.</t>
    </r>
  </si>
  <si>
    <r>
      <rPr>
        <b/>
        <i/>
        <sz val="9"/>
        <color theme="1"/>
        <rFont val="Calibri"/>
        <family val="2"/>
        <scheme val="minor"/>
      </rPr>
      <t>Los fondos no han sido destinados a la finalidad establecida en la normativa reguladora de la subvención por parte del beneficiario.</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Los fondos de la subvención no se han destinado a la finalidad u objetivos recogidos en las bases reguladoras o convocatoria o no han sido ejecutados.</t>
    </r>
  </si>
  <si>
    <t>● Verificar el uso y la finalidad a la que se están destinando los fondos.
● Control de la correcta realización de la actuaciones objeto de la ayuda y la veracidad de los valores de los indicadores, hitos y objetivos efectivamente alcanzados.
● Archivar en el expediente la documentación acreditativa de la ejecución de las actividades y del cumplimiento de hitos y objetivos (fotos, carteles, informes, mails, trípticos, materiales, grabaciones, documentación...).</t>
  </si>
  <si>
    <r>
      <rPr>
        <b/>
        <i/>
        <sz val="9"/>
        <color theme="1"/>
        <rFont val="Calibri"/>
        <family val="2"/>
        <scheme val="minor"/>
      </rPr>
      <t>Influencia deliberada en la evaluación y selección de los beneficiarios.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Los miembros del comité de evaluación, expertos evaluadores o el responsable de la concesión influyen deliberadamente sobre la evaluación y selección de los solicitantes para favorecer a alguno de ellos.</t>
    </r>
  </si>
  <si>
    <t>Incumplimiento del régimen de ayudas de Estado</t>
  </si>
  <si>
    <r>
      <rPr>
        <b/>
        <i/>
        <sz val="9"/>
        <color theme="1"/>
        <rFont val="Calibri"/>
        <family val="2"/>
        <scheme val="minor"/>
      </rPr>
      <t>Manipulación del soporte documental de justificación de los gastos.</t>
    </r>
    <r>
      <rPr>
        <b/>
        <sz val="9"/>
        <color theme="1"/>
        <rFont val="Calibri"/>
        <family val="2"/>
        <scheme val="minor"/>
      </rPr>
      <t xml:space="preserve">
</t>
    </r>
    <r>
      <rPr>
        <u/>
        <sz val="9"/>
        <color indexed="8"/>
        <rFont val="Calibri"/>
        <family val="2"/>
        <scheme val="minor"/>
      </rPr>
      <t xml:space="preserve">
</t>
    </r>
    <r>
      <rPr>
        <sz val="9"/>
        <color indexed="8"/>
        <rFont val="Calibri"/>
        <family val="2"/>
        <scheme val="minor"/>
      </rPr>
      <t>M</t>
    </r>
    <r>
      <rPr>
        <sz val="9"/>
        <color theme="1"/>
        <rFont val="Calibri"/>
        <family val="2"/>
        <scheme val="minor"/>
      </rPr>
      <t>anipulación de facturas y de los datos contenidos en ellas o presentación de facturas falsas como justificación de los gastos incurridos en la operación subvencionada, por ejemplo facturas duplicadas, facturas falsas o infladas, facturación de actividades que no se han realizado o que se han realizado de forma diferente a lo recogido en la facturación (costes incorrectos de mano de obra, tarifas horarias inadecuadas, gastos reclamados para personal inexistente o por actividades realizadas fuera del plazo de ejecución...), sobrestimación de la calidad o de las actividades del personal, etc...
Tal y como establecen las medidas de agilización de las subvenciones financiables con fondos europeos previstas en el capítulo V del Real Decreto- Ley 36/2020, de 30 de diciembre, por el que se aprueban medidas urgentes para la modernización de la Administración Pública y para la ejecución del PRTR, dentro del contenido de la cuenta justificativa las bases reguladoras podrán eximir de la obligación de presentar aquellas facturas que tengan un importe inferior a 3.000 euros (art. 63.b)</t>
    </r>
  </si>
  <si>
    <t xml:space="preserve">Manipulación en la valoración técnica o económica de las ofertas presentadas </t>
  </si>
  <si>
    <t>Incumplimientos o deficiencias en la ejecución del contrato</t>
  </si>
  <si>
    <r>
      <rPr>
        <b/>
        <i/>
        <sz val="9"/>
        <color theme="1"/>
        <rFont val="Calibri"/>
        <family val="2"/>
        <scheme val="minor"/>
      </rPr>
      <t xml:space="preserve">Pliegos de cláusulas técnicas o administrativas redactados a favor de un licitador.
</t>
    </r>
    <r>
      <rPr>
        <sz val="9"/>
        <color theme="1"/>
        <rFont val="Calibri"/>
        <family val="2"/>
        <scheme val="minor"/>
      </rPr>
      <t xml:space="preserve">Limitación de la concurrencia, por ejemplo, definiéndose en los pliegos el producto de una marca concreta en lugar de un producto genérico, existiendo una similitud constatable entre las características fijadas en los pliegos y los servicios y/o productos del contratista adjudictario, estableciendo especificaciones excesivamente restrictivas  para excluir a otros licitadores cualificados o para justificar el recurso injustificado a una única fuente de adquisición evitando así la competencia.
</t>
    </r>
  </si>
  <si>
    <r>
      <t xml:space="preserve">Los criterios de adjudicación son discriminatorios, ilícitos o no son adecudos para seleccionar la oferta con una mejor calidad-precio.
</t>
    </r>
    <r>
      <rPr>
        <sz val="9"/>
        <color theme="1"/>
        <rFont val="Calibri"/>
        <family val="2"/>
        <scheme val="minor"/>
      </rPr>
      <t>Los criterios de adjudicación contenidos en los pliegos no son adecuados para evaluar correctamente las ofertas, o resultan discriminatorios o ilícitos.</t>
    </r>
  </si>
  <si>
    <r>
      <rPr>
        <b/>
        <i/>
        <sz val="9"/>
        <color theme="1"/>
        <rFont val="Calibri"/>
        <family val="2"/>
        <scheme val="minor"/>
      </rPr>
      <t xml:space="preserve"> El importe total pagado al contratista supera el valor del contrato del contrato.
</t>
    </r>
    <r>
      <rPr>
        <sz val="9"/>
        <color theme="1"/>
        <rFont val="Calibri"/>
        <family val="2"/>
        <scheme val="minor"/>
      </rPr>
      <t xml:space="preserve">Esta situación se produce cuando el importe pagado al contratista es superior al precio total del contrato, sin que se haya justificado la realización de prestaciones adicionales ni la revisión de precios. </t>
    </r>
  </si>
  <si>
    <t>Incumplimiento del procedimiento o de los requisitos legales del convenio</t>
  </si>
  <si>
    <r>
      <rPr>
        <b/>
        <i/>
        <sz val="9"/>
        <color theme="1"/>
        <rFont val="Calibri"/>
        <family val="2"/>
        <scheme val="minor"/>
      </rPr>
      <t>Compras secuenciales por debajo de los umbrales de licitación abierta.</t>
    </r>
    <r>
      <rPr>
        <b/>
        <sz val="9"/>
        <color theme="1"/>
        <rFont val="Calibri"/>
        <family val="2"/>
        <scheme val="minor"/>
      </rPr>
      <t xml:space="preserve">
</t>
    </r>
    <r>
      <rPr>
        <sz val="9"/>
        <color theme="1"/>
        <rFont val="Calibri"/>
        <family val="2"/>
        <scheme val="minor"/>
      </rPr>
      <t>Se llevan a cabo</t>
    </r>
    <r>
      <rPr>
        <b/>
        <sz val="9"/>
        <color theme="1"/>
        <rFont val="Calibri"/>
        <family val="2"/>
        <scheme val="minor"/>
      </rPr>
      <t xml:space="preserve"> </t>
    </r>
    <r>
      <rPr>
        <sz val="9"/>
        <color theme="1"/>
        <rFont val="Calibri"/>
        <family val="2"/>
        <scheme val="minor"/>
      </rPr>
      <t>compras secuenciales</t>
    </r>
    <r>
      <rPr>
        <b/>
        <sz val="9"/>
        <color theme="1"/>
        <rFont val="Calibri"/>
        <family val="2"/>
        <scheme val="minor"/>
      </rPr>
      <t xml:space="preserve"> </t>
    </r>
    <r>
      <rPr>
        <sz val="9"/>
        <color theme="1"/>
        <rFont val="Calibri"/>
        <family val="2"/>
        <scheme val="minor"/>
      </rPr>
      <t>por medio de adjudicaciones directas en cortos plazos de tiempo, eludiendo la obligación de publicidad de las licitaciones.</t>
    </r>
  </si>
  <si>
    <r>
      <rPr>
        <b/>
        <i/>
        <sz val="9"/>
        <color theme="1"/>
        <rFont val="Calibri"/>
        <family val="2"/>
        <scheme val="minor"/>
      </rPr>
      <t>Procedimiento que no se declara desierto y continúa con su tramitación pese a que se han recibido menos ofertas que el número mínimo requerido.</t>
    </r>
    <r>
      <rPr>
        <sz val="9"/>
        <color theme="1"/>
        <rFont val="Calibri"/>
        <family val="2"/>
        <scheme val="minor"/>
      </rPr>
      <t xml:space="preserve">
Se han recibido menos ofertas que el número mínimo requerido y aún así se sigue con su tramitación, sin declararse desierto, lo que puede deberse al intereses para la selección de un licitador determinado.</t>
    </r>
  </si>
  <si>
    <t>● Verificar que las contrataciones realizadas por el medio propio se someten a la LCSP en los términos que sean procedentes.
● Verificar que el medio propio destinatario del encargo dispone de una política de conflicto de intereses.</t>
  </si>
  <si>
    <t>Fuentes:</t>
  </si>
  <si>
    <t>La metodología utilizada en estas matrices de riesgo se basa en la contenida en las orientaciones de la Comisión Europea para la Evaluación del riesgo de fraude y medidas efectivas y proporcionadas contra el fraude, de 16 de junio de 2014 (EGESIF_14-0021-00).</t>
  </si>
  <si>
    <t>Efecto combinado de los nuevos controles previstos sobre el IMPACTO del riesgo NETO</t>
  </si>
  <si>
    <t>Efecto combinado de los nuevos controles previstos sobre la PROBABILIDAD del riesgo NETO</t>
  </si>
  <si>
    <t>Efecto combinado de los controles sobre el IMPACTO del riesgo BRUTO, teniendo en cuenta los niveles de confianza</t>
  </si>
  <si>
    <t>Efecto combinado de los controles sobre la PROBABILIDAD del riesgo BRUTO, teniendo en cuenta los niveles de confianza</t>
  </si>
  <si>
    <t>Persona/unidad responsable</t>
  </si>
  <si>
    <t>Impacto del riesgo BRUTO</t>
  </si>
  <si>
    <t>Probabilidad del riesgo BRUTO</t>
  </si>
  <si>
    <t>Impacto del riesgo NETO</t>
  </si>
  <si>
    <t>Probabilidad del riesgo NETO</t>
  </si>
  <si>
    <t>Impacto del riesgo OBJETIVO</t>
  </si>
  <si>
    <t>Probabilidad del riesgo OBJETIVO</t>
  </si>
  <si>
    <r>
      <rPr>
        <b/>
        <i/>
        <sz val="9"/>
        <color theme="1"/>
        <rFont val="Calibri"/>
        <family val="2"/>
        <scheme val="minor"/>
      </rPr>
      <t>No existe documentación soporte de las aportaciones realizadas por terceros (convenios, donaciones, aportaciones dinerarias de otra naturaleza, etc.).</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No existe documentación soporte de las aportaciones realizadas por terceros.</t>
    </r>
  </si>
  <si>
    <r>
      <rPr>
        <b/>
        <i/>
        <sz val="9"/>
        <color theme="1"/>
        <rFont val="Calibri"/>
        <family val="2"/>
        <scheme val="minor"/>
      </rPr>
      <t>La convocatoria no define de forma clara y precisa los gastos elegibles.</t>
    </r>
    <r>
      <rPr>
        <b/>
        <sz val="9"/>
        <color theme="1"/>
        <rFont val="Calibri"/>
        <family val="2"/>
        <scheme val="minor"/>
      </rPr>
      <t xml:space="preserve">
</t>
    </r>
    <r>
      <rPr>
        <sz val="9"/>
        <color theme="1"/>
        <rFont val="Calibri"/>
        <family val="2"/>
        <scheme val="minor"/>
      </rPr>
      <t xml:space="preserve">
La convocatoria no define de forma clara y precisa qué gastos son subvencionables.</t>
    </r>
  </si>
  <si>
    <r>
      <rPr>
        <b/>
        <sz val="9"/>
        <color rgb="FF000000"/>
        <rFont val="Calibri"/>
        <family val="2"/>
        <scheme val="minor"/>
      </rPr>
      <t>No se han respetado los plazos establecidos en las bases reguladoras y convocatoria para la presentación de solicitudes.</t>
    </r>
    <r>
      <rPr>
        <sz val="9"/>
        <color rgb="FF000000"/>
        <rFont val="Calibri"/>
        <family val="2"/>
        <scheme val="minor"/>
      </rPr>
      <t xml:space="preserve">
Se rechaza alguna solicitud por supuesta entrega de la misma fuera plazo, cuando ha sido presentada en plazo, o bien se han presentado una o varias solicitudes fuera de plazo y han sido aceptadas, incumpliéndose en todo caso los plazos establecidos en las bases reguladoras o en la convocatoria respecto a la presentación de solicitudes.</t>
    </r>
  </si>
  <si>
    <r>
      <rPr>
        <b/>
        <i/>
        <sz val="9"/>
        <color theme="1"/>
        <rFont val="Calibri"/>
        <family val="2"/>
        <scheme val="minor"/>
      </rPr>
      <t>Oferta ganadora demasiado alta en comparación con los costes previstos o con los precios de mercado de referencia</t>
    </r>
    <r>
      <rPr>
        <b/>
        <sz val="9"/>
        <color theme="1"/>
        <rFont val="Calibri"/>
        <family val="2"/>
        <scheme val="minor"/>
      </rPr>
      <t xml:space="preserve">
</t>
    </r>
    <r>
      <rPr>
        <sz val="9"/>
        <color theme="1"/>
        <rFont val="Calibri"/>
        <family val="2"/>
        <scheme val="minor"/>
      </rPr>
      <t xml:space="preserve">
La oferta ganadora es demasiado alta en comparación con los costes previstos, con las listas de precios públicos, con obras, promedios de la industria o servicios similares o con precios de referencia del mercado.</t>
    </r>
  </si>
  <si>
    <r>
      <rPr>
        <b/>
        <i/>
        <sz val="9"/>
        <color theme="1"/>
        <rFont val="Calibri"/>
        <family val="2"/>
        <scheme val="minor"/>
      </rPr>
      <t xml:space="preserve">Posibles acuerdos entre los licitadores en los precios ofertados en el procedimiento de licitación.
</t>
    </r>
    <r>
      <rPr>
        <sz val="9"/>
        <color theme="1"/>
        <rFont val="Calibri"/>
        <family val="2"/>
        <scheme val="minor"/>
      </rPr>
      <t>Los licitadores llegan a acuerdos en los precios ofertados en el procedimiento de contratación (por ejemplo, patrones de ofertas inusuales o similares, todos los licitadores ofertan precios altos de forma continuada, las ofertas tienen porcentajes exactos de rebaja, los precios de las ofertas bajan bruscamente cuando nuevos licitadores participan en el procedimiento, los precios de las ofertas son demasiado altos, demasiado próximos, muy distintos, números redondos, incompletos, etc...).</t>
    </r>
  </si>
  <si>
    <r>
      <t xml:space="preserve">Prestadores de servicios fantasmas
</t>
    </r>
    <r>
      <rPr>
        <sz val="9"/>
        <color theme="1"/>
        <rFont val="Calibri"/>
        <family val="2"/>
        <scheme val="minor"/>
      </rPr>
      <t>El contratista crea una empresa fantasma para presentar ofertas complementarias en colusión, inflar los costes o generar facturas ficticias. Así mismo, un empleado puede realizar pagos a una proveedor ficticio (empresa fantasma) para malversar fondos. Las señales de alerta serían, entre otras: no se puede localizar la empresa en los directorios o bases de datos de empresas, en Interner, Registro Mercantil; no se encuentra la dirección o número de teléfono o los presentados son falsos; la empresa se encuentar en un paraíso fiscal.</t>
    </r>
  </si>
  <si>
    <r>
      <rPr>
        <b/>
        <i/>
        <sz val="9"/>
        <rFont val="Calibri"/>
        <family val="2"/>
        <scheme val="minor"/>
      </rPr>
      <t>No se ha realizado una correcta documentación de las actuaciones que permita garantizar la pista de auditoría</t>
    </r>
    <r>
      <rPr>
        <b/>
        <sz val="9"/>
        <rFont val="Calibri"/>
        <family val="2"/>
        <scheme val="minor"/>
      </rPr>
      <t xml:space="preserve">. 
</t>
    </r>
    <r>
      <rPr>
        <sz val="9"/>
        <rFont val="Calibri"/>
        <family val="2"/>
        <scheme val="minor"/>
      </rPr>
      <t>En el expediente del contrato no quedan documentados los procesos que permiten garantizar la pista de auditoría en las diferentes fases: licitación, adjudicación, ejecución, publicidad, gastos, pagos, contabilización, etc...</t>
    </r>
  </si>
  <si>
    <t>● Declaración de ausencia de conflicto de intereses de las partes firmantes del convenio.
● Análisis histórico de convenios recurrentes así como de la justificación de los mismos.</t>
  </si>
  <si>
    <r>
      <rPr>
        <b/>
        <i/>
        <sz val="9"/>
        <color theme="1"/>
        <rFont val="Calibri"/>
        <family val="2"/>
        <scheme val="minor"/>
      </rPr>
      <t xml:space="preserve">Documentación falsificada presentada por los solicitantes.
</t>
    </r>
    <r>
      <rPr>
        <b/>
        <sz val="9"/>
        <color indexed="8"/>
        <rFont val="Calibri"/>
        <family val="2"/>
        <scheme val="minor"/>
      </rPr>
      <t xml:space="preserve">
</t>
    </r>
    <r>
      <rPr>
        <sz val="9"/>
        <color indexed="8"/>
        <rFont val="Calibri"/>
        <family val="2"/>
        <scheme val="minor"/>
      </rPr>
      <t>Presentación de documentos o d</t>
    </r>
    <r>
      <rPr>
        <sz val="9"/>
        <color theme="1"/>
        <rFont val="Calibri"/>
        <family val="2"/>
        <scheme val="minor"/>
      </rPr>
      <t>eclaraciones falsas para justificar que se cumplen los criterios de elegibilidad, generales y específicos. Dicha falsedad puede versar  sobre cualquier documentación requerida en la solicitud para la obtención de la ayuda: declaraciones firmadas, información financiera, compromisos, etc...</t>
    </r>
  </si>
  <si>
    <t>¿Hay constancia de la implementación del control?</t>
  </si>
  <si>
    <t>● Comprobar si se realiza una justificación del medio propio seleccionado en base a razones objetivas, teniendo en cuenta si se valoran otros medios propios como alternativa, si se hace un estudio comparativo de tarifas para determinar cuál es más económico.</t>
  </si>
  <si>
    <t>COEFICIENTE TOTAL RIESGO BRUTO</t>
  </si>
  <si>
    <t>COEFICIENTE TOTAL RIESGO NETO</t>
  </si>
  <si>
    <t>COEFICIENTE TOTAL RIESGO OBJETIVO</t>
  </si>
  <si>
    <r>
      <t xml:space="preserve">Falta de realización de las actuaciones objeto del convenio sin causa justificada o falta de liquidación de las aportaciones financieras.
</t>
    </r>
    <r>
      <rPr>
        <sz val="9"/>
        <color theme="1"/>
        <rFont val="Calibri"/>
        <family val="2"/>
        <scheme val="minor"/>
      </rPr>
      <t>El convenio se ha extinguido sin que se hayan realizado las actuaciones objeto del convenio o se haya producido la liquidación de los compromisos financieros aportados por las partes, en el caso de que procediera, por haber cantidades a reintegrar o cantidades pendientes de abono.</t>
    </r>
  </si>
  <si>
    <t>La selección del medio propio concreto al que se realiza el encargo no está adecuadamente justificada, lo que puede afectar al riesgo de cumplimiento, de buena gestión financiera, de fraude o corrupción por selección de un medio propio inadecuado.</t>
  </si>
  <si>
    <r>
      <rPr>
        <b/>
        <i/>
        <sz val="9"/>
        <color theme="1"/>
        <rFont val="Calibri"/>
        <family val="2"/>
        <scheme val="minor"/>
      </rPr>
      <t xml:space="preserve">Ejecución de forma paralela de actividades semejantes con recursos propios o de actividades recurrentes que se repiten cada año. 
</t>
    </r>
    <r>
      <rPr>
        <sz val="9"/>
        <color theme="1"/>
        <rFont val="Calibri"/>
        <family val="2"/>
        <scheme val="minor"/>
      </rPr>
      <t xml:space="preserve">La entidad realiza con sus propios medios actividades similares sin acudir al encargo, o bien se está utilizando el encargo para cubrir necesidades recurrentes que deberían realizarse por personal de la propia entidad, de tal manera que no queda justificado el recurso al encargo al medio propio. </t>
    </r>
  </si>
  <si>
    <t>● Disponer de una lista actualizada de medios propios personificados.
● Comprobar si se realiza algún tipo de control sobre los medios propios personificados, a efectos de mantener la información actualizada así como de conocer posibles incidencias que hayan tenido lugar.</t>
  </si>
  <si>
    <t>● Comprobar que se dispone de un procedimiento de elaboración del presupuesto de los encargos a medios propios que contemple la compensación de las unidades subcontratadas, y que se aplica correctamente.</t>
  </si>
  <si>
    <t>● Comprobar que se dispone de un procedimiento de elaboración del presupuesto de los encargos a medios propios que contemple la sujeción o no de la operación al IVA, y que se aplica correctamente.</t>
  </si>
  <si>
    <t>● Comprobar que el ente que realiza el encargo lleva a cabo un seguimiento o control al medio propio para verificar si ha habido subcontratación, así como para verificar si la subcontratación se ha llevado a cabo de acuerdo con lo establecido en el artículo 32.7 de la LCSP.</t>
  </si>
  <si>
    <t>● Comprobar que el ente que realiza el encargo lleva a cabo un seguimiento o control al medio propio para  verificar si la subcontratación ha respectado el límite del 50% del importe del encargo establecido en el artículo 32.7 de la LCSP, salvo que concurran las causas excepcionales previstas en el último párrafo de dicho artículo con las modificaciones introducidas por la disposición final 5ª del Real Decreto-ley 36/2020.</t>
  </si>
  <si>
    <t>● Comprobar que el ente que realiza el encargo lleva a cabo un seguimiento o control al medio propio para verificar el precio real de las prestaciones subcontratadas y comprobar que se realizan en la liquidación del importe del encargo las reducciones correspondientes sobre el precio inicialmente previsto.</t>
  </si>
  <si>
    <t>● Comprobar que el ente que realiza el encargo lleva a cabo un seguimiento o control al medio propio para verificar si la cuentía de las actividades subcontratadas se corresponde con los costes efectivos de la actividad soportados por el medio propio.</t>
  </si>
  <si>
    <t>No se garantiza que el procedimiento de concesión se desarrolle de forma transparente y pública, lo que puede dar lugar a favoritismos o a actos de corrupción.</t>
  </si>
  <si>
    <r>
      <rPr>
        <b/>
        <i/>
        <sz val="9"/>
        <rFont val="Calibri"/>
        <family val="2"/>
        <scheme val="minor"/>
      </rPr>
      <t>No se han definido con claridad en las bases reguladoras o en la convocatoria los requisitos que deben cumplir los beneficiarios o destinatarios de las ayudas o subvenciones.</t>
    </r>
    <r>
      <rPr>
        <b/>
        <sz val="9"/>
        <rFont val="Calibri"/>
        <family val="2"/>
        <scheme val="minor"/>
      </rPr>
      <t xml:space="preserve">
</t>
    </r>
    <r>
      <rPr>
        <sz val="9"/>
        <rFont val="Calibri"/>
        <family val="2"/>
        <scheme val="minor"/>
      </rPr>
      <t>Los requisitos que deben cumplir los beneficiarios o destinatarios de las ayudas no quedan claros o están sujetos a interpretación, lo cual puede derivar en que potenciales beneficiarios opten por no presentarse a la convocatoria o en la selección deliberada de un determinado beneficiario.</t>
    </r>
  </si>
  <si>
    <r>
      <rPr>
        <b/>
        <i/>
        <sz val="9"/>
        <color theme="1"/>
        <rFont val="Calibri"/>
        <family val="2"/>
        <scheme val="minor"/>
      </rPr>
      <t>Ausencia de publicación de los baremos fijados para la valoración de las solicitudes.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En las bases reguladoras o de las convocatorias de las ayudas no se incluyen los baremos para valorar las diferentes solicitudes, incurriendo en una falta de objetividad y transparencia.</t>
    </r>
  </si>
  <si>
    <r>
      <rPr>
        <b/>
        <i/>
        <sz val="9"/>
        <color theme="1"/>
        <rFont val="Calibri"/>
        <family val="2"/>
        <scheme val="minor"/>
      </rPr>
      <t>El beneficiario o destinatario de las ayudas incumple la obligación de garantizar la concurrencia en caso de que necesite negociar con proveedores.</t>
    </r>
    <r>
      <rPr>
        <sz val="9"/>
        <color theme="1"/>
        <rFont val="Calibri"/>
        <family val="2"/>
        <scheme val="minor"/>
      </rPr>
      <t xml:space="preserve">
El beneficiario o destinatario de la ayuda o subvención que, en su caso, desee contratar a proveedores, no garantiza la elección de los mismos a través de un proceso de concurrencia competitiva (según el artículo 31.3 de la LGS, cuando el importe del gasto subvencionable supere la cuantía del contrato menor según la normativa de contratación pública, el beneficiario deberá solicitar, como mínimo, tres ofertas de diferentes proveedores. El riesgo también puede materializarse cuando los proveedores sean personas o entidades vinculadas con el beneficiario según lo establecido en el art. 29.7 de la LGS).</t>
    </r>
  </si>
  <si>
    <t>●  Verificar la inclusión en las bases reguladores o en las convocatorias de los baremos utilizados  para la selección de beneficiarios.
●  Verificar que los beneficiarios seleccionados cumplen con los baremos exigidos en la convocatoria.</t>
  </si>
  <si>
    <r>
      <rPr>
        <b/>
        <i/>
        <sz val="9"/>
        <color theme="1"/>
        <rFont val="Calibri"/>
        <family val="2"/>
        <scheme val="minor"/>
      </rPr>
      <t>Las operaciones financiadas constituyen ayudas de Estado y no se ha seguido el procedimiento de información y notificación establecido al efecto por la normativa europea.</t>
    </r>
    <r>
      <rPr>
        <b/>
        <sz val="9"/>
        <color theme="1"/>
        <rFont val="Calibri"/>
        <family val="2"/>
        <scheme val="minor"/>
      </rPr>
      <t xml:space="preserve">
</t>
    </r>
    <r>
      <rPr>
        <u/>
        <sz val="9"/>
        <color indexed="8"/>
        <rFont val="Calibri"/>
        <family val="2"/>
        <scheme val="minor"/>
      </rPr>
      <t xml:space="preserve">
</t>
    </r>
    <r>
      <rPr>
        <sz val="9"/>
        <color indexed="8"/>
        <rFont val="Calibri"/>
        <family val="2"/>
        <scheme val="minor"/>
      </rPr>
      <t xml:space="preserve">
No se ha comprobado que la ayuda pueda constituir ayuda de Estado según la normativa de la UE aplicable, y/o no ha seguido el procedimiento de comunicación y notificación a la Comisión Europea.</t>
    </r>
  </si>
  <si>
    <r>
      <rPr>
        <b/>
        <i/>
        <sz val="9"/>
        <rFont val="Calibri"/>
        <family val="2"/>
        <scheme val="minor"/>
      </rPr>
      <t>Existen varios cofinanciadores que financian el mismo proyecto/subproyecto/línea de acción</t>
    </r>
    <r>
      <rPr>
        <b/>
        <sz val="9"/>
        <rFont val="Calibri"/>
        <family val="2"/>
        <scheme val="minor"/>
      </rPr>
      <t xml:space="preserve">. 
</t>
    </r>
    <r>
      <rPr>
        <sz val="9"/>
        <rFont val="Calibri"/>
        <family val="2"/>
        <scheme val="minor"/>
      </rPr>
      <t xml:space="preserve">Las convocatorias de las ayudas deben definir la compatibilidad o incompatibilidad de las ayudas con otro tipo de financiación que provenga de otros fondos europeos o de fuentes nacionales. En el caso concreto del Mecanismo de Recuperación y Resiliencia, el Reglamento (UE) 2021/241 del Parlamento Europeo y del Consejo, de 12 de febrero de 2021, prevé que la financiación procedente del MRR es compatible con la de otros programas e instrumentos de la UE, siempre que la ayuda no cubra el mismo coste, es decir, siempre que no exista doble financiación (Considerando 62 y artículo 9). </t>
    </r>
  </si>
  <si>
    <t>●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la competencia de las entidades que fundamentan la suscripción del convenio, entre otros.</t>
  </si>
  <si>
    <t>●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su sostenibilidad financiera.</t>
  </si>
  <si>
    <t>● Establecer sistemas y procedimientos que permitan garantizar la pista de auditoría en todas las etapas del encargo.
● Lista de comprobación de la documentación requerida para garantizar la pista de auditoría.</t>
  </si>
  <si>
    <t>● Verificar que las bases reguladoras o convocatorias recogen el compromiso a la sujeción a los controles de los organismos europeos (Comisión Europea, Oficina Europea de Lucha contra el Fraude, Tribunal de Cuentas Europeo y Fiscalía Europea)</t>
  </si>
  <si>
    <r>
      <rPr>
        <b/>
        <i/>
        <sz val="9"/>
        <color theme="1"/>
        <rFont val="Calibri"/>
        <family val="2"/>
        <scheme val="minor"/>
      </rPr>
      <t>Similitudes entre distintos licitadores referidas a la presentación de ofertas, documentos presentados en la licitación así como en las declaraciones y comportamientos de los licitadores</t>
    </r>
    <r>
      <rPr>
        <sz val="9"/>
        <color theme="1"/>
        <rFont val="Calibri"/>
        <family val="2"/>
        <scheme val="minor"/>
      </rPr>
      <t xml:space="preserve">
Algunos licitadores envían sus propuestas desde el mismo correo electrónico o los documentos de las propuestas contienen datos idénticos (dirección, número de teléfono, personal, etc…) o los mismos errores, redacción, similitudes formales, o declaraciones similares.</t>
    </r>
  </si>
  <si>
    <r>
      <rPr>
        <b/>
        <i/>
        <sz val="9"/>
        <color theme="1"/>
        <rFont val="Calibri"/>
        <family val="2"/>
        <scheme val="minor"/>
      </rPr>
      <t xml:space="preserve">Retirada inesperada de propuestas por parte de distintos licitadores o el adjudicatario no acepta el contrato sin existir motivos para ello
</t>
    </r>
    <r>
      <rPr>
        <sz val="9"/>
        <color theme="1"/>
        <rFont val="Calibri"/>
        <family val="2"/>
        <scheme val="minor"/>
      </rPr>
      <t xml:space="preserve">
Algunos licitadores retiran sus propuestas inesperadamente o cuando se les solicitan más detalles, o el adjudicatario seleccionado no acepta el contrato sin justificación.</t>
    </r>
  </si>
  <si>
    <r>
      <rPr>
        <b/>
        <i/>
        <sz val="9"/>
        <color theme="1"/>
        <rFont val="Calibri"/>
        <family val="2"/>
        <scheme val="minor"/>
      </rPr>
      <t xml:space="preserve">Comportamiento inusual por parte de un empleado que insiste en obtener información sobre el procedimiento de licitación sin estar a cargo del procedimiento.
</t>
    </r>
    <r>
      <rPr>
        <sz val="9"/>
        <color theme="1"/>
        <rFont val="Calibri"/>
        <family val="2"/>
        <scheme val="minor"/>
      </rPr>
      <t>Un empleado que no forma parte de los equipos encargados del procedimiento de licitación se interesa por conseguir información que puede alterar el devenir de la licitación o favorecer a algún contratista en particular (incluso puede darse el caso de que tenga también vinculación con proveedores de algún potencial contratista).</t>
    </r>
  </si>
  <si>
    <r>
      <rPr>
        <b/>
        <i/>
        <sz val="9"/>
        <color theme="1"/>
        <rFont val="Calibri"/>
        <family val="2"/>
        <scheme val="minor"/>
      </rPr>
      <t xml:space="preserve">Empleado del órgano de contratación ha trabajado para una empresa licitadora recientemente.
</t>
    </r>
    <r>
      <rPr>
        <sz val="9"/>
        <color theme="1"/>
        <rFont val="Calibri"/>
        <family val="2"/>
        <scheme val="minor"/>
      </rPr>
      <t>Cuando un empleado del órgano de contratación ha trabajado recientemente para una empresa que se presenta a un procedimiento de licitación pueden surgir conflictos de interés o influencias ilícitas en el procedimiento a favor o en contra de dicha empresa.</t>
    </r>
  </si>
  <si>
    <r>
      <rPr>
        <b/>
        <i/>
        <sz val="9"/>
        <color theme="1"/>
        <rFont val="Calibri"/>
        <family val="2"/>
        <scheme val="minor"/>
      </rPr>
      <t xml:space="preserve">Vinculación familiar entre un empleado del órgano de contratación con capacidad de decisión o influencia y una persona de la empresa licitadora.
</t>
    </r>
    <r>
      <rPr>
        <sz val="9"/>
        <color theme="1"/>
        <rFont val="Calibri"/>
        <family val="2"/>
        <scheme val="minor"/>
      </rPr>
      <t>Esta vinculación juega a favor de la adjudicación del contrato objeto de valoración a esa empresa.</t>
    </r>
  </si>
  <si>
    <r>
      <rPr>
        <b/>
        <i/>
        <sz val="9"/>
        <color theme="1"/>
        <rFont val="Calibri"/>
        <family val="2"/>
        <scheme val="minor"/>
      </rPr>
      <t xml:space="preserve">Reiteración de adjudicaciones a favor de un mismo licitador.
</t>
    </r>
    <r>
      <rPr>
        <sz val="9"/>
        <color theme="1"/>
        <rFont val="Calibri"/>
        <family val="2"/>
        <scheme val="minor"/>
      </rPr>
      <t>Favoritismo inexplicable o inusual de un contratista o proveedor en particular,</t>
    </r>
    <r>
      <rPr>
        <b/>
        <i/>
        <sz val="9"/>
        <color theme="1"/>
        <rFont val="Calibri"/>
        <family val="2"/>
        <scheme val="minor"/>
      </rPr>
      <t xml:space="preserve"> </t>
    </r>
    <r>
      <rPr>
        <sz val="9"/>
        <color theme="1"/>
        <rFont val="Calibri"/>
        <family val="2"/>
        <scheme val="minor"/>
      </rPr>
      <t>sin estar basadas adjudicaciones en los criterios de adjudicación establecidos en los pliegos.</t>
    </r>
  </si>
  <si>
    <r>
      <rPr>
        <b/>
        <i/>
        <sz val="9"/>
        <color theme="1"/>
        <rFont val="Calibri"/>
        <family val="2"/>
        <scheme val="minor"/>
      </rPr>
      <t xml:space="preserve">Aceptación continuada de ofertas con precios elevados o trabajo de calidad insuficiente.
</t>
    </r>
    <r>
      <rPr>
        <sz val="9"/>
        <color theme="1"/>
        <rFont val="Calibri"/>
        <family val="2"/>
        <scheme val="minor"/>
      </rPr>
      <t>Los contratos se adjudican de manera continuada a licitadores cuyas ofertas económicas son elevadas con respecto al resto de las ofertas presentadas y/o con contraprestaciones que no se ajustan a la calidad demandada en los pliegos de prescripciones técnicas (estas adjudicaciones pueden verse sujetas a casos de conflictos de interés por parte de algún miembro del organismo contratante, como el caso de un licitador que conoce de antemano que va a resultar adjudicatario y ofrece un precio alto dentro del límite establecido en el procedimiento de contratación).</t>
    </r>
  </si>
  <si>
    <r>
      <rPr>
        <b/>
        <i/>
        <sz val="9"/>
        <color theme="1"/>
        <rFont val="Calibri"/>
        <family val="2"/>
        <scheme val="minor"/>
      </rPr>
      <t>Comportamientos inusuales por parte de los miembros del órgano de contratación.</t>
    </r>
    <r>
      <rPr>
        <b/>
        <sz val="9"/>
        <color theme="1"/>
        <rFont val="Calibri"/>
        <family val="2"/>
        <scheme val="minor"/>
      </rPr>
      <t xml:space="preserve"> 
</t>
    </r>
    <r>
      <rPr>
        <sz val="9"/>
        <color theme="1"/>
        <rFont val="Calibri"/>
        <family val="2"/>
        <scheme val="minor"/>
      </rPr>
      <t xml:space="preserve">No se detallan en el expediente las razones sobre los retrasos o ausencia de documentos referentes a los contratos, causas de retirada de ofertas y el empleado se muestra reacio a justificar dichos casos. Esto puede ser debido a que exista algún tipo de conflicto de interés por parte de dicho empleado.  </t>
    </r>
  </si>
  <si>
    <r>
      <rPr>
        <b/>
        <i/>
        <sz val="9"/>
        <color theme="1"/>
        <rFont val="Calibri"/>
        <family val="2"/>
        <scheme val="minor"/>
      </rPr>
      <t>Empleado encargado de contratación no presenta declaración de ausencia de conflicto de interés o lo hace de forma incompleta.</t>
    </r>
    <r>
      <rPr>
        <b/>
        <sz val="9"/>
        <color theme="1"/>
        <rFont val="Calibri"/>
        <family val="2"/>
        <scheme val="minor"/>
      </rPr>
      <t xml:space="preserve">
</t>
    </r>
    <r>
      <rPr>
        <sz val="9"/>
        <color theme="1"/>
        <rFont val="Calibri"/>
        <family val="2"/>
        <scheme val="minor"/>
      </rPr>
      <t>Un empleado del órgano de contratación no presenta la Declaración de ausencia de conflictos de interés prevista para todo el personal o la presenta de forma incompleta.</t>
    </r>
  </si>
  <si>
    <r>
      <rPr>
        <b/>
        <i/>
        <sz val="9"/>
        <color theme="1"/>
        <rFont val="Calibri"/>
        <family val="2"/>
        <scheme val="minor"/>
      </rPr>
      <t>Ausencia o inadecuados procedimientos de control del procedimiento de contratación.</t>
    </r>
    <r>
      <rPr>
        <sz val="9"/>
        <color theme="1"/>
        <rFont val="Calibri"/>
        <family val="2"/>
        <scheme val="minor"/>
      </rPr>
      <t xml:space="preserve"> 
No se llevan a cabo medidas de control o son insuficientes para seguir el procedimiento de contratación de manera adecuada, dando lugar a posibles defectos en la selección de los candidatos (por ejemplo, admisión de ofertas de licitadores que no cumplen los requisitos de capacidad y solvencia, admisión de ofertas fuera de plazo, la última oferta recibida obtiene la adjudicación...). </t>
    </r>
  </si>
  <si>
    <t>● Dejar constancia en un acta de la información sobre las ofertas recibidas.
● Lista de comprobación de requisitos previos para la admisión de las ofertas, anterior a la valoración de las mismas.
● Disponer de una política en materia de conflicto de interés que incluya una Declaración de ausencia de conflictos de interés (DACI) por parte de todo el personal y la verificación de su contenido, cuando proceda, así como medidas dirigidas a garantizar su cumplimiento.</t>
  </si>
  <si>
    <t>● Dejar constancia en un acta de la información sobre las ofertas recibidas.
● Disponer de una política en materia de conflicto de interés que incluya una Declaración de ausencia de conflictos de interés (DACI) por parte de todo el personal y la verificación de su contenido, cuando proceda, así como medidas dirigidas a garantizar su cumplimiento.
● Disponer de un procedimiento de control y seguimiento de la ofertas presentadas hasta la adjudicación, de forma que se pueda garantizar que no se han producido modificaciones en la oferta.</t>
  </si>
  <si>
    <t>● Dejar constancia en un acta de la información sobre las ofertas recibidas.
● Lista de comprobación del cumplimiento de los requisitos de admisión y  valoración de ofertas.
● Disponer de una política en materia de conflicto de interés que incluya una Declaración de ausencia de conflicto de interés (DACI) por parte de todo el personal y la verificación de su contenido, así como medidas dirigidas a garantizar su cumplimiento.</t>
  </si>
  <si>
    <t xml:space="preserve">● Dejar constancia en un acta de las ofertas presentadas y de la adecuación de la documentación presentada.
● Disponer de una política en materia de conflicto de interés que incluya una Declaración de ausencia de conflicto de interés (DACI) por parte de todo el personal y verificación de su contenido, cuando proceda, así como medidas dirigidas a garantizar su cumplimiento. </t>
  </si>
  <si>
    <r>
      <rPr>
        <b/>
        <sz val="9"/>
        <color theme="1"/>
        <rFont val="Calibri"/>
        <family val="2"/>
        <scheme val="minor"/>
      </rPr>
      <t xml:space="preserve">Separación injustificada o artificial del objeto del contrato. 
</t>
    </r>
    <r>
      <rPr>
        <sz val="9"/>
        <color theme="1"/>
        <rFont val="Calibri"/>
        <family val="2"/>
        <scheme val="minor"/>
      </rPr>
      <t>Se</t>
    </r>
    <r>
      <rPr>
        <b/>
        <sz val="9"/>
        <color theme="1"/>
        <rFont val="Calibri"/>
        <family val="2"/>
        <scheme val="minor"/>
      </rPr>
      <t xml:space="preserve"> </t>
    </r>
    <r>
      <rPr>
        <sz val="9"/>
        <color theme="1"/>
        <rFont val="Calibri"/>
        <family val="2"/>
        <scheme val="minor"/>
      </rPr>
      <t>separa injustificadamente el objeto del contrato que tiene una única finalidad técnica y económica (por ejemplo, contratos separados para mano de obra y materiales, ambos por debajo de los umbrales de licitación abierta).</t>
    </r>
  </si>
  <si>
    <t xml:space="preserve">● Lista de comprobación a realizar a la finalización de los procedimientos que permita comprobar que la documentación del expediente es completa e incluye el documento de formalización del contrato,  teniendo en cuenta las especilidades establecidas en el Real Decreto-ley 30/2020.  </t>
  </si>
  <si>
    <r>
      <t xml:space="preserve">Subcontrataciones no permitidas
</t>
    </r>
    <r>
      <rPr>
        <i/>
        <sz val="9"/>
        <color theme="1"/>
        <rFont val="Calibri"/>
        <family val="2"/>
        <scheme val="minor"/>
      </rPr>
      <t xml:space="preserve">
</t>
    </r>
    <r>
      <rPr>
        <sz val="9"/>
        <color theme="1"/>
        <rFont val="Calibri"/>
        <family val="2"/>
        <scheme val="minor"/>
      </rPr>
      <t>Esta situación puede producirse cuando se dan, entre otras, las siguientes circunstancias: se realizar subcontrataciones no previstas en los pliegos o sin autorización expresa cuando esta se requiera; el contratista no comunica al órgano de contratación la subcontratación realizada; el subcontratista carece de aptitud para la ejecución de las prestaciones subcontratados o no se justifica dicha aptitud ante el órgano del contratación.</t>
    </r>
  </si>
  <si>
    <t>No se cumple lo estipulado en la normativa nacional o europea respecto a las obligaciones de información y publicidad.</t>
  </si>
  <si>
    <t>● Disponer de un procedimiento para la publicación del encargo formalizado en la Plataforma de Contratación así como en el Portal de Transparencia, y verificar su aplicación.</t>
  </si>
  <si>
    <t>No se garantiza la conservación de toda la documentación y registros contables para disponer de una pista de auditoría adecuada</t>
  </si>
  <si>
    <r>
      <rPr>
        <b/>
        <i/>
        <sz val="9"/>
        <color theme="1"/>
        <rFont val="Calibri"/>
        <family val="2"/>
        <scheme val="minor"/>
      </rPr>
      <t xml:space="preserve">Falta de pista de auditoría.
</t>
    </r>
    <r>
      <rPr>
        <sz val="9"/>
        <color theme="1"/>
        <rFont val="Calibri"/>
        <family val="2"/>
        <scheme val="minor"/>
      </rPr>
      <t>En el expediente del convenio no consta la documentación que permite garantizar la pista de auditoría en todas las fases del convenio, desde las actuaciones previas hasta la  extinción y liquidación, así como la contabilización de los compromisos financieros asumidos, gastos y pagos realizados y la publicidad.  Adquire especial importancia el garantizar una adecuada pista de auditoría en el caso de convenio con entidades colaboradoras de subvenciones.</t>
    </r>
  </si>
  <si>
    <r>
      <rPr>
        <b/>
        <i/>
        <sz val="9"/>
        <color theme="1"/>
        <rFont val="Calibri"/>
        <family val="2"/>
        <scheme val="minor"/>
      </rPr>
      <t xml:space="preserve">Falta de pista de auditoría.
</t>
    </r>
    <r>
      <rPr>
        <sz val="9"/>
        <color theme="1"/>
        <rFont val="Calibri"/>
        <family val="2"/>
        <scheme val="minor"/>
      </rPr>
      <t xml:space="preserve">En el expediente del encargo al medio propio no consta la documentación que permite garantizar la pista de auditoría en todas las fases del encargo, desde la planificación hasta la liquidación y pago, así como la contabilización y la publicidad.  </t>
    </r>
  </si>
  <si>
    <r>
      <rPr>
        <b/>
        <i/>
        <sz val="9"/>
        <rFont val="Calibri"/>
        <family val="2"/>
        <scheme val="minor"/>
      </rPr>
      <t>No se ha realizado una correcta documentación de las actuaciones que permita garantizar la pista de auditoría en las diferentes fases.</t>
    </r>
    <r>
      <rPr>
        <b/>
        <sz val="9"/>
        <rFont val="Calibri"/>
        <family val="2"/>
        <scheme val="minor"/>
      </rPr>
      <t xml:space="preserve">
</t>
    </r>
    <r>
      <rPr>
        <sz val="9"/>
        <rFont val="Calibri"/>
        <family val="2"/>
        <scheme val="minor"/>
      </rPr>
      <t xml:space="preserve">En el expediente de la subvención no quedan documentados los procesos que permiten garantizar la pista de auditoría en las diferentes fases: concesión, ejecución, publicidad, gastos, pagos, contabilización, etc  </t>
    </r>
  </si>
  <si>
    <t>COEFICIENTE TOTAL 
RIESGO NETO</t>
  </si>
  <si>
    <t>COEFICIENTE TOTAL 
RIESGO OBJETIVO</t>
  </si>
  <si>
    <r>
      <t xml:space="preserve">1: EVALUACIÓN DE LA EXPOSICIÓN A RIESGOS DE FRAUDE ESPECÍFICOS - </t>
    </r>
    <r>
      <rPr>
        <b/>
        <u/>
        <sz val="12"/>
        <color theme="1"/>
        <rFont val="Calibri"/>
        <family val="2"/>
        <scheme val="minor"/>
      </rPr>
      <t>SUBVENCIONES</t>
    </r>
  </si>
  <si>
    <t>RESULTADO DE LA AUTOEVALUACIÓN</t>
  </si>
  <si>
    <r>
      <rPr>
        <b/>
        <i/>
        <sz val="9"/>
        <rFont val="Calibri"/>
        <family val="2"/>
        <scheme val="minor"/>
      </rPr>
      <t>Insuficiente difusión de las bases reguladoras y convocatoria.</t>
    </r>
    <r>
      <rPr>
        <sz val="9"/>
        <rFont val="Calibri"/>
        <family val="2"/>
        <scheme val="minor"/>
      </rPr>
      <t xml:space="preserve">
La publicación de las bases reguladoras y convocatoria no se realiza de acuerdo con los principios de publicidad y transparencia que garanticen la máxima difusión de las mismas según los medios obligatorios establecidos en la Ley General de Subvenciones . Según el artículo 9.3 de la LGS, las bases reguladoras de cada tipo de subvención deben publicarse en el Boletín Oficial del Estado o en el diario oficial correspondiente. Según el artículo 18 de la Ley General de Subvenciones debe comunicarse a la Base de Datos Nacional de Subvenciones (BDNS) el texto de la convocatoria y la información requerida para el posterior traslado al diario oficial correspondiente del extracto de la convocatoria para su publicación.
Tal y como establecen las medidas de agilización de las subvenciones financiables con fondos europeos previstas en el capítulo V del Real Decreto-ley 36/2020, de 30 de diciembre, por el que se aprueban medidas urgentes para la modernización de la Administración Pública y para la ejecución del PRTR, las bases reguladoras podrán incorporar la convocatoria de las mismas (art. 61)</t>
    </r>
  </si>
  <si>
    <r>
      <rPr>
        <b/>
        <i/>
        <sz val="9"/>
        <color theme="1"/>
        <rFont val="Calibri"/>
        <family val="2"/>
        <scheme val="minor"/>
      </rPr>
      <t>La financiación aportada por terceros no es finalista y no existe un criterio de reparto de la misma.</t>
    </r>
    <r>
      <rPr>
        <b/>
        <sz val="9"/>
        <color theme="1"/>
        <rFont val="Calibri"/>
        <family val="2"/>
        <scheme val="minor"/>
      </rPr>
      <t xml:space="preserve">
</t>
    </r>
    <r>
      <rPr>
        <sz val="9"/>
        <color theme="1"/>
        <rFont val="Calibri"/>
        <family val="2"/>
        <scheme val="minor"/>
      </rPr>
      <t xml:space="preserve">
En el convenio o acuerdo de financiación de terceros no se señala específicamente las actuaciones a las que se destinan las cuantías financiadas.</t>
    </r>
  </si>
  <si>
    <r>
      <t xml:space="preserve">2: EVALUACIÓN DE LA EXPOSICIÓN A RIESGOS DE FRAUDE ESPECÍFICOS - </t>
    </r>
    <r>
      <rPr>
        <b/>
        <u/>
        <sz val="12"/>
        <color theme="1"/>
        <rFont val="Calibri"/>
        <family val="2"/>
        <scheme val="minor"/>
      </rPr>
      <t>CONTRATACIÓN</t>
    </r>
  </si>
  <si>
    <r>
      <t xml:space="preserve">3: EVALUACIÓN DE LA EXPOSICIÓN A RIESGOS DE FRAUDE ESPECÍFICOS - </t>
    </r>
    <r>
      <rPr>
        <b/>
        <u/>
        <sz val="12"/>
        <color theme="1"/>
        <rFont val="Calibri"/>
        <family val="2"/>
        <scheme val="minor"/>
      </rPr>
      <t>CONVENIOS</t>
    </r>
  </si>
  <si>
    <t>●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la justificación de acudir a la vía del convenio y no a otras vías de contratación.</t>
  </si>
  <si>
    <t>●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la justificación de acudir a la vía del convenio y no a otras vías de contratación, así como de la adecuación del contenido del convenio y actuaciones a realizar.</t>
  </si>
  <si>
    <t>● Revisión de la memoria justificativa del convenio, donde debe analizarse su necesidad y oportunidad, su impacto económico y el carácter no contractual de la actividad y cumplimiento de lo previsto en la ley                                                                                                                       ● Informe del servicio jurídico con análisis del objeto de la actividad a desarrollar y la justificación de la adecuación del contenido del convenio y actuaciones a realizar.</t>
  </si>
  <si>
    <t xml:space="preserve">● Sistema de control de los pliegos y de la concordancia entre las ofertas presentadas y las condiciones establecidas en los mismos que permita comprobar cualquier indicio de la existencia de acuerdos entre los licitadores para el reparto del mercado. 
● Controles sobre la presencia continuada de circunstancias que indiquen que ha podido acordarse un reparto del mercado. </t>
  </si>
  <si>
    <t>● Sistema de control de los pliegos y de la concordancia entre las ofertas presentadas y las condiciones establecidas en los mismos que permita comprobar que la oferta no incluye la subcontratación a operadores que están compitiendo por el contrato principal al mismo tiempo y que no se produzca la subcontratación de licitadores que no hayan resultado adjudicatarios en el procedimiento de contratación.</t>
  </si>
  <si>
    <r>
      <t xml:space="preserve">4: EVALUACIÓN DE LA EXPOSICIÓN A RIESGOS DE FRAUDE ESPECÍFICOS - </t>
    </r>
    <r>
      <rPr>
        <b/>
        <u/>
        <sz val="12"/>
        <color theme="1"/>
        <rFont val="Calibri"/>
        <family val="2"/>
        <scheme val="minor"/>
      </rPr>
      <t>MEDIOS PROPIOS</t>
    </r>
  </si>
  <si>
    <t>Puntuación del riesgo BRUTO</t>
  </si>
  <si>
    <t>Puntuación del riesgo NETO</t>
  </si>
  <si>
    <t>Puntuación del riesgo OBJETIVO</t>
  </si>
  <si>
    <t>Limitación de la concurrencia en la selección de entidades colaboradoras de derecho privado</t>
  </si>
  <si>
    <t>Conflicto de interés</t>
  </si>
  <si>
    <r>
      <t xml:space="preserve">Incumplimiento de las obligaciones de publicidad y comunicación de los convenios.
</t>
    </r>
    <r>
      <rPr>
        <sz val="9"/>
        <color theme="1"/>
        <rFont val="Calibri"/>
        <family val="2"/>
        <scheme val="minor"/>
      </rPr>
      <t>El convenio no se ha inscrito en el Registro Electrónico estatal de Órganos e Instrumentos de Cooperación del sector público estatal (en el caso de la Administración General del Estado), ni publicado en el BOE o boletín de la comunidad autónoma o provincia que proceda, y/o no se ha cumplido la obligación de remisión al Tribunal de Cuentas u órgano de control externo autonómico establecida en el artículo 53 de la Ley 40/2015 del Régimen Jurídico del Sector Público.</t>
    </r>
  </si>
  <si>
    <t>● Verificar la publicación de las bases reguladoras y convocatoria de forma que se garantice la máxima difusión.
● Verificar que se cumple lo estipulado en los artículos art. 9.3 y 18 de la Ley General de Subvenciones referidos a los deberes de publicación e información de las convocatorias.</t>
  </si>
  <si>
    <t>●  Utilizar criterios de selección de beneficiarios uniformes y homogéneos (evaluación de los candidatos a través de un mismo comité o supervisado por un responsable, en todo caso, con directrices e instrucciones claras para hacer esa selección). 
●  Lista de comprobación de los requisitos de los beneficiarios seleccionados.</t>
  </si>
  <si>
    <r>
      <rPr>
        <b/>
        <i/>
        <sz val="9"/>
        <rFont val="Calibri"/>
        <family val="2"/>
        <scheme val="minor"/>
      </rPr>
      <t>No se garantiza el compromiso de sujeción a los controles de los organismos europeos por los perceptores finales.</t>
    </r>
    <r>
      <rPr>
        <b/>
        <sz val="9"/>
        <rFont val="Calibri"/>
        <family val="2"/>
        <scheme val="minor"/>
      </rPr>
      <t xml:space="preserve">
</t>
    </r>
    <r>
      <rPr>
        <sz val="9"/>
        <rFont val="Calibri"/>
        <family val="2"/>
        <scheme val="minor"/>
      </rPr>
      <t>No consta la autorización expresa por parte del contratista o el subcontratista de los derechos y accesos necesarios a la Comisión Europea, a la Oficina Europea de Lucha contra el Fraude (OLAF), al Tribunal de Cuentas Europeo y a la Fiscalía Europea, para que ejerzan plenamente sus competencias.</t>
    </r>
  </si>
  <si>
    <t>● Verificar el compromiso expreso de los contratistas y subcontratistas a la sujeción a los controles de los organismos europeos (Comisión Europea, Oficina Europea de Lucha contra el Fraude, Tribunal de Cuentas Europeo y Fiscalía Europea).</t>
  </si>
  <si>
    <r>
      <rPr>
        <b/>
        <i/>
        <sz val="9"/>
        <rFont val="Calibri"/>
        <family val="2"/>
        <scheme val="minor"/>
      </rPr>
      <t>No se garantiza el compromiso de sujeción a los controles de los organismos europeos por los perceptores finales.</t>
    </r>
    <r>
      <rPr>
        <b/>
        <sz val="9"/>
        <rFont val="Calibri"/>
        <family val="2"/>
        <scheme val="minor"/>
      </rPr>
      <t xml:space="preserve">
</t>
    </r>
    <r>
      <rPr>
        <sz val="9"/>
        <rFont val="Calibri"/>
        <family val="2"/>
        <scheme val="minor"/>
      </rPr>
      <t>No consta la autorización expresa por parte de los perceptores finales de los fondos, y demás personas y entidades que intervengan en su aplicación, de los derechos y accesos necesarios a la Comisión Europea, a la Oficina Europea de Lucha contra el Fraude (OLAF), al Tribunal de Cuentas Europeo y a la Fiscalía Europea, para que ejerzan plenamente sus competencias.</t>
    </r>
  </si>
  <si>
    <t>● Verificar el compromiso expreso de los perceptores finales de los fondos, y demás personas y entidades que intervengan en su aplicación, a la sujeción a los controles de los organismos europeos (Comisión Europea, Oficina Europea de Lucha contra el Fraude, Tribunal de Cuentas Europeo y Fiscalía Europea).</t>
  </si>
  <si>
    <t>●  Solicitar a los terceros cofinanciadores certificados o declaraciones que detallen la finalidad de la financiación otorgada.
● Establecer medidas que impidan que se produzca un exceso de financiación de las actividades (por ejemplo, establecer la cofinanciación de convenios en base a porcentajes complementarios o por importes).
●  Verificar el mantenimiento de una contabilidad analítica de ingresos y gastos, en las entidades que resulte de aplicación.</t>
  </si>
  <si>
    <t>RIESGO OBJETIVO O RESIDUAL</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</si>
  <si>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Disponer de procedimientos para verificar que las especificaciones de la licitación no son demasiado excluyentes.
● Disponer de una política en materia de conflicto de interés que incluya una Declaración de ausencia de conflictos de interés (DACI) por parte de todo el personal, su verificación, cunado proceda,  y medidas dirigidas a garantizar su cumplimiento.
● Establecer y dar publicidad a un sistema de denuncias de los comportamientos supuestamente fraudulentos.</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</si>
  <si>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Dejar constancia en un acta de las ofertas presentadas y de la adecuación de la documentación presentada.</t>
  </si>
  <si>
    <t>● Disponer de un procedimiento claro, difundido entre el personal, sobre los requisitos de publicidad que deben cumplirse en los diferentes procedimientos de contratación, que contenga las especialidades aplicables a los contratos financiados por el MRR, que garantice la correcta publicidad de las licitaciones.
● Lista de comprobación de los requisitos de información y publicidad de los anuncios de licitación, asi como de las condiciones de plazos y su cumplimiento establecidos en los mismos.                                                                                                                                                                                                 ● Dejar constancia en un acta de las ofertas presentadas, plazo de presentación y apertura de las mismas.</t>
  </si>
  <si>
    <t>El coste para la organización de que el riesgo se materializara sería limitado o bajo, tanto desde un punto de vista económico, como reputacional u operativo (por ejemplo, supondría un trabajo adicional que retrasa otros procesos).</t>
  </si>
  <si>
    <t>El coste para la organización de que el riesgo se materializara sería grave, tanto desde un punto de vista económico, como reputacional (por ejemplo, percepción negativa en los medios de comunicación o derivar en una investigación oficial de las partes interesadas) u operativo (por ejemplo, pondría en peligro la consecución del hito u objetivo crítico o hito u objetivo CID).</t>
  </si>
  <si>
    <t>Hecho que revela información cualitativa o cuantitativa formada por uno o varios datos basados en hechos, opiniones o medidas, constituyéndose en indicadores o señales de alarma de la posibilidad de que exista el riesgo.</t>
  </si>
  <si>
    <t>¿A quién afecta este riesgo? 
(Entidad decisora (ED) / Entidad ejecutora (EE) / Beneficiarios (BF) / Contratistas (C) / Terceros (T))</t>
  </si>
  <si>
    <t>RIESGO TOTAL MÉTODO GESTIÓN 
(SUBVENCIONES)</t>
  </si>
  <si>
    <t>RIESGO TOTAL MÉTODO GESTIÓN 
(CONTRATACIÓN)</t>
  </si>
  <si>
    <t>RIESGO TOTAL MÉTODO GESTIÓN 
(CONVENIOS)</t>
  </si>
  <si>
    <t>RIESGO TOTAL MÉTODO GESTIÓN 
(MEDIOS PROPIOS)</t>
  </si>
  <si>
    <t>El coste para la organización de que el riesgo se materializara sería medio debido a que el carácter del riesgo no es especialmente significativo, tanto desde un punto de vista económico, como reputacional u operativo (por ejemplo, retrasaría la consecución del hito u objetivo no crítico).</t>
  </si>
  <si>
    <t>El coste para la organización de que el riesgo se materializara sería significativo debido a que el carácter del riesgo es especialmente relevante o porque hay varios beneficiarios involucrados, tanto desde un punto de vista económico, como reputacional u operativo (por ejemplo, pondría en peligro la consecución del hito u objetivo no crítico o retrasaría la consecución del hito u objetivo crítico o hito u objetivo CID).</t>
  </si>
  <si>
    <r>
      <rPr>
        <b/>
        <i/>
        <sz val="9"/>
        <color theme="1"/>
        <rFont val="Calibri"/>
        <family val="2"/>
        <scheme val="minor"/>
      </rPr>
      <t>Las bases reguladoras de la convocatoria no indican que se trata de una ayuda de Estado, en su caso.</t>
    </r>
    <r>
      <rPr>
        <b/>
        <sz val="9"/>
        <color theme="1"/>
        <rFont val="Calibri"/>
        <family val="2"/>
        <scheme val="minor"/>
      </rPr>
      <t xml:space="preserve">
</t>
    </r>
    <r>
      <rPr>
        <u/>
        <sz val="9"/>
        <color indexed="8"/>
        <rFont val="Calibri"/>
        <family val="2"/>
        <scheme val="minor"/>
      </rPr>
      <t xml:space="preserve">
</t>
    </r>
    <r>
      <rPr>
        <sz val="9"/>
        <color theme="1"/>
        <rFont val="Calibri"/>
        <family val="2"/>
        <scheme val="minor"/>
      </rPr>
      <t xml:space="preserve">Las bases reguladoras de la convocatoria no indican que se trata de una ayuda de Estado, ni identifican  cual es el régimen al que está sujeta, la normativa europea aplicable, y/o en el expediente no se justifica en qué medida la regulación de las bases asegura el cumplimiento de los requisitos exigidos para evitar que sea una ayuda ilegal.
</t>
    </r>
  </si>
  <si>
    <t>El ejercicio imparcial y objetivo de las funciones de alguno de los intervinientes en las diferentes fases del contrato se ve comprometido por razones familiares, afectivas, de afinidad política o nacional, de interés económico o por cualquier otro motivo directo o indirecto de interés personal.</t>
  </si>
  <si>
    <t>● Disponer de sistemas que garanticen un cierto grado de rotación y heterogeneidad en la selección de los miembros de los comités de evaluación.
● Establecer un control de calidad  sobre los procedimientos de contratación realizados para verificar la adecuada valoración de ofertas en base a los criterios establecidos en los pliegos.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</si>
  <si>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INDICADORES DE RIESGO</t>
  </si>
  <si>
    <t>Ref. Indicador Riesgo</t>
  </si>
  <si>
    <t>Indicador de riesgo</t>
  </si>
  <si>
    <t>Incluir la descripción de indicadores de riesgo adicionales…</t>
  </si>
  <si>
    <t>S.I. 1.1</t>
  </si>
  <si>
    <t>S.C. 1.1</t>
  </si>
  <si>
    <t>S.I. 1.2</t>
  </si>
  <si>
    <t>S.I. 1.3</t>
  </si>
  <si>
    <t>S.I. 1.4</t>
  </si>
  <si>
    <t>S.I. 1.5</t>
  </si>
  <si>
    <t>S.I. 1.X</t>
  </si>
  <si>
    <t>S.C. 1.2</t>
  </si>
  <si>
    <t>S.C. 1.3</t>
  </si>
  <si>
    <t>S.C. 1.4</t>
  </si>
  <si>
    <t>S.C. 1.5</t>
  </si>
  <si>
    <t>S.C. 1.X</t>
  </si>
  <si>
    <t>S.I. 2.1</t>
  </si>
  <si>
    <t>S.C. 2.1</t>
  </si>
  <si>
    <t>S.C. 2.X</t>
  </si>
  <si>
    <t>S.I. 2.X</t>
  </si>
  <si>
    <t>S.I. 3.1</t>
  </si>
  <si>
    <t>S.I. 3.X</t>
  </si>
  <si>
    <t>S.C. 3.1</t>
  </si>
  <si>
    <t>S.C. 3.X</t>
  </si>
  <si>
    <t>S.I. 4.1</t>
  </si>
  <si>
    <t>S.I. 4.2</t>
  </si>
  <si>
    <t>S.I. 4.X</t>
  </si>
  <si>
    <t>S.C. 4.1</t>
  </si>
  <si>
    <t>S.C. 4.2</t>
  </si>
  <si>
    <t>S.C. 4.X</t>
  </si>
  <si>
    <t>S.I. 5.1</t>
  </si>
  <si>
    <t>S.I. 5.2</t>
  </si>
  <si>
    <t>S.I. 5.3</t>
  </si>
  <si>
    <t>S.I. 5.4</t>
  </si>
  <si>
    <t>S.I. 5.X</t>
  </si>
  <si>
    <t>S.C. 5.1</t>
  </si>
  <si>
    <t>S.C. 5.2</t>
  </si>
  <si>
    <t>S.C. 5.3</t>
  </si>
  <si>
    <t>S.C. 5.4</t>
  </si>
  <si>
    <t>S.C. 5.5</t>
  </si>
  <si>
    <t>S.I. 6.1</t>
  </si>
  <si>
    <t>S.I. 6.2</t>
  </si>
  <si>
    <t>S.I. 6.3</t>
  </si>
  <si>
    <t>S.I. 6.4</t>
  </si>
  <si>
    <t>S.I. 6.X</t>
  </si>
  <si>
    <t>S.C. 6.1</t>
  </si>
  <si>
    <t>S.C. 6.2</t>
  </si>
  <si>
    <t>S.C. 6.3</t>
  </si>
  <si>
    <t>S.C. 6.4</t>
  </si>
  <si>
    <t>S.C. 6.X</t>
  </si>
  <si>
    <t>S.I. 7.1</t>
  </si>
  <si>
    <t>S.I. 7.2</t>
  </si>
  <si>
    <t>S.I. 7.X</t>
  </si>
  <si>
    <t>S.C. 7.1</t>
  </si>
  <si>
    <t>S.C. 7.2</t>
  </si>
  <si>
    <t>S.C. 7.X</t>
  </si>
  <si>
    <t>S.I. 8.1</t>
  </si>
  <si>
    <t>S.I. 8.2</t>
  </si>
  <si>
    <t>S.I. 8.X</t>
  </si>
  <si>
    <t>S.C. 8.1</t>
  </si>
  <si>
    <t>S.C. 8.2</t>
  </si>
  <si>
    <t>S.C. 8.X</t>
  </si>
  <si>
    <t>S.I. 9.1</t>
  </si>
  <si>
    <t>S.I. 9.2</t>
  </si>
  <si>
    <t>S.I. 9.3</t>
  </si>
  <si>
    <t>S.I. 9.4</t>
  </si>
  <si>
    <t>S.I. 9.5</t>
  </si>
  <si>
    <t>S.I. 9.X</t>
  </si>
  <si>
    <t>S.C. 9.X</t>
  </si>
  <si>
    <t>S.C. 9.1</t>
  </si>
  <si>
    <t>S.C. 9.2</t>
  </si>
  <si>
    <t>S.C. 9.3</t>
  </si>
  <si>
    <t>S.C. 9.4</t>
  </si>
  <si>
    <t>S.C. 9.5</t>
  </si>
  <si>
    <t>C.I. 1.1</t>
  </si>
  <si>
    <t>C.I. 1.2</t>
  </si>
  <si>
    <t>C.I. 1.3</t>
  </si>
  <si>
    <t>C.I. 1.4</t>
  </si>
  <si>
    <t>C.I. 1.5</t>
  </si>
  <si>
    <t>C.I. 1.6</t>
  </si>
  <si>
    <t>C.I. 1.7</t>
  </si>
  <si>
    <t>C.I. 1.X</t>
  </si>
  <si>
    <t>C.C. 1.1</t>
  </si>
  <si>
    <t>C.C. 1.2</t>
  </si>
  <si>
    <t>C.C. 1.3</t>
  </si>
  <si>
    <t>C.C. 1.4</t>
  </si>
  <si>
    <t>C.C. 1.5</t>
  </si>
  <si>
    <t>C.C. 1.6</t>
  </si>
  <si>
    <t>C.C. 1.7</t>
  </si>
  <si>
    <t>C.C. 1.X</t>
  </si>
  <si>
    <t>C.I. 2.1</t>
  </si>
  <si>
    <t>C.I. 2.2</t>
  </si>
  <si>
    <t>C.I. 2.3</t>
  </si>
  <si>
    <t>C.I. 2.4</t>
  </si>
  <si>
    <t>C.I. 2.5</t>
  </si>
  <si>
    <t>C.I. 2.6</t>
  </si>
  <si>
    <t>C.I. 2.7</t>
  </si>
  <si>
    <t>C.I. 2.X</t>
  </si>
  <si>
    <t>C.C. 2.1</t>
  </si>
  <si>
    <t>C.C. 2.2</t>
  </si>
  <si>
    <t>C.C. 2.3</t>
  </si>
  <si>
    <t>C.C. 2.4</t>
  </si>
  <si>
    <t>C.C. 2.5</t>
  </si>
  <si>
    <t>C.C. 2.6</t>
  </si>
  <si>
    <t>C.C. 2.7</t>
  </si>
  <si>
    <t>C.C. 2.X</t>
  </si>
  <si>
    <t>C.I. 3.1</t>
  </si>
  <si>
    <t>C.I. 3.2</t>
  </si>
  <si>
    <t>C.I. 3.3</t>
  </si>
  <si>
    <t>C.I. 3.4</t>
  </si>
  <si>
    <t>C.I. 3.5</t>
  </si>
  <si>
    <t>C.I. 3.6</t>
  </si>
  <si>
    <t>C.I. 3.7</t>
  </si>
  <si>
    <t>C.I. 3.8</t>
  </si>
  <si>
    <t>C.I. 3.9</t>
  </si>
  <si>
    <t>C.I. 3.10</t>
  </si>
  <si>
    <t>C.I. 3.11</t>
  </si>
  <si>
    <t>C.I. 3.X</t>
  </si>
  <si>
    <t>C.C. 3.1</t>
  </si>
  <si>
    <t>C.C. 3.2</t>
  </si>
  <si>
    <t>C.C. 3.3</t>
  </si>
  <si>
    <t>C.C. 3.4</t>
  </si>
  <si>
    <t>C.C. 3.5</t>
  </si>
  <si>
    <t>C.C. 3.6</t>
  </si>
  <si>
    <t>C.C. 3.7</t>
  </si>
  <si>
    <t>C.C. 3.8</t>
  </si>
  <si>
    <t>C.C. 3.9</t>
  </si>
  <si>
    <t>C.C. 3.10</t>
  </si>
  <si>
    <t>C.C. 3.11</t>
  </si>
  <si>
    <t>C.C. 3.X</t>
  </si>
  <si>
    <t>C.I. 4.1</t>
  </si>
  <si>
    <t>C.I. 4.2</t>
  </si>
  <si>
    <t>C.I. 4.3</t>
  </si>
  <si>
    <t>C.I. 4.4</t>
  </si>
  <si>
    <t>C.I. 4.5</t>
  </si>
  <si>
    <t>C.I. 4.6</t>
  </si>
  <si>
    <t>C.I. 4.7</t>
  </si>
  <si>
    <t>C.I. 4.8</t>
  </si>
  <si>
    <t>C.I. 4.9</t>
  </si>
  <si>
    <t>C.I. 4.10</t>
  </si>
  <si>
    <t>C.I. 4.X</t>
  </si>
  <si>
    <t>C.C. 4.1</t>
  </si>
  <si>
    <t>C.C. 4.2</t>
  </si>
  <si>
    <t>C.C. 4.3</t>
  </si>
  <si>
    <t>C.C. 4.4</t>
  </si>
  <si>
    <t>C.C. 4.5</t>
  </si>
  <si>
    <t>C.C. 4.6</t>
  </si>
  <si>
    <t>C.C. 4.7</t>
  </si>
  <si>
    <t>C.C. 4.8</t>
  </si>
  <si>
    <t>C.C. 4.9</t>
  </si>
  <si>
    <t>C.C. 4.10</t>
  </si>
  <si>
    <t>C.C. 4.X</t>
  </si>
  <si>
    <t>C.I. 5.1</t>
  </si>
  <si>
    <t>C.I. 5.2</t>
  </si>
  <si>
    <t>C.I. 5.3</t>
  </si>
  <si>
    <t>C.I. 5.X</t>
  </si>
  <si>
    <t>C.C. 5.1</t>
  </si>
  <si>
    <t>C.C. 5.2</t>
  </si>
  <si>
    <t>C.C. 5.3</t>
  </si>
  <si>
    <t>C.C. 5.X</t>
  </si>
  <si>
    <t>C.I. 6.1</t>
  </si>
  <si>
    <t>C.I. 6.2</t>
  </si>
  <si>
    <t>C.I. 6.3</t>
  </si>
  <si>
    <t>C.I. 6.4</t>
  </si>
  <si>
    <t>C.I. 6.5</t>
  </si>
  <si>
    <t>C.I. 6.X</t>
  </si>
  <si>
    <t>C.C. 6.1</t>
  </si>
  <si>
    <t>C.C. 6.2</t>
  </si>
  <si>
    <t>C.C. 6.3</t>
  </si>
  <si>
    <t>C.C. 6.4</t>
  </si>
  <si>
    <t>C.C. 6.5</t>
  </si>
  <si>
    <t>C.C. 6.X</t>
  </si>
  <si>
    <t>C.I. 7.1</t>
  </si>
  <si>
    <t>C.I. 7.2</t>
  </si>
  <si>
    <t>C.I. 7.3</t>
  </si>
  <si>
    <t>C.I. 7.4</t>
  </si>
  <si>
    <t>C.I.7.X</t>
  </si>
  <si>
    <t>C.C. 7.X</t>
  </si>
  <si>
    <t>C.C. 7.1</t>
  </si>
  <si>
    <t>C.C. 7.2</t>
  </si>
  <si>
    <t>C.C. 7.3</t>
  </si>
  <si>
    <t>C.C. 7.4</t>
  </si>
  <si>
    <t>C.I. 8.1</t>
  </si>
  <si>
    <t>C.I. 8.2</t>
  </si>
  <si>
    <t>C.I. 8.3</t>
  </si>
  <si>
    <t>C.I. 8.X</t>
  </si>
  <si>
    <t>C.C. 8.1</t>
  </si>
  <si>
    <t>C.C. 8.2</t>
  </si>
  <si>
    <t>C.C. 8.3</t>
  </si>
  <si>
    <t>C.C. 8.X</t>
  </si>
  <si>
    <t>C.I. 9.1</t>
  </si>
  <si>
    <t>C.I. 9.X</t>
  </si>
  <si>
    <t>C.C. 9.1</t>
  </si>
  <si>
    <t>C.C. 9.X</t>
  </si>
  <si>
    <t>C.I. 10.1</t>
  </si>
  <si>
    <t>C.I. 10.2</t>
  </si>
  <si>
    <t>C.I. 10.X</t>
  </si>
  <si>
    <t>C.C. 10.1</t>
  </si>
  <si>
    <t>C.C. 10.2</t>
  </si>
  <si>
    <t>C.C. 10.X</t>
  </si>
  <si>
    <t>C.I. 11.1</t>
  </si>
  <si>
    <t>C.I. 11.2</t>
  </si>
  <si>
    <t>C.I. 11.3</t>
  </si>
  <si>
    <t>C.I. 11.X</t>
  </si>
  <si>
    <t>C.C. 11.1</t>
  </si>
  <si>
    <t>C.C. 11.2</t>
  </si>
  <si>
    <t>C.C. 11.3</t>
  </si>
  <si>
    <t>C.C. 11.X</t>
  </si>
  <si>
    <t>CV.I. 1.1</t>
  </si>
  <si>
    <t>CV.I. 1.2</t>
  </si>
  <si>
    <t>CV.I. 1.3</t>
  </si>
  <si>
    <t>CV.C. 1.1</t>
  </si>
  <si>
    <t>CV.C. 1.2</t>
  </si>
  <si>
    <t>CV.C. 1.3</t>
  </si>
  <si>
    <t>CV.I. 2.1</t>
  </si>
  <si>
    <t>CV.I. 2.2</t>
  </si>
  <si>
    <t>CV.I. 2.3</t>
  </si>
  <si>
    <t>CV.I. 2.4</t>
  </si>
  <si>
    <t>CV.I. 2.5</t>
  </si>
  <si>
    <t>CV.C. 2.1</t>
  </si>
  <si>
    <t>CV.C. 2.2</t>
  </si>
  <si>
    <t>CV.C. 2.3</t>
  </si>
  <si>
    <t>CV.C. 2.4</t>
  </si>
  <si>
    <t>CV.C. 2.5</t>
  </si>
  <si>
    <t>CV.I. 3.1</t>
  </si>
  <si>
    <t>CV.I. 3.2</t>
  </si>
  <si>
    <t>CV.C. 3.1</t>
  </si>
  <si>
    <t>CV.C. 3.2</t>
  </si>
  <si>
    <t>CV.I. 4.1</t>
  </si>
  <si>
    <t>CV.C. 4.1</t>
  </si>
  <si>
    <t>CV.I. 5.1</t>
  </si>
  <si>
    <t>CV.C. 5.1</t>
  </si>
  <si>
    <t>CV.I. 6.1</t>
  </si>
  <si>
    <t>CV.I. 6.2</t>
  </si>
  <si>
    <t>CV.C. 6.1</t>
  </si>
  <si>
    <t>CV.C. 6.2</t>
  </si>
  <si>
    <t>CV.I. 7.1</t>
  </si>
  <si>
    <t>CV.I. 7.2</t>
  </si>
  <si>
    <t>CV.I. 7.3</t>
  </si>
  <si>
    <t>CV.C. 7.1</t>
  </si>
  <si>
    <t>CV.C. 7.2</t>
  </si>
  <si>
    <t>CV.C. 7.3</t>
  </si>
  <si>
    <t>MP.I. 1.1</t>
  </si>
  <si>
    <t>MP.I. 1.2</t>
  </si>
  <si>
    <t>MP.I. 1.3</t>
  </si>
  <si>
    <t>MP.I. 1.4</t>
  </si>
  <si>
    <t>MP.I. 1.5</t>
  </si>
  <si>
    <t>MP.I. 1.X</t>
  </si>
  <si>
    <t>MP.C. 1.1</t>
  </si>
  <si>
    <t>MP.C. 1.2</t>
  </si>
  <si>
    <t>MP.C. 1.3</t>
  </si>
  <si>
    <t>MP.C. 1.4</t>
  </si>
  <si>
    <t>MP.C. 1.5</t>
  </si>
  <si>
    <t>MP.C. 1.X</t>
  </si>
  <si>
    <t>MP.I. 2.1</t>
  </si>
  <si>
    <t>MP.I. 2.2</t>
  </si>
  <si>
    <t>MP.I. 2.X</t>
  </si>
  <si>
    <t>MP.C. 2.1</t>
  </si>
  <si>
    <t>MP.C. 2.2</t>
  </si>
  <si>
    <t>MP.C. 2.X</t>
  </si>
  <si>
    <t>MP.I. 3.1</t>
  </si>
  <si>
    <t>MP.I. 3.2</t>
  </si>
  <si>
    <t>MP.I. 3.3</t>
  </si>
  <si>
    <t>MP.I. 3.X</t>
  </si>
  <si>
    <t>MP.C. 3.1</t>
  </si>
  <si>
    <t>MP.C. 3.2</t>
  </si>
  <si>
    <t>MP.C. 3.3</t>
  </si>
  <si>
    <t>MP.C. 3.X</t>
  </si>
  <si>
    <t>MP.I. 4.1</t>
  </si>
  <si>
    <t>MP.I. 4.2</t>
  </si>
  <si>
    <t>MP.I. 4.3</t>
  </si>
  <si>
    <t>MP.I. 4.4</t>
  </si>
  <si>
    <t>MP.I. 4.5</t>
  </si>
  <si>
    <t>MP.I. 4.X</t>
  </si>
  <si>
    <t>MP.C. 4.1</t>
  </si>
  <si>
    <t>MP.C. 4.2</t>
  </si>
  <si>
    <t>MP.C. 4.3</t>
  </si>
  <si>
    <t>MP.C. 4.4</t>
  </si>
  <si>
    <t>MP.C. 4.5</t>
  </si>
  <si>
    <t>MP.C. 4.X</t>
  </si>
  <si>
    <t>MP.I. 5.1</t>
  </si>
  <si>
    <t>MP.I. 5.2</t>
  </si>
  <si>
    <t>MP.I. 5.3</t>
  </si>
  <si>
    <t>MP.I. 5.4</t>
  </si>
  <si>
    <t>MP.I. 5.5</t>
  </si>
  <si>
    <t>MP.I. 5.X</t>
  </si>
  <si>
    <t>MP.C. 5.1</t>
  </si>
  <si>
    <t>MP.C. 5.2</t>
  </si>
  <si>
    <t>MP.C. 5.3</t>
  </si>
  <si>
    <t>MP.C. 5.4</t>
  </si>
  <si>
    <t>MP.C. 5.5</t>
  </si>
  <si>
    <t>MP.C. 5.X</t>
  </si>
  <si>
    <t>MP.I. 6.1</t>
  </si>
  <si>
    <t>MP.I. 6.2</t>
  </si>
  <si>
    <t>MP.I. 6.3</t>
  </si>
  <si>
    <t>MP.I. 6.4</t>
  </si>
  <si>
    <t>MP.I. 6.X</t>
  </si>
  <si>
    <t>MP.C. 6.1</t>
  </si>
  <si>
    <t>MP.C. 6.2</t>
  </si>
  <si>
    <t>MP.C. 6.3</t>
  </si>
  <si>
    <t>MP.C. 6.4</t>
  </si>
  <si>
    <t>MP.C. 6.X</t>
  </si>
  <si>
    <t>MP.I. 7.1</t>
  </si>
  <si>
    <t>MP.I. 7.2</t>
  </si>
  <si>
    <t>MP.I. 7.3</t>
  </si>
  <si>
    <t>MP.I. 7.X</t>
  </si>
  <si>
    <t>MP.C. 7.1</t>
  </si>
  <si>
    <t>MP.C. 7.2</t>
  </si>
  <si>
    <t>MP.C. 7.3</t>
  </si>
  <si>
    <t>MP.C. 7.X</t>
  </si>
  <si>
    <t>MP.I. 8.1</t>
  </si>
  <si>
    <t>MP.I. 8.2</t>
  </si>
  <si>
    <t>MP.I. 8.3</t>
  </si>
  <si>
    <t>MP.I. 8.X</t>
  </si>
  <si>
    <t>MP.C. 8.1</t>
  </si>
  <si>
    <t>MP.C. 8.2</t>
  </si>
  <si>
    <t>MP.C. 8.3</t>
  </si>
  <si>
    <t>MP.C. 8.X</t>
  </si>
  <si>
    <t>Para cada uno de los métodos de gestión se presenta una portada en la que se recogen a modo de resumen los distintos riesgos y su descripción completa, detallándose después cada riesgo en su hoja correspondiente junto a un listado de posibles indicadores de riesgo y de controles propuestos de forma orientativa para cada uno de ellos.</t>
  </si>
  <si>
    <t>Indicador de Riesgo</t>
  </si>
  <si>
    <t>Controles diseñados e implantados para mitigar el riesgo de los indicadores de cada uno de los riesgos.</t>
  </si>
  <si>
    <t>Nivel de riesgo de cada uno de los riesgos predefinidos en la herramienta y de los indicadores de riesgo asociados a ellos, calculado a partir del impacto y de la probabilidad de cada riesgo una vez valorada la existencia y la eficacia de los controles implementados en la entidad para cada uno de los indicadores.</t>
  </si>
  <si>
    <t>De la misma manera, existe una única referencia para cada Indicador de riesgo (I) y para cada Control (C), habiéndose asignado números secuenciales a los indicadores de riesgo de cada uno de los riesgos (por ejemplo, los indicadores del riesgo S.R1 comienzan como S.I. 1.1., las del riesgo C.R2 como C.I. 2.1., etc…) y números secuenciales a los controles de cada uno de los riesgos (por ejemplo, los controles del riesgo S.R1 comienzan como S.C. 1.1., los del riesgo C.R2 como C.C. 2.1., etc…).</t>
  </si>
  <si>
    <t>S.R1</t>
  </si>
  <si>
    <t>S.R2</t>
  </si>
  <si>
    <t>S.R3</t>
  </si>
  <si>
    <t>S.R4</t>
  </si>
  <si>
    <t>S.R5</t>
  </si>
  <si>
    <t>S.R6</t>
  </si>
  <si>
    <t>S.R7</t>
  </si>
  <si>
    <t>S.R8</t>
  </si>
  <si>
    <t>S.R9</t>
  </si>
  <si>
    <t>C.R1</t>
  </si>
  <si>
    <t>C.R2</t>
  </si>
  <si>
    <t>C.R3</t>
  </si>
  <si>
    <t>C.R4</t>
  </si>
  <si>
    <t>C.R5</t>
  </si>
  <si>
    <t>C.R6</t>
  </si>
  <si>
    <t>C.R7</t>
  </si>
  <si>
    <t>C.R8</t>
  </si>
  <si>
    <t>C.R9</t>
  </si>
  <si>
    <t>C.R10</t>
  </si>
  <si>
    <t>C.R11</t>
  </si>
  <si>
    <t>CV.R1</t>
  </si>
  <si>
    <t>CV.R2</t>
  </si>
  <si>
    <t>CV.R3</t>
  </si>
  <si>
    <t>CV.R4</t>
  </si>
  <si>
    <t>CV.R5</t>
  </si>
  <si>
    <t>CV.R6</t>
  </si>
  <si>
    <t>CV.R7</t>
  </si>
  <si>
    <t>MP.R1</t>
  </si>
  <si>
    <t>MP.R2</t>
  </si>
  <si>
    <t>MP.R3</t>
  </si>
  <si>
    <t>MP.R4</t>
  </si>
  <si>
    <t>MP.R5</t>
  </si>
  <si>
    <t>MP.R6</t>
  </si>
  <si>
    <t>MP.R7</t>
  </si>
  <si>
    <t>MP.R8</t>
  </si>
  <si>
    <t>2. Dentro de cada método de gestión se ofrecen de manera predefinida distintos riesgos y, dentro de cada uno de ellos, posibles indicadores de riesgo y controles.</t>
  </si>
  <si>
    <r>
      <rPr>
        <b/>
        <i/>
        <sz val="9"/>
        <color theme="1"/>
        <rFont val="Calibri"/>
        <family val="2"/>
        <scheme val="minor"/>
      </rPr>
      <t xml:space="preserve">Falta de una lista actualizada de medios propios.
</t>
    </r>
    <r>
      <rPr>
        <sz val="9"/>
        <color theme="1"/>
        <rFont val="Calibri"/>
        <family val="2"/>
        <scheme val="minor"/>
      </rPr>
      <t>No se dispone de información actualizada de los entes que tienen la condición de medio propio personificado respecto a la entidad que realiza el encargo.</t>
    </r>
  </si>
  <si>
    <r>
      <rPr>
        <b/>
        <i/>
        <sz val="9"/>
        <color theme="1"/>
        <rFont val="Calibri"/>
        <family val="2"/>
        <scheme val="minor"/>
      </rPr>
      <t xml:space="preserve">Concentración de encargos en un medio propio concreto, en el caso de que haya varios.
</t>
    </r>
    <r>
      <rPr>
        <sz val="9"/>
        <color theme="1"/>
        <rFont val="Calibri"/>
        <family val="2"/>
        <scheme val="minor"/>
      </rPr>
      <t>Se realizan los encargos siempre al mismo medio propio o a unos pocos (siempre que haya más) sin razones objetivas para ello, lo que conlleva un riesgo de fuerte dependencia y vinculación que pueden comprometer la operatividad del organismo si se prescindiera de ese medio propio, y adicialmente puede constituir un riesgo de buena gestión financiera, de incumplimiento y abrir la puerta al fraude y la corrupción.</t>
    </r>
  </si>
  <si>
    <r>
      <rPr>
        <b/>
        <i/>
        <sz val="9"/>
        <color theme="1"/>
        <rFont val="Calibri"/>
        <family val="2"/>
        <scheme val="minor"/>
      </rPr>
      <t xml:space="preserve">El objeto del medio propio al que se realiza el encargo no coincide con el tipo de actividades que se le han encargado.
</t>
    </r>
    <r>
      <rPr>
        <sz val="9"/>
        <color theme="1"/>
        <rFont val="Calibri"/>
        <family val="2"/>
        <scheme val="minor"/>
      </rPr>
      <t>Se han realizado encargos no plenamente concordantes con el objeto social del medio propio o que no encajan adecuadamente en el mismo o en su área de especialización funcional.</t>
    </r>
  </si>
  <si>
    <r>
      <rPr>
        <b/>
        <i/>
        <sz val="9"/>
        <color theme="1"/>
        <rFont val="Calibri"/>
        <family val="2"/>
        <scheme val="minor"/>
      </rPr>
      <t>El medio propio no cumple los requisitos para serlo</t>
    </r>
    <r>
      <rPr>
        <sz val="9"/>
        <color theme="1"/>
        <rFont val="Calibri"/>
        <family val="2"/>
        <scheme val="minor"/>
      </rPr>
      <t>.
La entidad a la que se le ha realizado el encargo no reúne los requisitos para ser medio propio del ente que realiza el encargo establecidos en el artículo 32 de la Ley 9/2017 de Contratos del Sector Público, o la ha perdido antes o después de formalizar el encargo.</t>
    </r>
  </si>
  <si>
    <r>
      <rPr>
        <b/>
        <i/>
        <sz val="9"/>
        <color theme="1"/>
        <rFont val="Calibri"/>
        <family val="2"/>
        <scheme val="minor"/>
      </rPr>
      <t>El medio propio no figura publicado en la Plataforma de Contratación</t>
    </r>
    <r>
      <rPr>
        <sz val="9"/>
        <color theme="1"/>
        <rFont val="Calibri"/>
        <family val="2"/>
        <scheme val="minor"/>
      </rPr>
      <t>. 
El medio propio personificado no ha publicado en la Plataforma de Contratación correspondiente su condición de tal, respecto de qué poderes adjudicadores la ostenta y los sectores de actividad en los que sería apto para ejecutar las prestaciones que vayan a ser objeto del encargo.</t>
    </r>
  </si>
  <si>
    <r>
      <rPr>
        <b/>
        <i/>
        <sz val="9"/>
        <color theme="1"/>
        <rFont val="Calibri"/>
        <family val="2"/>
        <scheme val="minor"/>
      </rPr>
      <t xml:space="preserve">Ausencia de tarifas aprobadas por el órgano competente o falta de actualización cuando proceda.
</t>
    </r>
    <r>
      <rPr>
        <sz val="9"/>
        <color theme="1"/>
        <rFont val="Calibri"/>
        <family val="2"/>
        <scheme val="minor"/>
      </rPr>
      <t>El medio propio no dispone de tarifas aprobadas por el órgano competente para ello (o actualizadas convenientemente para reflejar los costes reales de la actividad) para determinar el importe del encargo.</t>
    </r>
  </si>
  <si>
    <r>
      <rPr>
        <b/>
        <i/>
        <sz val="9"/>
        <color theme="1"/>
        <rFont val="Calibri"/>
        <family val="2"/>
        <scheme val="minor"/>
      </rPr>
      <t xml:space="preserve">Aplicación incorrecta de las tarifas aplicadas en la elaboración del presupuesto.
</t>
    </r>
    <r>
      <rPr>
        <sz val="9"/>
        <color theme="1"/>
        <rFont val="Calibri"/>
        <family val="2"/>
        <scheme val="minor"/>
      </rPr>
      <t>No se han aplicado las tarifas aprobadas para la elaboración del presupuesto del encargo y sus modificaciones o se han aplicado incorrectamente.</t>
    </r>
  </si>
  <si>
    <r>
      <rPr>
        <b/>
        <i/>
        <sz val="9"/>
        <color theme="1"/>
        <rFont val="Calibri"/>
        <family val="2"/>
        <scheme val="minor"/>
      </rPr>
      <t xml:space="preserve">Estimación incorrecta de las unidades a las que se aplican las tarifas en la elaboración del presupuesto.
</t>
    </r>
    <r>
      <rPr>
        <sz val="9"/>
        <color theme="1"/>
        <rFont val="Calibri"/>
        <family val="2"/>
        <scheme val="minor"/>
      </rPr>
      <t>Las unidades materiales, personales y temporales que se han tenido en cuenta para la elaboración del presupuesto del encargo y sus modificaciones no han sido estimadas correctamente.</t>
    </r>
  </si>
  <si>
    <r>
      <rPr>
        <b/>
        <i/>
        <sz val="9"/>
        <color theme="1"/>
        <rFont val="Calibri"/>
        <family val="2"/>
        <scheme val="minor"/>
      </rPr>
      <t xml:space="preserve">No se han compensado las actividades subcontratadas.
</t>
    </r>
    <r>
      <rPr>
        <sz val="9"/>
        <color theme="1"/>
        <rFont val="Calibri"/>
        <family val="2"/>
        <scheme val="minor"/>
      </rPr>
      <t>En la elaboración del presupuesto del encargo no se ha llevado a cabo la compensación de las unidades subcontratadas atendiendo al coste efectivo soportado.</t>
    </r>
  </si>
  <si>
    <r>
      <rPr>
        <b/>
        <i/>
        <sz val="9"/>
        <color theme="1"/>
        <rFont val="Calibri"/>
        <family val="2"/>
        <scheme val="minor"/>
      </rPr>
      <t xml:space="preserve">Aplicación de IVA cuando se trata de una operación no sujeta (artículo 7.8º Ley del IVA).
</t>
    </r>
    <r>
      <rPr>
        <sz val="9"/>
        <color theme="1"/>
        <rFont val="Calibri"/>
        <family val="2"/>
        <scheme val="minor"/>
      </rPr>
      <t>Se ha aplicado el IVA al importe del encargo cuando se trata de una operación no sujeta al IVA.</t>
    </r>
  </si>
  <si>
    <r>
      <rPr>
        <b/>
        <i/>
        <sz val="9"/>
        <rFont val="Calibri"/>
        <family val="2"/>
        <scheme val="minor"/>
      </rPr>
      <t xml:space="preserve">Posibles acuerdos entre los licitadores en complicidad con empresas interrelacionadas o vinculadas o mediante la introducción de "proveedores fantasma".
</t>
    </r>
    <r>
      <rPr>
        <sz val="9"/>
        <rFont val="Calibri"/>
        <family val="2"/>
        <scheme val="minor"/>
      </rPr>
      <t>Los licitadores manipulan el procedimiento de contratación mediante acuerdos colusorios con otros ofertantes o mediante la simulación de falsos licitadores (por ejemplo, presentación de distintas ofertas por entidades que presentan vinculación empresarial, por licitadores inactivos o sin experiencia en el sector, o presentación de ofertas fantasma que no presentan la calidad suficiente y existe la duda de que su finalidad sea la obtención del contrato). La probabilidad de ocurrencia de este indicador de riesgo aumenta cuando se trata de proyectos grandes, con diferentes prestaciones, o cuando intervienen diferentes órganos de contratación.</t>
    </r>
  </si>
  <si>
    <r>
      <rPr>
        <b/>
        <i/>
        <sz val="9"/>
        <rFont val="Calibri"/>
        <family val="2"/>
        <scheme val="minor"/>
      </rPr>
      <t xml:space="preserve">Posibles acuerdos entre los licitadores para el reparto del mercado.
</t>
    </r>
    <r>
      <rPr>
        <sz val="9"/>
        <rFont val="Calibri"/>
        <family val="2"/>
        <scheme val="minor"/>
      </rPr>
      <t>Los licitadores se reparten el mercado reduciendo la competencia (por ejemplo, los adjudicatarios se reparten o turnan por región, tipo de trabajo, tipo de obra, se observa una rotación ofertas en una determinada zona geográfica, determinadas empresas nunca presentan ofertas para un determinado poder adjudicador o en una zona geográfica o por el contrario empresas de la zona no presentan ofertas, etc…). La probabilidad de ocurrencia de este indicador de riesgo aumenta cuando se trata de proyectos grandes, con diferentes prestaciones, o cuando intervienen diferentes órganos de contratación.</t>
    </r>
  </si>
  <si>
    <r>
      <rPr>
        <b/>
        <i/>
        <sz val="9"/>
        <rFont val="Calibri"/>
        <family val="2"/>
        <scheme val="minor"/>
      </rPr>
      <t xml:space="preserve">Incumplimiento total o parcial o cumplimiento defectuoso de las prestaciones objeto del contrato.
</t>
    </r>
    <r>
      <rPr>
        <sz val="9"/>
        <rFont val="Calibri"/>
        <family val="2"/>
        <scheme val="minor"/>
      </rPr>
      <t>Se produce cuando se dan circunstancias como la falta de entrega o de sustitución de productos por otros de calidad inferior, el cumplimineto defectuoso de la prestación en términos de calidad, integridad o de plazos de entrega o la asignación de recursos no cualificados o de coste inferior a las necesidades del contrato, entre otros. La aceptación por el órgano de contratación ( o responsable del contrato) de estos incumplimentos o prestaciones de baja calidad aumenta la gravedad de este riesgo. La probabilidad de ocurrencia del indicador de riesgo aumenta en el caso de proyectos ejecutados por diferentes contratistas o cuando la supervisión de las actividades se realiza por diferentes órganos.</t>
    </r>
  </si>
  <si>
    <r>
      <rPr>
        <b/>
        <i/>
        <sz val="9"/>
        <color theme="1"/>
        <rFont val="Calibri"/>
        <family val="2"/>
        <scheme val="minor"/>
      </rPr>
      <t xml:space="preserve">Modificaciones de contratos sin cumplir los requisitos legales ni estar justificadas. 
</t>
    </r>
    <r>
      <rPr>
        <sz val="9"/>
        <color theme="1"/>
        <rFont val="Calibri"/>
        <family val="2"/>
        <scheme val="minor"/>
      </rPr>
      <t>Esta situación puede tener lugar cuando se producen modificaciones en la prestación sin estar previstas en los pliegos de cláusulas administrativas y sin responder a prestaciones adicionales, circunstancias imprevistas y modificaciones no sustanciales previstas en la LCSP. Así mismo, pueden producirse cuando se modifican los precios del contrato y/o se amplía su plazo de ejecución incumpliendo los requisitos y/o trámites para ello. La aceptación por el órgano de contratación (o responsable del contrato) de estas modificaciones no justificadas aumenta la gravedad del indicador de riesgo.</t>
    </r>
  </si>
  <si>
    <r>
      <rPr>
        <b/>
        <i/>
        <sz val="9"/>
        <rFont val="Calibri"/>
        <family val="2"/>
        <scheme val="minor"/>
      </rPr>
      <t xml:space="preserve">Documentación falsificada presentada por los licitadores en el proceso de selección de ofertas.
</t>
    </r>
    <r>
      <rPr>
        <sz val="9"/>
        <rFont val="Calibri"/>
        <family val="2"/>
        <scheme val="minor"/>
      </rPr>
      <t>El licitador presenta documentación e información falsa para poder acceder al procedimiento de contratación. La probabilidad de ocurrencia del indicador de riesgo aumenta en el caso de contratación descentralizada dentro de una misma medida o proyecto realizada por diferentes órganos de contratación.</t>
    </r>
  </si>
  <si>
    <r>
      <rPr>
        <b/>
        <i/>
        <sz val="9"/>
        <rFont val="Calibri"/>
        <family val="2"/>
        <scheme val="minor"/>
      </rPr>
      <t xml:space="preserve">Manipulación de la documentación justificativa de los costes o de la facturación para incluir cargos incorrectos, falsos, excesivos o duplicados.
</t>
    </r>
    <r>
      <rPr>
        <sz val="9"/>
        <rFont val="Calibri"/>
        <family val="2"/>
        <scheme val="minor"/>
      </rPr>
      <t>Manipulación de facturas o presentación de facturas falsas  por parte del contratista, por ejemplo,  facturas duplicadas, falsas o infladas, facturación de actividades que no se han realizado o que no se han realizado de acuerdo con el contrato (costes incorrectos de mano de obra, tarifas horarias inadecuadas, gastos reclamados para personal inexistente o por actividades realizadas fuera del plazo de ejecución...), falta de documentación justificativa de los costes, sobrestimación de la calidad o de las actividades del personal, etc. La probabilidad de ocurrencia del indicador de riesgo aumenta en el caso de proyectos ejucutados por diferentes contratistas o cuando ha habido una contratación descentralizada, por diferentes órganos de contratación, de tal forma que la supervisión y control de las prestaciones realizadas se realiza por órganos distintos.</t>
    </r>
  </si>
  <si>
    <t>EE/BF</t>
  </si>
  <si>
    <t>Sobrefinanciación</t>
  </si>
  <si>
    <t>verificación del contenido de las DACI con la información procedente de MINERVA, cuando proceda</t>
  </si>
  <si>
    <t xml:space="preserve">● Verificar la compatibilidad de las ayudas recibidas para una misma operación, según lo establecido en las bases de la convocatoria.
</t>
  </si>
  <si>
    <t xml:space="preserve">
● Lista de comprobación de los elementos que reflejen el soporte de las aportaciones de terceros.
</t>
  </si>
  <si>
    <t>● Comprobación de la documentación requerida para poder acceder al proceso de contratación.
● Control de la documentación presentada por parte de los licitadores a fin de detectar documentación o información falsificada, verificando la documentación directamente con la fuente, cuando proceda.</t>
  </si>
  <si>
    <t>● Comprobación de la documentación justificativa de costes, y la realización de los oportunos controles de verificación.
● Control de las facturas emitidas por el contratista a fin de detectar duplicidades (es decir, facturas repetidas con idéntico importe o nº de factura, etc.) o falsificaciones.</t>
  </si>
  <si>
    <t>● Verificar la regularidad de los plazos establecidos para garantizar la regularidad de la tramitación.
● Verificar la presentación de la solicitud dentro del plazo establecido en las bases reguladoras y convocatoria.</t>
  </si>
  <si>
    <t>● Verificar que en las bases reguladoras y/o la convocatoria se indica si la subvención constituye o no una ayuda de Estado:
- En el caso de que en las bases se considere que no es una ayuda de Estado, en las propias bases o en el expediente que acompaña a las mismas debe de quedar evidenciado qué elementos justifican que no se trata de ayuda de estado.
- En el caso de que constituya ayuda de Estado, las bases reguladoras de la convocatoria deben de identificar con precisión cual es el régimen al que está sujeta, indicando la normativa europea aplicable: ayudas de mínimis, Reglamento de exención por categorías, ayudas notificadas a la Comisión, etc.
● Verificar que en el expediente se justifique en qué medida la regulación de las bases asegura el cumplimiento de los requisitos exigidos para que no sea una ayuda ilegal.
● En el caso concreto de ayudas autorizadas, verificar que se hace mención expresa al número de identifiación de la ayuda de Estado otorgado por la Comisión Europa (SA number) y se deja constancia expresa en el expediente de que, al regular dicha medida, se han cumplido todas las condiciones impuestas por la Comisión en su decisión de autorización.</t>
  </si>
  <si>
    <t>● Comprobación de la documentación del proceso de solicitud.
● Control de la documentación presentada por los beneficiarios, teniendo en cuenta el conocimiento previo que se tenga del beneficiario o de sus solicitudes anteriores, en su caso, y realizando comprobaciones cruzadas de los documentos con otras fuentes de verificación.</t>
  </si>
  <si>
    <t>● Comprobación de la documentación contenida en el expediente es adecuada  para garantizar la pista de auditoría.</t>
  </si>
  <si>
    <t>● El procedimiento de contratación y la participación de órganos de control de nivel 1 y 2 garantizan la revisión de la justificación de la forma en que se establece el procedimiento de adjudicación, su adecuación y correcta aplicación, de tal manera que se asegure el cumplimiento de los principios de libertad de acceso, no discriminación e igualdad de trato.
● Disponer de procedimientos para verificar que las especificaciones de la licitación no son demasiado excluyentes.
● Disponer de una política en materia de conflicto de interés que incluya una Declaración de ausencia de conflictos de interés (DACI) por parte de todo el personal, su verificación, cuando proceda,  y medidas dirigidas a garantizar su cumplimiento.
● Establecer y dar publicidad a un sistema de denuncias de los comportamientos supuestamente fraudulentos.</t>
  </si>
  <si>
    <t>● Registro de los recursos, quejas o reclamaciones recibidas por otros licitadores y análisis e informe de las mismas, con recomendaciones de las medidas a adoptar para corregir las deficiencias detectadas.</t>
  </si>
  <si>
    <t xml:space="preserve">● Sistema de control de los pliegos y de la concordancia entre las ofertas presentadas y las condiciones establecidas en los mismos, dejando constancia por escrito de dicho control (acta de la mesa contratación, análisis de las ofertas, publicación, pliegos, etc.).
● Comprobar la existencia o no de vinculación empresarial entre las empresas licitadoras /directivos, propietarios, etc.), utilizando para ello fuentes de datos abiertas u otras bases de datos.
● Comprobar que los licitadores cuentan con la habilitación empresarial o profesional exigible para la realización de la actividad o prestación objeto del contrato.
</t>
  </si>
  <si>
    <t xml:space="preserve">● Sistema de control de los pliegos y de la concordancia entre las ofertas presentadas y las condiciones establecidas en los mismos que permita comprobar cualquier indicio de la existencia de acuerdos entre los licitadores en relación a los precios ofertados, como ofertas recurrentemente altas o atípicas o relaciones atípicas entre terceros.
</t>
  </si>
  <si>
    <t>● Desglose del presupuesto base de licitación en la memoria y en el pliego, cuando proceda, o justificación que el precio unitari oempleado es conforme a mercado.</t>
  </si>
  <si>
    <t>● Información a gestores y miembros de mesas de contratación para que puedan detectar banderas rojas referidas a prácticas colusorias</t>
  </si>
  <si>
    <t>●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</si>
  <si>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Información sobre criterios de adjudicación   y empleo prefrente (al menos del 50%) de criterios de adjudicación automáticos
● Disponer de una política en materia de conflicto de interés que incluya una Declaración de ausencia de conflictos de interés (DACI) por parte de todo el personal y la verificación de su contenido, cuando proceda, así como medidas dirigidas a garantizar su cumplimiento.
● Establecer y dar publicidad a un sistema que permita denunciar los comportamientos supuestamente fraudulentos.</t>
  </si>
  <si>
    <t>● Dejar constancia en un acta de la información sobre las ofertas recibidas.
● Disponer de una política en materia de conflicto de interés que incluya una Declaración de ausencia de conflicto de interés (DACI) por parte de todo el personal y verificación de su contenido, cuando proceda, así como medidas dirigidas a garantizar su cumplimiento.
● Registro de recursos, quejas o reclamaciones recibidas por otros licitadores y análisis e informe de las mismas, con recomendaciones de las medidas a adoptar para corregir las deficiencias detectadas.</t>
  </si>
  <si>
    <r>
      <t>● Registro de los proveedores seleccionados a través del perfil del contratante, del COE o de SICAP.
● Controles periódicos del importe acumulado por proveedor y análisis correlativo de los objetos de los distintos contratos celebrados con cada uno de ellos.
●</t>
    </r>
    <r>
      <rPr>
        <sz val="9"/>
        <rFont val="Calibri"/>
        <family val="2"/>
        <scheme val="minor"/>
      </rPr>
      <t xml:space="preserve"> Verificación de la forma en la que se haya establecido el procedimiento de contratación.</t>
    </r>
  </si>
  <si>
    <t>● Verificación de la existencia de las empresas licitadoras y la veracidad de los datos aportados acudiendo a las fuentes de la información y/o contrastando la información de la empresa en las bases de datos disponibles.                                                                                            ● Comprobar, si fuera necesario, los antecedentes de las empresas licitadoras.</t>
  </si>
  <si>
    <t>● Memoria final que justifique el cumplimiento de todos los trámites legales preceptivos para la suscripción del convenio adaptada a las especialidades de los convenios para la ejecución de proyectos financiados con cargo al PRTR</t>
  </si>
  <si>
    <t>● Revisar y documentar la posible vinculación entre las partes mediante la revisión de sus estatuto o actos de constitución,  la información obtenida de bases de datos externas e independientes.
● Disponer de una política en materia de conflicto de interés que incluya una Declaración de ausencia de conflicto de interés (DACI) por parte de todo el personal, especialmente para los que participen en la adopción o firma de convenios, y verificación de su contenido con la información procedente de otras fuentes (ARACHNE, bases de datos  de organismos nacionales y de la UE, información de la propia organización, fuentes de datos abiertas y medios de comunicación...), cuando proceda,  así como medidas dirigidas a garantizar su cumplimiento y procedimientos para abordar posibles casos de conflcitos de intereses.</t>
  </si>
  <si>
    <t>● Comprobación para verificar el cumplimiento del deber de garantizar la concurrencia, publicidad, igualdad y no discriminación  en la selección de entidades colaboradoras de derecho privado.</t>
  </si>
  <si>
    <t>● La normativa sobre expediente administrativo permite garantizar la pista de auditoría en todo el expediente del convenio y en las etapas de su ejecución.
● Comprobación de la documentación requerida para garantizar la pista de auditoría</t>
  </si>
  <si>
    <t xml:space="preserve">● Procedimientos internos que establezcan competencias, requisitos, funciones y actuaciones en las diferentes fases del encargo a medios propios, y verificar su cumplimiento.
</t>
  </si>
  <si>
    <t>● Fundamentar detalladamente en la memoria justificativa las causas por las que se considera que el encargo al medio propio es el instrumento jurídico más adecuado y eficiente e informe de DGSJ e Intervención Delegada
● Verificar que esta justificación está adecuadamente fundamentada, con aportación de documentos que apoyen esta justificación (estudios de costes, de carga de trabajo, de posibles alternativas..).</t>
  </si>
  <si>
    <t>● Comprobar que se determina de forma clara en el expediente las necesidades a cubrir, el objeto del encargo y las prestaciones a ejecutar,e intervención de SGT, Intervención Delegada y DGSJ.</t>
  </si>
  <si>
    <t>● Control a través de la intervención de la SGT, DGSJ e intervención Delegada
● Verificar el cumplimiento de los procedimientos establecidos.</t>
  </si>
  <si>
    <t xml:space="preserve">● Control a través de la intervención de la SGT, DGSJ e intervención Delegada
</t>
  </si>
  <si>
    <t xml:space="preserve">● Comprobar (SGT, Intervneción y DGSJ) que el medio propio dispone de tarifas aprobadas (y actualizadas cuando proceda), con el nivel de detalle necesario, aplicables para determinar la retribución del encargo. </t>
  </si>
  <si>
    <t>● Comprobar (SGT, Intervención y DGSJ)  que se dispone de un procedimiento de elaboración del presupuesto, tanto del encargo como de las posibles prórrogas, modificaciones o ampliaciones, teniendo en cuenta no sólo las tarifas aplicadas y costes, sino también la estimación de unidades necesarias, y que se aplica correctamente.</t>
  </si>
  <si>
    <t>● Comprobar (SGT, Intervención Delegada, DGSJ) que se dispone de un procedimiento de elaboración del presupuesto, tanto del encargo como de las posibles prórrogas, modificaciones o ampliaciones, teniendo en cuenta no sólo las tarifas aplicadas y costes, sino también la estimación de unidades necesarias, y que se aplica correctamente.</t>
  </si>
  <si>
    <t xml:space="preserve">No se garantiza la conservación de toda la documentación necesaria para disponer de una pista de auditoría adecuada que permita hacer el seguimiento completo de las actuaciones financiadas. </t>
  </si>
  <si>
    <t>GD.R5</t>
  </si>
  <si>
    <t>GD.R4</t>
  </si>
  <si>
    <t xml:space="preserve">El ejercicio imparcial y objetivo de las funciones del personal que interviene  se ve comprometido por razones familiares, afectivas, de afinidad política o nacional, de interés económico o por cualquier otro motivo directo o indirecto de interés personal </t>
  </si>
  <si>
    <t>GD.R3</t>
  </si>
  <si>
    <t>Realización de la actividad de forma irregular u incumpliendo el procedimiento, trámites o requisitos legalmente establecido para ello.</t>
  </si>
  <si>
    <t>Ejecución irregular de la actividad</t>
  </si>
  <si>
    <t>GD.R2</t>
  </si>
  <si>
    <t>Imputación deliberada de gasto de personal que corresponden a otro proyecto.</t>
  </si>
  <si>
    <t>Asignación incorrecta deliberada de costes de mano de obra</t>
  </si>
  <si>
    <t>GD.R1</t>
  </si>
  <si>
    <r>
      <t xml:space="preserve">5: EVALUACIÓN DE LA EXPOSICIÓN A RIESGOS DE FRAUDE ESPECÍFICOS - </t>
    </r>
    <r>
      <rPr>
        <b/>
        <u/>
        <sz val="12"/>
        <color theme="1"/>
        <rFont val="Calibri"/>
        <family val="2"/>
        <scheme val="minor"/>
      </rPr>
      <t>GESTIÓN DIRECTA DE OPERACIONES</t>
    </r>
  </si>
  <si>
    <t>GD.I.C.X</t>
  </si>
  <si>
    <t>GD.I.1.X</t>
  </si>
  <si>
    <t xml:space="preserve">● Control del gestor
● Fiscalización del gasto
● Auditorías y control financiero
</t>
  </si>
  <si>
    <t>GD.I.C.4</t>
  </si>
  <si>
    <r>
      <t xml:space="preserve">Imputación de gastos fuera del periodo de ejecución de proyecto
</t>
    </r>
    <r>
      <rPr>
        <sz val="9"/>
        <rFont val="Calibri"/>
        <family val="2"/>
        <scheme val="minor"/>
      </rPr>
      <t>Existen gastos contraídos en concepto de actividades que han sido realizadas de forma efectiva fuera del plazo de ejecución de la operación.</t>
    </r>
  </si>
  <si>
    <t>GD.I.1.4</t>
  </si>
  <si>
    <t>GD.I.C.3</t>
  </si>
  <si>
    <r>
      <t xml:space="preserve">Gastos reclamados para personal inexistente
</t>
    </r>
    <r>
      <rPr>
        <i/>
        <sz val="9"/>
        <rFont val="Calibri"/>
        <family val="2"/>
        <scheme val="minor"/>
      </rPr>
      <t xml:space="preserve">
</t>
    </r>
    <r>
      <rPr>
        <sz val="9"/>
        <rFont val="Calibri"/>
        <family val="2"/>
        <scheme val="minor"/>
      </rPr>
      <t>Se reclaman gastos de personal cuando en realidad no existen o no se ha destinado a la ejecución de la operación.</t>
    </r>
  </si>
  <si>
    <t>GD.I.1.3</t>
  </si>
  <si>
    <t>GD.I.C.2</t>
  </si>
  <si>
    <r>
      <rPr>
        <b/>
        <i/>
        <sz val="9"/>
        <rFont val="Calibri"/>
        <family val="2"/>
        <scheme val="minor"/>
      </rPr>
      <t xml:space="preserve">Tarifa coste/hora inadecuada 
</t>
    </r>
    <r>
      <rPr>
        <sz val="9"/>
        <rFont val="Calibri"/>
        <family val="2"/>
        <scheme val="minor"/>
      </rPr>
      <t xml:space="preserve">Aplicación incorrecta de las tarifas aplicadas en la operación. </t>
    </r>
  </si>
  <si>
    <t>GD.I.1.2</t>
  </si>
  <si>
    <t>GD.I.C.1</t>
  </si>
  <si>
    <r>
      <rPr>
        <b/>
        <i/>
        <sz val="9"/>
        <rFont val="Calibri"/>
        <family val="2"/>
        <scheme val="minor"/>
      </rPr>
      <t>Asignación de costes de personal no imputables al proyecto financiado</t>
    </r>
    <r>
      <rPr>
        <sz val="9"/>
        <rFont val="Calibri"/>
        <family val="2"/>
        <scheme val="minor"/>
      </rPr>
      <t xml:space="preserve">
Se dispone en los procedimientos internos de un registro tiempo/horario de su personal dedicado a la operación.</t>
    </r>
  </si>
  <si>
    <t>GD.I.1.1</t>
  </si>
  <si>
    <t>GD.C.2.X</t>
  </si>
  <si>
    <t>GD.I.2.X</t>
  </si>
  <si>
    <t xml:space="preserve">● Control del gestor.
●  Fiscalización del gasto.
● Auditorías y control financiero.
</t>
  </si>
  <si>
    <t>GD.C.2.2</t>
  </si>
  <si>
    <r>
      <t xml:space="preserve">Inadecuada realización de entrega de bien o servicio. 
</t>
    </r>
    <r>
      <rPr>
        <sz val="9"/>
        <rFont val="Calibri"/>
        <family val="2"/>
        <scheme val="minor"/>
      </rPr>
      <t xml:space="preserve">No se cumple satisfactoriamente la entrega del bien o el servicio para la que se llevo a cabo la actividad. </t>
    </r>
    <r>
      <rPr>
        <i/>
        <sz val="9"/>
        <rFont val="Calibri"/>
        <family val="2"/>
        <scheme val="minor"/>
      </rPr>
      <t xml:space="preserve">
</t>
    </r>
  </si>
  <si>
    <t>GD.I.2.2</t>
  </si>
  <si>
    <t>GD.C.2.1</t>
  </si>
  <si>
    <r>
      <rPr>
        <b/>
        <i/>
        <sz val="9"/>
        <rFont val="Calibri"/>
        <family val="2"/>
        <scheme val="minor"/>
      </rPr>
      <t>Retrasos injustificados en plazos de entrega</t>
    </r>
    <r>
      <rPr>
        <sz val="9"/>
        <rFont val="Calibri"/>
        <family val="2"/>
        <scheme val="minor"/>
      </rPr>
      <t xml:space="preserve">. 
Demoras excesivas en los plazos de entrega que pueden sugerir que esta sucediendo algo inusual o sospechoso. 
</t>
    </r>
  </si>
  <si>
    <t>GD.I.2.1</t>
  </si>
  <si>
    <t xml:space="preserve">Ejecución irregular de la actividad </t>
  </si>
  <si>
    <t>GD.C. 3.X</t>
  </si>
  <si>
    <t>GD.I. 3.X</t>
  </si>
  <si>
    <t xml:space="preserve">● Firma del DACI por el personal con funciones decisorias
</t>
  </si>
  <si>
    <t>GD.C. 3.1</t>
  </si>
  <si>
    <r>
      <rPr>
        <b/>
        <i/>
        <sz val="9"/>
        <rFont val="Calibri"/>
        <family val="2"/>
        <scheme val="minor"/>
      </rPr>
      <t xml:space="preserve">Existencia de conflicto de interés del personal con funciones decisorias en el procedimiento de adjudicación
</t>
    </r>
    <r>
      <rPr>
        <sz val="9"/>
        <rFont val="Calibri"/>
        <family val="2"/>
        <scheme val="minor"/>
      </rPr>
      <t xml:space="preserve">Existencia de algún tipo de vinculación entre las partes que puede dar lugar a conflictos de interés. </t>
    </r>
  </si>
  <si>
    <t>GD.I. 3.1</t>
  </si>
  <si>
    <t>GD.C. 4.X</t>
  </si>
  <si>
    <t>GD.I. 4.X</t>
  </si>
  <si>
    <t>GD.C. 4.1</t>
  </si>
  <si>
    <r>
      <rPr>
        <b/>
        <i/>
        <sz val="9"/>
        <rFont val="Calibri"/>
        <family val="2"/>
        <scheme val="minor"/>
      </rPr>
      <t xml:space="preserve">Falsedad documental
</t>
    </r>
    <r>
      <rPr>
        <sz val="9"/>
        <rFont val="Calibri"/>
        <family val="2"/>
        <scheme val="minor"/>
      </rPr>
      <t>Presentación de documentos o declaraciones falsas.</t>
    </r>
  </si>
  <si>
    <t>GD.I. 4.1</t>
  </si>
  <si>
    <t>GD.C. 5.X</t>
  </si>
  <si>
    <t>GD.C. 5.1</t>
  </si>
  <si>
    <r>
      <t xml:space="preserve">Pérdida de pista de auditoría o de la documentación justificativa exigida por la normativa.
</t>
    </r>
    <r>
      <rPr>
        <sz val="9"/>
        <rFont val="Calibri"/>
        <family val="2"/>
        <scheme val="minor"/>
      </rPr>
      <t xml:space="preserve">No quedan documentados los procesos que permiten garantizar la pista de auditoría en las distintas fases de la operación. </t>
    </r>
  </si>
  <si>
    <t>GD.I. 5.1</t>
  </si>
  <si>
    <t xml:space="preserve">Pérdida de pista de auditoría. </t>
  </si>
  <si>
    <t>● Verificar que las bases reguladoras o la convocatoria contienen una referencia a la incorporación de la actuación en el PRTR o en el Prorgama de que se trate, con indicación del componente y de la reforma o inversión en la que se incardinarán las subvenciones que se concedan. En el caso de otros Fondos europeas, se deberá efectuar referencia al Prorgama en que se insertan.
● Verificar que las bases reguladoras o la convocatoria recogen la coherencia con los objetivos perseguidos, identifican los hitos y objetivos a cuyo cumplimiento contribuyen e identifican los indicadores sujetos a seguimiento.</t>
  </si>
  <si>
    <t>● Verificar que se realiza la identificación de los beneficiarios de las ayudas, sean personas físicas o jurídicas, en los términos previstos en la normativa de aplicación</t>
  </si>
  <si>
    <r>
      <rPr>
        <b/>
        <i/>
        <sz val="9"/>
        <color theme="1"/>
        <rFont val="Calibri"/>
        <family val="2"/>
        <scheme val="minor"/>
      </rPr>
      <t>La convocatoria no establece con precisión la forma en que deben documentarse los distintos gastos.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 xml:space="preserve">La convocatoria no establece con precisión la forma en que deben documentarse los distintos gastos en los que se ha incurrido, dependiendo de su naturaleza, teniendo en cuenta la singularidad de que el umbral económico para la presentación de una cuenta justificativa simplificada por parte del beneficiario de la subvención se amplía hasta los 100.000 euros, tal y como establece el artículo  63.a del Real Decreto-ley 36/2020 </t>
    </r>
  </si>
  <si>
    <t>● Verificar que las bases reguladoras o la convocatoria prevean el mecanismo que permita cumplir con la obligación de conservación de documentos indicada prevista en el Reglamento 2024/2509
● Verificar que se han pueso en marcha procedimientos que garantizan que se conservan todos los documentos requeridos para garantizar una pista de auditoría adecuada.</t>
  </si>
  <si>
    <t xml:space="preserve">                                                                                                                                                                
- Verificar que las bases reguladoras/convocatoria contengan una referencia a la finnciación que corresponda 
</t>
  </si>
  <si>
    <r>
      <rPr>
        <b/>
        <i/>
        <sz val="9"/>
        <rFont val="Calibri"/>
        <family val="2"/>
        <scheme val="minor"/>
      </rPr>
      <t xml:space="preserve">El objeto del contrato y prescripciones técnicas definidos en los pliegos no responden al componente y la reforma o inversión ni a los hitos y objetivos a cumplir o, en el caso de otros fondos, a las actuaciones previstas en el correspondiente Prorgrama
</t>
    </r>
    <r>
      <rPr>
        <b/>
        <sz val="9"/>
        <rFont val="Calibri"/>
        <family val="2"/>
        <scheme val="minor"/>
      </rPr>
      <t xml:space="preserve">                                                                                                                                                                                                                                                                                                                                                                                      </t>
    </r>
    <r>
      <rPr>
        <sz val="9"/>
        <rFont val="Calibri"/>
        <family val="2"/>
        <scheme val="minor"/>
      </rPr>
      <t>No existe una coherencia de las prestaciones que se pretenden contratar con los objetivos perseguidos en la correspondiente reforma o inversión, ni con los hitos u objetivos a cuyo cumplimiento contribuirán, ni se hace mención al respecto en los documentos de licitación.</t>
    </r>
  </si>
  <si>
    <t>● Verificar que los documentos del expediente de contratación contienen una referencia a la incorporación de la actuación en el PRTR o Programa de que se trate.</t>
  </si>
  <si>
    <t xml:space="preserve">Los criterios de adjudicación incumplen o son contrarios al principio de "no causar un daño significativo" y al etiquetado verde y digital (MRR) o  contribución climática (FEDER)
</t>
  </si>
  <si>
    <t>● Control sobre la justificación de la baja temeraria de precios, comprobando la exactitud de la información presentada por el licitador con oferta anormalmente baja, en su caso.
● Disponer de una política en materia de conflicto de interés que incluya una Declaración de ausencia de conflictos de interés (DACI) por parte de todo el personal y la verificación de su contenido mediante MINERVA, cuando proceda (MRR), así como medidas dirigidas a garantizar su cumplimiento.
●Sistema de recursos o denuncias frente a los comportamientos supuestamente fraudulentos.</t>
  </si>
  <si>
    <t xml:space="preserve">● Para gastos financiados por MRR, imputación del gasto a proyectos de gasto vincualdos a los GFA de MRR; verificar la realización de cuadros de financiación al nivel de proyecto/subproyecto/ línea de acción que proceda.; Lista de comprobación sobre doble financiación (puede servir de referencia la prevista en el Anexo III.D de la Orden HFP/1030/2021, de 29 de septiembre, por la que se configura el sistema de gestión del PRTR). Para FEDER, FSE+ y otros fondos declaración del beneficiario sobre obtención de otros recursos.
</t>
  </si>
  <si>
    <r>
      <t xml:space="preserve">Incumplimiento de los deberes de información y comunicación 
</t>
    </r>
    <r>
      <rPr>
        <sz val="9"/>
        <color theme="1"/>
        <rFont val="Calibri"/>
        <family val="2"/>
        <scheme val="minor"/>
      </rPr>
      <t>Se produce un incumplimiento de los deberes de información y comunicación contenidos en los diferentes textos normativos, tanto nacionales como europeos.</t>
    </r>
  </si>
  <si>
    <t>● Verificar que se ha identificado a los contratistas y , en su caso, subcontratistas.</t>
  </si>
  <si>
    <t>● Comprobación de la documentación requerida para garantizar la pista de auditoría periódicamente por SGT o por la intervención (según exigencias de normativa de fiscalización previa del gasto)</t>
  </si>
  <si>
    <t>● Normativa interna en materia de expediente electrónico que garantiza la obligación de conservar los documentos en los plazos y formatos señalados en el artículo 133 del Reglamento Financiero (5 años a partir  de la operación, 3 años si la financiación no supera los 60.000 euros)</t>
  </si>
  <si>
    <t xml:space="preserve">Incumplimiento, cuando proceda,  del deber de identificación del perceptor final de los fondos en una base de datos única. 
</t>
  </si>
  <si>
    <t>● Verificar, cuando proceda, que se ha identificado al perceptor final de los fondos.</t>
  </si>
  <si>
    <t>● La normativa de sobre expediente administrativo permite cumplir con la obligación de conservar los documentos en los plazos y formatos señalados en el artículo 133 del Reglamento Financiero (5 años a partir  de la operación, 3 años si la financiación no supera los 60.000 euros)</t>
  </si>
  <si>
    <t xml:space="preserve">Incumplimiento de los deberes de información y comunicación del apoyo de los fondos europeos las medidas financiadas.   
</t>
  </si>
  <si>
    <t xml:space="preserve">Incumplimiento, cuando proceda, del deber de identificación del perceptor final de los fondos en una base de datos única. 
</t>
  </si>
  <si>
    <t>● Verificar que se ha identificado al perceptor final de los fondos, cuando proceda.</t>
  </si>
  <si>
    <r>
      <rPr>
        <b/>
        <i/>
        <sz val="9"/>
        <rFont val="Calibri"/>
        <family val="2"/>
        <scheme val="minor"/>
      </rPr>
      <t>Incumplimiento de los principios de objetividad, igualdad y no discriminación en la selección de beneficiarios.</t>
    </r>
    <r>
      <rPr>
        <sz val="9"/>
        <rFont val="Calibri"/>
        <family val="2"/>
        <scheme val="minor"/>
      </rPr>
      <t xml:space="preserve">
</t>
    </r>
    <r>
      <rPr>
        <b/>
        <sz val="9"/>
        <rFont val="Calibri"/>
        <family val="2"/>
        <scheme val="minor"/>
      </rPr>
      <t xml:space="preserve">
</t>
    </r>
    <r>
      <rPr>
        <sz val="9"/>
        <rFont val="Calibri"/>
        <family val="2"/>
        <scheme val="minor"/>
      </rPr>
      <t>No se sigue un criterio homogéneo para la selección de beneficiarios en los procedimientos de concesión de subvenciones en régimen de concurrencia competitiva.
Tal y como establece el artículo 62 del Real Decreto-ley 36/2020en el caso de subvenciones de concurrencia no competitiva financiables con estos fondos se podrán dictar resoluciones de concesión por orden de presentación de solicitudes una vez realizadas las comprobaciones de concurrencia de la situación o actuación subvencionable y el cumplimiento del resto de requisitos exigidos, hasta el agotamiento del crédito presupuestario asignado en la convocatoria, debiendeo de estar aprobadas las bases reguladoras de estas subvenciones.</t>
    </r>
  </si>
  <si>
    <t xml:space="preserve">● Verificar si se trata de ayudas de Estado y, en su caso, documentar el cumplimiento de los requisitos y la existencia en el expediente de las notificaciones y autorizaciones de la misma, que procedan en cada caso.
● PAra el MRR, lista de comprobación para asegurar el cumplimiento de la normativa europea en materia de ayudas de Estado y para facilitar la elaboración de los informes y declaraciones de gestión regulados en el MRR  (puede servir de referencia la checklist sobre ayudas de Estado en el marco del PRTR prevista en el Anexo III.D de la Orden HFP/1030/2021, de 29 de septiembre, por la que se configura el sistema de gestión del Plan de Recuperación, Transformación y Resiliencia).
</t>
  </si>
  <si>
    <r>
      <rPr>
        <b/>
        <i/>
        <sz val="9"/>
        <color theme="1"/>
        <rFont val="Calibri"/>
        <family val="2"/>
        <scheme val="minor"/>
      </rPr>
      <t>Las bases reguladoras o convocatoria no mencionan el componente y la reforma e inversión ni los hitos y objetivos</t>
    </r>
    <r>
      <rPr>
        <b/>
        <sz val="9"/>
        <color theme="1"/>
        <rFont val="Calibri"/>
        <family val="2"/>
        <scheme val="minor"/>
      </rPr>
      <t xml:space="preserve"> a cumplir o, en su caso, menciones equivalentes en el caso de otros Prorgamas europeos (FEDER, FSE+, etc) , estableciendo (cuando proceda) mecanismos para verificar el cumplimiento de hitos, objetivos o indicadores (según proceda)
                                                                                                                                                                                                                                                                                                                                                                                     </t>
    </r>
    <r>
      <rPr>
        <sz val="9"/>
        <color theme="1"/>
        <rFont val="Calibri"/>
        <family val="2"/>
        <scheme val="minor"/>
      </rPr>
      <t xml:space="preserve">
</t>
    </r>
  </si>
  <si>
    <t xml:space="preserve">Las bases reguladoras o convocatoria no recogen el cumplimiento del principio de "no causar un daño significativo" (cuando proceda)
</t>
  </si>
  <si>
    <t>● Verificar que las bases reguladoras o la convocatoria incluyen una referencia al cumplimiento del etiquetado verde y digital que se ha asignado en el PRTR. En el caso de otros fondos europeos (FEDER), se tendrá en cuenta que las bases reflejen (cuando proceda) las condiciones necesarias para garantizar la contribución climática correspondiente</t>
  </si>
  <si>
    <t xml:space="preserve">● Lista de comprobación sobre doble financiación (en MRR, la prevista en el Anexo III.D de la Orden HFP/1030/2021, de 29 de septiembre, por la que se configura el sistema de gestión del Plan de Recuperación, Transformación y Resiliencia).
● Verificar que las bases reguladoras adviertan sobre la prohibición de doble financiación.
● Verificación de las declaraciones responsables de otras fuentes de financiación que incluyan las ayudas o subvenciones que se hayan obtenido o solicitado para financiar las actuaciones correspondientes, tanto en el momento de formalizar la solicitud, como en cualquier momento posterior en que se produzca esta circunstancia.
● Comprobaciones cruzadas con bases de datos nacionales (por ejemplo, BDNS) o solicitud de información a otros órganos concedentes de subvenciones análogas
</t>
  </si>
  <si>
    <t>● Comprobación y controles de la documentación justificativa de las inversiones subvencionables y de la ejecución del proyecto.
● Verificación de los requisitos legales de facturas, nóminas, contratos, recibís y otros justificantes.
● Control de facturas para detectar falsificaciones o duplicidades.
● Comprobaciones cruzadas de documentos justificativos a través de distintas fuentes de verificación.
● Verificar que los documentos justificativos corresponden al periodo en el que deben de realizarse las actividades objeto de la subvención.
● Verificar la realización y pago de los gastos justificados dentro del plazo establecido.
● Verificación de las pruebas aportadas por el beneficiario de la ejecución de las actividades del proyecto como, por ejemplo, precio final de bienes y servicios, registros de asistencia o sistemas de registro del tiempo de trabajo, siempre y cuando sea posible y cuando este riesgo se evalúe como significativo o probable.
● Verificación de los precios de los bienes y servicios con los indicados en el presupuesto (teniendo en cuenta la singularidad establecida en el artículo 63.d del RD-L 36/2020 respecto a que, en los supuestos en que las solictudes deban ir acompañadas de memorias económicas, se flexibilizarán los compromisos plasmados en las mismas, en el sentido de que se permitan compensaciones entre los conceptos presupuestados siempre que se dirijan a alcanzar el fin de la subvención) y con los precios normales de mercado, en su caso.
● Verificación de los requisitos y los límites establecidos en la normativa aplicable en el caso de que el beneficiario subcontrate la ejecución de las actividades subvencionadas.
● Verificar el mantenimiento de un sistema de contabilización claro o separado, bien con códigos de cuentas separadas o bien con clara una identificación de los gastos justificados.
● Verificar la coherencia entre la fecha de justificación de la subvención y la justificación.</t>
  </si>
  <si>
    <r>
      <rPr>
        <b/>
        <i/>
        <sz val="9"/>
        <color theme="1"/>
        <rFont val="Calibri"/>
        <family val="2"/>
        <scheme val="minor"/>
      </rPr>
      <t>La publicidad de los procedimientos es incompleta, irregular o limitada  y/o insuficiencia o incumplimiento de plazos para la recepción de ofertas.</t>
    </r>
    <r>
      <rPr>
        <b/>
        <sz val="9"/>
        <color theme="1"/>
        <rFont val="Calibri"/>
        <family val="2"/>
        <scheme val="minor"/>
      </rPr>
      <t xml:space="preserve"> 
</t>
    </r>
    <r>
      <rPr>
        <sz val="9"/>
        <color theme="1"/>
        <rFont val="Calibri"/>
        <family val="2"/>
        <scheme val="minor"/>
      </rPr>
      <t>El procedimiento no cumple con los requisitos de información y publicidad mínimos</t>
    </r>
    <r>
      <rPr>
        <b/>
        <sz val="9"/>
        <color theme="1"/>
        <rFont val="Calibri"/>
        <family val="2"/>
        <scheme val="minor"/>
      </rPr>
      <t xml:space="preserve"> </t>
    </r>
    <r>
      <rPr>
        <sz val="9"/>
        <color theme="1"/>
        <rFont val="Calibri"/>
        <family val="2"/>
        <scheme val="minor"/>
      </rPr>
      <t>requeridos para el anuncio de la convocatoria en la normativa aplicable con el fin de asegurar la transparencia y el acceso público a la información, y/o  en los pliegos no se determinan con exactitud los plazos para la presentación de proposiciones, se fijan unos plazos excesivamente reducidos que puedan conllevar la limitación de la concurrencia o no se establece de forma exacta qué documentos concretos debe presentar el licitador en su proposición para que esta sea admitida en el procedimiento. También puede ocurrir que se abran ofertas antes de plazo o que se acepten ofertas presentadas  fuera de plazo. Debe tenerse en cuenta las especialidades establecidas en el Real Decreto-ley 36/2020 sobre aplicación de procedimientos de adjudicación simplificados, tramitación de urgencia y reducción de plazos para los contratos financiados con fondos europeos.</t>
    </r>
  </si>
  <si>
    <r>
      <rPr>
        <b/>
        <i/>
        <sz val="9"/>
        <color theme="1"/>
        <rFont val="Calibri"/>
        <family val="2"/>
        <scheme val="minor"/>
      </rPr>
      <t xml:space="preserve">Elección de tramitación abreviada, urgencia o emergencia, o procedimientos de contratación menos competitivos de forma usual y sin justificación razonable. </t>
    </r>
    <r>
      <rPr>
        <sz val="9"/>
        <color theme="1"/>
        <rFont val="Calibri"/>
        <family val="2"/>
        <scheme val="minor"/>
      </rPr>
      <t xml:space="preserve">
Utilización de modalidades de tramitación que permiten reducir plazos o publicidad con el fin de evitar la concurrencia sin que estén adecuadamente justificado, no garantizándose los principios de no discriminación, igualdad de trato y transparencia. Debe tenerse en cuenta las especialidades establecidas en el Real Decreto-ley 36/2020 sobre aplicación de procedimientos de adjudicación simplificados, tramitación de urgencia y reducción de plazos para los contratos financiados con fondos europeos.</t>
    </r>
  </si>
  <si>
    <t xml:space="preserve">● Disponer de procedimientos en el órgano de contratación que garanticen la revisión de la justificación de la forma en que se establece el procedimiento de adjudicación, con adaptación a la especialidades introducidas para los contratos financiados con fondos procentes europeos,  su adecuación y correcta aplicación, de tal manera que se asegure el cumplimiento de los principios de libertad de acceso, no discriminación e igualdad de trato. </t>
  </si>
  <si>
    <t>● Verificar, según proceda,  que se recoge expresamente en los pliegos la obligación del cumplimiento del principio de "no causar un daño significativo" y las consecuencias de su incumplimiento.                                                                                                                                                                                                                                                                                                    ● Verificar, según proceda, que se incluye una referencia en los pliegos al preceptivo cumplimiento de las obligaciones asumidas en materia de etiquetado verde/ digital  (MRR) o, en caso, contribución climática, según campo de intervención  (FEDER) y los mecanismos asignados para su control.</t>
  </si>
  <si>
    <r>
      <rPr>
        <b/>
        <i/>
        <sz val="9"/>
        <rFont val="Calibri"/>
        <family val="2"/>
        <scheme val="minor"/>
      </rPr>
      <t xml:space="preserve">Inexistencia de contrato o expediente de contratación. 
</t>
    </r>
    <r>
      <rPr>
        <sz val="9"/>
        <rFont val="Calibri"/>
        <family val="2"/>
        <scheme val="minor"/>
      </rPr>
      <t>No existe documento de formalización del contrato y/o la documentación del expediente de contratación es insuficiente, incompleta o inexistente (por ejemplo, sin la documentación de los licitadores en el procedimiento). Deben tenerse en cuenta las especialidades en los procedimientos de contratación establecidas en el Real Decreto-ley 30/2020.</t>
    </r>
  </si>
  <si>
    <t>●  Cuando la actuación implique gasto, intervención de la SGT y de la Intervención Delegada para comprobar el cumplimiento del deber de garantizar la a concurrencia, publicidad, igualdad y no discriminación  para la contratación de proveedores en el marco de convenios con entidades colaboradoras.</t>
  </si>
  <si>
    <t>Incumplimiento de los deberes de información y comunicación (del fondo europeo de que se trate).</t>
  </si>
  <si>
    <r>
      <rPr>
        <b/>
        <i/>
        <sz val="9"/>
        <rFont val="Calibri"/>
        <family val="2"/>
        <scheme val="minor"/>
      </rPr>
      <t>La convocatoria no recoge la sujeción a los controles de los organismos europeos.</t>
    </r>
    <r>
      <rPr>
        <b/>
        <sz val="9"/>
        <rFont val="Calibri"/>
        <family val="2"/>
        <scheme val="minor"/>
      </rPr>
      <t xml:space="preserve">
L</t>
    </r>
    <r>
      <rPr>
        <sz val="9"/>
        <rFont val="Calibri"/>
        <family val="2"/>
        <scheme val="minor"/>
      </rPr>
      <t>as bases reguladoras de la subvención no prevén expresamente el condicionamiento de la concesión de la ayuda al compromiso escrito de la concesión de los derechos y accesos a la Comisión Europea, a la Oficina Europea de Lucha contra el Fraude (OLAF), al Tribunal de Cuentas Europeo y a la Fiscalía Europea.</t>
    </r>
  </si>
  <si>
    <r>
      <rPr>
        <b/>
        <i/>
        <sz val="9"/>
        <color theme="1"/>
        <rFont val="Calibri"/>
        <family val="2"/>
        <scheme val="minor"/>
      </rPr>
      <t xml:space="preserve">Incumplimiento de la obligación de conservación de documentos. </t>
    </r>
    <r>
      <rPr>
        <b/>
        <sz val="9"/>
        <color theme="1"/>
        <rFont val="Calibri"/>
        <family val="2"/>
        <scheme val="minor"/>
      </rPr>
      <t xml:space="preserve">
</t>
    </r>
    <r>
      <rPr>
        <sz val="9"/>
        <color theme="1"/>
        <rFont val="Calibri"/>
        <family val="2"/>
        <scheme val="minor"/>
      </rPr>
      <t xml:space="preserve">
La convocatoria no establece de forma clara la obligación de conservación de documentos prevista en el artículo  133 del Reglamento (UE, Euratom) 2024/2509 del Parlamento Europeo y del Consejo, de 23 de septiembre de 2024, sobre las normas financieras aplicables al presupuesto general de la Unión (5 años a partir  de la operación, 3 años si la financiación no supera los 60.000 euros)</t>
    </r>
  </si>
  <si>
    <r>
      <rPr>
        <b/>
        <i/>
        <sz val="9"/>
        <color theme="1"/>
        <rFont val="Calibri"/>
        <family val="2"/>
        <scheme val="minor"/>
      </rPr>
      <t xml:space="preserve">Incumplimiento de la obligación de conservación de documentos. </t>
    </r>
    <r>
      <rPr>
        <b/>
        <sz val="9"/>
        <color theme="1"/>
        <rFont val="Calibri"/>
        <family val="2"/>
        <scheme val="minor"/>
      </rPr>
      <t xml:space="preserve">
</t>
    </r>
    <r>
      <rPr>
        <sz val="9"/>
        <color theme="1"/>
        <rFont val="Calibri"/>
        <family val="2"/>
        <scheme val="minor"/>
      </rPr>
      <t xml:space="preserve">
No se cumple la obligación de conservación de documentos prevista en el artículo 133 Reglamento (UE, Euratom) 2024/2509 del Parlamento Europeo y del Consejo, de 23 de septiembre de 2024, sobre las normas financieras aplicables al presupuesto general de la Unión. </t>
    </r>
  </si>
  <si>
    <r>
      <rPr>
        <b/>
        <i/>
        <sz val="9"/>
        <rFont val="Calibri"/>
        <family val="2"/>
        <scheme val="minor"/>
      </rPr>
      <t>Se produce doble financiación.</t>
    </r>
    <r>
      <rPr>
        <b/>
        <sz val="9"/>
        <rFont val="Calibri"/>
        <family val="2"/>
        <scheme val="minor"/>
      </rPr>
      <t xml:space="preserve">
</t>
    </r>
    <r>
      <rPr>
        <sz val="9"/>
        <rFont val="Calibri"/>
        <family val="2"/>
        <scheme val="minor"/>
      </rPr>
      <t>Incumplimiento de la prohibición de doble financiación recogida en el Reglamento (UE) 2024/2509 del Parlamento y del Consejo de 23 de septiembre de 2024 sobre las normas financieras aplicables al presupuesto general de la Unión.</t>
    </r>
  </si>
  <si>
    <r>
      <rPr>
        <b/>
        <i/>
        <sz val="9"/>
        <rFont val="Calibri"/>
        <family val="2"/>
        <scheme val="minor"/>
      </rPr>
      <t xml:space="preserve">Incumplimiento de la obligación de conservación de documentos. </t>
    </r>
    <r>
      <rPr>
        <sz val="9"/>
        <rFont val="Calibri"/>
        <family val="2"/>
        <scheme val="minor"/>
      </rPr>
      <t xml:space="preserve">
No se cumple la obligación de conservación de documentos prevista en el artículo 133 Reglamento (UE, Euratom) 2024/2509 del Parlamento Europeo y del Consejo, de 23 de septiembre de 2024, sobre las normas financieras aplicables al presupuesto general de la Unión. </t>
    </r>
  </si>
  <si>
    <t>INSTRUCCIONES DE USO DE LA HERRAMIENTA DE EVALUACIÓN RIESGO (MATRIZ DE RIESGOS)</t>
  </si>
  <si>
    <t>Introducción</t>
  </si>
  <si>
    <t>1. Por método de gestión: 1. Subvenciones (S); 2. Contratación (C); 3. Convenios (CV); y 4. Medios propios (MP)</t>
  </si>
  <si>
    <t>Cada riesgo tiene una única referencia. Las letras hacen alusión al método de gestión en el que se ha identificado dicho riesgo (S.R, riesgo en subvenciones; C.R, riesgo en contratación; CV.R, riesgo en convenios ; y MP.R, riesgo en medios propios) y los números identifican una referencia secuencial (S.R1, S.R2, S.R3… C.R1, C.R2, C.R3… CV.R1, CV.R2, CV.R3… MP.R1, MP.R2, MP.R3…).</t>
  </si>
  <si>
    <t>NOTA:  Tanto los riesgos como los controles y los indicadores de riesgo predefinidos son solo ejemplos y el equipo de evaluación puede eliminarlos si no existen, modificarlos o añadir más hojas o filas, en cada caso, si hay otros riesgos identificados u otros indicadores de riesgo o controles en marcha para combatir los riesgos identificados. El ejercicio de evaluación puede resultar más fácil si se establece una correlación con los controles actualmente en marcha que ya están descritos o enumerados, por ejemplo, en la descripción del sistema de control interno de gestión o de nivel 1 de la entidad o en sus manuales de procedimientos de gestión y control. En todo caso, una vez realizados todos los cambios oportunos deben de respetarse los órdenes secuenciales anteriormente indicados.</t>
  </si>
  <si>
    <t>Definiciones</t>
  </si>
  <si>
    <t>Impacto o coste (tanto económico como de reputación, operativo o en otros términos) que tendría para la organización el hecho de que el riesgo llegara a materializarse. Debe de valorarse de 1 a 4 de acuerdo con los siguientes criterios:</t>
  </si>
  <si>
    <t xml:space="preserve">Nivel de riesgo de cada uno de los riesgos predefinidos en la herramienta y de los indicadores de riesgo asociados a ellos, calculado a partir del impacto y de la probabilidad definidos de forma inicial sin tener en cuenta el efecto de los controles existentes o previstos en el futuro. </t>
  </si>
  <si>
    <r>
      <t>Nivel de riesgo de cada uno de los riesgos predefinidos en la herramienta y de los indicadores asociados a ellos, calculado teniendo en cuenta el efecto de los controles previstos por la entidad para redu</t>
    </r>
    <r>
      <rPr>
        <sz val="11"/>
        <rFont val="Calibri"/>
        <family val="2"/>
      </rPr>
      <t>cir el riesgo neto.</t>
    </r>
  </si>
  <si>
    <t>Instrucciones para cumplimentar la matriz</t>
  </si>
  <si>
    <t>El equipo de autoevaluación debe de rellenar únicamente las casillas en gris.</t>
  </si>
  <si>
    <t>Los textos de las celdas en blanco correspondientes a las denominaciones y descripciones de los riesgos, los indicadores de riesgo y los controles también pueden modificarse por el equipo de autoevaluación para adaptarlos a la realidad de su gestión.</t>
  </si>
  <si>
    <t>Tal y como se ha indicado, tanto los riesgos predefinidos para cada uno de los métodos de gestión como los indicadores asociados a ellos son sólo ejemplos y cada entidad debe de adaptarlos a la realidad de su gestión. En caso de que se añadan nuevos riesgos (hojas) o indicadores de riesgo (filas), debe revisarse que las fórmulas correspondientes a las columnas de riesgo bruto, riesgo neto y riesgo objetivo de las filas finalmente establecidas están correctamente definidas, tomándose como referencia  las fórmulas iniciales de la hoja de trabajo.
Las celdas de "Resultado de la Autoevaluación" que aparecen en las carátulas de cada uno de los métodos de gestión se calculan directamente al estar vinculadas con los resultados de las pestañas donde se desarrolla cada uno de los riesgos, por lo que su formulación también deberá revisarse en caso de que se modifiquen las distintas hojas de trabajo.</t>
  </si>
  <si>
    <t>Pestañas que se presentan como portada de cada uno de los métodos de gestión</t>
  </si>
  <si>
    <t>Se deberán contestar todas las preguntas, indicando en cada caso a quién afecta cada riesgo y si dicho riesgo es interno, externo o resultado de una colusión.</t>
  </si>
  <si>
    <t>Pestañas de cada uno de los riesgos predefinidos dentro de cada método de gestión</t>
  </si>
  <si>
    <r>
      <t xml:space="preserve">El equipo de evaluación debe de definir el </t>
    </r>
    <r>
      <rPr>
        <b/>
        <sz val="11"/>
        <color theme="1"/>
        <rFont val="Calibri"/>
        <family val="2"/>
        <scheme val="minor"/>
      </rPr>
      <t>IMPACTO</t>
    </r>
    <r>
      <rPr>
        <sz val="11"/>
        <color theme="1"/>
        <rFont val="Calibri"/>
        <family val="2"/>
        <scheme val="minor"/>
      </rPr>
      <t xml:space="preserve"> del riesgo de cada uno de los indicadores en caso de que llegara a materializarse, seleccionando en el menú desplegable una puntuación entre 1 y 4 de acuerdo con los criterios ya explicados anteriormente.</t>
    </r>
  </si>
  <si>
    <r>
      <t xml:space="preserve">El equipo de evaluación debe de definir la </t>
    </r>
    <r>
      <rPr>
        <b/>
        <sz val="11"/>
        <color theme="1"/>
        <rFont val="Calibri"/>
        <family val="2"/>
        <scheme val="minor"/>
      </rPr>
      <t>PROBABILIDAD</t>
    </r>
    <r>
      <rPr>
        <sz val="11"/>
        <color theme="1"/>
        <rFont val="Calibri"/>
        <family val="2"/>
        <scheme val="minor"/>
      </rPr>
      <t xml:space="preserve"> de que el riesgo de cada uno de los indicadores llegue a materializarse, seleccionando en el menú desplegable una puntuación entre 1 y 4 de acuerdo con los criterios ya explicados anteriormente.</t>
    </r>
  </si>
  <si>
    <r>
      <t xml:space="preserve">A partir de las valoraciones indicadas del impacto y la probabilidad del riesgo, la herramienta de evaluación de riesgo calculará automáticamente el resultado del </t>
    </r>
    <r>
      <rPr>
        <b/>
        <sz val="11"/>
        <color theme="1"/>
        <rFont val="Calibri"/>
        <family val="2"/>
        <scheme val="minor"/>
      </rPr>
      <t>RIESGO BRUTO</t>
    </r>
    <r>
      <rPr>
        <sz val="11"/>
        <color theme="1"/>
        <rFont val="Calibri"/>
        <family val="2"/>
        <scheme val="minor"/>
      </rPr>
      <t xml:space="preserve"> de cada una de los indicadores de riesgo y el </t>
    </r>
    <r>
      <rPr>
        <b/>
        <sz val="11"/>
        <color theme="1"/>
        <rFont val="Calibri"/>
        <family val="2"/>
        <scheme val="minor"/>
      </rPr>
      <t>coeficiente total del RIESGO BRUTO</t>
    </r>
    <r>
      <rPr>
        <sz val="11"/>
        <color theme="1"/>
        <rFont val="Calibri"/>
        <family val="2"/>
        <scheme val="minor"/>
      </rPr>
      <t xml:space="preserve"> de cada uno de los riesgos predefinidos (calculado como promedio de los riesgos brutos de los distintos indicadores de riesgo).</t>
    </r>
  </si>
  <si>
    <r>
      <t xml:space="preserve">Para los distintos controles asociados a cada una de los indicadores de riesgo que aparecen predefinidos, el equipo de evaluación deberá indicar si </t>
    </r>
    <r>
      <rPr>
        <b/>
        <sz val="11"/>
        <color theme="1"/>
        <rFont val="Calibri"/>
        <family val="2"/>
        <scheme val="minor"/>
      </rPr>
      <t>existe constancia de la implementación de estos controles</t>
    </r>
    <r>
      <rPr>
        <sz val="11"/>
        <color theme="1"/>
        <rFont val="Calibri"/>
        <family val="2"/>
        <scheme val="minor"/>
      </rPr>
      <t xml:space="preserve">  (eligiendo entre "Sí" o "No" en el menú desplegable) e indicando el </t>
    </r>
    <r>
      <rPr>
        <b/>
        <sz val="11"/>
        <color theme="1"/>
        <rFont val="Calibri"/>
        <family val="2"/>
        <scheme val="minor"/>
      </rPr>
      <t>grado de confianza que le merece la eficacia de este control</t>
    </r>
    <r>
      <rPr>
        <sz val="11"/>
        <color theme="1"/>
        <rFont val="Calibri"/>
        <family val="2"/>
        <scheme val="minor"/>
      </rPr>
      <t xml:space="preserve"> (eligiendo entre "Alto", "Medio" o "Bajo" en el menú desplegable).
En caso de seleccionar “No” por no haber ningún control constatado, la casilla se marcará automáticamente en rojo por lo que, independientemente de la valoración final del riesgo, se recomienda tomar medidas encaminadas a implantar sistemas de control dirigidos a paliar el riesgo de ese indicador en concreto.
De la misma manera, en caso de seleccionar “Bajo” en el grado de confianza en la eficacia del control, la casilla se marcará automáticamente en rojo por lo que, independientemente de la valoración final del riesgo, se recomienda que se tomen medidas para mejorar estos controles.
Por último, si no hay evidencias de que el control se haya efectuado y en la casilla de implementación se ha seleccionado “No”, es obvio que este control no se podrá evaluar, dejándose la casilla de la eficacia del control sin rellenar.</t>
    </r>
  </si>
  <si>
    <t>Teniendo en cuenta la respuesta a las preguntas anteriores y los niveles de confianza, el equipo evaluador debe indicar el efecto combinado que estos controles tienen sobre el IMPACTO y la PROBABILIDAD del riesgo de cada uno de los indicadores de riesgo, indicando hasta qué punto considera se han reducido con los controles existentes (para ello deberá de elegir entre   -1 y -4 en el menú desplegable).
Si en las casillas anteriores se hubiese seleccionado “No” o se considerara que el control existente tiene un nivel de confianza tan bajo que no produce ningún impacto, esta casilla debe dejarse sin rellenar.</t>
  </si>
  <si>
    <r>
      <t xml:space="preserve">A partir de las valoraciones efectuadas, la herramienta de evaluación de riesgo calculará automáticamente el resultado del </t>
    </r>
    <r>
      <rPr>
        <b/>
        <sz val="11"/>
        <color theme="1"/>
        <rFont val="Calibri"/>
        <family val="2"/>
        <scheme val="minor"/>
      </rPr>
      <t>RIESGO NETO</t>
    </r>
    <r>
      <rPr>
        <sz val="11"/>
        <color theme="1"/>
        <rFont val="Calibri"/>
        <family val="2"/>
        <scheme val="minor"/>
      </rPr>
      <t xml:space="preserve"> de cada uno de los indicadores de riesgo y el </t>
    </r>
    <r>
      <rPr>
        <b/>
        <sz val="11"/>
        <color theme="1"/>
        <rFont val="Calibri"/>
        <family val="2"/>
        <scheme val="minor"/>
      </rPr>
      <t>coeficiente total del RIESGO NETO</t>
    </r>
    <r>
      <rPr>
        <sz val="11"/>
        <color theme="1"/>
        <rFont val="Calibri"/>
        <family val="2"/>
        <scheme val="minor"/>
      </rPr>
      <t xml:space="preserve"> de cada uno de los riesgos predefinidos (calculado como promedio de los riesgos netos de los distintos indicadores de riesgo).</t>
    </r>
  </si>
  <si>
    <r>
      <t xml:space="preserve">En el caso de que el riesgo neto deba reducirse o si no hay controles o el nivel de confianza es bajo, el equipo evaluador deberá indicar cuál va a ser su </t>
    </r>
    <r>
      <rPr>
        <b/>
        <sz val="11"/>
        <color theme="1"/>
        <rFont val="Calibri"/>
        <family val="2"/>
        <scheme val="minor"/>
      </rPr>
      <t>Plan de Acción</t>
    </r>
    <r>
      <rPr>
        <sz val="11"/>
        <color theme="1"/>
        <rFont val="Calibri"/>
        <family val="2"/>
        <scheme val="minor"/>
      </rPr>
      <t xml:space="preserve"> (nuevos controles previstos, persona o unidad responsable y plazo de aplicación), de acuerdo con las reglas que se indican en el apartado Conclusión.
Teniendo en cuenta estos nuevos controles a implementar por la entidad, el equipo evaluador deberá indicar el efecto combinado que prevé que estos nuevos controles tendrán sobre el IMPACTO y la PROBABILIDAD de cada riesgo, indicando hasta qué punto considera que se han reducido con los controles a implementar (para ello deberá de elegir entre -1 y -4 en el menú desplegable).</t>
    </r>
  </si>
  <si>
    <r>
      <t xml:space="preserve">A partir de las valoraciones efectuadas, la herramienta de evaluación de riesgo calculará automáticamente el resultado del </t>
    </r>
    <r>
      <rPr>
        <b/>
        <sz val="11"/>
        <color theme="1"/>
        <rFont val="Calibri"/>
        <family val="2"/>
        <scheme val="minor"/>
      </rPr>
      <t>RIESGO OBJETIVO</t>
    </r>
    <r>
      <rPr>
        <sz val="11"/>
        <color theme="1"/>
        <rFont val="Calibri"/>
        <family val="2"/>
        <scheme val="minor"/>
      </rPr>
      <t xml:space="preserve"> de cada uno de los indicadores de riesgo y el </t>
    </r>
    <r>
      <rPr>
        <b/>
        <sz val="11"/>
        <color theme="1"/>
        <rFont val="Calibri"/>
        <family val="2"/>
        <scheme val="minor"/>
      </rPr>
      <t>coeficiente total del RIESGO OBJETIVO</t>
    </r>
    <r>
      <rPr>
        <sz val="11"/>
        <color theme="1"/>
        <rFont val="Calibri"/>
        <family val="2"/>
        <scheme val="minor"/>
      </rPr>
      <t xml:space="preserve"> de cada uno de los riesgos predefinidos (calculado como promedio de los riesgos netos de los distintos indicadores de riesgo).</t>
    </r>
  </si>
  <si>
    <t>Resultados</t>
  </si>
  <si>
    <t>Tal y como se ha indicado, la matriz permite obtener los resultados del RIESGO BRUTO, RIESGO NETO y RIESGO OBJETIVO para cada uno de los indicadores de riesgo asociados a cada riesgo y para cada uno de los riesgos predefinidos en los diferentes métodos de gestión (coeficiente total).</t>
  </si>
  <si>
    <t>Clasificación riesgo:</t>
  </si>
  <si>
    <t>Matriz de riesgos:</t>
  </si>
  <si>
    <t>Aceptable</t>
  </si>
  <si>
    <t>Puntuación de 1,00 a 3,00</t>
  </si>
  <si>
    <t>IMPACTO</t>
  </si>
  <si>
    <t>Impacto 
grave</t>
  </si>
  <si>
    <t>Significativo</t>
  </si>
  <si>
    <t>Puntuación de 3,01 a 6,00</t>
  </si>
  <si>
    <t>Grave</t>
  </si>
  <si>
    <t>Puntuación de 6,01 a 16,00</t>
  </si>
  <si>
    <t>PROBABILIDAD</t>
  </si>
  <si>
    <t>Conclusión</t>
  </si>
  <si>
    <t>El objetivo de la matriz es que la puntuación del riesgo neto obtenida, tanto para cada riesgo como para cada uno de los indicadores de riesgo asociados a ellos, sirva como referencia a la entidad para prevenir en cada riesgo identificado el posible fraude o la comisión de irregularidades y, en tal caso, establecer un plan de acción para incrementar el número de controles o su intensidad.
Por lo tanto, en función de la puntuación del riesgo neto obtenida, la entidad deberá incluir controles adicionales (plan de acción), de acuerdo con las siguientes reglas:
- Si el riesgo neto total es bajo (aceptable), en principio, no será necesario incluir controles adicionales a los ya existentes, salvo que la entidad considere que es conveniente. No obstante, sería recomendable adoptar medidas para mejorar o rediseñar los controles existentes en el caso de aquellos indicadores de riesgo concretos que pudieran presentar un riesgo elevado.
- Si el riesgo neto total es medio (significativo), deben incluirse los controles y medidas adicionales que se prevé aplicar con indicación de la unidad/persona responsable y del plazo para su puesta en práctica. Se considera adecuado un periodo a medio o corto plazo, en función de la naturaleza de las medidas, debiéndose tratar, en todo caso, de un plazo inferior a un año.
- Si es riesgo neto total es alto (grave), deben incluirse los controles y medidas adicionales que se van a aplicar con indicación con indicación de la unidad/persona responsable y del plazo para su puesta en práctica. En caso de riesgo neto alto se deberá actuar de manera inmediata, por lo que el plazo límite para la aplicación de los controles y medidas previstos debe ser lo más reducido posible. 
Si bien es la puntuación del riesgo total neto de cada riesgo (el promedio de sus indicadores de riesgo) la que determina, principalmente, las actuaciones a realizar, la matriz ofrece la puntuación de cada indicador de riesgo a efectos de orientar a la entidad sobre las necesidades de control o hacia dónde dirigir el plan de acción. Por tanto, debe tenerse en cuenta que los controles y medidas de mejora propuestos deben dirigirse a paliar los riesgos en aquellos indicadores concretos en que no existen controles o los controles existentes no resultan eficaces.
A título informativo, la herramienta calcula de forma automática un coeficiente que indica el riesgo total neto y el riesgo total objetivo por cada método de gestión. Estos coeficientes únicamente pretenden dar una imagen resumida de la situación que presenta la entidad frente al riesgo (en caso de que se añadan o supriman filas en la carátula de cada método de gestión y hojas correspondientes a nuevos riesgos, deberá de verificarse que la fórmula queda actualizada).
Finalmente, la revisión periódica de la evaluación deberá realizarse en base a las siguientes reglas:
- Si es riesgo neto total obtuvo una puntuación de nivel aceptable se realizará una re-evaluación periódica, en base a lo establecido por la entidad. Aunque la norma general puede ser anualmente, podría realizarse cada dos años si el nivel de los riesgos identificados es muy bajo y durante el año anterior no se informó de casos de fraude, corrupción, conflictos de interés o doble financiación. 
- Si el riesgo neto total obtuvo una puntuación de significativo o de grave se realizará una revisión de la evaluación una vez transcurrido el plazo límite establecido para la implementación de los controles y medidas adicionales. En el caso de riesgo neto grave debe ser de forma inmediata, en el plazo más breve posible. 
Asimismo, se deberá proceder inmediatamente a la revisión de las partes pertinentes de la autoevaluación si aparece cualquier nuevo caso de fraude o si se producen cambios significativos en el entorno de la entidad tales como modificaciones normativas, cambios de procedimiento, tecnología, personal, etc...</t>
  </si>
  <si>
    <r>
      <rPr>
        <b/>
        <i/>
        <sz val="9"/>
        <color theme="1"/>
        <rFont val="Calibri"/>
        <family val="2"/>
        <scheme val="minor"/>
      </rPr>
      <t>Doble financiación de los proyectos/subproyectos/líneas de acción.</t>
    </r>
    <r>
      <rPr>
        <b/>
        <sz val="9"/>
        <color theme="1"/>
        <rFont val="Calibri"/>
        <family val="2"/>
        <scheme val="minor"/>
      </rPr>
      <t xml:space="preserve">
</t>
    </r>
    <r>
      <rPr>
        <b/>
        <sz val="9"/>
        <color indexed="8"/>
        <rFont val="Calibri"/>
        <family val="2"/>
        <scheme val="minor"/>
      </rPr>
      <t xml:space="preserve">
</t>
    </r>
    <r>
      <rPr>
        <sz val="9"/>
        <color indexed="8"/>
        <rFont val="Calibri"/>
        <family val="2"/>
        <scheme val="minor"/>
      </rPr>
      <t>E</t>
    </r>
    <r>
      <rPr>
        <sz val="9"/>
        <color theme="1"/>
        <rFont val="Calibri"/>
        <family val="2"/>
        <scheme val="minor"/>
      </rPr>
      <t>l beneficiario recibe distintas ayudas y se está produciendo un lucro o un exceso de cofinanciación, incumpliéndose la prohibición prevista en el artículo 194 del Reglamento (UE, Euratom) 2024/2509 del Parlamento y del Consejo de 23 de septiembre de 2024 sobre las normas financieras aplicables al presupuesto general de la Unión.</t>
    </r>
  </si>
  <si>
    <t xml:space="preserve">Incumplimiento del deber de identificación del perceptor final de los fondos en una base de datos única. </t>
  </si>
  <si>
    <t xml:space="preserve">Incumplimiento de los deberes de información y comunicación del fondo europeo de que se trate.
</t>
  </si>
  <si>
    <t>Obtención de la subvención o ayuda falseando las condiciones requeridas en las bases reguladoras o convocatoria para su concesión u ocultando las que la hubiesen impedido.</t>
  </si>
  <si>
    <t>Los fondos recibidos se aplican a fines distintos para los que la subvención o ayuda fue concedida.</t>
  </si>
  <si>
    <t>Las subvenciones concedidas pueden constituir ayudas de Estado, pero no se ha realizado un análisis previo de la categorización de las mismas y/o no se han cumplido las disposiciones aplicables a este tipo de ayudas.</t>
  </si>
  <si>
    <t xml:space="preserve"> El ejercicio imparcial y objetivo de las funciones de alguno de los miembros del comité de evaluación, expertos evaluadores o del responsable de la concesión se ve comprometido por razones familiares, afectivas, de afinidad política o nacional, de interés económico o por cualquier otro motivo directo o indirecto de interés personal.</t>
  </si>
  <si>
    <t>No se garantiza un procedimiento objetivo de selección de participantes y se limita el acceso en términos de igualdad para todos los potenciales beneficiarios.</t>
  </si>
  <si>
    <r>
      <rPr>
        <b/>
        <i/>
        <sz val="9"/>
        <color theme="1"/>
        <rFont val="Calibri"/>
        <family val="2"/>
        <scheme val="minor"/>
      </rPr>
      <t xml:space="preserve">Las bases reguladoras o convocatoria no recogen el cumplimiento del coeficiente de etiquetado verde y digital que se ha asignado en el PRTR ; en el caso de otros fondos (FEDER), se entenderá la referencia efectuada a otras condiciones vinculadas a la contribución climática de la actuación.
</t>
    </r>
    <r>
      <rPr>
        <sz val="9"/>
        <color theme="1"/>
        <rFont val="Calibri"/>
        <family val="2"/>
        <scheme val="minor"/>
      </rPr>
      <t>Las bases reguladoras no incluyen un análisis de cómo las subvenciones reguladas en las mismas permiten garantizar el cumplimiento del coeficiente de etiquetado verde y digital que se ha asignado en el PRTR o, en el caso de otros fondos (FEDER), la referencia al coficiente climático, según campo de intervención (cuando proceda)</t>
    </r>
  </si>
  <si>
    <t>El contratista incumple las especificaciones del contrato durante su ejecución.</t>
  </si>
  <si>
    <t>No se garantiza la conservación de toda la documentación y registros contables para disponer de una pista de auditoría adecuada.</t>
  </si>
  <si>
    <t>● El procedimiento de contratación (y la participación de órganos de control de nivel 1 y 2) garantizan  la revisión de la justificación de la forma en que se establece el procedimiento de adjudicación, su adecuación y correcta aplicación, de tal manera que se asegure el cumplimiento de los principios de libertad de acceso, no discriminación e igualdad de trato.
● Disponer de procedimientos para verificar que las especificaciones de la licitación no son demasiado excluyentes o demasiado generales.
● Disponer de una política en materia de conflicto de interés que incluya una Declaración de ausencia de conflictos de interés (DACI) por parte de todo el personal, su verificación, cunado proceda,  y medidas dirigidas a garantizar su cumplimiento.
● Establecer y dar publicidad a un sistema de recursos o de denuncias de los comportamientos supuestamente fraudulentos según la normativa de protección del denunciante.</t>
  </si>
  <si>
    <t>●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</si>
  <si>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una política en materia de conflicto de interés que incluya un código ético,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</si>
  <si>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</si>
  <si>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</si>
  <si>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los empleados del órgano de contratación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</si>
  <si>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Verificar la presentación de las DACI por parte de todos los intervinientes en las diferentes fases del contrato, especialmente por los miembros del órgano de contratación, y cotejar su contenido con MINERVA cuando proceda (MRR).
● Disponer de un procedimiento para abordar posibles casos de conflcitos de intereses.
● Verificar que en los pliegos se incluye la obligación de cumplimentación de la DACI por todas las personas obligadas a ello.
● Verificar que en el expediente se incluyen las DACI cumplimentadas por los intervinientes en la licitación por parte del órgano de contratación y, para el caso del MRR, de los contratistas y subcontratistas.</t>
  </si>
  <si>
    <t>● Información sobre criterios de adjudicación   y empleo prefrente (al menos del 50%) de criterios de adjudicación automáticos y Sistema de control previo (por SGT e Intervención) del contenido de los pliegos que garantice su correcta redacción y la inclusión de  los criterios de valoración adecuados a las carácterísticas del objeto del contrato, que no contengan elementos discriminatorios o ilícitos que favorezcan a un licitador/es frente a otros. 
● Disponer de una política en materia de conflicto de interés que incluya una Declaración de ausencia de conflictos de interés (DACI) por parte de todo el personal y la verificación de su contenido con MINERVA, cuando proceda, así como medidas dirigidas a garantizar su cumplimiento.
● Establecer y dar publicidad a un sistema que permita denunciar los comportamientos supuestamente fraudulentos.</t>
  </si>
  <si>
    <t>● Registro detallado de los proveedores seleccionados a través del COE de SICAP o del perfil del contratante.
● Publicación de contratos menores
● Verificación de la forma en la que se haya establecido el procedimiento de contratación e intervención de SGT y de Intervención.</t>
  </si>
  <si>
    <t>● Registro detallado de los proveedores seleccionados a través del COE de SICAP o del perfil del contratante.
● Publicación de contratos menores.
● Verificación de la forma en la que se haya establecido el procedimiento de contratación e intervención de SGT y de Intervención.</t>
  </si>
  <si>
    <t>● Intervención de SGT, DGSJ e intervención en los procedimientos de modificación de contratos.</t>
  </si>
  <si>
    <t>● Controles periódicos por parte del responsable del contrato.
● Control a través de la declaración del perceptor final de fondos.</t>
  </si>
  <si>
    <t>● Intervención de SGT y de la intervención Delegada.</t>
  </si>
  <si>
    <t xml:space="preserve">● Controles periódicos por parte del responsable del contrato.
● Establecimiento de penalidades en los contratos para aquellas situaciones en las que se detecte que la calidad de la prestación no se ajusta con la oferta presentada.
</t>
  </si>
  <si>
    <t xml:space="preserve">Incumplimiento, cuando proceda, del deber de identificación del perceptor final de los fondos en una base de datos única.
</t>
  </si>
  <si>
    <t>● Comprobación de requisitos en materia de información y publicidad en las licitaciones, según las obligaciones del fondo europeo de aplicación.</t>
  </si>
  <si>
    <t>En el caso de convenios con entidades colaboradoras para instrumentar una subvención, la selección de la entidad colaboradora de derecho privado no se ha realizado siguiendo los principios establecidos.</t>
  </si>
  <si>
    <t xml:space="preserve"> El ejercicio imparcial y objetivo de las funciones del personal que interviene en la adopción o la firma del convenio se ve comprometido por razones familiares, afectivas, de afinidad política o nacional, de interés económico o por cualquier otro motivo directo o indirecto de interés personal.</t>
  </si>
  <si>
    <t>En el caso de convenios con entidades colaboradoras para instrumentar una subvención, la entidad colaboradora no garantiza la elección de proveedores a través de un proceso de concurrencia competitiva-</t>
  </si>
  <si>
    <t>● Memoria final donde se revise el cumplimiento de todos los trámites legales relativos a publicidad y comunicación de los convenios.</t>
  </si>
  <si>
    <t xml:space="preserve">● Comprobación de requisitos en materia de información y publicidad.
</t>
  </si>
  <si>
    <t>No se justifica que el encargo al medio propio sea la solución más adecuada y eficiente desde el punto de vista de buena gestión financiera y de legalidad.</t>
  </si>
  <si>
    <t>No se cumplen los requisitos para ser medio propio personificado o el medio propio ha perdido esa condición.</t>
  </si>
  <si>
    <t>Falta de justificación o aplicación incorrecta de las tarifas y costes en la elaboración del presupuesto.</t>
  </si>
  <si>
    <t>La subcontratación realizada por el medio propio no cumple los requisitos establecidos en el artículo 32.7 de la LCSP, pudiendo dar lugar a la limitación de concurrencia al haberse acudido al encargo al medio propio en vez de a una licitación pública.</t>
  </si>
  <si>
    <t>Los productos o servicios no se han entregado en su totalidad, y/o no tienen la calidad esperada, presentan retrasos injustificados y/o no cubren la necesidad administrativa prevista.</t>
  </si>
  <si>
    <t>● Establecimiento de un procedimiento para la realización de encargos que contemple su adecuada planificación y análisis de plazo de ejecución, así como los mecanismos y trámites a realizar en caso de causas sobrevenidas que supongan prórrogas o ampliaciones de plazo.
● Establecimiento por parte del ente que realiza el encargo de un sistema de seguimiento y control de cumplimiento de los hitos o entregas parciales durante la ejecución del encargo.</t>
  </si>
  <si>
    <t>● Lista de comprobaciónde requisitos en materia de información y publicidad.</t>
  </si>
  <si>
    <t>● Verificar el establecimiento de un mecanismo que permita cumplir con la obligación de conservar los documentos en los plazos y formatos señalados en el artículo 133 del Reglamento Financiero (5 años a partir  de la operación, 3 años si la financiación no supera los 60.000 euros).</t>
  </si>
  <si>
    <t>Falta de justificación o aplicación incorrecta de las tarifas y costes en la elaboración del presupuesto .</t>
  </si>
  <si>
    <t>● Control del gestor. 
● Participación DG F.Pública/ DG Educación.
● Fiscalización del gasto. 
● Auditorías y control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</si>
</sst>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Calibri"/>
      <family val="2"/>
      <scheme val="minor"/>
    </font>
    <font>
      <b/>
      <sz val="11"/>
      <color theme="1"/>
      <name val="Calibri"/>
      <family val="2"/>
      <scheme val="minor"/>
    </font>
    <font>
      <b/>
      <sz val="14"/>
      <color theme="0"/>
      <name val="Calibri"/>
      <family val="2"/>
      <scheme val="minor"/>
    </font>
    <font>
      <sz val="14"/>
      <color theme="1"/>
      <name val="Calibri"/>
      <family val="2"/>
      <scheme val="minor"/>
    </font>
    <font>
      <b/>
      <u/>
      <sz val="11"/>
      <color theme="1"/>
      <name val="Calibri"/>
      <family val="2"/>
      <scheme val="minor"/>
    </font>
    <font>
      <sz val="11"/>
      <name val="Calibri"/>
      <family val="2"/>
      <scheme val="minor"/>
    </font>
    <font>
      <b/>
      <i/>
      <sz val="11"/>
      <color theme="4" tint="-0.249977111117893"/>
      <name val="Calibri"/>
      <family val="2"/>
      <scheme val="minor"/>
    </font>
    <font>
      <sz val="9"/>
      <color theme="1"/>
      <name val="Calibri"/>
      <family val="2"/>
      <scheme val="minor"/>
    </font>
    <font>
      <sz val="10"/>
      <color theme="1"/>
      <name val="Arial"/>
      <family val="2"/>
    </font>
    <font>
      <b/>
      <sz val="9"/>
      <color theme="1"/>
      <name val="Calibri"/>
      <family val="2"/>
      <scheme val="minor"/>
    </font>
    <font>
      <b/>
      <sz val="9"/>
      <name val="Calibri"/>
      <family val="2"/>
      <scheme val="minor"/>
    </font>
    <font>
      <sz val="9"/>
      <color theme="0" tint="-0.499984740745262"/>
      <name val="Calibri"/>
      <family val="2"/>
      <scheme val="minor"/>
    </font>
    <font>
      <sz val="12"/>
      <color theme="0" tint="-0.499984740745262"/>
      <name val="Arial"/>
      <family val="2"/>
    </font>
    <font>
      <b/>
      <sz val="12"/>
      <color theme="1"/>
      <name val="Arial"/>
      <family val="2"/>
    </font>
    <font>
      <sz val="9"/>
      <name val="Calibri"/>
      <family val="2"/>
      <scheme val="minor"/>
    </font>
    <font>
      <i/>
      <sz val="9"/>
      <color theme="1"/>
      <name val="Calibri"/>
      <family val="2"/>
      <scheme val="minor"/>
    </font>
    <font>
      <b/>
      <sz val="9"/>
      <color theme="0"/>
      <name val="Calibri"/>
      <family val="2"/>
      <scheme val="minor"/>
    </font>
    <font>
      <sz val="9"/>
      <color theme="0"/>
      <name val="Calibri"/>
      <family val="2"/>
      <scheme val="minor"/>
    </font>
    <font>
      <sz val="12"/>
      <color theme="1"/>
      <name val="Arial"/>
      <family val="2"/>
    </font>
    <font>
      <sz val="9"/>
      <color rgb="FF000000"/>
      <name val="Calibri"/>
      <family val="2"/>
      <scheme val="minor"/>
    </font>
    <font>
      <b/>
      <sz val="9"/>
      <color rgb="FF000000"/>
      <name val="Calibri"/>
      <family val="2"/>
      <scheme val="minor"/>
    </font>
    <font>
      <u/>
      <sz val="9"/>
      <color indexed="8"/>
      <name val="Calibri"/>
      <family val="2"/>
      <scheme val="minor"/>
    </font>
    <font>
      <b/>
      <sz val="9"/>
      <color indexed="8"/>
      <name val="Calibri"/>
      <family val="2"/>
      <scheme val="minor"/>
    </font>
    <font>
      <b/>
      <i/>
      <sz val="9"/>
      <color theme="1"/>
      <name val="Calibri"/>
      <family val="2"/>
      <scheme val="minor"/>
    </font>
    <font>
      <vertAlign val="superscript"/>
      <sz val="10"/>
      <color theme="1"/>
      <name val="Calibri"/>
      <family val="2"/>
      <scheme val="minor"/>
    </font>
    <font>
      <u/>
      <sz val="11"/>
      <color theme="10"/>
      <name val="Calibri"/>
      <family val="2"/>
      <scheme val="minor"/>
    </font>
    <font>
      <b/>
      <i/>
      <sz val="9"/>
      <name val="Calibri"/>
      <family val="2"/>
      <scheme val="minor"/>
    </font>
    <font>
      <b/>
      <i/>
      <sz val="9"/>
      <color rgb="FF000000"/>
      <name val="Calibri"/>
      <family val="2"/>
      <scheme val="minor"/>
    </font>
    <font>
      <sz val="9"/>
      <color indexed="8"/>
      <name val="Calibri"/>
      <family val="2"/>
      <scheme val="minor"/>
    </font>
    <font>
      <b/>
      <i/>
      <sz val="11"/>
      <color theme="1"/>
      <name val="Calibri"/>
      <family val="2"/>
      <scheme val="minor"/>
    </font>
    <font>
      <b/>
      <sz val="12"/>
      <color theme="1"/>
      <name val="Calibri"/>
      <family val="2"/>
      <scheme val="minor"/>
    </font>
    <font>
      <b/>
      <u/>
      <sz val="12"/>
      <color theme="1"/>
      <name val="Calibri"/>
      <family val="2"/>
      <scheme val="minor"/>
    </font>
    <font>
      <i/>
      <sz val="9"/>
      <name val="Calibri"/>
      <family val="2"/>
      <scheme val="minor"/>
    </font>
    <font>
      <sz val="11"/>
      <color theme="1"/>
      <name val="Calibri"/>
      <family val="2"/>
      <scheme val="minor"/>
    </font>
    <font>
      <b/>
      <sz val="14"/>
      <color rgb="FFFF0000"/>
      <name val="Calibri"/>
      <family val="2"/>
      <scheme val="minor"/>
    </font>
    <font>
      <sz val="11"/>
      <name val="Calibri"/>
      <family val="2"/>
    </font>
    <font>
      <i/>
      <sz val="11"/>
      <color theme="1"/>
      <name val="Calibri"/>
      <family val="2"/>
      <scheme val="minor"/>
    </font>
    <font>
      <sz val="11"/>
      <color indexed="8"/>
      <name val="Calibri"/>
      <family val="2"/>
    </font>
    <font>
      <sz val="10"/>
      <color theme="1"/>
      <name val="Calibri"/>
      <family val="2"/>
      <scheme val="minor"/>
    </font>
  </fonts>
  <fills count="19">
    <fill>
      <patternFill patternType="none"/>
    </fill>
    <fill>
      <patternFill patternType="gray125"/>
    </fill>
    <fill>
      <patternFill patternType="solid">
        <fgColor theme="0" tint="-0.499984740745262"/>
        <bgColor indexed="64"/>
      </patternFill>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C6EFCE"/>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rgb="FFFFCC00"/>
        <bgColor indexed="64"/>
      </patternFill>
    </fill>
    <fill>
      <patternFill patternType="solid">
        <fgColor rgb="FFFF33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s>
  <cellStyleXfs count="3">
    <xf numFmtId="0" fontId="0" fillId="0" borderId="0"/>
    <xf numFmtId="0" fontId="8" fillId="0" borderId="0"/>
    <xf numFmtId="0" fontId="25" fillId="0" borderId="0" applyNumberFormat="0" applyFill="0" applyBorder="0" applyAlignment="0" applyProtection="0"/>
  </cellStyleXfs>
  <cellXfs count="241">
    <xf numFmtId="0" fontId="0" fillId="0" borderId="0" xfId="0"/>
    <xf numFmtId="0" fontId="3" fillId="0" borderId="0" xfId="0" applyFont="1" applyProtection="1"/>
    <xf numFmtId="0" fontId="4" fillId="0" borderId="0" xfId="0" applyFont="1" applyAlignment="1" applyProtection="1">
      <alignment vertical="center"/>
    </xf>
    <xf numFmtId="0" fontId="0" fillId="0" borderId="0" xfId="0" applyFont="1" applyAlignment="1" applyProtection="1">
      <alignment vertical="center"/>
    </xf>
    <xf numFmtId="0" fontId="0" fillId="0" borderId="0" xfId="0" applyFont="1" applyProtection="1"/>
    <xf numFmtId="0" fontId="5" fillId="0" borderId="0" xfId="0" applyFont="1" applyAlignment="1" applyProtection="1">
      <alignment vertical="center"/>
    </xf>
    <xf numFmtId="0" fontId="1" fillId="0" borderId="0" xfId="0" applyFont="1" applyAlignment="1" applyProtection="1">
      <alignment horizontal="right" vertical="center"/>
    </xf>
    <xf numFmtId="0" fontId="1" fillId="0" borderId="0" xfId="0" applyFont="1" applyAlignment="1" applyProtection="1">
      <alignment vertical="center"/>
    </xf>
    <xf numFmtId="0" fontId="0" fillId="0" borderId="1" xfId="0" applyFont="1" applyBorder="1" applyAlignment="1" applyProtection="1">
      <alignment horizontal="center" vertical="center"/>
    </xf>
    <xf numFmtId="0" fontId="6" fillId="0" borderId="1" xfId="0" applyFont="1" applyBorder="1" applyAlignment="1" applyProtection="1">
      <alignment horizontal="center" vertical="center"/>
    </xf>
    <xf numFmtId="0" fontId="9" fillId="0" borderId="0" xfId="1" applyFont="1"/>
    <xf numFmtId="0" fontId="7" fillId="0" borderId="0" xfId="1" applyFont="1" applyAlignment="1">
      <alignment wrapText="1"/>
    </xf>
    <xf numFmtId="0" fontId="7" fillId="0" borderId="0" xfId="1" applyFont="1" applyFill="1" applyAlignment="1">
      <alignment wrapText="1"/>
    </xf>
    <xf numFmtId="0" fontId="7" fillId="0" borderId="0" xfId="1" applyFont="1"/>
    <xf numFmtId="0" fontId="8" fillId="0" borderId="0" xfId="1"/>
    <xf numFmtId="0" fontId="11" fillId="0" borderId="0" xfId="1" applyFont="1" applyAlignment="1">
      <alignment wrapText="1"/>
    </xf>
    <xf numFmtId="0" fontId="12" fillId="0" borderId="0" xfId="1" applyFont="1" applyAlignment="1">
      <alignment wrapText="1"/>
    </xf>
    <xf numFmtId="0" fontId="9" fillId="0" borderId="0" xfId="1" applyFont="1" applyFill="1" applyAlignment="1">
      <alignment wrapText="1"/>
    </xf>
    <xf numFmtId="0" fontId="13" fillId="0" borderId="0" xfId="1" applyFont="1" applyFill="1" applyAlignment="1">
      <alignment wrapText="1"/>
    </xf>
    <xf numFmtId="0" fontId="7" fillId="0" borderId="6" xfId="1" applyFont="1" applyFill="1" applyBorder="1" applyAlignment="1">
      <alignment horizontal="center" vertical="center" wrapText="1"/>
    </xf>
    <xf numFmtId="0" fontId="7" fillId="0" borderId="6" xfId="1" applyFont="1" applyBorder="1" applyAlignment="1">
      <alignment horizontal="center" vertical="center" wrapText="1"/>
    </xf>
    <xf numFmtId="0" fontId="14" fillId="0" borderId="6" xfId="1" applyFont="1" applyBorder="1" applyAlignment="1">
      <alignment horizontal="center" vertical="center" wrapText="1"/>
    </xf>
    <xf numFmtId="0" fontId="9" fillId="0" borderId="0" xfId="1" applyFont="1" applyFill="1"/>
    <xf numFmtId="0" fontId="7" fillId="0" borderId="0" xfId="1" applyFont="1" applyFill="1"/>
    <xf numFmtId="0" fontId="8" fillId="0" borderId="0" xfId="1" applyFill="1"/>
    <xf numFmtId="0" fontId="13" fillId="0" borderId="0" xfId="1" applyFont="1" applyFill="1"/>
    <xf numFmtId="0" fontId="8" fillId="0" borderId="0" xfId="1" applyFill="1" applyAlignment="1">
      <alignment wrapText="1"/>
    </xf>
    <xf numFmtId="0" fontId="13" fillId="0" borderId="0" xfId="1" applyFont="1"/>
    <xf numFmtId="0" fontId="8" fillId="0" borderId="0" xfId="1" applyAlignment="1">
      <alignment wrapText="1"/>
    </xf>
    <xf numFmtId="0" fontId="8" fillId="3" borderId="0" xfId="1" applyFill="1" applyAlignment="1">
      <alignment wrapText="1"/>
    </xf>
    <xf numFmtId="0" fontId="16" fillId="0" borderId="0" xfId="1" applyFont="1" applyAlignment="1">
      <alignment wrapText="1"/>
    </xf>
    <xf numFmtId="0" fontId="16" fillId="0" borderId="0" xfId="1" applyFont="1" applyFill="1" applyAlignment="1">
      <alignment wrapText="1"/>
    </xf>
    <xf numFmtId="0" fontId="7" fillId="0" borderId="14" xfId="1" applyFont="1" applyFill="1" applyBorder="1" applyAlignment="1">
      <alignment horizontal="center" vertical="center" wrapText="1"/>
    </xf>
    <xf numFmtId="0" fontId="17" fillId="0" borderId="0" xfId="1" applyFont="1"/>
    <xf numFmtId="0" fontId="18" fillId="0" borderId="0" xfId="1" applyFont="1"/>
    <xf numFmtId="0" fontId="7" fillId="0" borderId="1" xfId="1" applyFont="1" applyBorder="1" applyAlignment="1">
      <alignment horizontal="center" vertical="center"/>
    </xf>
    <xf numFmtId="0" fontId="7" fillId="0" borderId="1" xfId="1" applyFont="1" applyBorder="1" applyAlignment="1">
      <alignment vertical="center" wrapText="1"/>
    </xf>
    <xf numFmtId="0" fontId="7" fillId="0" borderId="1" xfId="1" applyFont="1" applyFill="1" applyBorder="1" applyAlignment="1" applyProtection="1">
      <alignment vertical="center" wrapText="1"/>
    </xf>
    <xf numFmtId="0" fontId="19" fillId="0" borderId="1" xfId="1" applyFont="1" applyFill="1" applyBorder="1" applyAlignment="1" applyProtection="1">
      <alignment vertical="center" wrapText="1"/>
    </xf>
    <xf numFmtId="0" fontId="9" fillId="0" borderId="1" xfId="1" applyFont="1" applyFill="1" applyBorder="1" applyAlignment="1" applyProtection="1">
      <alignment vertical="center" wrapText="1"/>
    </xf>
    <xf numFmtId="0" fontId="9" fillId="4" borderId="1" xfId="1" applyFont="1" applyFill="1" applyBorder="1" applyAlignment="1" applyProtection="1">
      <alignment vertical="center" wrapText="1"/>
    </xf>
    <xf numFmtId="0" fontId="9" fillId="4" borderId="1" xfId="1" applyFont="1" applyFill="1" applyBorder="1" applyAlignment="1" applyProtection="1">
      <alignment horizontal="left" vertical="center" wrapText="1"/>
    </xf>
    <xf numFmtId="0" fontId="10" fillId="0" borderId="1" xfId="1" applyFont="1" applyFill="1" applyBorder="1" applyAlignment="1" applyProtection="1">
      <alignment vertical="center" wrapText="1"/>
    </xf>
    <xf numFmtId="0" fontId="7" fillId="0" borderId="1" xfId="1" applyFont="1" applyBorder="1" applyAlignment="1" applyProtection="1">
      <alignment vertical="center" wrapText="1"/>
    </xf>
    <xf numFmtId="0" fontId="9" fillId="0" borderId="1" xfId="1" applyFont="1" applyFill="1" applyBorder="1" applyAlignment="1" applyProtection="1">
      <alignment horizontal="left" vertical="center" wrapText="1"/>
    </xf>
    <xf numFmtId="0" fontId="7" fillId="0" borderId="16" xfId="1" applyFont="1" applyFill="1" applyBorder="1" applyAlignment="1">
      <alignment horizontal="center" vertical="center" wrapText="1"/>
    </xf>
    <xf numFmtId="0" fontId="20" fillId="0" borderId="1" xfId="1" applyFont="1" applyFill="1" applyBorder="1" applyAlignment="1" applyProtection="1">
      <alignment horizontal="left" vertical="center" wrapText="1"/>
    </xf>
    <xf numFmtId="0" fontId="9" fillId="0" borderId="0" xfId="1" applyFont="1" applyAlignment="1">
      <alignment horizontal="left" vertical="center"/>
    </xf>
    <xf numFmtId="0" fontId="7" fillId="0" borderId="0" xfId="1" applyFont="1" applyAlignment="1">
      <alignment horizontal="left"/>
    </xf>
    <xf numFmtId="0" fontId="9" fillId="0" borderId="0" xfId="1" applyFont="1" applyFill="1" applyAlignment="1">
      <alignment horizontal="left" vertical="center"/>
    </xf>
    <xf numFmtId="0" fontId="7" fillId="3" borderId="0" xfId="1" applyFont="1" applyFill="1" applyAlignment="1">
      <alignment wrapText="1"/>
    </xf>
    <xf numFmtId="0" fontId="9" fillId="6" borderId="6" xfId="1" applyFont="1" applyFill="1" applyBorder="1" applyAlignment="1">
      <alignment horizontal="center" vertical="center"/>
    </xf>
    <xf numFmtId="0" fontId="9" fillId="5" borderId="6" xfId="1" applyFont="1" applyFill="1" applyBorder="1" applyAlignment="1">
      <alignment horizontal="center" vertical="center"/>
    </xf>
    <xf numFmtId="0" fontId="9" fillId="7" borderId="6" xfId="1" applyFont="1" applyFill="1" applyBorder="1" applyAlignment="1">
      <alignment horizontal="center" vertical="center"/>
    </xf>
    <xf numFmtId="0" fontId="9" fillId="0" borderId="1" xfId="1" applyFont="1" applyFill="1" applyBorder="1" applyAlignment="1" applyProtection="1">
      <alignment horizontal="center" vertical="center" wrapText="1"/>
    </xf>
    <xf numFmtId="0" fontId="9" fillId="0" borderId="1" xfId="1" applyFont="1" applyBorder="1" applyAlignment="1">
      <alignment horizontal="center" vertical="center" wrapText="1"/>
    </xf>
    <xf numFmtId="0" fontId="9" fillId="0" borderId="1" xfId="1" applyFont="1" applyBorder="1" applyAlignment="1">
      <alignment horizontal="center" vertical="center"/>
    </xf>
    <xf numFmtId="0" fontId="7" fillId="4" borderId="19" xfId="0" applyFont="1" applyFill="1" applyBorder="1" applyAlignment="1">
      <alignment horizontal="left" vertical="top" wrapText="1"/>
    </xf>
    <xf numFmtId="0" fontId="7" fillId="4" borderId="1" xfId="0" applyFont="1" applyFill="1" applyBorder="1" applyAlignment="1">
      <alignment horizontal="left" vertical="top" wrapText="1"/>
    </xf>
    <xf numFmtId="0" fontId="14" fillId="0" borderId="1" xfId="0" applyFont="1" applyBorder="1" applyAlignment="1">
      <alignment vertical="top" wrapText="1"/>
    </xf>
    <xf numFmtId="0" fontId="7" fillId="4" borderId="17" xfId="0" applyFont="1" applyFill="1" applyBorder="1" applyAlignment="1">
      <alignment horizontal="left" vertical="top" wrapText="1"/>
    </xf>
    <xf numFmtId="0" fontId="7" fillId="4" borderId="18" xfId="0" applyFont="1" applyFill="1" applyBorder="1" applyAlignment="1">
      <alignment vertical="center" wrapText="1"/>
    </xf>
    <xf numFmtId="0" fontId="10" fillId="0" borderId="1" xfId="0" applyFont="1" applyFill="1" applyBorder="1" applyAlignment="1" applyProtection="1">
      <alignment vertical="center" wrapText="1"/>
    </xf>
    <xf numFmtId="0" fontId="9" fillId="8" borderId="6" xfId="1" applyFont="1" applyFill="1" applyBorder="1" applyAlignment="1">
      <alignment horizontal="center" vertical="center"/>
    </xf>
    <xf numFmtId="0" fontId="24" fillId="0" borderId="0" xfId="0" applyFont="1" applyAlignment="1">
      <alignment vertical="center"/>
    </xf>
    <xf numFmtId="0" fontId="25" fillId="0" borderId="0" xfId="2" applyAlignment="1">
      <alignment vertical="center"/>
    </xf>
    <xf numFmtId="0" fontId="4" fillId="0" borderId="0" xfId="0" applyFont="1"/>
    <xf numFmtId="0" fontId="7" fillId="4" borderId="1" xfId="0" applyFont="1" applyFill="1" applyBorder="1" applyAlignment="1">
      <alignment vertical="center" wrapText="1"/>
    </xf>
    <xf numFmtId="0" fontId="7" fillId="4" borderId="17" xfId="0" applyFont="1" applyFill="1" applyBorder="1" applyAlignment="1">
      <alignment vertical="center" wrapText="1"/>
    </xf>
    <xf numFmtId="0" fontId="7" fillId="0" borderId="17" xfId="0" applyFont="1" applyBorder="1" applyAlignment="1">
      <alignment vertical="center" wrapText="1"/>
    </xf>
    <xf numFmtId="0" fontId="7" fillId="4" borderId="1" xfId="0" applyFont="1" applyFill="1" applyBorder="1" applyAlignment="1">
      <alignment horizontal="left" vertical="center" wrapText="1"/>
    </xf>
    <xf numFmtId="0" fontId="7" fillId="4" borderId="19" xfId="0" applyFont="1" applyFill="1" applyBorder="1" applyAlignment="1">
      <alignment horizontal="left" vertical="center" wrapText="1"/>
    </xf>
    <xf numFmtId="0" fontId="7" fillId="4" borderId="17" xfId="0" applyFont="1" applyFill="1" applyBorder="1" applyAlignment="1">
      <alignment horizontal="left" vertical="center" wrapText="1"/>
    </xf>
    <xf numFmtId="0" fontId="14" fillId="0" borderId="1" xfId="0" applyFont="1" applyBorder="1" applyAlignment="1">
      <alignment vertical="center" wrapText="1"/>
    </xf>
    <xf numFmtId="0" fontId="14" fillId="0" borderId="17" xfId="0" applyFont="1" applyBorder="1" applyAlignment="1">
      <alignment vertical="center" wrapText="1"/>
    </xf>
    <xf numFmtId="0" fontId="7" fillId="0" borderId="1" xfId="0" applyFont="1" applyBorder="1" applyAlignment="1">
      <alignment vertical="center" wrapText="1"/>
    </xf>
    <xf numFmtId="0" fontId="23" fillId="4" borderId="1" xfId="0" applyFont="1" applyFill="1" applyBorder="1" applyAlignment="1">
      <alignment horizontal="left" vertical="center" wrapText="1"/>
    </xf>
    <xf numFmtId="0" fontId="14" fillId="0" borderId="1" xfId="1" applyFont="1" applyFill="1" applyBorder="1" applyAlignment="1">
      <alignment horizontal="center" vertical="center" wrapText="1"/>
    </xf>
    <xf numFmtId="0" fontId="14" fillId="0" borderId="6" xfId="1" applyFont="1" applyFill="1" applyBorder="1" applyAlignment="1">
      <alignment horizontal="center" vertical="center" wrapText="1"/>
    </xf>
    <xf numFmtId="0" fontId="9" fillId="0" borderId="1" xfId="0" applyFont="1" applyFill="1" applyBorder="1" applyAlignment="1" applyProtection="1">
      <alignment vertical="center" wrapText="1"/>
    </xf>
    <xf numFmtId="0" fontId="7" fillId="4" borderId="1" xfId="0" applyFont="1" applyFill="1" applyBorder="1" applyAlignment="1" applyProtection="1">
      <alignment vertical="center" wrapText="1"/>
    </xf>
    <xf numFmtId="0" fontId="10" fillId="4" borderId="1" xfId="1" applyFont="1" applyFill="1" applyBorder="1" applyAlignment="1" applyProtection="1">
      <alignment vertical="center" wrapText="1"/>
    </xf>
    <xf numFmtId="0" fontId="7" fillId="4" borderId="18" xfId="0" applyFont="1" applyFill="1" applyBorder="1" applyAlignment="1">
      <alignment horizontal="left" vertical="center" wrapText="1"/>
    </xf>
    <xf numFmtId="0" fontId="7" fillId="0" borderId="0" xfId="1" applyFont="1" applyFill="1" applyBorder="1" applyAlignment="1">
      <alignment wrapText="1"/>
    </xf>
    <xf numFmtId="0" fontId="14" fillId="0" borderId="0" xfId="1" applyFont="1" applyBorder="1" applyAlignment="1">
      <alignment horizontal="center" vertical="center" wrapText="1"/>
    </xf>
    <xf numFmtId="0" fontId="8" fillId="0" borderId="0" xfId="1" applyFill="1" applyBorder="1" applyAlignment="1">
      <alignment wrapText="1"/>
    </xf>
    <xf numFmtId="0" fontId="10" fillId="0" borderId="1" xfId="1" applyFont="1" applyFill="1" applyBorder="1" applyAlignment="1" applyProtection="1">
      <alignment horizontal="center" vertical="center" wrapText="1"/>
    </xf>
    <xf numFmtId="0" fontId="23" fillId="4" borderId="19" xfId="0" applyFont="1" applyFill="1" applyBorder="1" applyAlignment="1">
      <alignment horizontal="left" vertical="center" wrapText="1"/>
    </xf>
    <xf numFmtId="0" fontId="14" fillId="4" borderId="1" xfId="0" applyFont="1" applyFill="1" applyBorder="1" applyAlignment="1">
      <alignment horizontal="left" vertical="center" wrapText="1"/>
    </xf>
    <xf numFmtId="0" fontId="14" fillId="4" borderId="19" xfId="0" applyFont="1" applyFill="1" applyBorder="1" applyAlignment="1">
      <alignment horizontal="left" vertical="center" wrapText="1"/>
    </xf>
    <xf numFmtId="0" fontId="14" fillId="4" borderId="17" xfId="0" applyFont="1" applyFill="1" applyBorder="1" applyAlignment="1">
      <alignment horizontal="left" vertical="center" wrapText="1"/>
    </xf>
    <xf numFmtId="0" fontId="7" fillId="0" borderId="15" xfId="1" applyFont="1" applyFill="1" applyBorder="1" applyAlignment="1">
      <alignment horizontal="center" vertical="center" wrapText="1"/>
    </xf>
    <xf numFmtId="0" fontId="7" fillId="0" borderId="1" xfId="1" applyFont="1" applyBorder="1" applyAlignment="1">
      <alignment horizontal="center" vertical="center"/>
    </xf>
    <xf numFmtId="0" fontId="12" fillId="0" borderId="0" xfId="1" applyFont="1" applyBorder="1" applyAlignment="1">
      <alignment wrapText="1"/>
    </xf>
    <xf numFmtId="0" fontId="13" fillId="0" borderId="0" xfId="1" applyFont="1" applyFill="1" applyBorder="1" applyAlignment="1">
      <alignment wrapText="1"/>
    </xf>
    <xf numFmtId="0" fontId="9" fillId="0" borderId="0" xfId="1" applyFont="1" applyFill="1" applyBorder="1" applyAlignment="1">
      <alignment horizontal="center" vertical="center" wrapText="1"/>
    </xf>
    <xf numFmtId="0" fontId="18" fillId="0" borderId="0" xfId="1" applyFont="1" applyBorder="1"/>
    <xf numFmtId="0" fontId="7" fillId="0" borderId="0" xfId="1" applyFont="1" applyFill="1" applyBorder="1" applyAlignment="1">
      <alignment horizontal="center" vertical="center" wrapText="1"/>
    </xf>
    <xf numFmtId="0" fontId="7" fillId="0" borderId="0" xfId="1" applyFont="1" applyBorder="1"/>
    <xf numFmtId="0" fontId="7" fillId="0" borderId="1" xfId="1" applyFont="1" applyFill="1" applyBorder="1" applyAlignment="1">
      <alignment horizontal="center" vertical="center"/>
    </xf>
    <xf numFmtId="0" fontId="7" fillId="0" borderId="1" xfId="1" applyFont="1" applyFill="1" applyBorder="1" applyAlignment="1">
      <alignment horizontal="center" vertical="center"/>
    </xf>
    <xf numFmtId="0" fontId="7" fillId="0" borderId="1" xfId="1" applyFont="1" applyFill="1" applyBorder="1" applyAlignment="1">
      <alignment horizontal="center" vertical="center"/>
    </xf>
    <xf numFmtId="0" fontId="9" fillId="9" borderId="1" xfId="1" applyFont="1" applyFill="1" applyBorder="1" applyAlignment="1">
      <alignment horizontal="center" vertical="center" wrapText="1"/>
    </xf>
    <xf numFmtId="0" fontId="9" fillId="11" borderId="1" xfId="1" applyFont="1" applyFill="1" applyBorder="1" applyAlignment="1">
      <alignment horizontal="center" vertical="center" wrapText="1"/>
    </xf>
    <xf numFmtId="0" fontId="9" fillId="11" borderId="18" xfId="1" applyFont="1" applyFill="1" applyBorder="1" applyAlignment="1">
      <alignment horizontal="center" vertical="center" wrapText="1"/>
    </xf>
    <xf numFmtId="0" fontId="7" fillId="12" borderId="6" xfId="1" applyFont="1" applyFill="1" applyBorder="1" applyAlignment="1">
      <alignment horizontal="center" vertical="center"/>
    </xf>
    <xf numFmtId="0" fontId="7" fillId="12" borderId="1" xfId="1" applyFont="1" applyFill="1" applyBorder="1" applyAlignment="1">
      <alignment horizontal="center" vertical="center"/>
    </xf>
    <xf numFmtId="0" fontId="15" fillId="12" borderId="1" xfId="1" applyFont="1" applyFill="1" applyBorder="1" applyAlignment="1">
      <alignment vertical="center" wrapText="1"/>
    </xf>
    <xf numFmtId="0" fontId="7" fillId="12" borderId="1" xfId="1" applyFont="1" applyFill="1" applyBorder="1" applyAlignment="1">
      <alignment vertical="center" wrapText="1"/>
    </xf>
    <xf numFmtId="0" fontId="15" fillId="12" borderId="1" xfId="1" applyFont="1" applyFill="1" applyBorder="1" applyAlignment="1">
      <alignment vertical="top" wrapText="1"/>
    </xf>
    <xf numFmtId="2" fontId="7" fillId="13" borderId="1" xfId="1" applyNumberFormat="1" applyFont="1" applyFill="1" applyBorder="1" applyAlignment="1">
      <alignment horizontal="center" vertical="center"/>
    </xf>
    <xf numFmtId="1" fontId="7" fillId="13" borderId="1" xfId="1" applyNumberFormat="1" applyFont="1" applyFill="1" applyBorder="1" applyAlignment="1">
      <alignment horizontal="center" vertical="center"/>
    </xf>
    <xf numFmtId="0" fontId="7" fillId="0" borderId="15" xfId="1" applyFont="1" applyFill="1" applyBorder="1" applyAlignment="1">
      <alignment horizontal="center" vertical="center" wrapText="1"/>
    </xf>
    <xf numFmtId="0" fontId="7" fillId="0" borderId="1" xfId="1" applyFont="1" applyFill="1" applyBorder="1" applyAlignment="1">
      <alignment horizontal="center" vertical="center"/>
    </xf>
    <xf numFmtId="0" fontId="7" fillId="0" borderId="1" xfId="1" applyFont="1" applyBorder="1" applyAlignment="1">
      <alignment horizontal="center" vertical="center"/>
    </xf>
    <xf numFmtId="0" fontId="9" fillId="9" borderId="2" xfId="1" applyFont="1" applyFill="1" applyBorder="1" applyAlignment="1">
      <alignment horizontal="center" vertical="center" wrapText="1"/>
    </xf>
    <xf numFmtId="0" fontId="9" fillId="9" borderId="5" xfId="1" applyFont="1" applyFill="1" applyBorder="1" applyAlignment="1">
      <alignment horizontal="center" wrapText="1"/>
    </xf>
    <xf numFmtId="0" fontId="9" fillId="15" borderId="1" xfId="1" applyFont="1" applyFill="1" applyBorder="1" applyAlignment="1">
      <alignment horizontal="center" vertical="center" wrapText="1"/>
    </xf>
    <xf numFmtId="0" fontId="9" fillId="15" borderId="6" xfId="1" applyFont="1" applyFill="1" applyBorder="1" applyAlignment="1">
      <alignment horizontal="center" vertical="center" wrapText="1"/>
    </xf>
    <xf numFmtId="0" fontId="9" fillId="9" borderId="2" xfId="1" applyFont="1" applyFill="1" applyBorder="1" applyAlignment="1">
      <alignment horizontal="center" vertical="center" wrapText="1"/>
    </xf>
    <xf numFmtId="0" fontId="7" fillId="0" borderId="15" xfId="1" applyFont="1" applyFill="1" applyBorder="1" applyAlignment="1">
      <alignment horizontal="center" vertical="center" wrapText="1"/>
    </xf>
    <xf numFmtId="0" fontId="7" fillId="0" borderId="1" xfId="1" applyFont="1" applyFill="1" applyBorder="1" applyAlignment="1">
      <alignment horizontal="center" vertical="center"/>
    </xf>
    <xf numFmtId="0" fontId="7" fillId="0" borderId="1" xfId="1" applyFont="1" applyBorder="1" applyAlignment="1">
      <alignment horizontal="center" vertical="center"/>
    </xf>
    <xf numFmtId="0" fontId="15" fillId="12" borderId="1" xfId="1" applyFont="1" applyFill="1" applyBorder="1" applyAlignment="1">
      <alignment horizontal="center" vertical="center" wrapText="1"/>
    </xf>
    <xf numFmtId="0" fontId="10" fillId="15" borderId="1" xfId="1" applyFont="1" applyFill="1" applyBorder="1" applyAlignment="1">
      <alignment horizontal="center" vertical="center" wrapText="1"/>
    </xf>
    <xf numFmtId="0" fontId="9" fillId="15" borderId="1" xfId="1" applyFont="1" applyFill="1" applyBorder="1" applyAlignment="1">
      <alignment horizontal="left" vertical="center" wrapText="1"/>
    </xf>
    <xf numFmtId="0" fontId="9" fillId="9" borderId="2" xfId="1" applyFont="1" applyFill="1" applyBorder="1" applyAlignment="1">
      <alignment horizontal="center" vertical="center" wrapText="1"/>
    </xf>
    <xf numFmtId="0" fontId="7" fillId="0" borderId="15" xfId="1" applyFont="1" applyFill="1" applyBorder="1" applyAlignment="1">
      <alignment horizontal="center" vertical="center" wrapText="1"/>
    </xf>
    <xf numFmtId="0" fontId="7" fillId="0" borderId="1" xfId="1" applyFont="1" applyFill="1" applyBorder="1" applyAlignment="1">
      <alignment horizontal="center" vertical="center"/>
    </xf>
    <xf numFmtId="0" fontId="7" fillId="0" borderId="1" xfId="1" applyFont="1" applyBorder="1" applyAlignment="1">
      <alignment horizontal="center" vertical="center"/>
    </xf>
    <xf numFmtId="0" fontId="9" fillId="9" borderId="2" xfId="1" applyFont="1" applyFill="1" applyBorder="1" applyAlignment="1">
      <alignment horizontal="center" vertical="center" wrapText="1"/>
    </xf>
    <xf numFmtId="0" fontId="7" fillId="0" borderId="15" xfId="1" applyFont="1" applyFill="1" applyBorder="1" applyAlignment="1">
      <alignment horizontal="center" vertical="center" wrapText="1"/>
    </xf>
    <xf numFmtId="0" fontId="7" fillId="0" borderId="1" xfId="1" applyFont="1" applyFill="1" applyBorder="1" applyAlignment="1">
      <alignment horizontal="center" vertical="center"/>
    </xf>
    <xf numFmtId="0" fontId="14" fillId="0" borderId="1" xfId="1" applyFont="1" applyBorder="1" applyAlignment="1">
      <alignment vertical="center" wrapText="1"/>
    </xf>
    <xf numFmtId="0" fontId="10" fillId="15" borderId="2"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30" fillId="0" borderId="0" xfId="1" applyFont="1"/>
    <xf numFmtId="0" fontId="30" fillId="0" borderId="0" xfId="1" applyFont="1" applyAlignment="1">
      <alignment horizontal="left" vertical="center"/>
    </xf>
    <xf numFmtId="0" fontId="9" fillId="9" borderId="2" xfId="1" applyFont="1" applyFill="1" applyBorder="1" applyAlignment="1">
      <alignment horizontal="center" vertical="center" wrapText="1"/>
    </xf>
    <xf numFmtId="0" fontId="10" fillId="0" borderId="6" xfId="1" applyFont="1" applyBorder="1" applyAlignment="1">
      <alignment horizontal="center" vertical="center" wrapText="1"/>
    </xf>
    <xf numFmtId="0" fontId="14" fillId="0" borderId="1" xfId="1" applyFont="1" applyFill="1" applyBorder="1" applyAlignment="1" applyProtection="1">
      <alignment vertical="center" wrapText="1"/>
    </xf>
    <xf numFmtId="0" fontId="9" fillId="12" borderId="1" xfId="1" applyFont="1" applyFill="1" applyBorder="1" applyAlignment="1">
      <alignment horizontal="center" vertical="center" wrapText="1"/>
    </xf>
    <xf numFmtId="0" fontId="14" fillId="4" borderId="1" xfId="0" applyFont="1" applyFill="1" applyBorder="1" applyAlignment="1">
      <alignment vertical="center" wrapText="1"/>
    </xf>
    <xf numFmtId="0" fontId="14" fillId="0" borderId="1" xfId="0" applyFont="1" applyFill="1" applyBorder="1" applyAlignment="1" applyProtection="1">
      <alignment vertical="center" wrapText="1"/>
    </xf>
    <xf numFmtId="0" fontId="9" fillId="9" borderId="2" xfId="1" applyFont="1" applyFill="1" applyBorder="1" applyAlignment="1">
      <alignment horizontal="center" vertical="center" wrapText="1"/>
    </xf>
    <xf numFmtId="0" fontId="14" fillId="0" borderId="1" xfId="1" applyFont="1" applyBorder="1" applyAlignment="1">
      <alignment horizontal="center" vertical="center" wrapText="1"/>
    </xf>
    <xf numFmtId="0" fontId="9" fillId="17" borderId="1" xfId="1" applyFont="1" applyFill="1" applyBorder="1" applyAlignment="1">
      <alignment horizontal="center" vertical="center"/>
    </xf>
    <xf numFmtId="0" fontId="9" fillId="17" borderId="6" xfId="1" applyFont="1" applyFill="1" applyBorder="1" applyAlignment="1">
      <alignment horizontal="center" vertical="center"/>
    </xf>
    <xf numFmtId="0" fontId="26" fillId="4" borderId="1" xfId="0" applyFont="1" applyFill="1" applyBorder="1" applyAlignment="1">
      <alignment horizontal="left" vertical="center" wrapText="1"/>
    </xf>
    <xf numFmtId="0" fontId="26" fillId="4" borderId="19" xfId="0" applyFont="1" applyFill="1" applyBorder="1" applyAlignment="1">
      <alignment horizontal="left" vertical="center" wrapText="1"/>
    </xf>
    <xf numFmtId="0" fontId="14" fillId="0" borderId="15" xfId="1" applyFont="1" applyFill="1" applyBorder="1" applyAlignment="1">
      <alignment horizontal="center" vertical="center" wrapText="1"/>
    </xf>
    <xf numFmtId="0" fontId="7" fillId="0" borderId="18" xfId="0" applyFont="1" applyBorder="1" applyAlignment="1">
      <alignment vertical="center" wrapText="1"/>
    </xf>
    <xf numFmtId="0" fontId="10" fillId="4" borderId="1" xfId="0" applyFont="1" applyFill="1" applyBorder="1" applyAlignment="1">
      <alignment horizontal="left" vertical="top" wrapText="1"/>
    </xf>
    <xf numFmtId="0" fontId="26" fillId="0" borderId="1" xfId="1" applyFont="1" applyFill="1" applyBorder="1" applyAlignment="1" applyProtection="1">
      <alignment vertical="center" wrapText="1"/>
    </xf>
    <xf numFmtId="0" fontId="23" fillId="0" borderId="1" xfId="1" applyFont="1" applyFill="1" applyBorder="1" applyAlignment="1" applyProtection="1">
      <alignment vertical="center" wrapText="1"/>
    </xf>
    <xf numFmtId="0" fontId="0" fillId="0" borderId="1" xfId="0" applyFont="1" applyBorder="1" applyAlignment="1" applyProtection="1">
      <alignment vertical="center" wrapText="1"/>
    </xf>
    <xf numFmtId="0" fontId="0" fillId="0" borderId="0" xfId="0" applyAlignment="1">
      <alignment vertical="center" wrapText="1"/>
    </xf>
    <xf numFmtId="0" fontId="3" fillId="0" borderId="0" xfId="0" applyFont="1" applyAlignment="1" applyProtection="1">
      <alignment vertical="center"/>
    </xf>
    <xf numFmtId="0" fontId="34" fillId="0" borderId="0" xfId="0" applyFont="1" applyAlignment="1" applyProtection="1">
      <alignment vertical="center"/>
    </xf>
    <xf numFmtId="0" fontId="0" fillId="0" borderId="0" xfId="0" applyProtection="1"/>
    <xf numFmtId="0" fontId="0" fillId="0" borderId="0" xfId="0" applyAlignment="1">
      <alignment vertical="center"/>
    </xf>
    <xf numFmtId="0" fontId="1" fillId="0" borderId="1" xfId="0" applyFont="1" applyBorder="1" applyAlignment="1" applyProtection="1">
      <alignment vertical="center" wrapText="1"/>
    </xf>
    <xf numFmtId="0" fontId="0" fillId="0" borderId="0" xfId="0" applyBorder="1" applyAlignment="1">
      <alignment vertical="center"/>
    </xf>
    <xf numFmtId="0" fontId="7" fillId="7" borderId="1" xfId="0" applyFont="1" applyFill="1" applyBorder="1" applyAlignment="1">
      <alignment vertical="center" wrapText="1"/>
    </xf>
    <xf numFmtId="0" fontId="0" fillId="0" borderId="1" xfId="0" applyFont="1" applyBorder="1" applyAlignment="1">
      <alignment horizontal="center" vertical="center" wrapText="1"/>
    </xf>
    <xf numFmtId="0" fontId="38" fillId="11" borderId="1" xfId="0" applyFont="1" applyFill="1" applyBorder="1" applyAlignment="1">
      <alignment horizontal="center" vertical="center" wrapText="1"/>
    </xf>
    <xf numFmtId="0" fontId="1" fillId="11" borderId="1" xfId="0" applyFont="1" applyFill="1" applyBorder="1" applyAlignment="1">
      <alignment horizontal="center" vertical="center"/>
    </xf>
    <xf numFmtId="0" fontId="0" fillId="16" borderId="1" xfId="0" applyFill="1" applyBorder="1"/>
    <xf numFmtId="0" fontId="0" fillId="18" borderId="1" xfId="0" applyFill="1" applyBorder="1"/>
    <xf numFmtId="0" fontId="7" fillId="16" borderId="1" xfId="0" applyFont="1" applyFill="1" applyBorder="1" applyAlignment="1">
      <alignment vertical="center" wrapText="1"/>
    </xf>
    <xf numFmtId="0" fontId="0" fillId="7" borderId="1" xfId="0" applyFill="1" applyBorder="1"/>
    <xf numFmtId="0" fontId="7" fillId="18" borderId="1" xfId="0" applyFont="1" applyFill="1" applyBorder="1" applyAlignment="1">
      <alignment vertical="center" wrapText="1"/>
    </xf>
    <xf numFmtId="0" fontId="1" fillId="11" borderId="1" xfId="0" applyFont="1" applyFill="1" applyBorder="1" applyAlignment="1">
      <alignment horizontal="center"/>
    </xf>
    <xf numFmtId="0" fontId="9" fillId="7" borderId="1" xfId="1" applyFont="1" applyFill="1" applyBorder="1" applyAlignment="1">
      <alignment horizontal="center" vertical="center"/>
    </xf>
    <xf numFmtId="0" fontId="7" fillId="0" borderId="1" xfId="1" applyFont="1" applyBorder="1" applyAlignment="1">
      <alignment horizontal="center" vertical="center" wrapText="1"/>
    </xf>
    <xf numFmtId="0" fontId="1" fillId="10" borderId="6"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1" fillId="10" borderId="2" xfId="0" applyFont="1" applyFill="1"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0" xfId="0" applyAlignment="1">
      <alignment wrapText="1"/>
    </xf>
    <xf numFmtId="0" fontId="29" fillId="0" borderId="0" xfId="0" applyFont="1" applyAlignment="1">
      <alignment horizontal="justify" vertical="center" wrapText="1"/>
    </xf>
    <xf numFmtId="0" fontId="29" fillId="0" borderId="0" xfId="0" applyFont="1" applyAlignment="1">
      <alignment wrapText="1"/>
    </xf>
    <xf numFmtId="0" fontId="0" fillId="0" borderId="1" xfId="0" applyFont="1" applyBorder="1" applyAlignment="1" applyProtection="1">
      <alignment vertical="top" wrapText="1"/>
    </xf>
    <xf numFmtId="0" fontId="0" fillId="0" borderId="1" xfId="0" applyFont="1" applyBorder="1" applyAlignment="1">
      <alignment vertical="top" wrapText="1"/>
    </xf>
    <xf numFmtId="0" fontId="37" fillId="0" borderId="2" xfId="0" applyFont="1" applyBorder="1" applyAlignment="1" applyProtection="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1" fillId="0" borderId="1" xfId="0" applyFont="1" applyBorder="1" applyAlignment="1" applyProtection="1">
      <alignment horizontal="left" vertical="center" wrapText="1"/>
    </xf>
    <xf numFmtId="0" fontId="0" fillId="0" borderId="2" xfId="0" applyFont="1" applyBorder="1" applyAlignment="1" applyProtection="1">
      <alignment vertical="center" wrapText="1"/>
    </xf>
    <xf numFmtId="0" fontId="0" fillId="0" borderId="1" xfId="0" applyFont="1" applyBorder="1" applyAlignment="1" applyProtection="1">
      <alignment vertical="center" wrapText="1"/>
    </xf>
    <xf numFmtId="0" fontId="0" fillId="0" borderId="1" xfId="0" applyFont="1" applyBorder="1" applyAlignment="1">
      <alignment vertical="center" wrapText="1"/>
    </xf>
    <xf numFmtId="0" fontId="2" fillId="2" borderId="0" xfId="0" applyFont="1" applyFill="1" applyAlignment="1" applyProtection="1">
      <alignment vertical="center" wrapText="1"/>
    </xf>
    <xf numFmtId="0" fontId="0" fillId="0" borderId="0" xfId="0" applyAlignment="1">
      <alignment vertical="center" wrapText="1"/>
    </xf>
    <xf numFmtId="0" fontId="0" fillId="0" borderId="0" xfId="0" applyFont="1" applyAlignment="1" applyProtection="1">
      <alignment vertical="center" wrapText="1"/>
    </xf>
    <xf numFmtId="0" fontId="29" fillId="0" borderId="0" xfId="0" applyFont="1" applyAlignment="1" applyProtection="1">
      <alignment vertical="center" wrapText="1"/>
    </xf>
    <xf numFmtId="0" fontId="29" fillId="0" borderId="0" xfId="0" applyFont="1" applyAlignment="1">
      <alignment vertical="center" wrapText="1"/>
    </xf>
    <xf numFmtId="0" fontId="0" fillId="0" borderId="0" xfId="0" applyFont="1" applyAlignment="1" applyProtection="1">
      <alignment vertical="top" wrapText="1"/>
    </xf>
    <xf numFmtId="0" fontId="0" fillId="0" borderId="0" xfId="0" applyAlignment="1">
      <alignment vertical="top" wrapText="1"/>
    </xf>
    <xf numFmtId="0" fontId="5" fillId="0" borderId="0" xfId="0" applyFont="1" applyAlignment="1" applyProtection="1">
      <alignment vertical="top" wrapText="1"/>
    </xf>
    <xf numFmtId="0" fontId="36" fillId="12" borderId="2" xfId="1" applyFont="1" applyFill="1" applyBorder="1" applyAlignment="1">
      <alignment horizontal="center" vertical="center" wrapText="1"/>
    </xf>
    <xf numFmtId="0" fontId="33" fillId="12" borderId="3" xfId="0" applyFont="1" applyFill="1" applyBorder="1" applyAlignment="1">
      <alignment horizontal="center" vertical="center" wrapText="1"/>
    </xf>
    <xf numFmtId="0" fontId="33" fillId="12" borderId="4" xfId="0" applyFont="1" applyFill="1" applyBorder="1" applyAlignment="1">
      <alignment horizontal="center" vertical="center" wrapText="1"/>
    </xf>
    <xf numFmtId="0" fontId="10" fillId="14" borderId="2" xfId="1" applyFont="1" applyFill="1" applyBorder="1" applyAlignment="1">
      <alignment horizontal="center" vertical="center" wrapText="1"/>
    </xf>
    <xf numFmtId="0" fontId="10" fillId="14" borderId="3" xfId="1" applyFont="1" applyFill="1" applyBorder="1" applyAlignment="1">
      <alignment horizontal="center" vertical="center" wrapText="1"/>
    </xf>
    <xf numFmtId="0" fontId="10" fillId="14" borderId="4" xfId="1" applyFont="1" applyFill="1" applyBorder="1" applyAlignment="1">
      <alignment horizontal="center" vertical="center" wrapText="1"/>
    </xf>
    <xf numFmtId="0" fontId="10" fillId="10" borderId="2" xfId="1" applyFont="1" applyFill="1" applyBorder="1" applyAlignment="1">
      <alignment horizontal="center" vertical="center" wrapText="1"/>
    </xf>
    <xf numFmtId="0" fontId="10" fillId="10" borderId="3" xfId="1" applyFont="1" applyFill="1" applyBorder="1" applyAlignment="1">
      <alignment horizontal="center" vertical="center" wrapText="1"/>
    </xf>
    <xf numFmtId="0" fontId="10" fillId="10" borderId="4" xfId="1" applyFont="1" applyFill="1" applyBorder="1" applyAlignment="1">
      <alignment horizontal="center" vertical="center" wrapText="1"/>
    </xf>
    <xf numFmtId="0" fontId="0" fillId="14" borderId="3" xfId="0" applyFill="1" applyBorder="1" applyAlignment="1">
      <alignment horizontal="center" vertical="center" wrapText="1"/>
    </xf>
    <xf numFmtId="0" fontId="0" fillId="14" borderId="4" xfId="0" applyFill="1" applyBorder="1" applyAlignment="1">
      <alignment horizontal="center" vertical="center" wrapText="1"/>
    </xf>
    <xf numFmtId="0" fontId="0" fillId="10" borderId="3" xfId="0" applyFill="1" applyBorder="1" applyAlignment="1">
      <alignment horizontal="center" vertical="center" wrapText="1"/>
    </xf>
    <xf numFmtId="0" fontId="10" fillId="14" borderId="7" xfId="1" applyFont="1" applyFill="1" applyBorder="1" applyAlignment="1">
      <alignment horizontal="center" wrapText="1"/>
    </xf>
    <xf numFmtId="0" fontId="10" fillId="14" borderId="8" xfId="1" applyFont="1" applyFill="1" applyBorder="1" applyAlignment="1">
      <alignment horizontal="center" wrapText="1"/>
    </xf>
    <xf numFmtId="0" fontId="10" fillId="14" borderId="9" xfId="1" applyFont="1" applyFill="1" applyBorder="1" applyAlignment="1">
      <alignment horizontal="center" wrapText="1"/>
    </xf>
    <xf numFmtId="0" fontId="10" fillId="14" borderId="10" xfId="1" applyFont="1" applyFill="1" applyBorder="1" applyAlignment="1">
      <alignment horizontal="center" wrapText="1"/>
    </xf>
    <xf numFmtId="0" fontId="9" fillId="9" borderId="11" xfId="1" applyFont="1" applyFill="1" applyBorder="1" applyAlignment="1">
      <alignment horizontal="center" vertical="center" wrapText="1"/>
    </xf>
    <xf numFmtId="0" fontId="7" fillId="9" borderId="4" xfId="1" applyFont="1" applyFill="1" applyBorder="1" applyAlignment="1">
      <alignment horizontal="center" vertical="center" wrapText="1"/>
    </xf>
    <xf numFmtId="0" fontId="9" fillId="7" borderId="12" xfId="1" applyFont="1" applyFill="1" applyBorder="1" applyAlignment="1">
      <alignment horizontal="center" vertical="center"/>
    </xf>
    <xf numFmtId="0" fontId="7" fillId="7" borderId="13" xfId="1" applyFont="1" applyFill="1" applyBorder="1" applyAlignment="1">
      <alignment horizontal="center" vertical="center"/>
    </xf>
    <xf numFmtId="0" fontId="9" fillId="9" borderId="2" xfId="1" applyFont="1" applyFill="1" applyBorder="1" applyAlignment="1">
      <alignment horizontal="center" vertical="center" wrapText="1"/>
    </xf>
    <xf numFmtId="0" fontId="9" fillId="9" borderId="4" xfId="1" applyFont="1" applyFill="1" applyBorder="1" applyAlignment="1">
      <alignment horizontal="center" vertical="center" wrapText="1"/>
    </xf>
    <xf numFmtId="0" fontId="9" fillId="7" borderId="15" xfId="1" applyFont="1" applyFill="1" applyBorder="1" applyAlignment="1">
      <alignment horizontal="center" vertical="center" wrapText="1"/>
    </xf>
    <xf numFmtId="0" fontId="9" fillId="7" borderId="13" xfId="1" applyFont="1" applyFill="1" applyBorder="1" applyAlignment="1">
      <alignment horizontal="center" vertical="center" wrapText="1"/>
    </xf>
    <xf numFmtId="0" fontId="9" fillId="6" borderId="12" xfId="1" applyFont="1" applyFill="1" applyBorder="1" applyAlignment="1">
      <alignment horizontal="center" vertical="center"/>
    </xf>
    <xf numFmtId="0" fontId="7" fillId="6" borderId="13" xfId="1" applyFont="1" applyFill="1" applyBorder="1" applyAlignment="1">
      <alignment horizontal="center" vertical="center"/>
    </xf>
    <xf numFmtId="0" fontId="9" fillId="6" borderId="15" xfId="1" applyFont="1" applyFill="1" applyBorder="1" applyAlignment="1">
      <alignment horizontal="center" vertical="center" wrapText="1"/>
    </xf>
    <xf numFmtId="0" fontId="9" fillId="6" borderId="13" xfId="1" applyFont="1" applyFill="1" applyBorder="1" applyAlignment="1">
      <alignment horizontal="center" vertical="center" wrapText="1"/>
    </xf>
    <xf numFmtId="0" fontId="9" fillId="5" borderId="12" xfId="1" applyFont="1" applyFill="1" applyBorder="1" applyAlignment="1">
      <alignment horizontal="center" vertical="center"/>
    </xf>
    <xf numFmtId="0" fontId="7" fillId="5" borderId="13" xfId="1" applyFont="1" applyFill="1" applyBorder="1" applyAlignment="1">
      <alignment horizontal="center" vertical="center"/>
    </xf>
    <xf numFmtId="0" fontId="9" fillId="5" borderId="15" xfId="1" applyFont="1" applyFill="1" applyBorder="1" applyAlignment="1">
      <alignment horizontal="center" vertical="center" wrapText="1"/>
    </xf>
    <xf numFmtId="0" fontId="9" fillId="5" borderId="13" xfId="1" applyFont="1" applyFill="1" applyBorder="1" applyAlignment="1">
      <alignment horizontal="center" vertical="center" wrapText="1"/>
    </xf>
    <xf numFmtId="0" fontId="9" fillId="8" borderId="12" xfId="1" applyFont="1" applyFill="1" applyBorder="1" applyAlignment="1">
      <alignment horizontal="center" vertical="center"/>
    </xf>
    <xf numFmtId="0" fontId="7" fillId="8" borderId="13" xfId="1" applyFont="1" applyFill="1" applyBorder="1" applyAlignment="1">
      <alignment horizontal="center" vertical="center"/>
    </xf>
    <xf numFmtId="0" fontId="9" fillId="8" borderId="15" xfId="1" applyFont="1" applyFill="1" applyBorder="1" applyAlignment="1">
      <alignment horizontal="center" vertical="center" wrapText="1"/>
    </xf>
    <xf numFmtId="0" fontId="9" fillId="8" borderId="13" xfId="1" applyFont="1" applyFill="1" applyBorder="1" applyAlignment="1">
      <alignment horizontal="center" vertical="center" wrapText="1"/>
    </xf>
    <xf numFmtId="0" fontId="9" fillId="17" borderId="12" xfId="1" applyFont="1" applyFill="1" applyBorder="1" applyAlignment="1">
      <alignment horizontal="center" vertical="center"/>
    </xf>
    <xf numFmtId="0" fontId="7" fillId="17" borderId="13" xfId="1" applyFont="1" applyFill="1" applyBorder="1" applyAlignment="1">
      <alignment horizontal="center" vertical="center"/>
    </xf>
    <xf numFmtId="0" fontId="9" fillId="17" borderId="15" xfId="1" applyFont="1" applyFill="1" applyBorder="1" applyAlignment="1">
      <alignment horizontal="center" vertical="center" wrapText="1"/>
    </xf>
    <xf numFmtId="0" fontId="9" fillId="17" borderId="13" xfId="1" applyFont="1" applyFill="1" applyBorder="1" applyAlignment="1">
      <alignment horizontal="center" vertical="center" wrapText="1"/>
    </xf>
  </cellXfs>
  <cellStyles count="3">
    <cellStyle name="Hipervínculo" xfId="2" builtinId="8"/>
    <cellStyle name="Normal" xfId="0" builtinId="0"/>
    <cellStyle name="Normal 2" xfId="1"/>
  </cellStyles>
  <dxfs count="1106">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s>
  <tableStyles count="0" defaultTableStyle="TableStyleMedium2" defaultPivotStyle="PivotStyleLight16"/>
  <colors>
    <mruColors>
      <color rgb="FFFF3300"/>
      <color rgb="FFC6EFCE"/>
      <color rgb="FFFFEB9C"/>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428625</xdr:colOff>
      <xdr:row>18</xdr:row>
      <xdr:rowOff>104774</xdr:rowOff>
    </xdr:from>
    <xdr:to>
      <xdr:col>7</xdr:col>
      <xdr:colOff>85726</xdr:colOff>
      <xdr:row>28</xdr:row>
      <xdr:rowOff>9525</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428625" y="8134349"/>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600075</xdr:colOff>
      <xdr:row>21</xdr:row>
      <xdr:rowOff>57150</xdr:rowOff>
    </xdr:from>
    <xdr:to>
      <xdr:col>9</xdr:col>
      <xdr:colOff>38101</xdr:colOff>
      <xdr:row>31</xdr:row>
      <xdr:rowOff>57151</xdr:rowOff>
    </xdr:to>
    <xdr:sp macro="" textlink="">
      <xdr:nvSpPr>
        <xdr:cNvPr id="3" name="CuadroTexto 2">
          <a:extLst>
            <a:ext uri="{FF2B5EF4-FFF2-40B4-BE49-F238E27FC236}">
              <a16:creationId xmlns:a16="http://schemas.microsoft.com/office/drawing/2014/main" id="{00000000-0008-0000-0C00-000003000000}"/>
            </a:ext>
          </a:extLst>
        </xdr:cNvPr>
        <xdr:cNvSpPr txBox="1"/>
      </xdr:nvSpPr>
      <xdr:spPr>
        <a:xfrm>
          <a:off x="600075" y="9677400"/>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171450</xdr:colOff>
      <xdr:row>16</xdr:row>
      <xdr:rowOff>38100</xdr:rowOff>
    </xdr:from>
    <xdr:to>
      <xdr:col>10</xdr:col>
      <xdr:colOff>352426</xdr:colOff>
      <xdr:row>24</xdr:row>
      <xdr:rowOff>38101</xdr:rowOff>
    </xdr:to>
    <xdr:sp macro="" textlink="">
      <xdr:nvSpPr>
        <xdr:cNvPr id="3" name="CuadroTexto 2">
          <a:extLst>
            <a:ext uri="{FF2B5EF4-FFF2-40B4-BE49-F238E27FC236}">
              <a16:creationId xmlns:a16="http://schemas.microsoft.com/office/drawing/2014/main" id="{00000000-0008-0000-1900-000003000000}"/>
            </a:ext>
          </a:extLst>
        </xdr:cNvPr>
        <xdr:cNvSpPr txBox="1"/>
      </xdr:nvSpPr>
      <xdr:spPr>
        <a:xfrm>
          <a:off x="990600" y="7010400"/>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552450</xdr:colOff>
      <xdr:row>17</xdr:row>
      <xdr:rowOff>123825</xdr:rowOff>
    </xdr:from>
    <xdr:to>
      <xdr:col>8</xdr:col>
      <xdr:colOff>485776</xdr:colOff>
      <xdr:row>27</xdr:row>
      <xdr:rowOff>123826</xdr:rowOff>
    </xdr:to>
    <xdr:sp macro="" textlink="">
      <xdr:nvSpPr>
        <xdr:cNvPr id="3" name="CuadroTexto 2">
          <a:extLst>
            <a:ext uri="{FF2B5EF4-FFF2-40B4-BE49-F238E27FC236}">
              <a16:creationId xmlns:a16="http://schemas.microsoft.com/office/drawing/2014/main" id="{00000000-0008-0000-2200-000003000000}"/>
            </a:ext>
          </a:extLst>
        </xdr:cNvPr>
        <xdr:cNvSpPr txBox="1"/>
      </xdr:nvSpPr>
      <xdr:spPr>
        <a:xfrm>
          <a:off x="1019175" y="6362700"/>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552450</xdr:colOff>
      <xdr:row>14</xdr:row>
      <xdr:rowOff>123825</xdr:rowOff>
    </xdr:from>
    <xdr:to>
      <xdr:col>8</xdr:col>
      <xdr:colOff>485776</xdr:colOff>
      <xdr:row>24</xdr:row>
      <xdr:rowOff>123826</xdr:rowOff>
    </xdr:to>
    <xdr:sp macro="" textlink="">
      <xdr:nvSpPr>
        <xdr:cNvPr id="2" name="CuadroTexto 1">
          <a:extLst>
            <a:ext uri="{FF2B5EF4-FFF2-40B4-BE49-F238E27FC236}">
              <a16:creationId xmlns:a16="http://schemas.microsoft.com/office/drawing/2014/main" id="{00000000-0008-0000-2200-000003000000}"/>
            </a:ext>
          </a:extLst>
        </xdr:cNvPr>
        <xdr:cNvSpPr txBox="1"/>
      </xdr:nvSpPr>
      <xdr:spPr>
        <a:xfrm>
          <a:off x="1133475" y="2790825"/>
          <a:ext cx="4000501" cy="1905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Secretaria\02.%20Iniciativas%20SNCA\02.%20Instrucciones%20y%20recomendaciones\2021\P284-2021-INI02%20Gu&#237;as%20Marco%20PRTR\CONTRATACI&#211;N%20Evaluaci&#243;n%20riesgo%20de%20fraude%20DGREGIO-UAFS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Secretaria\02.%20Iniciativas%20SNCA\02.%20Instrucciones%20y%20recomendaciones\2021\P284-2021-INI02%20Gu&#237;as%20Marco%20PRTR\G.%20MEDIOS%20PROPIOS%20Evaluaci&#243;n%20riesgos%20de%20fraude%20GEREGIO-UAFS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emendozaa/AppData/Local/Microsoft/Windows/INetCache/Content.Outlook/7OGPE9JC/anexo-i.-matriz-pma-prtr-snca%20m&#225;s%20Gesti&#243;n%20Directa%20de%20Operaciones%20resto%20fondos%20(10)%20(0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flarrea/Downloads/anexo-i.-matriz-pma-prtr-snc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ación"/>
      <sheetName val="PR1"/>
      <sheetName val="PR2"/>
      <sheetName val="PR3"/>
      <sheetName val="PR4"/>
      <sheetName val="PR5"/>
      <sheetName val="PR6"/>
      <sheetName val="PR7"/>
      <sheetName val="PR8"/>
      <sheetName val="PR9"/>
      <sheetName val="PRX"/>
    </sheetNames>
    <sheetDataSet>
      <sheetData sheetId="0"/>
      <sheetData sheetId="1">
        <row r="54">
          <cell r="B54">
            <v>1</v>
          </cell>
          <cell r="C54">
            <v>-1</v>
          </cell>
        </row>
        <row r="55">
          <cell r="B55">
            <v>2</v>
          </cell>
          <cell r="C55">
            <v>-2</v>
          </cell>
        </row>
        <row r="56">
          <cell r="B56">
            <v>3</v>
          </cell>
          <cell r="C56">
            <v>-3</v>
          </cell>
        </row>
        <row r="57">
          <cell r="B57">
            <v>4</v>
          </cell>
          <cell r="C57">
            <v>-4</v>
          </cell>
        </row>
      </sheetData>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stos de Medios Propios"/>
      <sheetName val="GP1"/>
      <sheetName val="GP2"/>
      <sheetName val="GP3"/>
      <sheetName val="GP4"/>
      <sheetName val="GP5"/>
      <sheetName val="GPX"/>
    </sheetNames>
    <sheetDataSet>
      <sheetData sheetId="0"/>
      <sheetData sheetId="1">
        <row r="51">
          <cell r="B51">
            <v>1</v>
          </cell>
          <cell r="C51">
            <v>-1</v>
          </cell>
        </row>
        <row r="52">
          <cell r="B52">
            <v>2</v>
          </cell>
          <cell r="C52">
            <v>-2</v>
          </cell>
        </row>
        <row r="53">
          <cell r="B53">
            <v>3</v>
          </cell>
          <cell r="C53">
            <v>-3</v>
          </cell>
        </row>
        <row r="54">
          <cell r="B54">
            <v>4</v>
          </cell>
          <cell r="C54">
            <v>-4</v>
          </cell>
        </row>
      </sheetData>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ón"/>
      <sheetName val="1. Subvenciones (S)"/>
      <sheetName val="S.R1"/>
      <sheetName val="S.R2"/>
      <sheetName val="S.R3"/>
      <sheetName val="S.R4"/>
      <sheetName val="S.R5"/>
      <sheetName val="S.R6"/>
      <sheetName val="S.R7"/>
      <sheetName val="S.R8"/>
      <sheetName val="S.R9"/>
      <sheetName val="2. Contratación (C)"/>
      <sheetName val="C.R1"/>
      <sheetName val="C.R2"/>
      <sheetName val="C.R3"/>
      <sheetName val="C.R4"/>
      <sheetName val="C.R5"/>
      <sheetName val="C.R6"/>
      <sheetName val="C.R7"/>
      <sheetName val="C.R8"/>
      <sheetName val="C.R9"/>
      <sheetName val="C.R10"/>
      <sheetName val="C.R11"/>
      <sheetName val="3. Convenios (CV)"/>
      <sheetName val="CV.R1"/>
      <sheetName val="CV.R2"/>
      <sheetName val="CV.R3"/>
      <sheetName val="CV.R4"/>
      <sheetName val="CV.R5"/>
      <sheetName val="CV.R6"/>
      <sheetName val="CV.R7"/>
      <sheetName val="4. Medios Propios (MP)"/>
      <sheetName val="MP.R1"/>
      <sheetName val="MP.R2"/>
      <sheetName val="MP.R3"/>
      <sheetName val="MP.R4"/>
      <sheetName val="MP.R5"/>
      <sheetName val="MP.R6"/>
      <sheetName val="MP.R7"/>
      <sheetName val="MP.R8"/>
      <sheetName val="5.  Gestión Directa (GD)"/>
      <sheetName val="GD.R1"/>
      <sheetName val="GD.R2"/>
      <sheetName val="GD.R3"/>
      <sheetName val="GD.R4"/>
      <sheetName val="GD.R5 "/>
    </sheetNames>
    <sheetDataSet>
      <sheetData sheetId="0"/>
      <sheetData sheetId="1"/>
      <sheetData sheetId="2">
        <row r="39">
          <cell r="D39">
            <v>1</v>
          </cell>
          <cell r="E39">
            <v>-1</v>
          </cell>
        </row>
        <row r="40">
          <cell r="D40">
            <v>2</v>
          </cell>
          <cell r="E40">
            <v>-2</v>
          </cell>
        </row>
        <row r="41">
          <cell r="D41">
            <v>3</v>
          </cell>
          <cell r="E41">
            <v>-3</v>
          </cell>
        </row>
        <row r="42">
          <cell r="D42">
            <v>4</v>
          </cell>
          <cell r="E42">
            <v>-4</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ón"/>
      <sheetName val="1. Subvenciones (S)"/>
      <sheetName val="S.R1"/>
      <sheetName val="S.R2"/>
      <sheetName val="S.R3"/>
      <sheetName val="S.R4"/>
      <sheetName val="S.R5"/>
      <sheetName val="S.R6"/>
      <sheetName val="S.R7"/>
      <sheetName val="S.R8"/>
      <sheetName val="S.R9"/>
      <sheetName val="2. Contratación (C)"/>
      <sheetName val="C.R1"/>
      <sheetName val="C.R2"/>
      <sheetName val="C.R3"/>
      <sheetName val="C.R4"/>
      <sheetName val="C.R5"/>
      <sheetName val="C.R6"/>
      <sheetName val="C.R7"/>
      <sheetName val="C.R8"/>
      <sheetName val="C.R9"/>
      <sheetName val="C.R10"/>
      <sheetName val="C.R11"/>
      <sheetName val="3. Convenios (CV)"/>
      <sheetName val="CV.R1"/>
      <sheetName val="CV.R2"/>
      <sheetName val="CV.R3"/>
      <sheetName val="CV.R4"/>
      <sheetName val="CV.R5"/>
      <sheetName val="CV.R6"/>
      <sheetName val="CV.R7"/>
      <sheetName val="4. Medios Propios (MP)"/>
      <sheetName val="MP.R1"/>
      <sheetName val="MP.R2"/>
      <sheetName val="MP.R3"/>
      <sheetName val="MP.R4"/>
      <sheetName val="MP.R5"/>
      <sheetName val="MP.R6"/>
      <sheetName val="MP.R7"/>
      <sheetName val="MP.R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6">
          <cell r="N16">
            <v>1.6</v>
          </cell>
          <cell r="V16">
            <v>1.6</v>
          </cell>
        </row>
      </sheetData>
      <sheetData sheetId="33">
        <row r="13">
          <cell r="N13">
            <v>1</v>
          </cell>
          <cell r="V13">
            <v>1</v>
          </cell>
        </row>
      </sheetData>
      <sheetData sheetId="34">
        <row r="14">
          <cell r="N14">
            <v>1</v>
          </cell>
          <cell r="V14">
            <v>1</v>
          </cell>
        </row>
      </sheetData>
      <sheetData sheetId="35">
        <row r="16">
          <cell r="N16">
            <v>1</v>
          </cell>
          <cell r="V16">
            <v>1</v>
          </cell>
        </row>
      </sheetData>
      <sheetData sheetId="36">
        <row r="16">
          <cell r="N16">
            <v>1</v>
          </cell>
          <cell r="V16">
            <v>1</v>
          </cell>
        </row>
      </sheetData>
      <sheetData sheetId="37"/>
      <sheetData sheetId="38"/>
      <sheetData sheetId="3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1"/>
  <sheetViews>
    <sheetView tabSelected="1" topLeftCell="A92" zoomScale="91" zoomScaleNormal="91" workbookViewId="0">
      <selection activeCell="Q111" sqref="Q111"/>
    </sheetView>
  </sheetViews>
  <sheetFormatPr baseColWidth="10" defaultColWidth="9.140625" defaultRowHeight="15" x14ac:dyDescent="0.25"/>
  <cols>
    <col min="2" max="2" width="43.5703125" customWidth="1"/>
    <col min="3" max="3" width="12.85546875" customWidth="1"/>
    <col min="4" max="4" width="35.28515625" customWidth="1"/>
    <col min="5" max="5" width="30.85546875" customWidth="1"/>
    <col min="7" max="7" width="11.5703125" customWidth="1"/>
  </cols>
  <sheetData>
    <row r="1" spans="1:16" ht="18.75" x14ac:dyDescent="0.3">
      <c r="A1" s="193" t="s">
        <v>762</v>
      </c>
      <c r="B1" s="194"/>
      <c r="C1" s="194"/>
      <c r="D1" s="194"/>
      <c r="E1" s="194"/>
      <c r="F1" s="1"/>
      <c r="G1" s="1"/>
      <c r="H1" s="1"/>
      <c r="I1" s="1"/>
      <c r="J1" s="1"/>
      <c r="K1" s="1"/>
      <c r="L1" s="1"/>
      <c r="M1" s="1"/>
      <c r="N1" s="1"/>
      <c r="O1" s="1"/>
      <c r="P1" s="1"/>
    </row>
    <row r="2" spans="1:16" ht="18.75" x14ac:dyDescent="0.3">
      <c r="A2" s="157"/>
      <c r="B2" s="158"/>
      <c r="C2" s="157"/>
      <c r="D2" s="157"/>
      <c r="E2" s="157"/>
      <c r="F2" s="1"/>
      <c r="G2" s="1"/>
      <c r="H2" s="1"/>
      <c r="I2" s="1"/>
      <c r="J2" s="1"/>
      <c r="K2" s="1"/>
      <c r="L2" s="1"/>
      <c r="M2" s="1"/>
      <c r="N2" s="1"/>
      <c r="O2" s="1"/>
      <c r="P2" s="1"/>
    </row>
    <row r="3" spans="1:16" ht="18.75" x14ac:dyDescent="0.3">
      <c r="A3" s="2" t="s">
        <v>763</v>
      </c>
      <c r="B3" s="157"/>
      <c r="C3" s="157"/>
      <c r="D3" s="157"/>
      <c r="E3" s="157"/>
      <c r="F3" s="1"/>
      <c r="G3" s="1"/>
      <c r="H3" s="1"/>
      <c r="I3" s="1"/>
      <c r="J3" s="1"/>
      <c r="K3" s="1"/>
      <c r="L3" s="1"/>
      <c r="M3" s="1"/>
      <c r="N3" s="1"/>
      <c r="O3" s="1"/>
      <c r="P3" s="1"/>
    </row>
    <row r="4" spans="1:16" ht="18.75" x14ac:dyDescent="0.3">
      <c r="A4" s="2"/>
      <c r="B4" s="157"/>
      <c r="C4" s="157"/>
      <c r="D4" s="157"/>
      <c r="E4" s="157"/>
      <c r="F4" s="1"/>
      <c r="G4" s="1"/>
      <c r="H4" s="1"/>
      <c r="I4" s="1"/>
      <c r="J4" s="1"/>
      <c r="K4" s="1"/>
      <c r="L4" s="1"/>
      <c r="M4" s="1"/>
      <c r="N4" s="1"/>
      <c r="O4" s="1"/>
      <c r="P4" s="1"/>
    </row>
    <row r="5" spans="1:16" ht="18.75" x14ac:dyDescent="0.3">
      <c r="A5" s="3" t="s">
        <v>0</v>
      </c>
      <c r="B5" s="157"/>
      <c r="C5" s="157"/>
      <c r="D5" s="157"/>
      <c r="E5" s="157"/>
      <c r="F5" s="1"/>
      <c r="G5" s="1"/>
      <c r="H5" s="1"/>
      <c r="I5" s="1"/>
      <c r="J5" s="1"/>
      <c r="K5" s="1"/>
      <c r="L5" s="1"/>
      <c r="M5" s="1"/>
      <c r="N5" s="1"/>
      <c r="O5" s="1"/>
      <c r="P5" s="1"/>
    </row>
    <row r="6" spans="1:16" ht="18.75" x14ac:dyDescent="0.3">
      <c r="A6" s="3"/>
      <c r="B6" s="3"/>
      <c r="C6" s="3"/>
      <c r="D6" s="3"/>
      <c r="E6" s="3"/>
      <c r="F6" s="4"/>
      <c r="G6" s="1"/>
      <c r="H6" s="1"/>
      <c r="I6" s="1"/>
      <c r="J6" s="1"/>
      <c r="K6" s="1"/>
      <c r="L6" s="1"/>
      <c r="M6" s="1"/>
      <c r="N6" s="1"/>
      <c r="O6" s="1"/>
      <c r="P6" s="1"/>
    </row>
    <row r="7" spans="1:16" ht="18.75" x14ac:dyDescent="0.3">
      <c r="A7" s="3"/>
      <c r="B7" s="5" t="s">
        <v>764</v>
      </c>
      <c r="C7" s="3"/>
      <c r="D7" s="3"/>
      <c r="E7" s="3"/>
      <c r="F7" s="4"/>
      <c r="G7" s="1"/>
      <c r="H7" s="1"/>
      <c r="I7" s="1"/>
      <c r="J7" s="1"/>
      <c r="K7" s="1"/>
      <c r="L7" s="1"/>
      <c r="M7" s="1"/>
      <c r="N7" s="1"/>
      <c r="O7" s="1"/>
      <c r="P7" s="1"/>
    </row>
    <row r="8" spans="1:16" ht="18.75" x14ac:dyDescent="0.3">
      <c r="A8" s="3"/>
      <c r="B8" s="3" t="s">
        <v>619</v>
      </c>
      <c r="C8" s="3"/>
      <c r="D8" s="3"/>
      <c r="E8" s="3"/>
      <c r="F8" s="4"/>
      <c r="G8" s="1"/>
      <c r="H8" s="1"/>
      <c r="I8" s="1"/>
      <c r="J8" s="1"/>
      <c r="K8" s="1"/>
      <c r="L8" s="1"/>
      <c r="M8" s="1"/>
      <c r="N8" s="1"/>
      <c r="O8" s="1"/>
      <c r="P8" s="1"/>
    </row>
    <row r="9" spans="1:16" ht="18.75" x14ac:dyDescent="0.3">
      <c r="A9" s="3"/>
      <c r="B9" s="3"/>
      <c r="C9" s="3"/>
      <c r="D9" s="3"/>
      <c r="E9" s="3"/>
      <c r="F9" s="4"/>
      <c r="G9" s="1"/>
      <c r="H9" s="1"/>
      <c r="I9" s="1"/>
      <c r="J9" s="1"/>
      <c r="K9" s="1"/>
      <c r="L9" s="1"/>
      <c r="M9" s="1"/>
      <c r="N9" s="1"/>
      <c r="O9" s="1"/>
      <c r="P9" s="1"/>
    </row>
    <row r="10" spans="1:16" ht="18.75" x14ac:dyDescent="0.3">
      <c r="A10" s="3"/>
      <c r="B10" s="195" t="s">
        <v>579</v>
      </c>
      <c r="C10" s="194"/>
      <c r="D10" s="194"/>
      <c r="E10" s="194"/>
      <c r="F10" s="4"/>
      <c r="G10" s="1"/>
      <c r="H10" s="1"/>
      <c r="I10" s="1"/>
      <c r="J10" s="1"/>
      <c r="K10" s="1"/>
      <c r="L10" s="1"/>
      <c r="M10" s="1"/>
      <c r="N10" s="1"/>
      <c r="O10" s="1"/>
      <c r="P10" s="1"/>
    </row>
    <row r="11" spans="1:16" ht="24" customHeight="1" x14ac:dyDescent="0.3">
      <c r="A11" s="3"/>
      <c r="B11" s="194"/>
      <c r="C11" s="194"/>
      <c r="D11" s="194"/>
      <c r="E11" s="194"/>
      <c r="F11" s="4"/>
      <c r="G11" s="1"/>
      <c r="H11" s="1"/>
      <c r="I11" s="1"/>
      <c r="J11" s="1"/>
      <c r="K11" s="1"/>
      <c r="L11" s="1"/>
      <c r="M11" s="1"/>
      <c r="N11" s="1"/>
      <c r="O11" s="1"/>
      <c r="P11" s="1"/>
    </row>
    <row r="12" spans="1:16" ht="18.75" x14ac:dyDescent="0.3">
      <c r="A12" s="3"/>
      <c r="B12" s="156"/>
      <c r="C12" s="156"/>
      <c r="D12" s="156"/>
      <c r="E12" s="156"/>
      <c r="F12" s="4"/>
      <c r="G12" s="1"/>
      <c r="H12" s="1"/>
      <c r="I12" s="1"/>
      <c r="J12" s="1"/>
      <c r="K12" s="1"/>
      <c r="L12" s="1"/>
      <c r="M12" s="1"/>
      <c r="N12" s="1"/>
      <c r="O12" s="1"/>
      <c r="P12" s="1"/>
    </row>
    <row r="13" spans="1:16" ht="51" customHeight="1" x14ac:dyDescent="0.3">
      <c r="A13" s="3"/>
      <c r="B13" s="194" t="s">
        <v>765</v>
      </c>
      <c r="C13" s="194"/>
      <c r="D13" s="194"/>
      <c r="E13" s="194"/>
      <c r="F13" s="4"/>
      <c r="G13" s="1"/>
      <c r="H13" s="1"/>
      <c r="I13" s="1"/>
      <c r="J13" s="1"/>
      <c r="K13" s="1"/>
      <c r="L13" s="1"/>
      <c r="M13" s="1"/>
      <c r="N13" s="1"/>
      <c r="O13" s="1"/>
      <c r="P13" s="1"/>
    </row>
    <row r="14" spans="1:16" ht="18.75" x14ac:dyDescent="0.3">
      <c r="A14" s="3"/>
      <c r="B14" s="156"/>
      <c r="C14" s="156"/>
      <c r="D14" s="156"/>
      <c r="E14" s="156"/>
      <c r="F14" s="4"/>
      <c r="G14" s="1"/>
      <c r="H14" s="1"/>
      <c r="I14" s="1"/>
      <c r="J14" s="1"/>
      <c r="K14" s="1"/>
      <c r="L14" s="1"/>
      <c r="M14" s="1"/>
      <c r="N14" s="1"/>
      <c r="O14" s="1"/>
      <c r="P14" s="1"/>
    </row>
    <row r="15" spans="1:16" ht="45" customHeight="1" x14ac:dyDescent="0.3">
      <c r="A15" s="3"/>
      <c r="B15" s="194" t="s">
        <v>583</v>
      </c>
      <c r="C15" s="194"/>
      <c r="D15" s="194"/>
      <c r="E15" s="194"/>
      <c r="F15" s="4"/>
      <c r="G15" s="1"/>
      <c r="H15" s="1"/>
      <c r="I15" s="1"/>
      <c r="J15" s="1"/>
      <c r="K15" s="1"/>
      <c r="L15" s="1"/>
      <c r="M15" s="1"/>
      <c r="N15" s="1"/>
      <c r="O15" s="1"/>
      <c r="P15" s="1"/>
    </row>
    <row r="16" spans="1:16" ht="18.75" x14ac:dyDescent="0.3">
      <c r="A16" s="3"/>
      <c r="B16" s="3"/>
      <c r="C16" s="3"/>
      <c r="D16" s="3"/>
      <c r="E16" s="3"/>
      <c r="F16" s="4"/>
      <c r="G16" s="1"/>
      <c r="H16" s="1"/>
      <c r="I16" s="1"/>
      <c r="J16" s="1"/>
      <c r="K16" s="1"/>
      <c r="L16" s="1"/>
      <c r="M16" s="1"/>
      <c r="N16" s="1"/>
      <c r="O16" s="1"/>
      <c r="P16" s="1"/>
    </row>
    <row r="17" spans="1:16" ht="18.75" x14ac:dyDescent="0.3">
      <c r="A17" s="3"/>
      <c r="B17" s="196" t="s">
        <v>766</v>
      </c>
      <c r="C17" s="197"/>
      <c r="D17" s="197"/>
      <c r="E17" s="197"/>
      <c r="F17" s="4"/>
      <c r="G17" s="1"/>
      <c r="H17" s="1"/>
      <c r="I17" s="1"/>
      <c r="J17" s="1"/>
      <c r="K17" s="1"/>
      <c r="L17" s="1"/>
      <c r="M17" s="1"/>
      <c r="N17" s="1"/>
      <c r="O17" s="1"/>
      <c r="P17" s="1"/>
    </row>
    <row r="18" spans="1:16" ht="18.75" x14ac:dyDescent="0.3">
      <c r="A18" s="3"/>
      <c r="B18" s="197"/>
      <c r="C18" s="197"/>
      <c r="D18" s="197"/>
      <c r="E18" s="197"/>
      <c r="F18" s="4"/>
      <c r="G18" s="1"/>
      <c r="H18" s="1"/>
      <c r="I18" s="1"/>
      <c r="J18" s="1"/>
      <c r="K18" s="1"/>
      <c r="L18" s="1"/>
      <c r="M18" s="1"/>
      <c r="N18" s="1"/>
      <c r="O18" s="1"/>
      <c r="P18" s="1"/>
    </row>
    <row r="19" spans="1:16" ht="52.5" customHeight="1" x14ac:dyDescent="0.3">
      <c r="A19" s="3"/>
      <c r="B19" s="197"/>
      <c r="C19" s="197"/>
      <c r="D19" s="197"/>
      <c r="E19" s="197"/>
      <c r="F19" s="4"/>
      <c r="G19" s="1"/>
      <c r="H19" s="1"/>
      <c r="I19" s="1"/>
      <c r="J19" s="1"/>
      <c r="K19" s="1"/>
      <c r="L19" s="1"/>
      <c r="M19" s="1"/>
      <c r="N19" s="1"/>
      <c r="O19" s="1"/>
      <c r="P19" s="1"/>
    </row>
    <row r="20" spans="1:16" ht="18.75" x14ac:dyDescent="0.3">
      <c r="A20" s="3"/>
      <c r="B20" s="3"/>
      <c r="C20" s="3"/>
      <c r="D20" s="3"/>
      <c r="E20" s="3"/>
      <c r="F20" s="4"/>
      <c r="G20" s="1"/>
      <c r="H20" s="1"/>
      <c r="I20" s="1"/>
      <c r="J20" s="1"/>
      <c r="K20" s="1"/>
      <c r="L20" s="1"/>
      <c r="M20" s="1"/>
      <c r="N20" s="1"/>
      <c r="O20" s="1"/>
      <c r="P20" s="1"/>
    </row>
    <row r="21" spans="1:16" ht="18.75" x14ac:dyDescent="0.3">
      <c r="A21" s="2" t="s">
        <v>767</v>
      </c>
      <c r="B21" s="3"/>
      <c r="C21" s="3"/>
      <c r="D21" s="3"/>
      <c r="E21" s="3"/>
      <c r="F21" s="4"/>
      <c r="G21" s="1"/>
      <c r="H21" s="1"/>
      <c r="I21" s="1"/>
      <c r="J21" s="1"/>
      <c r="K21" s="1"/>
      <c r="L21" s="1"/>
      <c r="M21" s="1"/>
      <c r="N21" s="1"/>
      <c r="O21" s="1"/>
      <c r="P21" s="1"/>
    </row>
    <row r="22" spans="1:16" ht="18.75" x14ac:dyDescent="0.3">
      <c r="A22" s="2"/>
      <c r="B22" s="3"/>
      <c r="C22" s="3"/>
      <c r="D22" s="3"/>
      <c r="E22" s="3"/>
      <c r="F22" s="4"/>
      <c r="G22" s="1"/>
      <c r="H22" s="1"/>
      <c r="I22" s="1"/>
      <c r="J22" s="1"/>
      <c r="K22" s="1"/>
      <c r="L22" s="1"/>
      <c r="M22" s="1"/>
      <c r="N22" s="1"/>
      <c r="O22" s="1"/>
      <c r="P22" s="1"/>
    </row>
    <row r="23" spans="1:16" ht="18.75" x14ac:dyDescent="0.3">
      <c r="A23" s="3" t="s">
        <v>1</v>
      </c>
      <c r="B23" s="3"/>
      <c r="C23" s="3"/>
      <c r="D23" s="3"/>
      <c r="E23" s="3"/>
      <c r="F23" s="4"/>
      <c r="G23" s="1"/>
      <c r="H23" s="1"/>
      <c r="I23" s="1"/>
      <c r="J23" s="1"/>
      <c r="K23" s="1"/>
      <c r="L23" s="1"/>
      <c r="M23" s="1"/>
      <c r="N23" s="1"/>
      <c r="O23" s="1"/>
      <c r="P23" s="1"/>
    </row>
    <row r="24" spans="1:16" ht="18.75" x14ac:dyDescent="0.3">
      <c r="A24" s="3"/>
      <c r="B24" s="3"/>
      <c r="C24" s="3"/>
      <c r="D24" s="3"/>
      <c r="E24" s="3"/>
      <c r="F24" s="4"/>
      <c r="G24" s="1"/>
      <c r="H24" s="1"/>
      <c r="I24" s="1"/>
      <c r="J24" s="1"/>
      <c r="K24" s="1"/>
      <c r="L24" s="1"/>
      <c r="M24" s="1"/>
      <c r="N24" s="1"/>
      <c r="O24" s="1"/>
      <c r="P24" s="1"/>
    </row>
    <row r="25" spans="1:16" ht="18.75" x14ac:dyDescent="0.3">
      <c r="A25" s="6"/>
      <c r="B25" s="7" t="s">
        <v>2</v>
      </c>
      <c r="C25" s="3" t="s">
        <v>3</v>
      </c>
      <c r="D25" s="3"/>
      <c r="E25" s="3"/>
      <c r="F25" s="3"/>
      <c r="G25" s="157"/>
      <c r="H25" s="1"/>
      <c r="I25" s="1"/>
      <c r="J25" s="3"/>
      <c r="K25" s="1"/>
      <c r="L25" s="1"/>
      <c r="M25" s="1"/>
      <c r="N25" s="159"/>
      <c r="O25" s="1"/>
      <c r="P25" s="1"/>
    </row>
    <row r="26" spans="1:16" ht="18.75" x14ac:dyDescent="0.3">
      <c r="A26" s="6"/>
      <c r="B26" s="7"/>
      <c r="C26" s="3"/>
      <c r="D26" s="3"/>
      <c r="E26" s="3"/>
      <c r="F26" s="3"/>
      <c r="G26" s="157"/>
      <c r="H26" s="1"/>
      <c r="I26" s="1"/>
      <c r="J26" s="3"/>
      <c r="K26" s="1"/>
      <c r="L26" s="1"/>
      <c r="M26" s="1"/>
      <c r="N26" s="159"/>
      <c r="O26" s="1"/>
      <c r="P26" s="1"/>
    </row>
    <row r="27" spans="1:16" ht="61.5" customHeight="1" x14ac:dyDescent="0.3">
      <c r="A27" s="6"/>
      <c r="B27" s="7" t="s">
        <v>4</v>
      </c>
      <c r="C27" s="195" t="s">
        <v>768</v>
      </c>
      <c r="D27" s="194"/>
      <c r="E27" s="194"/>
      <c r="F27" s="3"/>
      <c r="G27" s="157"/>
      <c r="H27" s="1"/>
      <c r="I27" s="1"/>
      <c r="J27" s="3"/>
      <c r="K27" s="1"/>
      <c r="L27" s="1"/>
      <c r="M27" s="1"/>
      <c r="N27" s="159"/>
      <c r="O27" s="1"/>
      <c r="P27" s="1"/>
    </row>
    <row r="28" spans="1:16" ht="18.75" x14ac:dyDescent="0.3">
      <c r="A28" s="6"/>
      <c r="B28" s="7"/>
      <c r="C28" s="3"/>
      <c r="D28" s="3"/>
      <c r="E28" s="3"/>
      <c r="F28" s="3"/>
      <c r="G28" s="157"/>
      <c r="H28" s="1"/>
      <c r="I28" s="1"/>
      <c r="J28" s="3"/>
      <c r="K28" s="1"/>
      <c r="L28" s="1"/>
      <c r="M28" s="1"/>
      <c r="N28" s="159"/>
      <c r="O28" s="1"/>
      <c r="P28" s="1"/>
    </row>
    <row r="29" spans="1:16" ht="120" x14ac:dyDescent="0.3">
      <c r="A29" s="6"/>
      <c r="B29" s="7"/>
      <c r="C29" s="8">
        <v>1</v>
      </c>
      <c r="D29" s="9" t="s">
        <v>5</v>
      </c>
      <c r="E29" s="155" t="s">
        <v>248</v>
      </c>
      <c r="F29" s="3"/>
      <c r="G29" s="157"/>
      <c r="H29" s="1"/>
      <c r="I29" s="1"/>
      <c r="J29" s="3"/>
      <c r="K29" s="1"/>
      <c r="L29" s="1"/>
      <c r="M29" s="1"/>
      <c r="N29" s="159"/>
      <c r="O29" s="1"/>
      <c r="P29" s="1"/>
    </row>
    <row r="30" spans="1:16" ht="150" x14ac:dyDescent="0.3">
      <c r="A30" s="6"/>
      <c r="B30" s="7"/>
      <c r="C30" s="8">
        <v>2</v>
      </c>
      <c r="D30" s="9" t="s">
        <v>6</v>
      </c>
      <c r="E30" s="155" t="s">
        <v>256</v>
      </c>
      <c r="F30" s="3"/>
      <c r="G30" s="157"/>
      <c r="H30" s="1"/>
      <c r="I30" s="1"/>
      <c r="J30" s="3"/>
      <c r="K30" s="1"/>
      <c r="L30" s="1"/>
      <c r="M30" s="1"/>
      <c r="N30" s="159"/>
      <c r="O30" s="1"/>
      <c r="P30" s="1"/>
    </row>
    <row r="31" spans="1:16" ht="210" x14ac:dyDescent="0.3">
      <c r="A31" s="6"/>
      <c r="B31" s="7"/>
      <c r="C31" s="8">
        <v>3</v>
      </c>
      <c r="D31" s="9" t="s">
        <v>7</v>
      </c>
      <c r="E31" s="155" t="s">
        <v>257</v>
      </c>
      <c r="F31" s="3"/>
      <c r="G31" s="157"/>
      <c r="H31" s="1"/>
      <c r="I31" s="1"/>
      <c r="J31" s="3"/>
      <c r="K31" s="1"/>
      <c r="L31" s="1"/>
      <c r="M31" s="1"/>
      <c r="N31" s="159"/>
      <c r="O31" s="1"/>
      <c r="P31" s="1"/>
    </row>
    <row r="32" spans="1:16" ht="195" x14ac:dyDescent="0.3">
      <c r="A32" s="6"/>
      <c r="B32" s="7"/>
      <c r="C32" s="8">
        <v>4</v>
      </c>
      <c r="D32" s="9" t="s">
        <v>8</v>
      </c>
      <c r="E32" s="155" t="s">
        <v>249</v>
      </c>
      <c r="F32" s="3"/>
      <c r="G32" s="157"/>
      <c r="H32" s="1"/>
      <c r="I32" s="1"/>
      <c r="J32" s="3"/>
      <c r="K32" s="1"/>
      <c r="L32" s="1"/>
      <c r="M32" s="1"/>
      <c r="N32" s="159"/>
      <c r="O32" s="1"/>
      <c r="P32" s="1"/>
    </row>
    <row r="33" spans="1:16" ht="18.75" x14ac:dyDescent="0.3">
      <c r="A33" s="6"/>
      <c r="B33" s="7"/>
      <c r="C33" s="3"/>
      <c r="D33" s="3"/>
      <c r="E33" s="3"/>
      <c r="F33" s="3"/>
      <c r="G33" s="157"/>
      <c r="H33" s="1"/>
      <c r="I33" s="1"/>
      <c r="J33" s="3"/>
      <c r="K33" s="1"/>
      <c r="L33" s="1"/>
      <c r="M33" s="1"/>
      <c r="N33" s="159"/>
      <c r="O33" s="1"/>
      <c r="P33" s="1"/>
    </row>
    <row r="34" spans="1:16" ht="18.75" x14ac:dyDescent="0.3">
      <c r="A34" s="6"/>
      <c r="B34" s="7" t="s">
        <v>9</v>
      </c>
      <c r="C34" s="3" t="s">
        <v>10</v>
      </c>
      <c r="D34" s="3"/>
      <c r="E34" s="3"/>
      <c r="F34" s="3"/>
      <c r="G34" s="157"/>
      <c r="H34" s="1"/>
      <c r="I34" s="1"/>
      <c r="J34" s="3"/>
      <c r="K34" s="1"/>
      <c r="L34" s="1"/>
      <c r="M34" s="1"/>
      <c r="N34" s="159"/>
      <c r="O34" s="1"/>
      <c r="P34" s="1"/>
    </row>
    <row r="35" spans="1:16" ht="25.5" customHeight="1" x14ac:dyDescent="0.3">
      <c r="A35" s="6"/>
      <c r="B35" s="7"/>
      <c r="C35" s="3"/>
      <c r="D35" s="3"/>
      <c r="E35" s="3"/>
      <c r="F35" s="3"/>
      <c r="G35" s="157"/>
      <c r="H35" s="1"/>
      <c r="I35" s="1"/>
      <c r="J35" s="3"/>
      <c r="K35" s="1"/>
      <c r="L35" s="1"/>
      <c r="M35" s="1"/>
      <c r="N35" s="159"/>
      <c r="O35" s="1"/>
      <c r="P35" s="1"/>
    </row>
    <row r="36" spans="1:16" ht="18.75" x14ac:dyDescent="0.3">
      <c r="A36" s="6"/>
      <c r="B36" s="7"/>
      <c r="C36" s="8">
        <v>1</v>
      </c>
      <c r="D36" s="9" t="s">
        <v>11</v>
      </c>
      <c r="E36" s="3"/>
      <c r="F36" s="3"/>
      <c r="G36" s="157"/>
      <c r="H36" s="1"/>
      <c r="I36" s="1"/>
      <c r="J36" s="3"/>
      <c r="K36" s="1"/>
      <c r="L36" s="1"/>
      <c r="M36" s="1"/>
      <c r="N36" s="159"/>
      <c r="O36" s="1"/>
      <c r="P36" s="1"/>
    </row>
    <row r="37" spans="1:16" ht="18.75" x14ac:dyDescent="0.3">
      <c r="A37" s="6"/>
      <c r="B37" s="7"/>
      <c r="C37" s="8">
        <v>2</v>
      </c>
      <c r="D37" s="9" t="s">
        <v>12</v>
      </c>
      <c r="E37" s="3"/>
      <c r="F37" s="3"/>
      <c r="G37" s="157"/>
      <c r="H37" s="1"/>
      <c r="I37" s="1"/>
      <c r="J37" s="3"/>
      <c r="K37" s="1"/>
      <c r="L37" s="1"/>
      <c r="M37" s="1"/>
      <c r="N37" s="159"/>
      <c r="O37" s="1"/>
      <c r="P37" s="1"/>
    </row>
    <row r="38" spans="1:16" ht="18.75" x14ac:dyDescent="0.3">
      <c r="A38" s="6"/>
      <c r="B38" s="7"/>
      <c r="C38" s="8">
        <v>3</v>
      </c>
      <c r="D38" s="9" t="s">
        <v>13</v>
      </c>
      <c r="E38" s="3"/>
      <c r="F38" s="3"/>
      <c r="G38" s="157"/>
      <c r="H38" s="1"/>
      <c r="I38" s="1"/>
      <c r="J38" s="3"/>
      <c r="K38" s="1"/>
      <c r="L38" s="1"/>
      <c r="M38" s="1"/>
      <c r="N38" s="159"/>
      <c r="O38" s="1"/>
      <c r="P38" s="1"/>
    </row>
    <row r="39" spans="1:16" ht="18.75" x14ac:dyDescent="0.3">
      <c r="A39" s="6"/>
      <c r="B39" s="7"/>
      <c r="C39" s="8">
        <v>4</v>
      </c>
      <c r="D39" s="9" t="s">
        <v>14</v>
      </c>
      <c r="E39" s="3"/>
      <c r="F39" s="3"/>
      <c r="G39" s="157"/>
      <c r="H39" s="1"/>
      <c r="I39" s="1"/>
      <c r="J39" s="3"/>
      <c r="K39" s="1"/>
      <c r="L39" s="1"/>
      <c r="M39" s="1"/>
      <c r="N39" s="159"/>
      <c r="O39" s="1"/>
      <c r="P39" s="1"/>
    </row>
    <row r="40" spans="1:16" ht="18.75" x14ac:dyDescent="0.3">
      <c r="A40" s="6"/>
      <c r="B40" s="7"/>
      <c r="C40" s="3"/>
      <c r="D40" s="3"/>
      <c r="E40" s="3"/>
      <c r="F40" s="3"/>
      <c r="G40" s="157"/>
      <c r="H40" s="1"/>
      <c r="I40" s="1"/>
      <c r="J40" s="1"/>
      <c r="K40" s="1"/>
      <c r="L40" s="1"/>
      <c r="M40" s="1"/>
      <c r="N40" s="1"/>
      <c r="O40" s="1"/>
      <c r="P40" s="1"/>
    </row>
    <row r="41" spans="1:16" ht="18.75" x14ac:dyDescent="0.3">
      <c r="A41" s="6"/>
      <c r="B41" s="7" t="s">
        <v>33</v>
      </c>
      <c r="C41" s="198" t="s">
        <v>769</v>
      </c>
      <c r="D41" s="199"/>
      <c r="E41" s="199"/>
      <c r="F41" s="3"/>
      <c r="G41" s="157"/>
      <c r="H41" s="1"/>
      <c r="I41" s="1"/>
      <c r="J41" s="1"/>
      <c r="K41" s="1"/>
      <c r="L41" s="1"/>
      <c r="M41" s="1"/>
      <c r="N41" s="1"/>
      <c r="O41" s="1"/>
      <c r="P41" s="1"/>
    </row>
    <row r="42" spans="1:16" ht="27.75" customHeight="1" x14ac:dyDescent="0.3">
      <c r="A42" s="6"/>
      <c r="B42" s="7"/>
      <c r="C42" s="199"/>
      <c r="D42" s="199"/>
      <c r="E42" s="199"/>
      <c r="F42" s="3"/>
      <c r="G42" s="157"/>
      <c r="H42" s="1"/>
      <c r="I42" s="1"/>
      <c r="J42" s="1"/>
      <c r="K42" s="1"/>
      <c r="L42" s="1"/>
      <c r="M42" s="1"/>
      <c r="N42" s="1"/>
      <c r="O42" s="1"/>
      <c r="P42" s="1"/>
    </row>
    <row r="43" spans="1:16" ht="18.75" x14ac:dyDescent="0.3">
      <c r="A43" s="6"/>
      <c r="B43" s="7"/>
      <c r="C43" s="3"/>
      <c r="D43" s="3"/>
      <c r="E43" s="3"/>
      <c r="F43" s="3"/>
      <c r="G43" s="157"/>
      <c r="H43" s="1"/>
      <c r="I43" s="1"/>
      <c r="J43" s="1"/>
      <c r="K43" s="1"/>
      <c r="L43" s="1"/>
      <c r="M43" s="1"/>
      <c r="N43" s="1"/>
      <c r="O43" s="1"/>
      <c r="P43" s="1"/>
    </row>
    <row r="44" spans="1:16" ht="18.75" x14ac:dyDescent="0.3">
      <c r="A44" s="157"/>
      <c r="B44" s="7" t="s">
        <v>580</v>
      </c>
      <c r="C44" s="198" t="s">
        <v>250</v>
      </c>
      <c r="D44" s="199"/>
      <c r="E44" s="199"/>
      <c r="F44" s="3"/>
      <c r="G44" s="157"/>
      <c r="H44" s="1"/>
      <c r="I44" s="1"/>
      <c r="J44" s="1"/>
      <c r="K44" s="1"/>
      <c r="L44" s="1"/>
      <c r="M44" s="1"/>
      <c r="N44" s="1"/>
      <c r="O44" s="1"/>
      <c r="P44" s="1"/>
    </row>
    <row r="45" spans="1:16" ht="15" customHeight="1" x14ac:dyDescent="0.3">
      <c r="A45" s="157"/>
      <c r="B45" s="7"/>
      <c r="C45" s="199"/>
      <c r="D45" s="199"/>
      <c r="E45" s="199"/>
      <c r="F45" s="3"/>
      <c r="G45" s="157"/>
      <c r="H45" s="1"/>
      <c r="I45" s="1"/>
      <c r="J45" s="1"/>
      <c r="K45" s="1"/>
      <c r="L45" s="1"/>
      <c r="M45" s="1"/>
      <c r="N45" s="1"/>
      <c r="O45" s="1"/>
      <c r="P45" s="1"/>
    </row>
    <row r="46" spans="1:16" ht="18.75" x14ac:dyDescent="0.3">
      <c r="A46" s="157"/>
      <c r="B46" s="7"/>
      <c r="C46" s="3"/>
      <c r="D46" s="3"/>
      <c r="E46" s="3"/>
      <c r="F46" s="3"/>
      <c r="G46" s="157"/>
      <c r="H46" s="1"/>
      <c r="I46" s="1"/>
      <c r="J46" s="1"/>
      <c r="K46" s="1"/>
      <c r="L46" s="1"/>
      <c r="M46" s="1"/>
      <c r="N46" s="1"/>
      <c r="O46" s="1"/>
      <c r="P46" s="1"/>
    </row>
    <row r="47" spans="1:16" ht="21" customHeight="1" x14ac:dyDescent="0.3">
      <c r="A47" s="157"/>
      <c r="B47" s="7" t="s">
        <v>15</v>
      </c>
      <c r="C47" s="3" t="s">
        <v>581</v>
      </c>
      <c r="D47" s="157"/>
      <c r="E47" s="157"/>
      <c r="F47" s="157"/>
      <c r="G47" s="157"/>
      <c r="H47" s="1"/>
      <c r="I47" s="1"/>
      <c r="J47" s="1"/>
      <c r="K47" s="1"/>
      <c r="L47" s="1"/>
      <c r="M47" s="1"/>
      <c r="N47" s="1"/>
      <c r="O47" s="1"/>
      <c r="P47" s="1"/>
    </row>
    <row r="48" spans="1:16" ht="18.75" x14ac:dyDescent="0.3">
      <c r="A48" s="157"/>
      <c r="B48" s="7"/>
      <c r="C48" s="3"/>
      <c r="D48" s="3"/>
      <c r="E48" s="3"/>
      <c r="F48" s="3"/>
      <c r="G48" s="157"/>
      <c r="H48" s="1"/>
      <c r="I48" s="1"/>
      <c r="J48" s="1"/>
      <c r="K48" s="1"/>
      <c r="L48" s="1"/>
      <c r="M48" s="1"/>
      <c r="N48" s="1"/>
      <c r="O48" s="1"/>
      <c r="P48" s="1"/>
    </row>
    <row r="49" spans="1:16" ht="47.25" customHeight="1" x14ac:dyDescent="0.3">
      <c r="A49" s="157"/>
      <c r="B49" s="7" t="s">
        <v>35</v>
      </c>
      <c r="C49" s="200" t="s">
        <v>582</v>
      </c>
      <c r="D49" s="199"/>
      <c r="E49" s="199"/>
      <c r="F49" s="3"/>
      <c r="G49" s="157"/>
      <c r="H49" s="1"/>
      <c r="I49" s="1"/>
      <c r="J49" s="1"/>
      <c r="K49" s="1"/>
      <c r="L49" s="1"/>
      <c r="M49" s="1"/>
      <c r="N49" s="1"/>
      <c r="O49" s="1"/>
      <c r="P49" s="1"/>
    </row>
    <row r="50" spans="1:16" ht="18.75" x14ac:dyDescent="0.3">
      <c r="A50" s="157"/>
      <c r="B50" s="7"/>
      <c r="C50" s="5"/>
      <c r="D50" s="3"/>
      <c r="E50" s="3"/>
      <c r="F50" s="3"/>
      <c r="G50" s="157"/>
      <c r="H50" s="1"/>
      <c r="I50" s="1"/>
      <c r="J50" s="1"/>
      <c r="K50" s="1"/>
      <c r="L50" s="1"/>
      <c r="M50" s="1"/>
      <c r="N50" s="1"/>
      <c r="O50" s="1"/>
      <c r="P50" s="1"/>
    </row>
    <row r="51" spans="1:16" ht="21.75" customHeight="1" x14ac:dyDescent="0.3">
      <c r="A51" s="157"/>
      <c r="B51" s="7" t="s">
        <v>16</v>
      </c>
      <c r="C51" s="5" t="s">
        <v>17</v>
      </c>
      <c r="D51" s="3"/>
      <c r="E51" s="3"/>
      <c r="F51" s="3"/>
      <c r="G51" s="157"/>
      <c r="H51" s="1"/>
      <c r="I51" s="1"/>
      <c r="J51" s="1"/>
      <c r="K51" s="1"/>
      <c r="L51" s="1"/>
      <c r="M51" s="1"/>
      <c r="N51" s="1"/>
      <c r="O51" s="1"/>
      <c r="P51" s="1"/>
    </row>
    <row r="52" spans="1:16" ht="18.75" x14ac:dyDescent="0.3">
      <c r="A52" s="157"/>
      <c r="B52" s="7"/>
      <c r="C52" s="3"/>
      <c r="D52" s="3"/>
      <c r="E52" s="3"/>
      <c r="F52" s="3"/>
      <c r="G52" s="157"/>
      <c r="H52" s="1"/>
      <c r="I52" s="1"/>
      <c r="J52" s="1"/>
      <c r="K52" s="1"/>
      <c r="L52" s="1"/>
      <c r="M52" s="1"/>
      <c r="N52" s="1"/>
      <c r="O52" s="1"/>
      <c r="P52" s="1"/>
    </row>
    <row r="53" spans="1:16" ht="58.5" customHeight="1" x14ac:dyDescent="0.3">
      <c r="A53" s="157"/>
      <c r="B53" s="7" t="s">
        <v>244</v>
      </c>
      <c r="C53" s="198" t="s">
        <v>770</v>
      </c>
      <c r="D53" s="199"/>
      <c r="E53" s="199"/>
      <c r="F53" s="157"/>
      <c r="G53" s="157"/>
      <c r="H53" s="1"/>
      <c r="I53" s="1"/>
      <c r="J53" s="1"/>
      <c r="K53" s="1"/>
      <c r="L53" s="1"/>
      <c r="M53" s="1"/>
      <c r="N53" s="1"/>
      <c r="O53" s="1"/>
      <c r="P53" s="1"/>
    </row>
    <row r="54" spans="1:16" ht="18.75" x14ac:dyDescent="0.3">
      <c r="A54" s="157"/>
      <c r="B54" s="7"/>
      <c r="C54" s="160"/>
      <c r="D54" s="160"/>
      <c r="E54" s="160"/>
      <c r="F54" s="157"/>
      <c r="G54" s="157"/>
      <c r="H54" s="1"/>
      <c r="I54" s="1"/>
      <c r="J54" s="1"/>
      <c r="K54" s="1"/>
      <c r="L54" s="1"/>
      <c r="M54" s="1"/>
      <c r="N54" s="1"/>
      <c r="O54" s="1"/>
      <c r="P54" s="1"/>
    </row>
    <row r="55" spans="1:16" ht="18.75" x14ac:dyDescent="0.3">
      <c r="A55" s="157"/>
      <c r="B55" s="7"/>
      <c r="C55" s="3"/>
      <c r="D55" s="157"/>
      <c r="E55" s="157"/>
      <c r="F55" s="157"/>
      <c r="G55" s="157"/>
      <c r="H55" s="1"/>
      <c r="I55" s="1"/>
      <c r="J55" s="1"/>
      <c r="K55" s="1"/>
      <c r="L55" s="1"/>
      <c r="M55" s="1"/>
      <c r="N55" s="1"/>
      <c r="O55" s="1"/>
      <c r="P55" s="1"/>
    </row>
    <row r="56" spans="1:16" ht="18.75" x14ac:dyDescent="0.3">
      <c r="A56" s="2" t="s">
        <v>771</v>
      </c>
      <c r="B56" s="7"/>
      <c r="C56" s="3"/>
      <c r="D56" s="157"/>
      <c r="E56" s="157"/>
      <c r="F56" s="157"/>
      <c r="G56" s="157"/>
      <c r="H56" s="1"/>
      <c r="I56" s="1"/>
      <c r="J56" s="1"/>
      <c r="K56" s="1"/>
      <c r="L56" s="1"/>
      <c r="M56" s="1"/>
      <c r="N56" s="1"/>
      <c r="O56" s="1"/>
      <c r="P56" s="1"/>
    </row>
    <row r="57" spans="1:16" ht="18.75" x14ac:dyDescent="0.3">
      <c r="A57" s="2"/>
      <c r="B57" s="7"/>
      <c r="C57" s="3"/>
      <c r="D57" s="157"/>
      <c r="E57" s="157"/>
      <c r="F57" s="157"/>
      <c r="G57" s="157"/>
      <c r="H57" s="1"/>
      <c r="I57" s="1"/>
      <c r="J57" s="1"/>
      <c r="K57" s="1"/>
      <c r="L57" s="1"/>
      <c r="M57" s="1"/>
      <c r="N57" s="1"/>
      <c r="O57" s="1"/>
      <c r="P57" s="1"/>
    </row>
    <row r="58" spans="1:16" ht="18.75" x14ac:dyDescent="0.3">
      <c r="A58" s="2"/>
      <c r="B58" s="201" t="s">
        <v>772</v>
      </c>
      <c r="C58" s="202"/>
      <c r="D58" s="203"/>
      <c r="E58" s="157"/>
      <c r="F58" s="157"/>
      <c r="G58" s="157"/>
      <c r="H58" s="1"/>
      <c r="I58" s="1"/>
      <c r="J58" s="1"/>
      <c r="K58" s="1"/>
      <c r="L58" s="1"/>
      <c r="M58" s="1"/>
      <c r="N58" s="1"/>
      <c r="O58" s="1"/>
      <c r="P58" s="1"/>
    </row>
    <row r="59" spans="1:16" ht="18.75" x14ac:dyDescent="0.3">
      <c r="A59" s="2"/>
      <c r="B59" s="7"/>
      <c r="C59" s="3"/>
      <c r="D59" s="157"/>
      <c r="E59" s="157"/>
      <c r="F59" s="157"/>
      <c r="G59" s="157"/>
      <c r="H59" s="1"/>
      <c r="I59" s="1"/>
      <c r="J59" s="1"/>
      <c r="K59" s="1"/>
      <c r="L59" s="1"/>
      <c r="M59" s="1"/>
      <c r="N59" s="1"/>
      <c r="O59" s="1"/>
      <c r="P59" s="1"/>
    </row>
    <row r="60" spans="1:16" ht="48" customHeight="1" x14ac:dyDescent="0.3">
      <c r="A60" s="2"/>
      <c r="B60" s="191" t="s">
        <v>773</v>
      </c>
      <c r="C60" s="192"/>
      <c r="D60" s="192"/>
      <c r="E60" s="157"/>
      <c r="F60" s="157"/>
      <c r="G60" s="157"/>
      <c r="H60" s="1"/>
      <c r="I60" s="1"/>
      <c r="J60" s="1"/>
      <c r="K60" s="1"/>
      <c r="L60" s="1"/>
      <c r="M60" s="1"/>
      <c r="N60" s="1"/>
      <c r="O60" s="1"/>
      <c r="P60" s="1"/>
    </row>
    <row r="61" spans="1:16" ht="18.75" x14ac:dyDescent="0.3">
      <c r="A61" s="2"/>
      <c r="B61" s="7"/>
      <c r="C61" s="3"/>
      <c r="D61" s="157"/>
      <c r="E61" s="157"/>
      <c r="F61" s="157"/>
      <c r="G61" s="157"/>
      <c r="H61" s="1"/>
      <c r="I61" s="1"/>
      <c r="J61" s="1"/>
      <c r="K61" s="1"/>
      <c r="L61" s="1"/>
      <c r="M61" s="1"/>
      <c r="N61" s="1"/>
      <c r="O61" s="1"/>
      <c r="P61" s="1"/>
    </row>
    <row r="62" spans="1:16" ht="147.75" customHeight="1" x14ac:dyDescent="0.3">
      <c r="A62" s="2"/>
      <c r="B62" s="184" t="s">
        <v>774</v>
      </c>
      <c r="C62" s="185"/>
      <c r="D62" s="185"/>
      <c r="E62" s="185"/>
      <c r="F62" s="157"/>
      <c r="G62" s="157"/>
      <c r="H62" s="1"/>
      <c r="I62" s="1"/>
      <c r="J62" s="1"/>
      <c r="K62" s="1"/>
      <c r="L62" s="1"/>
      <c r="M62" s="1"/>
      <c r="N62" s="1"/>
      <c r="O62" s="1"/>
      <c r="P62" s="1"/>
    </row>
    <row r="63" spans="1:16" ht="18.75" x14ac:dyDescent="0.3">
      <c r="A63" s="2"/>
      <c r="B63" s="7"/>
      <c r="C63" s="3"/>
      <c r="D63" s="157"/>
      <c r="E63" s="157"/>
      <c r="F63" s="157"/>
      <c r="G63" s="157"/>
      <c r="H63" s="1"/>
      <c r="I63" s="1"/>
      <c r="J63" s="1"/>
      <c r="K63" s="1"/>
      <c r="L63" s="1"/>
      <c r="M63" s="1"/>
      <c r="N63" s="1"/>
      <c r="O63" s="1"/>
      <c r="P63" s="1"/>
    </row>
    <row r="64" spans="1:16" ht="42" customHeight="1" x14ac:dyDescent="0.3">
      <c r="A64" s="1"/>
      <c r="B64" s="161" t="s">
        <v>775</v>
      </c>
      <c r="C64" s="186" t="s">
        <v>776</v>
      </c>
      <c r="D64" s="187"/>
      <c r="E64" s="188"/>
      <c r="F64" s="162"/>
      <c r="G64" s="157"/>
      <c r="H64" s="1"/>
      <c r="I64" s="1"/>
      <c r="J64" s="1"/>
      <c r="K64" s="1"/>
      <c r="L64" s="1"/>
      <c r="M64" s="1"/>
      <c r="N64" s="1"/>
      <c r="O64" s="1"/>
      <c r="P64" s="1"/>
    </row>
    <row r="65" spans="1:16" ht="18.75" x14ac:dyDescent="0.3">
      <c r="A65" s="3"/>
      <c r="B65" s="7"/>
      <c r="C65" s="3"/>
      <c r="D65" s="157"/>
      <c r="E65" s="157"/>
      <c r="F65" s="157"/>
      <c r="G65" s="157"/>
      <c r="H65" s="1"/>
      <c r="I65" s="1"/>
      <c r="J65" s="1"/>
      <c r="K65" s="1"/>
      <c r="L65" s="1"/>
      <c r="M65" s="1"/>
      <c r="N65" s="1"/>
      <c r="O65" s="1"/>
      <c r="P65" s="1"/>
    </row>
    <row r="66" spans="1:16" ht="68.25" customHeight="1" x14ac:dyDescent="0.3">
      <c r="A66" s="1"/>
      <c r="B66" s="189" t="s">
        <v>777</v>
      </c>
      <c r="C66" s="190" t="s">
        <v>778</v>
      </c>
      <c r="D66" s="187"/>
      <c r="E66" s="188"/>
      <c r="F66" s="157"/>
      <c r="G66" s="157"/>
      <c r="H66" s="1"/>
      <c r="I66" s="1"/>
      <c r="J66" s="1"/>
      <c r="K66" s="1"/>
      <c r="L66" s="1"/>
      <c r="M66" s="1"/>
      <c r="N66" s="1"/>
      <c r="O66" s="1"/>
      <c r="P66" s="1"/>
    </row>
    <row r="67" spans="1:16" ht="60.75" customHeight="1" x14ac:dyDescent="0.3">
      <c r="A67" s="1"/>
      <c r="B67" s="189"/>
      <c r="C67" s="190" t="s">
        <v>779</v>
      </c>
      <c r="D67" s="187"/>
      <c r="E67" s="188"/>
      <c r="F67" s="157"/>
      <c r="G67" s="157"/>
      <c r="H67" s="1"/>
      <c r="I67" s="1"/>
      <c r="J67" s="1"/>
      <c r="K67" s="1"/>
      <c r="L67" s="1"/>
      <c r="M67" s="1"/>
      <c r="N67" s="1"/>
      <c r="O67" s="1"/>
      <c r="P67" s="1"/>
    </row>
    <row r="68" spans="1:16" ht="88.5" customHeight="1" x14ac:dyDescent="0.3">
      <c r="A68" s="1"/>
      <c r="B68" s="189"/>
      <c r="C68" s="190" t="s">
        <v>780</v>
      </c>
      <c r="D68" s="187"/>
      <c r="E68" s="188"/>
      <c r="F68" s="157"/>
      <c r="G68" s="157"/>
      <c r="H68" s="1"/>
      <c r="I68" s="1"/>
      <c r="J68" s="1"/>
      <c r="K68" s="1"/>
      <c r="L68" s="1"/>
      <c r="M68" s="1"/>
      <c r="N68" s="1"/>
      <c r="O68" s="1"/>
      <c r="P68" s="1"/>
    </row>
    <row r="69" spans="1:16" ht="232.5" customHeight="1" x14ac:dyDescent="0.3">
      <c r="A69" s="1"/>
      <c r="B69" s="189"/>
      <c r="C69" s="190" t="s">
        <v>781</v>
      </c>
      <c r="D69" s="187"/>
      <c r="E69" s="188"/>
      <c r="F69" s="157"/>
      <c r="G69" s="157"/>
      <c r="H69" s="1"/>
      <c r="I69" s="1"/>
      <c r="J69" s="1"/>
      <c r="K69" s="1"/>
      <c r="L69" s="1"/>
      <c r="M69" s="1"/>
      <c r="N69" s="1"/>
      <c r="O69" s="1"/>
      <c r="P69" s="1"/>
    </row>
    <row r="70" spans="1:16" ht="147.75" customHeight="1" x14ac:dyDescent="0.3">
      <c r="A70" s="157"/>
      <c r="B70" s="189"/>
      <c r="C70" s="190" t="s">
        <v>782</v>
      </c>
      <c r="D70" s="187"/>
      <c r="E70" s="188"/>
      <c r="F70" s="157"/>
      <c r="G70" s="157"/>
      <c r="H70" s="1"/>
      <c r="I70" s="1"/>
      <c r="J70" s="1"/>
      <c r="K70" s="1"/>
      <c r="L70" s="1"/>
      <c r="M70" s="1"/>
      <c r="N70" s="1"/>
      <c r="O70" s="1"/>
      <c r="P70" s="1"/>
    </row>
    <row r="71" spans="1:16" ht="81.75" customHeight="1" x14ac:dyDescent="0.3">
      <c r="A71" s="157"/>
      <c r="B71" s="189"/>
      <c r="C71" s="190" t="s">
        <v>783</v>
      </c>
      <c r="D71" s="187"/>
      <c r="E71" s="188"/>
      <c r="F71" s="157"/>
      <c r="G71" s="157"/>
      <c r="H71" s="1"/>
      <c r="I71" s="1"/>
      <c r="J71" s="1"/>
      <c r="K71" s="1"/>
      <c r="L71" s="1"/>
      <c r="M71" s="1"/>
      <c r="N71" s="1"/>
      <c r="O71" s="1"/>
      <c r="P71" s="1"/>
    </row>
    <row r="72" spans="1:16" ht="158.25" customHeight="1" x14ac:dyDescent="0.3">
      <c r="A72" s="157"/>
      <c r="B72" s="189"/>
      <c r="C72" s="190" t="s">
        <v>784</v>
      </c>
      <c r="D72" s="187"/>
      <c r="E72" s="188"/>
      <c r="F72" s="157"/>
      <c r="G72" s="157"/>
      <c r="H72" s="1"/>
      <c r="I72" s="1"/>
      <c r="J72" s="1"/>
      <c r="K72" s="1"/>
      <c r="L72" s="1"/>
      <c r="M72" s="1"/>
      <c r="N72" s="1"/>
      <c r="O72" s="1"/>
      <c r="P72" s="1"/>
    </row>
    <row r="73" spans="1:16" ht="81.75" customHeight="1" x14ac:dyDescent="0.3">
      <c r="A73" s="157"/>
      <c r="B73" s="189"/>
      <c r="C73" s="190" t="s">
        <v>785</v>
      </c>
      <c r="D73" s="187"/>
      <c r="E73" s="188"/>
      <c r="F73" s="157"/>
      <c r="G73" s="157"/>
      <c r="H73" s="1"/>
      <c r="I73" s="1"/>
      <c r="J73" s="1"/>
      <c r="K73" s="1"/>
      <c r="L73" s="1"/>
      <c r="M73" s="1"/>
      <c r="N73" s="1"/>
      <c r="O73" s="1"/>
      <c r="P73" s="1"/>
    </row>
    <row r="74" spans="1:16" ht="18.75" x14ac:dyDescent="0.3">
      <c r="A74" s="157"/>
      <c r="B74" s="157"/>
      <c r="C74" s="3"/>
      <c r="D74" s="157"/>
      <c r="E74" s="157"/>
      <c r="F74" s="157"/>
      <c r="G74" s="157"/>
      <c r="H74" s="1"/>
      <c r="I74" s="1"/>
      <c r="J74" s="1"/>
      <c r="K74" s="1"/>
      <c r="L74" s="1"/>
      <c r="M74" s="1"/>
      <c r="N74" s="1"/>
      <c r="O74" s="1"/>
      <c r="P74" s="1"/>
    </row>
    <row r="75" spans="1:16" ht="18.75" x14ac:dyDescent="0.3">
      <c r="A75" s="2" t="s">
        <v>786</v>
      </c>
      <c r="B75" s="157"/>
      <c r="C75" s="157"/>
      <c r="D75" s="157"/>
      <c r="E75" s="157"/>
      <c r="F75" s="1"/>
      <c r="G75" s="1"/>
      <c r="H75" s="1"/>
      <c r="I75" s="1"/>
      <c r="J75" s="1"/>
      <c r="K75" s="1"/>
      <c r="L75" s="1"/>
      <c r="M75" s="1"/>
      <c r="N75" s="1"/>
      <c r="O75" s="1"/>
      <c r="P75" s="1"/>
    </row>
    <row r="76" spans="1:16" ht="18.75" x14ac:dyDescent="0.3">
      <c r="A76" s="2"/>
      <c r="B76" s="157"/>
      <c r="C76" s="157"/>
      <c r="D76" s="157"/>
      <c r="E76" s="157"/>
      <c r="F76" s="1"/>
      <c r="G76" s="1"/>
      <c r="H76" s="1"/>
      <c r="I76" s="1"/>
      <c r="J76" s="1"/>
      <c r="K76" s="1"/>
      <c r="L76" s="1"/>
      <c r="M76" s="1"/>
      <c r="N76" s="1"/>
      <c r="O76" s="1"/>
      <c r="P76" s="1"/>
    </row>
    <row r="77" spans="1:16" ht="18.75" x14ac:dyDescent="0.3">
      <c r="A77" s="3" t="s">
        <v>787</v>
      </c>
      <c r="B77" s="157"/>
      <c r="C77" s="157"/>
      <c r="D77" s="157"/>
      <c r="E77" s="157"/>
      <c r="F77" s="1"/>
      <c r="G77" s="1"/>
      <c r="H77" s="1"/>
      <c r="I77" s="1"/>
      <c r="J77" s="1"/>
      <c r="K77" s="1"/>
      <c r="L77" s="1"/>
      <c r="M77" s="1"/>
      <c r="N77" s="1"/>
      <c r="O77" s="1"/>
      <c r="P77" s="1"/>
    </row>
    <row r="78" spans="1:16" ht="18.75" x14ac:dyDescent="0.3">
      <c r="A78" s="3"/>
      <c r="B78" s="157"/>
      <c r="C78" s="157"/>
      <c r="D78" s="157"/>
      <c r="E78" s="157"/>
      <c r="F78" s="1"/>
      <c r="G78" s="1"/>
      <c r="H78" s="1"/>
      <c r="I78" s="1"/>
      <c r="J78" s="1"/>
      <c r="K78" s="1"/>
      <c r="L78" s="1"/>
      <c r="M78" s="1"/>
      <c r="N78" s="1"/>
      <c r="O78" s="1"/>
      <c r="P78" s="1"/>
    </row>
    <row r="79" spans="1:16" ht="18.75" x14ac:dyDescent="0.3">
      <c r="A79" s="7" t="s">
        <v>788</v>
      </c>
      <c r="B79" s="157"/>
      <c r="C79" s="157"/>
      <c r="D79" s="157"/>
      <c r="E79" s="157"/>
      <c r="F79" s="7" t="s">
        <v>789</v>
      </c>
      <c r="G79" s="1"/>
      <c r="H79" s="1"/>
      <c r="I79" s="1"/>
      <c r="J79" s="1"/>
      <c r="K79" s="1"/>
      <c r="L79" s="1"/>
      <c r="M79" s="1"/>
      <c r="N79" s="1"/>
      <c r="O79" s="1"/>
      <c r="P79" s="1"/>
    </row>
    <row r="80" spans="1:16" ht="18.75" x14ac:dyDescent="0.3">
      <c r="A80" s="7"/>
      <c r="B80" s="157"/>
      <c r="C80" s="157"/>
      <c r="D80" s="157"/>
      <c r="E80" s="157"/>
      <c r="F80" s="1"/>
      <c r="G80" s="1"/>
      <c r="H80" s="1"/>
      <c r="I80" s="1"/>
      <c r="J80" s="1"/>
      <c r="K80" s="1"/>
      <c r="L80" s="1"/>
      <c r="M80" s="1"/>
      <c r="N80" s="1"/>
      <c r="O80" s="1"/>
      <c r="P80" s="1"/>
    </row>
    <row r="81" spans="1:12" ht="25.5" customHeight="1" x14ac:dyDescent="0.25">
      <c r="B81" s="163"/>
      <c r="C81" s="9" t="s">
        <v>790</v>
      </c>
      <c r="D81" s="164" t="s">
        <v>791</v>
      </c>
      <c r="F81" s="175" t="s">
        <v>792</v>
      </c>
      <c r="G81" s="165" t="s">
        <v>793</v>
      </c>
      <c r="H81" s="166">
        <v>4</v>
      </c>
      <c r="I81" s="167"/>
      <c r="J81" s="168"/>
      <c r="K81" s="168"/>
      <c r="L81" s="168"/>
    </row>
    <row r="82" spans="1:12" ht="27" customHeight="1" x14ac:dyDescent="0.25">
      <c r="B82" s="169"/>
      <c r="C82" s="9" t="s">
        <v>794</v>
      </c>
      <c r="D82" s="164" t="s">
        <v>795</v>
      </c>
      <c r="F82" s="176"/>
      <c r="G82" s="165" t="s">
        <v>7</v>
      </c>
      <c r="H82" s="166">
        <v>3</v>
      </c>
      <c r="I82" s="170"/>
      <c r="J82" s="167"/>
      <c r="K82" s="168"/>
      <c r="L82" s="168"/>
    </row>
    <row r="83" spans="1:12" ht="25.5" x14ac:dyDescent="0.25">
      <c r="B83" s="171"/>
      <c r="C83" s="9" t="s">
        <v>796</v>
      </c>
      <c r="D83" s="164" t="s">
        <v>797</v>
      </c>
      <c r="F83" s="176"/>
      <c r="G83" s="165" t="s">
        <v>6</v>
      </c>
      <c r="H83" s="166">
        <v>2</v>
      </c>
      <c r="I83" s="170"/>
      <c r="J83" s="167"/>
      <c r="K83" s="167"/>
      <c r="L83" s="168"/>
    </row>
    <row r="84" spans="1:12" ht="25.5" x14ac:dyDescent="0.25">
      <c r="F84" s="177"/>
      <c r="G84" s="165" t="s">
        <v>5</v>
      </c>
      <c r="H84" s="166">
        <v>1</v>
      </c>
      <c r="I84" s="170"/>
      <c r="J84" s="170"/>
      <c r="K84" s="170"/>
      <c r="L84" s="167"/>
    </row>
    <row r="85" spans="1:12" x14ac:dyDescent="0.25">
      <c r="I85" s="172">
        <v>1</v>
      </c>
      <c r="J85" s="172">
        <v>2</v>
      </c>
      <c r="K85" s="172">
        <v>3</v>
      </c>
      <c r="L85" s="172">
        <v>4</v>
      </c>
    </row>
    <row r="86" spans="1:12" ht="63.75" x14ac:dyDescent="0.25">
      <c r="I86" s="165" t="s">
        <v>11</v>
      </c>
      <c r="J86" s="165" t="s">
        <v>12</v>
      </c>
      <c r="K86" s="165" t="s">
        <v>13</v>
      </c>
      <c r="L86" s="165" t="s">
        <v>14</v>
      </c>
    </row>
    <row r="87" spans="1:12" ht="15" customHeight="1" x14ac:dyDescent="0.25">
      <c r="I87" s="178" t="s">
        <v>798</v>
      </c>
      <c r="J87" s="179"/>
      <c r="K87" s="179"/>
      <c r="L87" s="180"/>
    </row>
    <row r="89" spans="1:12" x14ac:dyDescent="0.25">
      <c r="A89" s="2" t="s">
        <v>799</v>
      </c>
    </row>
    <row r="91" spans="1:12" ht="409.5" customHeight="1" x14ac:dyDescent="0.25">
      <c r="A91" s="181" t="s">
        <v>800</v>
      </c>
      <c r="B91" s="181"/>
      <c r="C91" s="181"/>
      <c r="D91" s="181"/>
      <c r="E91" s="181"/>
    </row>
    <row r="92" spans="1:12" ht="138" customHeight="1" x14ac:dyDescent="0.25">
      <c r="A92" s="181"/>
      <c r="B92" s="181"/>
      <c r="C92" s="181"/>
      <c r="D92" s="181"/>
      <c r="E92" s="181"/>
    </row>
    <row r="95" spans="1:12" x14ac:dyDescent="0.25">
      <c r="A95" s="66" t="s">
        <v>146</v>
      </c>
    </row>
    <row r="97" spans="1:5" ht="48.75" customHeight="1" x14ac:dyDescent="0.25">
      <c r="A97" s="182" t="s">
        <v>147</v>
      </c>
      <c r="B97" s="183"/>
      <c r="C97" s="183"/>
      <c r="D97" s="183"/>
      <c r="E97" s="183"/>
    </row>
    <row r="100" spans="1:5" x14ac:dyDescent="0.25">
      <c r="A100" s="64"/>
    </row>
    <row r="101" spans="1:5" x14ac:dyDescent="0.25">
      <c r="A101" s="65"/>
    </row>
  </sheetData>
  <mergeCells count="27">
    <mergeCell ref="B60:D60"/>
    <mergeCell ref="A1:E1"/>
    <mergeCell ref="B10:E11"/>
    <mergeCell ref="B13:E13"/>
    <mergeCell ref="B15:E15"/>
    <mergeCell ref="B17:E19"/>
    <mergeCell ref="C27:E27"/>
    <mergeCell ref="C41:E42"/>
    <mergeCell ref="C44:E45"/>
    <mergeCell ref="C49:E49"/>
    <mergeCell ref="C53:E53"/>
    <mergeCell ref="B58:D58"/>
    <mergeCell ref="F81:F84"/>
    <mergeCell ref="I87:L87"/>
    <mergeCell ref="A91:E92"/>
    <mergeCell ref="A97:E97"/>
    <mergeCell ref="B62:E62"/>
    <mergeCell ref="C64:E64"/>
    <mergeCell ref="B66:B73"/>
    <mergeCell ref="C66:E66"/>
    <mergeCell ref="C67:E67"/>
    <mergeCell ref="C68:E68"/>
    <mergeCell ref="C69:E69"/>
    <mergeCell ref="C70:E70"/>
    <mergeCell ref="C71:E71"/>
    <mergeCell ref="C72:E72"/>
    <mergeCell ref="C73:E73"/>
  </mergeCells>
  <pageMargins left="0.7" right="0.7" top="0.75" bottom="0.75" header="0.3" footer="0.3"/>
  <pageSetup paperSize="8" scale="55"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39"/>
  <sheetViews>
    <sheetView topLeftCell="A6" zoomScaleNormal="100" zoomScaleSheetLayoutView="100" workbookViewId="0">
      <selection activeCell="B13" sqref="B13"/>
    </sheetView>
  </sheetViews>
  <sheetFormatPr baseColWidth="10" defaultColWidth="8.7109375" defaultRowHeight="12.75" x14ac:dyDescent="0.2"/>
  <cols>
    <col min="1" max="1" width="12.7109375" style="14" customWidth="1"/>
    <col min="2" max="2" width="64.7109375" style="14" customWidth="1"/>
    <col min="3" max="3" width="13.28515625" style="14" customWidth="1"/>
    <col min="4" max="4" width="15" style="14" customWidth="1"/>
    <col min="5" max="5" width="14.42578125" style="14" customWidth="1"/>
    <col min="6" max="6" width="12.7109375" style="14" customWidth="1"/>
    <col min="7" max="7" width="64.7109375" style="14" customWidth="1"/>
    <col min="8" max="8" width="28.42578125" style="14" customWidth="1"/>
    <col min="9" max="9" width="23.42578125" style="14" customWidth="1"/>
    <col min="10" max="11" width="28.42578125" style="14" customWidth="1"/>
    <col min="12" max="14" width="14.7109375" style="14" customWidth="1"/>
    <col min="15" max="15" width="64.7109375" style="14" customWidth="1"/>
    <col min="16" max="17" width="14.7109375" style="14" customWidth="1"/>
    <col min="18" max="19" width="28.42578125" style="14" customWidth="1"/>
    <col min="20" max="22" width="14.7109375" style="14" customWidth="1"/>
    <col min="23" max="23" width="13.28515625" style="14" customWidth="1"/>
    <col min="24" max="24" width="12.7109375" style="14" customWidth="1"/>
    <col min="25" max="25" width="13.7109375" style="14" customWidth="1"/>
    <col min="26" max="26" width="41.28515625" style="14" customWidth="1"/>
    <col min="27" max="16384" width="8.7109375" style="14"/>
  </cols>
  <sheetData>
    <row r="1" spans="1:22" x14ac:dyDescent="0.2">
      <c r="A1" s="13"/>
      <c r="B1" s="13"/>
      <c r="C1" s="13"/>
      <c r="D1" s="13"/>
      <c r="E1" s="13"/>
      <c r="F1" s="13"/>
      <c r="G1" s="13"/>
      <c r="H1" s="13"/>
      <c r="I1" s="13"/>
      <c r="J1" s="13"/>
      <c r="K1" s="13"/>
      <c r="L1" s="13"/>
      <c r="M1" s="13"/>
      <c r="N1" s="13"/>
      <c r="O1" s="13"/>
      <c r="P1" s="13"/>
      <c r="Q1" s="13"/>
    </row>
    <row r="2" spans="1:22" ht="13.5" thickBot="1" x14ac:dyDescent="0.25">
      <c r="A2" s="13"/>
      <c r="B2" s="13"/>
      <c r="C2" s="13"/>
      <c r="D2" s="13"/>
      <c r="E2" s="13"/>
      <c r="F2" s="13"/>
      <c r="G2" s="13"/>
      <c r="H2" s="13"/>
      <c r="I2" s="13"/>
      <c r="J2" s="13"/>
      <c r="K2" s="13"/>
      <c r="L2" s="13"/>
      <c r="M2" s="13"/>
      <c r="N2" s="13"/>
      <c r="O2" s="13"/>
      <c r="P2" s="13"/>
      <c r="Q2" s="13"/>
    </row>
    <row r="3" spans="1:22" s="16" customFormat="1" ht="15" x14ac:dyDescent="0.2">
      <c r="A3" s="93"/>
      <c r="B3" s="93"/>
      <c r="C3" s="213" t="s">
        <v>18</v>
      </c>
      <c r="D3" s="214"/>
      <c r="E3" s="215"/>
      <c r="F3" s="215"/>
      <c r="G3" s="215"/>
      <c r="H3" s="215"/>
      <c r="I3" s="216"/>
      <c r="J3" s="15"/>
      <c r="K3" s="15"/>
      <c r="L3" s="30" t="s">
        <v>27</v>
      </c>
      <c r="M3" s="30" t="s">
        <v>28</v>
      </c>
      <c r="N3" s="15"/>
      <c r="O3" s="15"/>
    </row>
    <row r="4" spans="1:22" s="18" customFormat="1" ht="24.75" x14ac:dyDescent="0.25">
      <c r="A4" s="94"/>
      <c r="B4" s="95"/>
      <c r="C4" s="217" t="s">
        <v>19</v>
      </c>
      <c r="D4" s="218"/>
      <c r="E4" s="221" t="s">
        <v>20</v>
      </c>
      <c r="F4" s="222"/>
      <c r="G4" s="115" t="s">
        <v>21</v>
      </c>
      <c r="H4" s="102" t="s">
        <v>29</v>
      </c>
      <c r="I4" s="116" t="s">
        <v>48</v>
      </c>
      <c r="J4" s="17"/>
      <c r="K4" s="17"/>
      <c r="L4" s="31" t="s">
        <v>30</v>
      </c>
      <c r="M4" s="31" t="s">
        <v>31</v>
      </c>
      <c r="N4" s="17"/>
      <c r="O4" s="17"/>
    </row>
    <row r="5" spans="1:22" s="34" customFormat="1" ht="54" customHeight="1" thickBot="1" x14ac:dyDescent="0.25">
      <c r="A5" s="96"/>
      <c r="B5" s="97"/>
      <c r="C5" s="219" t="str">
        <f>'1. Subvenciones (S)'!A14</f>
        <v>S.R8</v>
      </c>
      <c r="D5" s="220"/>
      <c r="E5" s="223" t="str">
        <f>'1. Subvenciones (S)'!B14</f>
        <v>Incumplimiento de las obligaciones en materia de información, comunicación y publicidad</v>
      </c>
      <c r="F5" s="224"/>
      <c r="G5" s="112" t="str">
        <f>'1. Subvenciones (S)'!C14</f>
        <v>No se cumple lo estipulado en la normativa nacional o europea respecto a las obligaciones de información y publicidad.</v>
      </c>
      <c r="H5" s="32">
        <f>'1. Subvenciones (S)'!D14</f>
        <v>0</v>
      </c>
      <c r="I5" s="45">
        <f>'1. Subvenciones (S)'!E14</f>
        <v>0</v>
      </c>
      <c r="J5" s="13"/>
      <c r="K5" s="13"/>
      <c r="L5" s="13"/>
      <c r="M5" s="33" t="s">
        <v>32</v>
      </c>
      <c r="N5" s="13"/>
      <c r="O5" s="13"/>
    </row>
    <row r="6" spans="1:22" x14ac:dyDescent="0.2">
      <c r="A6" s="98"/>
      <c r="B6" s="98"/>
      <c r="C6" s="98"/>
      <c r="D6" s="13"/>
      <c r="E6" s="13"/>
      <c r="F6" s="13"/>
      <c r="G6" s="13"/>
      <c r="H6" s="13"/>
      <c r="I6" s="13"/>
      <c r="J6" s="13"/>
      <c r="K6" s="13"/>
      <c r="L6" s="13"/>
      <c r="M6" s="13"/>
      <c r="N6" s="13"/>
      <c r="O6" s="13"/>
      <c r="P6" s="13"/>
      <c r="Q6" s="13"/>
    </row>
    <row r="7" spans="1:22" x14ac:dyDescent="0.2">
      <c r="A7" s="13"/>
      <c r="B7" s="13"/>
      <c r="C7" s="13"/>
      <c r="D7" s="13"/>
      <c r="E7" s="13"/>
      <c r="F7" s="13"/>
      <c r="G7" s="13"/>
      <c r="H7" s="13"/>
      <c r="I7" s="13"/>
      <c r="J7" s="13"/>
      <c r="K7" s="13"/>
      <c r="L7" s="13"/>
      <c r="M7" s="13"/>
      <c r="N7" s="13"/>
      <c r="O7" s="13"/>
      <c r="P7" s="13"/>
      <c r="Q7" s="13"/>
    </row>
    <row r="8" spans="1:22" ht="26.25" customHeight="1" x14ac:dyDescent="0.2">
      <c r="A8" s="207" t="s">
        <v>261</v>
      </c>
      <c r="B8" s="212"/>
      <c r="C8" s="204" t="s">
        <v>33</v>
      </c>
      <c r="D8" s="210"/>
      <c r="E8" s="211"/>
      <c r="F8" s="207" t="s">
        <v>34</v>
      </c>
      <c r="G8" s="208"/>
      <c r="H8" s="208"/>
      <c r="I8" s="208"/>
      <c r="J8" s="208"/>
      <c r="K8" s="209"/>
      <c r="L8" s="204" t="s">
        <v>35</v>
      </c>
      <c r="M8" s="205"/>
      <c r="N8" s="206"/>
      <c r="O8" s="207" t="s">
        <v>39</v>
      </c>
      <c r="P8" s="208"/>
      <c r="Q8" s="208"/>
      <c r="R8" s="208"/>
      <c r="S8" s="209"/>
      <c r="T8" s="204" t="s">
        <v>40</v>
      </c>
      <c r="U8" s="205"/>
      <c r="V8" s="206"/>
    </row>
    <row r="9" spans="1:22" ht="48" x14ac:dyDescent="0.2">
      <c r="A9" s="103" t="s">
        <v>262</v>
      </c>
      <c r="B9" s="103" t="s">
        <v>263</v>
      </c>
      <c r="C9" s="117" t="s">
        <v>153</v>
      </c>
      <c r="D9" s="117" t="s">
        <v>154</v>
      </c>
      <c r="E9" s="118" t="s">
        <v>231</v>
      </c>
      <c r="F9" s="103" t="s">
        <v>36</v>
      </c>
      <c r="G9" s="103" t="s">
        <v>37</v>
      </c>
      <c r="H9" s="103" t="s">
        <v>168</v>
      </c>
      <c r="I9" s="103" t="s">
        <v>38</v>
      </c>
      <c r="J9" s="103" t="s">
        <v>150</v>
      </c>
      <c r="K9" s="103" t="s">
        <v>151</v>
      </c>
      <c r="L9" s="117" t="s">
        <v>155</v>
      </c>
      <c r="M9" s="117" t="s">
        <v>156</v>
      </c>
      <c r="N9" s="117" t="s">
        <v>232</v>
      </c>
      <c r="O9" s="103" t="s">
        <v>41</v>
      </c>
      <c r="P9" s="103" t="s">
        <v>152</v>
      </c>
      <c r="Q9" s="103" t="s">
        <v>42</v>
      </c>
      <c r="R9" s="104" t="s">
        <v>148</v>
      </c>
      <c r="S9" s="104" t="s">
        <v>149</v>
      </c>
      <c r="T9" s="117" t="s">
        <v>157</v>
      </c>
      <c r="U9" s="117" t="s">
        <v>158</v>
      </c>
      <c r="V9" s="117" t="s">
        <v>233</v>
      </c>
    </row>
    <row r="10" spans="1:22" ht="48" x14ac:dyDescent="0.2">
      <c r="A10" s="132" t="s">
        <v>317</v>
      </c>
      <c r="B10" s="153" t="s">
        <v>756</v>
      </c>
      <c r="C10" s="105">
        <v>2</v>
      </c>
      <c r="D10" s="105">
        <v>3</v>
      </c>
      <c r="E10" s="111">
        <f>C10*D10</f>
        <v>6</v>
      </c>
      <c r="F10" s="114" t="s">
        <v>320</v>
      </c>
      <c r="G10" s="36" t="s">
        <v>727</v>
      </c>
      <c r="H10" s="106" t="s">
        <v>27</v>
      </c>
      <c r="I10" s="106" t="s">
        <v>28</v>
      </c>
      <c r="J10" s="105">
        <v>-1</v>
      </c>
      <c r="K10" s="105">
        <v>-2</v>
      </c>
      <c r="L10" s="113">
        <f t="shared" ref="L10:M12" si="0">IF(ISNUMBER(C10),IF(C10+J10&gt;1,C10+J10,1),"")</f>
        <v>1</v>
      </c>
      <c r="M10" s="113">
        <f t="shared" si="0"/>
        <v>1</v>
      </c>
      <c r="N10" s="111">
        <f>L10*M10</f>
        <v>1</v>
      </c>
      <c r="O10" s="108"/>
      <c r="P10" s="108"/>
      <c r="Q10" s="108"/>
      <c r="R10" s="105"/>
      <c r="S10" s="105"/>
      <c r="T10" s="113">
        <f>IF(ISNUMBER($L10),IF($L10+R10&gt;1,$L10+R10,1),"")</f>
        <v>1</v>
      </c>
      <c r="U10" s="113">
        <f>IF(ISNUMBER($M10),IF($M10+S10&gt;1,$M10+S10,1),"")</f>
        <v>1</v>
      </c>
      <c r="V10" s="111">
        <f>T10*U10</f>
        <v>1</v>
      </c>
    </row>
    <row r="11" spans="1:22" ht="51.75" customHeight="1" x14ac:dyDescent="0.2">
      <c r="A11" s="132" t="s">
        <v>318</v>
      </c>
      <c r="B11" s="153" t="s">
        <v>802</v>
      </c>
      <c r="C11" s="105">
        <v>2</v>
      </c>
      <c r="D11" s="105">
        <v>1</v>
      </c>
      <c r="E11" s="111">
        <f t="shared" ref="E11:E12" si="1">C11*D11</f>
        <v>2</v>
      </c>
      <c r="F11" s="129" t="s">
        <v>321</v>
      </c>
      <c r="G11" s="36" t="s">
        <v>724</v>
      </c>
      <c r="H11" s="106" t="s">
        <v>27</v>
      </c>
      <c r="I11" s="106" t="s">
        <v>28</v>
      </c>
      <c r="J11" s="105">
        <v>-1</v>
      </c>
      <c r="K11" s="105">
        <v>-1</v>
      </c>
      <c r="L11" s="113">
        <f t="shared" si="0"/>
        <v>1</v>
      </c>
      <c r="M11" s="113">
        <f t="shared" si="0"/>
        <v>1</v>
      </c>
      <c r="N11" s="111">
        <f t="shared" ref="N11:N12" si="2">L11*M11</f>
        <v>1</v>
      </c>
      <c r="O11" s="108"/>
      <c r="P11" s="108"/>
      <c r="Q11" s="108"/>
      <c r="R11" s="105"/>
      <c r="S11" s="105"/>
      <c r="T11" s="113">
        <f t="shared" ref="T11:T12" si="3">IF(ISNUMBER($L11),IF($L11+R11&gt;1,$L11+R11,1),"")</f>
        <v>1</v>
      </c>
      <c r="U11" s="113">
        <f t="shared" ref="U11:U12" si="4">IF(ISNUMBER($M11),IF($M11+S11&gt;1,$M11+S11,1),"")</f>
        <v>1</v>
      </c>
      <c r="V11" s="111">
        <f t="shared" ref="V11:V12" si="5">T11*U11</f>
        <v>1</v>
      </c>
    </row>
    <row r="12" spans="1:22" ht="72" customHeight="1" x14ac:dyDescent="0.2">
      <c r="A12" s="106" t="s">
        <v>319</v>
      </c>
      <c r="B12" s="107" t="s">
        <v>264</v>
      </c>
      <c r="C12" s="106"/>
      <c r="D12" s="106"/>
      <c r="E12" s="111">
        <f t="shared" si="1"/>
        <v>0</v>
      </c>
      <c r="F12" s="106" t="s">
        <v>322</v>
      </c>
      <c r="G12" s="107" t="s">
        <v>63</v>
      </c>
      <c r="H12" s="106"/>
      <c r="I12" s="106"/>
      <c r="J12" s="106"/>
      <c r="K12" s="106"/>
      <c r="L12" s="113" t="str">
        <f t="shared" si="0"/>
        <v/>
      </c>
      <c r="M12" s="113" t="str">
        <f t="shared" si="0"/>
        <v/>
      </c>
      <c r="N12" s="111" t="e">
        <f t="shared" si="2"/>
        <v>#VALUE!</v>
      </c>
      <c r="O12" s="107" t="s">
        <v>63</v>
      </c>
      <c r="P12" s="109"/>
      <c r="Q12" s="109"/>
      <c r="R12" s="106"/>
      <c r="S12" s="106"/>
      <c r="T12" s="113" t="str">
        <f t="shared" si="3"/>
        <v/>
      </c>
      <c r="U12" s="113" t="str">
        <f t="shared" si="4"/>
        <v/>
      </c>
      <c r="V12" s="111" t="e">
        <f t="shared" si="5"/>
        <v>#VALUE!</v>
      </c>
    </row>
    <row r="13" spans="1:22" ht="48" customHeight="1" x14ac:dyDescent="0.2">
      <c r="D13" s="117" t="s">
        <v>170</v>
      </c>
      <c r="E13" s="110">
        <f>ROUND(SUM(E10:E12)/COUNT(C10:C12),2)</f>
        <v>4</v>
      </c>
      <c r="M13" s="117" t="s">
        <v>171</v>
      </c>
      <c r="N13" s="110">
        <f>ROUND(SUMIF(N10:N12,"&gt;0",N10:N12)/COUNT(N10:N12),2)</f>
        <v>1</v>
      </c>
      <c r="U13" s="117" t="s">
        <v>172</v>
      </c>
      <c r="V13" s="110">
        <f>ROUND(SUMIF(V10:V12,"&gt;0",V10:V12)/COUNT(V10:V12),2)</f>
        <v>1</v>
      </c>
    </row>
    <row r="36" spans="4:5" x14ac:dyDescent="0.2">
      <c r="D36" s="14">
        <v>1</v>
      </c>
      <c r="E36" s="14">
        <v>-1</v>
      </c>
    </row>
    <row r="37" spans="4:5" x14ac:dyDescent="0.2">
      <c r="D37" s="14">
        <v>2</v>
      </c>
      <c r="E37" s="14">
        <v>-2</v>
      </c>
    </row>
    <row r="38" spans="4:5" x14ac:dyDescent="0.2">
      <c r="D38" s="14">
        <v>3</v>
      </c>
      <c r="E38" s="14">
        <v>-3</v>
      </c>
    </row>
    <row r="39" spans="4:5" x14ac:dyDescent="0.2">
      <c r="D39" s="14">
        <v>4</v>
      </c>
      <c r="E39" s="14">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N10:N12 V10:V12">
    <cfRule type="cellIs" dxfId="902" priority="24" operator="between">
      <formula>8</formula>
      <formula>16</formula>
    </cfRule>
    <cfRule type="cellIs" dxfId="901" priority="25" operator="between">
      <formula>4</formula>
      <formula>7.99</formula>
    </cfRule>
    <cfRule type="cellIs" dxfId="900" priority="26" operator="between">
      <formula>1</formula>
      <formula>3.99</formula>
    </cfRule>
  </conditionalFormatting>
  <conditionalFormatting sqref="F10:F11">
    <cfRule type="cellIs" dxfId="899" priority="21" operator="between">
      <formula>11</formula>
      <formula>25</formula>
    </cfRule>
    <cfRule type="cellIs" dxfId="898" priority="22" operator="between">
      <formula>6</formula>
      <formula>10</formula>
    </cfRule>
    <cfRule type="cellIs" dxfId="897" priority="23" operator="between">
      <formula>0</formula>
      <formula>5</formula>
    </cfRule>
  </conditionalFormatting>
  <conditionalFormatting sqref="H10:H12">
    <cfRule type="containsText" dxfId="896" priority="19" operator="containsText" text="Sí">
      <formula>NOT(ISERROR(SEARCH("Sí",H10)))</formula>
    </cfRule>
    <cfRule type="containsText" dxfId="895" priority="20" operator="containsText" text="No">
      <formula>NOT(ISERROR(SEARCH("No",H10)))</formula>
    </cfRule>
  </conditionalFormatting>
  <conditionalFormatting sqref="I10:I12">
    <cfRule type="containsText" dxfId="894" priority="16" operator="containsText" text="Bajo">
      <formula>NOT(ISERROR(SEARCH("Bajo",I10)))</formula>
    </cfRule>
    <cfRule type="containsText" dxfId="893" priority="17" operator="containsText" text="Medio">
      <formula>NOT(ISERROR(SEARCH("Medio",I10)))</formula>
    </cfRule>
    <cfRule type="containsText" dxfId="892" priority="18" operator="containsText" text="Alto">
      <formula>NOT(ISERROR(SEARCH("Alto",I10)))</formula>
    </cfRule>
  </conditionalFormatting>
  <conditionalFormatting sqref="E13">
    <cfRule type="cellIs" dxfId="891" priority="13" operator="between">
      <formula>8</formula>
      <formula>16</formula>
    </cfRule>
    <cfRule type="cellIs" dxfId="890" priority="14" operator="between">
      <formula>4</formula>
      <formula>7.99</formula>
    </cfRule>
    <cfRule type="cellIs" dxfId="889" priority="15" operator="between">
      <formula>1</formula>
      <formula>3.99</formula>
    </cfRule>
  </conditionalFormatting>
  <conditionalFormatting sqref="N13">
    <cfRule type="cellIs" dxfId="888" priority="7" operator="between">
      <formula>8</formula>
      <formula>16</formula>
    </cfRule>
    <cfRule type="cellIs" dxfId="887" priority="8" operator="between">
      <formula>4</formula>
      <formula>7.99</formula>
    </cfRule>
    <cfRule type="cellIs" dxfId="886" priority="9" operator="between">
      <formula>1</formula>
      <formula>3.99</formula>
    </cfRule>
  </conditionalFormatting>
  <conditionalFormatting sqref="V13">
    <cfRule type="cellIs" dxfId="885" priority="1" operator="between">
      <formula>8</formula>
      <formula>16</formula>
    </cfRule>
    <cfRule type="cellIs" dxfId="884" priority="2" operator="between">
      <formula>4</formula>
      <formula>7.99</formula>
    </cfRule>
    <cfRule type="cellIs" dxfId="883"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42"/>
  <sheetViews>
    <sheetView topLeftCell="A11" zoomScaleNormal="100" zoomScaleSheetLayoutView="100" workbookViewId="0">
      <selection activeCell="G16" sqref="G16"/>
    </sheetView>
  </sheetViews>
  <sheetFormatPr baseColWidth="10" defaultColWidth="8.7109375" defaultRowHeight="12.75" x14ac:dyDescent="0.2"/>
  <cols>
    <col min="1" max="1" width="12.7109375" style="14" customWidth="1"/>
    <col min="2" max="2" width="64.7109375" style="14" customWidth="1"/>
    <col min="3" max="3" width="13.28515625" style="14" customWidth="1"/>
    <col min="4" max="4" width="15" style="14" customWidth="1"/>
    <col min="5" max="5" width="14.42578125" style="14" customWidth="1"/>
    <col min="6" max="6" width="12.7109375" style="14" customWidth="1"/>
    <col min="7" max="7" width="64.7109375" style="14" customWidth="1"/>
    <col min="8" max="8" width="28.42578125" style="14" customWidth="1"/>
    <col min="9" max="9" width="23.42578125" style="14" customWidth="1"/>
    <col min="10" max="11" width="28.42578125" style="14" customWidth="1"/>
    <col min="12" max="14" width="14.7109375" style="14" customWidth="1"/>
    <col min="15" max="15" width="64.7109375" style="14" customWidth="1"/>
    <col min="16" max="17" width="14.7109375" style="14" customWidth="1"/>
    <col min="18" max="19" width="28.42578125" style="14" customWidth="1"/>
    <col min="20" max="22" width="14.7109375" style="14" customWidth="1"/>
    <col min="23" max="23" width="13.28515625" style="14" customWidth="1"/>
    <col min="24" max="24" width="12.7109375" style="14" customWidth="1"/>
    <col min="25" max="25" width="13.7109375" style="14" customWidth="1"/>
    <col min="26" max="26" width="41.28515625" style="14" customWidth="1"/>
    <col min="27" max="16384" width="8.7109375" style="14"/>
  </cols>
  <sheetData>
    <row r="1" spans="1:22" x14ac:dyDescent="0.2">
      <c r="A1" s="13"/>
      <c r="B1" s="13"/>
      <c r="C1" s="13"/>
      <c r="D1" s="13"/>
      <c r="E1" s="13"/>
      <c r="F1" s="13"/>
      <c r="G1" s="13"/>
      <c r="H1" s="13"/>
      <c r="I1" s="13"/>
      <c r="J1" s="13"/>
      <c r="K1" s="13"/>
      <c r="L1" s="13"/>
      <c r="M1" s="13"/>
      <c r="N1" s="13"/>
      <c r="O1" s="13"/>
      <c r="P1" s="13"/>
      <c r="Q1" s="13"/>
    </row>
    <row r="2" spans="1:22" ht="13.5" thickBot="1" x14ac:dyDescent="0.25">
      <c r="A2" s="13"/>
      <c r="B2" s="13"/>
      <c r="C2" s="13"/>
      <c r="D2" s="13"/>
      <c r="E2" s="13"/>
      <c r="F2" s="13"/>
      <c r="G2" s="13"/>
      <c r="H2" s="13"/>
      <c r="I2" s="13"/>
      <c r="J2" s="13"/>
      <c r="K2" s="13"/>
      <c r="L2" s="13"/>
      <c r="M2" s="13"/>
      <c r="N2" s="13"/>
      <c r="O2" s="13"/>
      <c r="P2" s="13"/>
      <c r="Q2" s="13"/>
    </row>
    <row r="3" spans="1:22" s="16" customFormat="1" ht="15" x14ac:dyDescent="0.2">
      <c r="A3" s="93"/>
      <c r="B3" s="93"/>
      <c r="C3" s="213" t="s">
        <v>18</v>
      </c>
      <c r="D3" s="214"/>
      <c r="E3" s="215"/>
      <c r="F3" s="215"/>
      <c r="G3" s="215"/>
      <c r="H3" s="215"/>
      <c r="I3" s="216"/>
      <c r="J3" s="15"/>
      <c r="K3" s="15"/>
      <c r="L3" s="30" t="s">
        <v>27</v>
      </c>
      <c r="M3" s="30" t="s">
        <v>28</v>
      </c>
      <c r="N3" s="15"/>
      <c r="O3" s="15"/>
    </row>
    <row r="4" spans="1:22" s="18" customFormat="1" ht="24.75" x14ac:dyDescent="0.25">
      <c r="A4" s="94"/>
      <c r="B4" s="95"/>
      <c r="C4" s="217" t="s">
        <v>19</v>
      </c>
      <c r="D4" s="218"/>
      <c r="E4" s="221" t="s">
        <v>20</v>
      </c>
      <c r="F4" s="222"/>
      <c r="G4" s="115" t="s">
        <v>21</v>
      </c>
      <c r="H4" s="102" t="s">
        <v>29</v>
      </c>
      <c r="I4" s="116" t="s">
        <v>48</v>
      </c>
      <c r="J4" s="17"/>
      <c r="K4" s="17"/>
      <c r="L4" s="31" t="s">
        <v>30</v>
      </c>
      <c r="M4" s="31" t="s">
        <v>31</v>
      </c>
      <c r="N4" s="17"/>
      <c r="O4" s="17"/>
    </row>
    <row r="5" spans="1:22" s="34" customFormat="1" ht="54" customHeight="1" thickBot="1" x14ac:dyDescent="0.25">
      <c r="A5" s="96"/>
      <c r="B5" s="97"/>
      <c r="C5" s="219" t="str">
        <f>'1. Subvenciones (S)'!A15</f>
        <v>S.R9</v>
      </c>
      <c r="D5" s="220"/>
      <c r="E5" s="223" t="str">
        <f>'1. Subvenciones (S)'!B15</f>
        <v>Pérdida pista de auditoría</v>
      </c>
      <c r="F5" s="224"/>
      <c r="G5" s="112" t="str">
        <f>'1. Subvenciones (S)'!C15</f>
        <v>No se garantiza la conservación de toda la documentación y registros contables para disponer de una pista de auditoría adecuada</v>
      </c>
      <c r="H5" s="32">
        <f>'1. Subvenciones (S)'!D15</f>
        <v>0</v>
      </c>
      <c r="I5" s="45">
        <f>'1. Subvenciones (S)'!E15</f>
        <v>0</v>
      </c>
      <c r="J5" s="13"/>
      <c r="K5" s="13"/>
      <c r="L5" s="13"/>
      <c r="M5" s="33" t="s">
        <v>32</v>
      </c>
      <c r="N5" s="13"/>
      <c r="O5" s="13"/>
    </row>
    <row r="6" spans="1:22" x14ac:dyDescent="0.2">
      <c r="A6" s="98"/>
      <c r="B6" s="98"/>
      <c r="C6" s="98"/>
      <c r="D6" s="13"/>
      <c r="E6" s="13"/>
      <c r="F6" s="13"/>
      <c r="G6" s="13"/>
      <c r="H6" s="13"/>
      <c r="I6" s="13"/>
      <c r="J6" s="13"/>
      <c r="K6" s="13"/>
      <c r="L6" s="13"/>
      <c r="M6" s="13"/>
      <c r="N6" s="13"/>
      <c r="O6" s="13"/>
      <c r="P6" s="13"/>
      <c r="Q6" s="13"/>
    </row>
    <row r="7" spans="1:22" x14ac:dyDescent="0.2">
      <c r="A7" s="13"/>
      <c r="B7" s="13"/>
      <c r="C7" s="13"/>
      <c r="D7" s="13"/>
      <c r="E7" s="13"/>
      <c r="F7" s="13"/>
      <c r="G7" s="13"/>
      <c r="H7" s="13"/>
      <c r="I7" s="13"/>
      <c r="J7" s="13"/>
      <c r="K7" s="13"/>
      <c r="L7" s="13"/>
      <c r="M7" s="13"/>
      <c r="N7" s="13"/>
      <c r="O7" s="13"/>
      <c r="P7" s="13"/>
      <c r="Q7" s="13"/>
    </row>
    <row r="8" spans="1:22" ht="26.25" customHeight="1" x14ac:dyDescent="0.2">
      <c r="A8" s="207" t="s">
        <v>261</v>
      </c>
      <c r="B8" s="212"/>
      <c r="C8" s="204" t="s">
        <v>33</v>
      </c>
      <c r="D8" s="210"/>
      <c r="E8" s="211"/>
      <c r="F8" s="207" t="s">
        <v>34</v>
      </c>
      <c r="G8" s="208"/>
      <c r="H8" s="208"/>
      <c r="I8" s="208"/>
      <c r="J8" s="208"/>
      <c r="K8" s="209"/>
      <c r="L8" s="204" t="s">
        <v>35</v>
      </c>
      <c r="M8" s="205"/>
      <c r="N8" s="206"/>
      <c r="O8" s="207" t="s">
        <v>39</v>
      </c>
      <c r="P8" s="208"/>
      <c r="Q8" s="208"/>
      <c r="R8" s="208"/>
      <c r="S8" s="209"/>
      <c r="T8" s="204" t="s">
        <v>40</v>
      </c>
      <c r="U8" s="205"/>
      <c r="V8" s="206"/>
    </row>
    <row r="9" spans="1:22" ht="48" x14ac:dyDescent="0.2">
      <c r="A9" s="103" t="s">
        <v>262</v>
      </c>
      <c r="B9" s="103" t="s">
        <v>263</v>
      </c>
      <c r="C9" s="117" t="s">
        <v>153</v>
      </c>
      <c r="D9" s="117" t="s">
        <v>154</v>
      </c>
      <c r="E9" s="118" t="s">
        <v>231</v>
      </c>
      <c r="F9" s="103" t="s">
        <v>36</v>
      </c>
      <c r="G9" s="103" t="s">
        <v>37</v>
      </c>
      <c r="H9" s="103" t="s">
        <v>168</v>
      </c>
      <c r="I9" s="103" t="s">
        <v>38</v>
      </c>
      <c r="J9" s="103" t="s">
        <v>150</v>
      </c>
      <c r="K9" s="103" t="s">
        <v>151</v>
      </c>
      <c r="L9" s="117" t="s">
        <v>155</v>
      </c>
      <c r="M9" s="117" t="s">
        <v>156</v>
      </c>
      <c r="N9" s="117" t="s">
        <v>232</v>
      </c>
      <c r="O9" s="103" t="s">
        <v>41</v>
      </c>
      <c r="P9" s="103" t="s">
        <v>152</v>
      </c>
      <c r="Q9" s="103" t="s">
        <v>42</v>
      </c>
      <c r="R9" s="104" t="s">
        <v>148</v>
      </c>
      <c r="S9" s="104" t="s">
        <v>149</v>
      </c>
      <c r="T9" s="117" t="s">
        <v>157</v>
      </c>
      <c r="U9" s="117" t="s">
        <v>158</v>
      </c>
      <c r="V9" s="117" t="s">
        <v>233</v>
      </c>
    </row>
    <row r="10" spans="1:22" ht="48" x14ac:dyDescent="0.2">
      <c r="A10" s="114" t="s">
        <v>323</v>
      </c>
      <c r="B10" s="39" t="s">
        <v>160</v>
      </c>
      <c r="C10" s="105">
        <v>2</v>
      </c>
      <c r="D10" s="105">
        <v>2</v>
      </c>
      <c r="E10" s="111">
        <f>C10*D10</f>
        <v>4</v>
      </c>
      <c r="F10" s="114" t="s">
        <v>330</v>
      </c>
      <c r="G10" s="37" t="s">
        <v>69</v>
      </c>
      <c r="H10" s="106" t="s">
        <v>27</v>
      </c>
      <c r="I10" s="106" t="s">
        <v>28</v>
      </c>
      <c r="J10" s="105">
        <v>-1</v>
      </c>
      <c r="K10" s="105">
        <v>-1</v>
      </c>
      <c r="L10" s="113">
        <f t="shared" ref="L10:M15" si="0">IF(ISNUMBER(C10),IF(C10+J10&gt;1,C10+J10,1),"")</f>
        <v>1</v>
      </c>
      <c r="M10" s="113">
        <f t="shared" si="0"/>
        <v>1</v>
      </c>
      <c r="N10" s="111">
        <f>L10*M10</f>
        <v>1</v>
      </c>
      <c r="O10" s="108"/>
      <c r="P10" s="108"/>
      <c r="Q10" s="108"/>
      <c r="R10" s="105"/>
      <c r="S10" s="105"/>
      <c r="T10" s="113">
        <f>IF(ISNUMBER($L10),IF($L10+R10&gt;1,$L10+R10,1),"")</f>
        <v>1</v>
      </c>
      <c r="U10" s="113">
        <f>IF(ISNUMBER($M10),IF($M10+S10&gt;1,$M10+S10,1),"")</f>
        <v>1</v>
      </c>
      <c r="V10" s="111">
        <f>T10*U10</f>
        <v>1</v>
      </c>
    </row>
    <row r="11" spans="1:22" ht="108" x14ac:dyDescent="0.2">
      <c r="A11" s="132" t="s">
        <v>324</v>
      </c>
      <c r="B11" s="39" t="s">
        <v>725</v>
      </c>
      <c r="C11" s="105">
        <v>2</v>
      </c>
      <c r="D11" s="105">
        <v>2</v>
      </c>
      <c r="E11" s="111">
        <f t="shared" ref="E11:E15" si="1">C11*D11</f>
        <v>4</v>
      </c>
      <c r="F11" s="129" t="s">
        <v>331</v>
      </c>
      <c r="G11" s="37" t="s">
        <v>68</v>
      </c>
      <c r="H11" s="106" t="s">
        <v>27</v>
      </c>
      <c r="I11" s="106" t="s">
        <v>28</v>
      </c>
      <c r="J11" s="105">
        <v>-1</v>
      </c>
      <c r="K11" s="105">
        <v>-1</v>
      </c>
      <c r="L11" s="113">
        <f t="shared" si="0"/>
        <v>1</v>
      </c>
      <c r="M11" s="113">
        <f t="shared" si="0"/>
        <v>1</v>
      </c>
      <c r="N11" s="111">
        <f t="shared" ref="N11:N15" si="2">L11*M11</f>
        <v>1</v>
      </c>
      <c r="O11" s="108"/>
      <c r="P11" s="108"/>
      <c r="Q11" s="108"/>
      <c r="R11" s="105"/>
      <c r="S11" s="105"/>
      <c r="T11" s="113">
        <f t="shared" ref="T11:T15" si="3">IF(ISNUMBER($L11),IF($L11+R11&gt;1,$L11+R11,1),"")</f>
        <v>1</v>
      </c>
      <c r="U11" s="113">
        <f t="shared" ref="U11:U15" si="4">IF(ISNUMBER($M11),IF($M11+S11&gt;1,$M11+S11,1),"")</f>
        <v>1</v>
      </c>
      <c r="V11" s="111">
        <f t="shared" ref="V11:V15" si="5">T11*U11</f>
        <v>1</v>
      </c>
    </row>
    <row r="12" spans="1:22" ht="72" x14ac:dyDescent="0.2">
      <c r="A12" s="132" t="s">
        <v>325</v>
      </c>
      <c r="B12" s="42" t="s">
        <v>216</v>
      </c>
      <c r="C12" s="105">
        <v>3</v>
      </c>
      <c r="D12" s="105">
        <v>2</v>
      </c>
      <c r="E12" s="111">
        <f t="shared" si="1"/>
        <v>6</v>
      </c>
      <c r="F12" s="129" t="s">
        <v>332</v>
      </c>
      <c r="G12" s="37" t="s">
        <v>646</v>
      </c>
      <c r="H12" s="106" t="s">
        <v>27</v>
      </c>
      <c r="I12" s="106" t="s">
        <v>28</v>
      </c>
      <c r="J12" s="105">
        <v>-1</v>
      </c>
      <c r="K12" s="105">
        <v>-1</v>
      </c>
      <c r="L12" s="113">
        <f t="shared" si="0"/>
        <v>2</v>
      </c>
      <c r="M12" s="113">
        <f t="shared" si="0"/>
        <v>1</v>
      </c>
      <c r="N12" s="111">
        <f t="shared" si="2"/>
        <v>2</v>
      </c>
      <c r="O12" s="108"/>
      <c r="P12" s="108"/>
      <c r="Q12" s="108"/>
      <c r="R12" s="105"/>
      <c r="S12" s="105"/>
      <c r="T12" s="113">
        <f t="shared" si="3"/>
        <v>2</v>
      </c>
      <c r="U12" s="113">
        <f t="shared" si="4"/>
        <v>1</v>
      </c>
      <c r="V12" s="111">
        <f t="shared" si="5"/>
        <v>2</v>
      </c>
    </row>
    <row r="13" spans="1:22" ht="91.5" customHeight="1" x14ac:dyDescent="0.2">
      <c r="A13" s="132" t="s">
        <v>326</v>
      </c>
      <c r="B13" s="39" t="s">
        <v>758</v>
      </c>
      <c r="C13" s="105">
        <v>3</v>
      </c>
      <c r="D13" s="105">
        <v>1</v>
      </c>
      <c r="E13" s="111">
        <f t="shared" si="1"/>
        <v>3</v>
      </c>
      <c r="F13" s="129" t="s">
        <v>333</v>
      </c>
      <c r="G13" s="37" t="s">
        <v>726</v>
      </c>
      <c r="H13" s="106" t="s">
        <v>27</v>
      </c>
      <c r="I13" s="106" t="s">
        <v>28</v>
      </c>
      <c r="J13" s="105">
        <v>-2</v>
      </c>
      <c r="K13" s="105">
        <v>-1</v>
      </c>
      <c r="L13" s="113">
        <f t="shared" si="0"/>
        <v>1</v>
      </c>
      <c r="M13" s="113">
        <f t="shared" si="0"/>
        <v>1</v>
      </c>
      <c r="N13" s="111">
        <f t="shared" si="2"/>
        <v>1</v>
      </c>
      <c r="O13" s="108"/>
      <c r="P13" s="108"/>
      <c r="Q13" s="108"/>
      <c r="R13" s="105"/>
      <c r="S13" s="105"/>
      <c r="T13" s="113">
        <f t="shared" si="3"/>
        <v>1</v>
      </c>
      <c r="U13" s="113">
        <f t="shared" si="4"/>
        <v>1</v>
      </c>
      <c r="V13" s="111">
        <f t="shared" si="5"/>
        <v>1</v>
      </c>
    </row>
    <row r="14" spans="1:22" ht="84" x14ac:dyDescent="0.2">
      <c r="A14" s="132" t="s">
        <v>327</v>
      </c>
      <c r="B14" s="42" t="s">
        <v>757</v>
      </c>
      <c r="C14" s="105">
        <v>1</v>
      </c>
      <c r="D14" s="105">
        <v>2</v>
      </c>
      <c r="E14" s="111">
        <f t="shared" si="1"/>
        <v>2</v>
      </c>
      <c r="F14" s="129" t="s">
        <v>334</v>
      </c>
      <c r="G14" s="37" t="s">
        <v>193</v>
      </c>
      <c r="H14" s="106" t="s">
        <v>27</v>
      </c>
      <c r="I14" s="106" t="s">
        <v>28</v>
      </c>
      <c r="J14" s="105">
        <v>-1</v>
      </c>
      <c r="K14" s="105">
        <v>-1</v>
      </c>
      <c r="L14" s="113">
        <f t="shared" si="0"/>
        <v>1</v>
      </c>
      <c r="M14" s="113">
        <f t="shared" si="0"/>
        <v>1</v>
      </c>
      <c r="N14" s="111">
        <f t="shared" si="2"/>
        <v>1</v>
      </c>
      <c r="O14" s="108"/>
      <c r="P14" s="108"/>
      <c r="Q14" s="108"/>
      <c r="R14" s="105"/>
      <c r="S14" s="105"/>
      <c r="T14" s="113">
        <f t="shared" si="3"/>
        <v>1</v>
      </c>
      <c r="U14" s="113">
        <f t="shared" si="4"/>
        <v>1</v>
      </c>
      <c r="V14" s="111">
        <f t="shared" si="5"/>
        <v>1</v>
      </c>
    </row>
    <row r="15" spans="1:22" ht="72" customHeight="1" x14ac:dyDescent="0.2">
      <c r="A15" s="106" t="s">
        <v>328</v>
      </c>
      <c r="B15" s="107" t="s">
        <v>264</v>
      </c>
      <c r="C15" s="106"/>
      <c r="D15" s="106"/>
      <c r="E15" s="111">
        <f t="shared" si="1"/>
        <v>0</v>
      </c>
      <c r="F15" s="106" t="s">
        <v>329</v>
      </c>
      <c r="G15" s="107" t="s">
        <v>63</v>
      </c>
      <c r="H15" s="106"/>
      <c r="I15" s="106"/>
      <c r="J15" s="106"/>
      <c r="K15" s="106"/>
      <c r="L15" s="113" t="str">
        <f t="shared" si="0"/>
        <v/>
      </c>
      <c r="M15" s="113" t="str">
        <f t="shared" si="0"/>
        <v/>
      </c>
      <c r="N15" s="111" t="e">
        <f t="shared" si="2"/>
        <v>#VALUE!</v>
      </c>
      <c r="O15" s="107" t="s">
        <v>63</v>
      </c>
      <c r="P15" s="109"/>
      <c r="Q15" s="109"/>
      <c r="R15" s="106"/>
      <c r="S15" s="106"/>
      <c r="T15" s="113" t="str">
        <f t="shared" si="3"/>
        <v/>
      </c>
      <c r="U15" s="113" t="str">
        <f t="shared" si="4"/>
        <v/>
      </c>
      <c r="V15" s="111" t="e">
        <f t="shared" si="5"/>
        <v>#VALUE!</v>
      </c>
    </row>
    <row r="16" spans="1:22" ht="48" customHeight="1" x14ac:dyDescent="0.2">
      <c r="D16" s="117" t="s">
        <v>170</v>
      </c>
      <c r="E16" s="110">
        <f>ROUND(SUM(E10:E15)/COUNT(C10:C15),2)</f>
        <v>3.8</v>
      </c>
      <c r="M16" s="117" t="s">
        <v>171</v>
      </c>
      <c r="N16" s="110">
        <f>ROUND(SUMIF(N10:N15,"&gt;0",N10:N15)/COUNT(N10:N15),2)</f>
        <v>1.2</v>
      </c>
      <c r="U16" s="117" t="s">
        <v>172</v>
      </c>
      <c r="V16" s="110">
        <f>ROUND(SUMIF(V10:V15,"&gt;0",V10:V15)/COUNT(V10:V15),2)</f>
        <v>1.2</v>
      </c>
    </row>
    <row r="39" spans="4:5" x14ac:dyDescent="0.2">
      <c r="D39" s="14">
        <v>1</v>
      </c>
      <c r="E39" s="14">
        <v>-1</v>
      </c>
    </row>
    <row r="40" spans="4:5" x14ac:dyDescent="0.2">
      <c r="D40" s="14">
        <v>2</v>
      </c>
      <c r="E40" s="14">
        <v>-2</v>
      </c>
    </row>
    <row r="41" spans="4:5" x14ac:dyDescent="0.2">
      <c r="D41" s="14">
        <v>3</v>
      </c>
      <c r="E41" s="14">
        <v>-3</v>
      </c>
    </row>
    <row r="42" spans="4:5" x14ac:dyDescent="0.2">
      <c r="D42" s="14">
        <v>4</v>
      </c>
      <c r="E42" s="14">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5">
    <cfRule type="cellIs" dxfId="882" priority="24" operator="between">
      <formula>8</formula>
      <formula>16</formula>
    </cfRule>
    <cfRule type="cellIs" dxfId="881" priority="25" operator="between">
      <formula>4</formula>
      <formula>7.99</formula>
    </cfRule>
    <cfRule type="cellIs" dxfId="880" priority="26" operator="between">
      <formula>1</formula>
      <formula>3.99</formula>
    </cfRule>
  </conditionalFormatting>
  <conditionalFormatting sqref="F10:F14">
    <cfRule type="cellIs" dxfId="879" priority="21" operator="between">
      <formula>11</formula>
      <formula>25</formula>
    </cfRule>
    <cfRule type="cellIs" dxfId="878" priority="22" operator="between">
      <formula>6</formula>
      <formula>10</formula>
    </cfRule>
    <cfRule type="cellIs" dxfId="877" priority="23" operator="between">
      <formula>0</formula>
      <formula>5</formula>
    </cfRule>
  </conditionalFormatting>
  <conditionalFormatting sqref="H10:H15">
    <cfRule type="containsText" dxfId="876" priority="19" operator="containsText" text="Sí">
      <formula>NOT(ISERROR(SEARCH("Sí",H10)))</formula>
    </cfRule>
    <cfRule type="containsText" dxfId="875" priority="20" operator="containsText" text="No">
      <formula>NOT(ISERROR(SEARCH("No",H10)))</formula>
    </cfRule>
  </conditionalFormatting>
  <conditionalFormatting sqref="I10:I15">
    <cfRule type="containsText" dxfId="874" priority="16" operator="containsText" text="Bajo">
      <formula>NOT(ISERROR(SEARCH("Bajo",I10)))</formula>
    </cfRule>
    <cfRule type="containsText" dxfId="873" priority="17" operator="containsText" text="Medio">
      <formula>NOT(ISERROR(SEARCH("Medio",I10)))</formula>
    </cfRule>
    <cfRule type="containsText" dxfId="872" priority="18" operator="containsText" text="Alto">
      <formula>NOT(ISERROR(SEARCH("Alto",I10)))</formula>
    </cfRule>
  </conditionalFormatting>
  <conditionalFormatting sqref="E16">
    <cfRule type="cellIs" dxfId="871" priority="13" operator="between">
      <formula>8</formula>
      <formula>16</formula>
    </cfRule>
    <cfRule type="cellIs" dxfId="870" priority="14" operator="between">
      <formula>4</formula>
      <formula>7.99</formula>
    </cfRule>
    <cfRule type="cellIs" dxfId="869" priority="15" operator="between">
      <formula>1</formula>
      <formula>3.99</formula>
    </cfRule>
  </conditionalFormatting>
  <conditionalFormatting sqref="N10:N15">
    <cfRule type="cellIs" dxfId="868" priority="10" operator="between">
      <formula>8</formula>
      <formula>16</formula>
    </cfRule>
    <cfRule type="cellIs" dxfId="867" priority="11" operator="between">
      <formula>4</formula>
      <formula>7.99</formula>
    </cfRule>
    <cfRule type="cellIs" dxfId="866" priority="12" operator="between">
      <formula>1</formula>
      <formula>3.99</formula>
    </cfRule>
  </conditionalFormatting>
  <conditionalFormatting sqref="N16">
    <cfRule type="cellIs" dxfId="865" priority="7" operator="between">
      <formula>8</formula>
      <formula>16</formula>
    </cfRule>
    <cfRule type="cellIs" dxfId="864" priority="8" operator="between">
      <formula>4</formula>
      <formula>7.99</formula>
    </cfRule>
    <cfRule type="cellIs" dxfId="863" priority="9" operator="between">
      <formula>1</formula>
      <formula>3.99</formula>
    </cfRule>
  </conditionalFormatting>
  <conditionalFormatting sqref="V10:V15">
    <cfRule type="cellIs" dxfId="862" priority="4" operator="between">
      <formula>8</formula>
      <formula>16</formula>
    </cfRule>
    <cfRule type="cellIs" dxfId="861" priority="5" operator="between">
      <formula>4</formula>
      <formula>7.99</formula>
    </cfRule>
    <cfRule type="cellIs" dxfId="860" priority="6" operator="between">
      <formula>1</formula>
      <formula>3.99</formula>
    </cfRule>
  </conditionalFormatting>
  <conditionalFormatting sqref="V16">
    <cfRule type="cellIs" dxfId="859" priority="1" operator="between">
      <formula>8</formula>
      <formula>16</formula>
    </cfRule>
    <cfRule type="cellIs" dxfId="858" priority="2" operator="between">
      <formula>4</formula>
      <formula>7.99</formula>
    </cfRule>
    <cfRule type="cellIs" dxfId="857" priority="3" operator="between">
      <formula>1</formula>
      <formula>3.99</formula>
    </cfRule>
  </conditionalFormatting>
  <dataValidations count="4">
    <dataValidation type="list" allowBlank="1" showInputMessage="1" showErrorMessage="1" sqref="J10:K15 R10:S15">
      <formula1>negative</formula1>
    </dataValidation>
    <dataValidation type="list" allowBlank="1" showInputMessage="1" showErrorMessage="1" sqref="C10:D15">
      <formula1>positive</formula1>
    </dataValidation>
    <dataValidation type="list" allowBlank="1" showInputMessage="1" showErrorMessage="1" sqref="H10:H15">
      <formula1>$L$3:$L$4</formula1>
    </dataValidation>
    <dataValidation type="list" allowBlank="1" showInputMessage="1" showErrorMessage="1" sqref="I10:I15">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G604"/>
  <sheetViews>
    <sheetView topLeftCell="A10" zoomScaleNormal="100" zoomScalePageLayoutView="125" workbookViewId="0">
      <selection activeCell="C16" sqref="C16"/>
    </sheetView>
  </sheetViews>
  <sheetFormatPr baseColWidth="10" defaultColWidth="8.7109375" defaultRowHeight="12" x14ac:dyDescent="0.2"/>
  <cols>
    <col min="1" max="1" width="11.28515625" style="47" customWidth="1"/>
    <col min="2" max="2" width="36.85546875" style="11" customWidth="1"/>
    <col min="3" max="3" width="60.42578125" style="11" customWidth="1"/>
    <col min="4" max="4" width="31.7109375" style="50" bestFit="1" customWidth="1"/>
    <col min="5" max="5" width="17.7109375" style="50" bestFit="1" customWidth="1"/>
    <col min="6" max="6" width="13" style="13" customWidth="1"/>
    <col min="7" max="7" width="14.42578125" style="13" customWidth="1"/>
    <col min="8" max="16384" width="8.7109375" style="13"/>
  </cols>
  <sheetData>
    <row r="1" spans="1:7" x14ac:dyDescent="0.2">
      <c r="C1" s="12"/>
      <c r="D1" s="12"/>
      <c r="E1" s="12"/>
    </row>
    <row r="2" spans="1:7" ht="15.75" x14ac:dyDescent="0.2">
      <c r="A2" s="137" t="s">
        <v>223</v>
      </c>
      <c r="C2" s="12"/>
      <c r="D2" s="12"/>
      <c r="E2" s="12"/>
    </row>
    <row r="3" spans="1:7" x14ac:dyDescent="0.2">
      <c r="C3" s="12"/>
      <c r="D3" s="12"/>
      <c r="E3" s="12"/>
    </row>
    <row r="4" spans="1:7" s="15" customFormat="1" ht="38.25" customHeight="1" x14ac:dyDescent="0.2">
      <c r="A4" s="204" t="s">
        <v>18</v>
      </c>
      <c r="B4" s="205"/>
      <c r="C4" s="205"/>
      <c r="D4" s="205"/>
      <c r="E4" s="206"/>
      <c r="F4" s="204" t="s">
        <v>220</v>
      </c>
      <c r="G4" s="206"/>
    </row>
    <row r="5" spans="1:7" s="17" customFormat="1" ht="48" x14ac:dyDescent="0.2">
      <c r="A5" s="125" t="s">
        <v>19</v>
      </c>
      <c r="B5" s="117" t="s">
        <v>20</v>
      </c>
      <c r="C5" s="117" t="s">
        <v>21</v>
      </c>
      <c r="D5" s="124" t="s">
        <v>251</v>
      </c>
      <c r="E5" s="134" t="s">
        <v>48</v>
      </c>
      <c r="F5" s="117" t="s">
        <v>217</v>
      </c>
      <c r="G5" s="117" t="s">
        <v>218</v>
      </c>
    </row>
    <row r="6" spans="1:7" ht="54.75" customHeight="1" x14ac:dyDescent="0.2">
      <c r="A6" s="51" t="s">
        <v>593</v>
      </c>
      <c r="B6" s="54" t="s">
        <v>52</v>
      </c>
      <c r="C6" s="78" t="s">
        <v>103</v>
      </c>
      <c r="D6" s="123"/>
      <c r="E6" s="123"/>
      <c r="F6" s="110">
        <f>'C.R1'!N18</f>
        <v>1</v>
      </c>
      <c r="G6" s="110">
        <f>'C.R1'!V18</f>
        <v>1</v>
      </c>
    </row>
    <row r="7" spans="1:7" ht="48" x14ac:dyDescent="0.2">
      <c r="A7" s="51" t="s">
        <v>594</v>
      </c>
      <c r="B7" s="54" t="s">
        <v>45</v>
      </c>
      <c r="C7" s="78" t="s">
        <v>58</v>
      </c>
      <c r="D7" s="123"/>
      <c r="E7" s="123"/>
      <c r="F7" s="110">
        <f>'C.R2'!N18</f>
        <v>1.86</v>
      </c>
      <c r="G7" s="110">
        <f>'C.R2'!V18</f>
        <v>1.86</v>
      </c>
    </row>
    <row r="8" spans="1:7" ht="60" x14ac:dyDescent="0.2">
      <c r="A8" s="51" t="s">
        <v>595</v>
      </c>
      <c r="B8" s="54" t="s">
        <v>235</v>
      </c>
      <c r="C8" s="21" t="s">
        <v>259</v>
      </c>
      <c r="D8" s="123"/>
      <c r="E8" s="123"/>
      <c r="F8" s="110">
        <f>'C.R3'!N22</f>
        <v>1.0900000000000001</v>
      </c>
      <c r="G8" s="110">
        <f>'C.R3'!V22</f>
        <v>1.0900000000000001</v>
      </c>
    </row>
    <row r="9" spans="1:7" ht="43.5" customHeight="1" x14ac:dyDescent="0.2">
      <c r="A9" s="51" t="s">
        <v>596</v>
      </c>
      <c r="B9" s="54" t="s">
        <v>137</v>
      </c>
      <c r="C9" s="21" t="s">
        <v>56</v>
      </c>
      <c r="D9" s="123"/>
      <c r="E9" s="123"/>
      <c r="F9" s="110">
        <f>'C.R4'!N21</f>
        <v>1</v>
      </c>
      <c r="G9" s="110">
        <f>'C.R4'!V21</f>
        <v>1</v>
      </c>
    </row>
    <row r="10" spans="1:7" ht="48" x14ac:dyDescent="0.2">
      <c r="A10" s="51" t="s">
        <v>597</v>
      </c>
      <c r="B10" s="54" t="s">
        <v>128</v>
      </c>
      <c r="C10" s="21" t="s">
        <v>51</v>
      </c>
      <c r="D10" s="123"/>
      <c r="E10" s="123"/>
      <c r="F10" s="110">
        <f>'C.R5'!N14</f>
        <v>1.67</v>
      </c>
      <c r="G10" s="110">
        <f>'C.R5'!V14</f>
        <v>1.67</v>
      </c>
    </row>
    <row r="11" spans="1:7" ht="43.5" customHeight="1" x14ac:dyDescent="0.2">
      <c r="A11" s="51" t="s">
        <v>598</v>
      </c>
      <c r="B11" s="54" t="s">
        <v>129</v>
      </c>
      <c r="C11" s="21" t="s">
        <v>57</v>
      </c>
      <c r="D11" s="123"/>
      <c r="E11" s="123"/>
      <c r="F11" s="110">
        <f>'C.R6'!N16</f>
        <v>1</v>
      </c>
      <c r="G11" s="110">
        <f>'C.R6'!V16</f>
        <v>1</v>
      </c>
    </row>
    <row r="12" spans="1:7" ht="43.5" customHeight="1" x14ac:dyDescent="0.2">
      <c r="A12" s="51" t="s">
        <v>599</v>
      </c>
      <c r="B12" s="86" t="s">
        <v>138</v>
      </c>
      <c r="C12" s="20" t="s">
        <v>810</v>
      </c>
      <c r="D12" s="123"/>
      <c r="E12" s="123"/>
      <c r="F12" s="110">
        <f>'C.R7'!N15</f>
        <v>1</v>
      </c>
      <c r="G12" s="110">
        <f>'C.R7'!V15</f>
        <v>1</v>
      </c>
    </row>
    <row r="13" spans="1:7" ht="38.25" customHeight="1" x14ac:dyDescent="0.2">
      <c r="A13" s="51" t="s">
        <v>600</v>
      </c>
      <c r="B13" s="54" t="s">
        <v>46</v>
      </c>
      <c r="C13" s="77" t="s">
        <v>93</v>
      </c>
      <c r="D13" s="123"/>
      <c r="E13" s="123"/>
      <c r="F13" s="110">
        <f>'C.R8'!N14</f>
        <v>1</v>
      </c>
      <c r="G13" s="110">
        <f>'C.R8'!V14</f>
        <v>1</v>
      </c>
    </row>
    <row r="14" spans="1:7" ht="39.75" customHeight="1" x14ac:dyDescent="0.2">
      <c r="A14" s="51" t="s">
        <v>601</v>
      </c>
      <c r="B14" s="139" t="s">
        <v>49</v>
      </c>
      <c r="C14" s="21" t="s">
        <v>62</v>
      </c>
      <c r="D14" s="123"/>
      <c r="E14" s="123"/>
      <c r="F14" s="110">
        <f>'C.R9'!N12</f>
        <v>1</v>
      </c>
      <c r="G14" s="110">
        <f>'C.R9'!V12</f>
        <v>1</v>
      </c>
    </row>
    <row r="15" spans="1:7" ht="43.5" customHeight="1" x14ac:dyDescent="0.2">
      <c r="A15" s="51" t="s">
        <v>602</v>
      </c>
      <c r="B15" s="55" t="s">
        <v>66</v>
      </c>
      <c r="C15" s="135" t="s">
        <v>211</v>
      </c>
      <c r="D15" s="123"/>
      <c r="E15" s="123"/>
      <c r="F15" s="110">
        <f>'C.R10'!N13</f>
        <v>1</v>
      </c>
      <c r="G15" s="110">
        <f>'C.R10'!V13</f>
        <v>1</v>
      </c>
    </row>
    <row r="16" spans="1:7" s="48" customFormat="1" ht="39" customHeight="1" x14ac:dyDescent="0.2">
      <c r="A16" s="51" t="s">
        <v>603</v>
      </c>
      <c r="B16" s="56" t="s">
        <v>47</v>
      </c>
      <c r="C16" s="135" t="s">
        <v>811</v>
      </c>
      <c r="D16" s="123"/>
      <c r="E16" s="123"/>
      <c r="F16" s="110">
        <f>'C.R11'!N14</f>
        <v>1</v>
      </c>
      <c r="G16" s="110">
        <f>'C.R11'!V14</f>
        <v>1</v>
      </c>
    </row>
    <row r="17" spans="1:7" s="23" customFormat="1" ht="36" x14ac:dyDescent="0.2">
      <c r="A17" s="49"/>
      <c r="B17" s="12"/>
      <c r="C17" s="12"/>
      <c r="D17" s="12"/>
      <c r="E17" s="141" t="s">
        <v>253</v>
      </c>
      <c r="F17" s="110">
        <f>ROUND(SUM(F6:F16)/COUNT(F6:F16),2)</f>
        <v>1.1499999999999999</v>
      </c>
      <c r="G17" s="110">
        <f>ROUND(SUM(G6:G16)/COUNT(G6:G16),2)</f>
        <v>1.1499999999999999</v>
      </c>
    </row>
    <row r="18" spans="1:7" s="23" customFormat="1" x14ac:dyDescent="0.2">
      <c r="A18" s="49"/>
      <c r="B18" s="12"/>
      <c r="C18" s="12"/>
      <c r="D18" s="12"/>
      <c r="E18" s="12"/>
    </row>
    <row r="19" spans="1:7" s="23" customFormat="1" x14ac:dyDescent="0.2">
      <c r="A19" s="49"/>
      <c r="B19" s="12"/>
      <c r="C19" s="12"/>
      <c r="D19" s="12"/>
      <c r="E19" s="12"/>
    </row>
    <row r="20" spans="1:7" s="23" customFormat="1" x14ac:dyDescent="0.2">
      <c r="A20" s="49"/>
      <c r="B20" s="12"/>
      <c r="C20" s="12"/>
      <c r="D20" s="12"/>
      <c r="E20" s="12"/>
    </row>
    <row r="21" spans="1:7" s="23" customFormat="1" x14ac:dyDescent="0.2">
      <c r="A21" s="49"/>
      <c r="B21" s="12"/>
      <c r="C21" s="12"/>
      <c r="D21" s="12"/>
      <c r="E21" s="12"/>
    </row>
    <row r="22" spans="1:7" s="23" customFormat="1" x14ac:dyDescent="0.2">
      <c r="A22" s="49"/>
      <c r="B22" s="12"/>
      <c r="C22" s="12"/>
      <c r="D22" s="12"/>
      <c r="E22" s="12"/>
    </row>
    <row r="23" spans="1:7" s="23" customFormat="1" x14ac:dyDescent="0.2">
      <c r="A23" s="49"/>
      <c r="B23" s="12"/>
      <c r="C23" s="12"/>
      <c r="D23" s="12"/>
      <c r="E23" s="12"/>
    </row>
    <row r="24" spans="1:7" s="23" customFormat="1" x14ac:dyDescent="0.2">
      <c r="A24" s="49"/>
      <c r="B24" s="12"/>
      <c r="C24" s="12"/>
      <c r="D24" s="12"/>
      <c r="E24" s="12"/>
    </row>
    <row r="25" spans="1:7" s="23" customFormat="1" x14ac:dyDescent="0.2">
      <c r="A25" s="49"/>
      <c r="B25" s="12"/>
      <c r="C25" s="12"/>
      <c r="D25" s="12"/>
      <c r="E25" s="12"/>
    </row>
    <row r="26" spans="1:7" s="23" customFormat="1" x14ac:dyDescent="0.2">
      <c r="A26" s="49"/>
      <c r="B26" s="12"/>
      <c r="C26" s="12"/>
      <c r="D26" s="12"/>
      <c r="E26" s="12"/>
    </row>
    <row r="27" spans="1:7" s="23" customFormat="1" x14ac:dyDescent="0.2">
      <c r="A27" s="49"/>
      <c r="B27" s="12"/>
      <c r="C27" s="12"/>
      <c r="D27" s="12"/>
      <c r="E27" s="12"/>
    </row>
    <row r="28" spans="1:7" s="23" customFormat="1" x14ac:dyDescent="0.2">
      <c r="A28" s="49"/>
      <c r="B28" s="12"/>
      <c r="C28" s="12"/>
      <c r="D28" s="12"/>
      <c r="E28" s="12"/>
    </row>
    <row r="29" spans="1:7" s="23" customFormat="1" x14ac:dyDescent="0.2">
      <c r="A29" s="49"/>
      <c r="B29" s="12"/>
      <c r="C29" s="12"/>
      <c r="D29" s="12"/>
      <c r="E29" s="12"/>
    </row>
    <row r="30" spans="1:7" s="23" customFormat="1" x14ac:dyDescent="0.2">
      <c r="A30" s="49"/>
      <c r="B30" s="12"/>
      <c r="C30" s="12"/>
      <c r="D30" s="12"/>
      <c r="E30" s="12"/>
    </row>
    <row r="31" spans="1:7" s="23" customFormat="1" x14ac:dyDescent="0.2">
      <c r="A31" s="49"/>
      <c r="B31" s="12"/>
      <c r="C31" s="12"/>
      <c r="D31" s="12"/>
      <c r="E31" s="12"/>
    </row>
    <row r="32" spans="1:7" s="23" customFormat="1" x14ac:dyDescent="0.2">
      <c r="A32" s="49"/>
      <c r="B32" s="12"/>
      <c r="C32" s="12"/>
      <c r="D32" s="12"/>
      <c r="E32" s="12"/>
    </row>
    <row r="33" spans="1:5" s="23" customFormat="1" x14ac:dyDescent="0.2">
      <c r="A33" s="49"/>
      <c r="B33" s="12"/>
      <c r="C33" s="12"/>
      <c r="D33" s="12"/>
      <c r="E33" s="12"/>
    </row>
    <row r="34" spans="1:5" s="23" customFormat="1" x14ac:dyDescent="0.2">
      <c r="A34" s="49"/>
      <c r="B34" s="12"/>
      <c r="C34" s="12"/>
      <c r="D34" s="12"/>
      <c r="E34" s="12"/>
    </row>
    <row r="35" spans="1:5" s="23" customFormat="1" x14ac:dyDescent="0.2">
      <c r="A35" s="49"/>
      <c r="B35" s="12"/>
      <c r="C35" s="12"/>
      <c r="D35" s="12"/>
      <c r="E35" s="12"/>
    </row>
    <row r="36" spans="1:5" s="23" customFormat="1" x14ac:dyDescent="0.2">
      <c r="A36" s="49"/>
      <c r="B36" s="12"/>
      <c r="C36" s="12"/>
      <c r="D36" s="12"/>
      <c r="E36" s="12"/>
    </row>
    <row r="37" spans="1:5" s="23" customFormat="1" x14ac:dyDescent="0.2">
      <c r="A37" s="49"/>
      <c r="B37" s="12"/>
      <c r="C37" s="12"/>
      <c r="D37" s="12"/>
      <c r="E37" s="12"/>
    </row>
    <row r="38" spans="1:5" s="23" customFormat="1" x14ac:dyDescent="0.2">
      <c r="A38" s="49"/>
      <c r="B38" s="12"/>
      <c r="C38" s="12"/>
      <c r="D38" s="12"/>
      <c r="E38" s="12"/>
    </row>
    <row r="39" spans="1:5" s="23" customFormat="1" x14ac:dyDescent="0.2">
      <c r="A39" s="49"/>
      <c r="B39" s="12"/>
      <c r="C39" s="12"/>
      <c r="D39" s="12"/>
      <c r="E39" s="12"/>
    </row>
    <row r="40" spans="1:5" s="23" customFormat="1" hidden="1" x14ac:dyDescent="0.2">
      <c r="A40" s="49"/>
      <c r="B40" s="12"/>
      <c r="C40" s="12"/>
      <c r="D40" s="12"/>
      <c r="E40" s="12"/>
    </row>
    <row r="41" spans="1:5" s="23" customFormat="1" hidden="1" x14ac:dyDescent="0.2">
      <c r="A41" s="49"/>
      <c r="B41" s="12"/>
      <c r="C41" s="12"/>
      <c r="D41" s="12"/>
      <c r="E41" s="12"/>
    </row>
    <row r="42" spans="1:5" s="23" customFormat="1" x14ac:dyDescent="0.2">
      <c r="A42" s="49"/>
      <c r="B42" s="12"/>
      <c r="C42" s="12"/>
      <c r="D42" s="12"/>
      <c r="E42" s="12"/>
    </row>
    <row r="43" spans="1:5" s="23" customFormat="1" x14ac:dyDescent="0.2">
      <c r="A43" s="49"/>
      <c r="B43" s="12"/>
      <c r="C43" s="12"/>
      <c r="D43" s="12"/>
      <c r="E43" s="12"/>
    </row>
    <row r="44" spans="1:5" s="23" customFormat="1" x14ac:dyDescent="0.2">
      <c r="A44" s="49"/>
      <c r="B44" s="12"/>
      <c r="C44" s="12"/>
      <c r="D44" s="12"/>
      <c r="E44" s="12"/>
    </row>
    <row r="45" spans="1:5" s="23" customFormat="1" x14ac:dyDescent="0.2">
      <c r="A45" s="49"/>
      <c r="B45" s="12"/>
      <c r="C45" s="12"/>
      <c r="D45" s="12"/>
      <c r="E45" s="12"/>
    </row>
    <row r="46" spans="1:5" s="23" customFormat="1" x14ac:dyDescent="0.2">
      <c r="A46" s="49"/>
      <c r="B46" s="12"/>
      <c r="C46" s="12"/>
      <c r="D46" s="12"/>
      <c r="E46" s="12"/>
    </row>
    <row r="47" spans="1:5" s="23" customFormat="1" x14ac:dyDescent="0.2">
      <c r="A47" s="49"/>
      <c r="B47" s="12"/>
      <c r="C47" s="12"/>
      <c r="D47" s="12"/>
      <c r="E47" s="12"/>
    </row>
    <row r="48" spans="1:5" s="23" customFormat="1" x14ac:dyDescent="0.2">
      <c r="A48" s="49"/>
      <c r="B48" s="12"/>
      <c r="C48" s="12"/>
      <c r="D48" s="12"/>
      <c r="E48" s="12"/>
    </row>
    <row r="49" spans="1:5" s="23" customFormat="1" x14ac:dyDescent="0.2">
      <c r="A49" s="49"/>
      <c r="B49" s="12"/>
      <c r="C49" s="12"/>
      <c r="D49" s="12"/>
      <c r="E49" s="12"/>
    </row>
    <row r="50" spans="1:5" s="23" customFormat="1" x14ac:dyDescent="0.2">
      <c r="A50" s="49"/>
      <c r="B50" s="12"/>
      <c r="C50" s="12"/>
      <c r="D50" s="12"/>
      <c r="E50" s="12"/>
    </row>
    <row r="51" spans="1:5" s="23" customFormat="1" x14ac:dyDescent="0.2">
      <c r="A51" s="49"/>
      <c r="B51" s="12"/>
      <c r="C51" s="12"/>
      <c r="D51" s="12"/>
      <c r="E51" s="12"/>
    </row>
    <row r="52" spans="1:5" s="23" customFormat="1" x14ac:dyDescent="0.2">
      <c r="A52" s="49"/>
      <c r="B52" s="12"/>
      <c r="C52" s="12"/>
      <c r="D52" s="12"/>
      <c r="E52" s="12"/>
    </row>
    <row r="53" spans="1:5" s="23" customFormat="1" x14ac:dyDescent="0.2">
      <c r="A53" s="49"/>
      <c r="B53" s="12"/>
      <c r="C53" s="12"/>
      <c r="D53" s="12"/>
      <c r="E53" s="12"/>
    </row>
    <row r="54" spans="1:5" s="23" customFormat="1" x14ac:dyDescent="0.2">
      <c r="A54" s="49"/>
      <c r="B54" s="12"/>
      <c r="C54" s="12"/>
      <c r="D54" s="12"/>
      <c r="E54" s="12"/>
    </row>
    <row r="55" spans="1:5" s="23" customFormat="1" x14ac:dyDescent="0.2">
      <c r="A55" s="49"/>
      <c r="B55" s="12"/>
      <c r="C55" s="12"/>
      <c r="D55" s="12"/>
      <c r="E55" s="12"/>
    </row>
    <row r="56" spans="1:5" s="23" customFormat="1" ht="15.75" hidden="1" customHeight="1" x14ac:dyDescent="0.2">
      <c r="A56" s="49"/>
      <c r="B56" s="12"/>
      <c r="C56" s="12"/>
      <c r="D56" s="12"/>
      <c r="E56" s="12"/>
    </row>
    <row r="57" spans="1:5" s="23" customFormat="1" ht="15.75" hidden="1" customHeight="1" x14ac:dyDescent="0.2">
      <c r="A57" s="49"/>
      <c r="B57" s="12"/>
      <c r="C57" s="12"/>
      <c r="D57" s="12"/>
      <c r="E57" s="12"/>
    </row>
    <row r="58" spans="1:5" s="23" customFormat="1" ht="15.75" hidden="1" customHeight="1" x14ac:dyDescent="0.2">
      <c r="A58" s="49"/>
      <c r="B58" s="12"/>
      <c r="C58" s="12"/>
      <c r="D58" s="12"/>
      <c r="E58" s="12"/>
    </row>
    <row r="59" spans="1:5" s="23" customFormat="1" ht="15.75" hidden="1" customHeight="1" x14ac:dyDescent="0.2">
      <c r="A59" s="49"/>
      <c r="B59" s="12"/>
      <c r="C59" s="12"/>
      <c r="D59" s="12"/>
      <c r="E59" s="12"/>
    </row>
    <row r="60" spans="1:5" s="23" customFormat="1" ht="15.75" hidden="1" customHeight="1" x14ac:dyDescent="0.2">
      <c r="A60" s="49"/>
      <c r="B60" s="12"/>
      <c r="C60" s="12"/>
      <c r="D60" s="12"/>
      <c r="E60" s="12"/>
    </row>
    <row r="61" spans="1:5" s="23" customFormat="1" ht="15.75" hidden="1" customHeight="1" x14ac:dyDescent="0.2">
      <c r="A61" s="49"/>
      <c r="B61" s="12"/>
      <c r="C61" s="12"/>
      <c r="D61" s="12"/>
      <c r="E61" s="12"/>
    </row>
    <row r="62" spans="1:5" s="23" customFormat="1" ht="15.75" hidden="1" customHeight="1" x14ac:dyDescent="0.2">
      <c r="A62" s="49"/>
      <c r="B62" s="12"/>
      <c r="C62" s="12"/>
      <c r="D62" s="12"/>
      <c r="E62" s="12"/>
    </row>
    <row r="63" spans="1:5" s="23" customFormat="1" ht="15.75" hidden="1" customHeight="1" x14ac:dyDescent="0.2">
      <c r="A63" s="49"/>
      <c r="B63" s="12"/>
      <c r="C63" s="12"/>
      <c r="D63" s="12"/>
      <c r="E63" s="12"/>
    </row>
    <row r="64" spans="1:5" s="23" customFormat="1" ht="15.75" hidden="1" customHeight="1" x14ac:dyDescent="0.2">
      <c r="A64" s="49"/>
      <c r="B64" s="12"/>
      <c r="C64" s="12"/>
      <c r="D64" s="12"/>
      <c r="E64" s="12"/>
    </row>
    <row r="65" spans="1:5" s="23" customFormat="1" ht="15.75" hidden="1" customHeight="1" x14ac:dyDescent="0.2">
      <c r="A65" s="49"/>
      <c r="B65" s="12"/>
      <c r="C65" s="12"/>
      <c r="D65" s="12"/>
      <c r="E65" s="12"/>
    </row>
    <row r="66" spans="1:5" s="23" customFormat="1" ht="15.75" hidden="1" customHeight="1" x14ac:dyDescent="0.2">
      <c r="A66" s="49"/>
      <c r="B66" s="12"/>
      <c r="C66" s="12"/>
      <c r="D66" s="12"/>
      <c r="E66" s="12"/>
    </row>
    <row r="67" spans="1:5" s="23" customFormat="1" ht="15.75" hidden="1" customHeight="1" x14ac:dyDescent="0.2">
      <c r="A67" s="49"/>
      <c r="B67" s="12"/>
      <c r="C67" s="12"/>
      <c r="D67" s="12"/>
      <c r="E67" s="12"/>
    </row>
    <row r="68" spans="1:5" s="23" customFormat="1" ht="15.75" hidden="1" customHeight="1" x14ac:dyDescent="0.2">
      <c r="A68" s="49"/>
      <c r="B68" s="12"/>
      <c r="C68" s="12"/>
      <c r="D68" s="12"/>
      <c r="E68" s="12"/>
    </row>
    <row r="69" spans="1:5" s="23" customFormat="1" ht="15.75" hidden="1" customHeight="1" x14ac:dyDescent="0.2">
      <c r="A69" s="49"/>
      <c r="B69" s="12"/>
      <c r="C69" s="12"/>
      <c r="D69" s="12"/>
      <c r="E69" s="12"/>
    </row>
    <row r="70" spans="1:5" s="23" customFormat="1" ht="15.75" hidden="1" customHeight="1" x14ac:dyDescent="0.2">
      <c r="A70" s="49"/>
      <c r="B70" s="12"/>
      <c r="C70" s="12"/>
      <c r="D70" s="12"/>
      <c r="E70" s="12"/>
    </row>
    <row r="71" spans="1:5" s="23" customFormat="1" ht="15.75" hidden="1" customHeight="1" x14ac:dyDescent="0.2">
      <c r="A71" s="49"/>
      <c r="B71" s="12"/>
      <c r="C71" s="12"/>
      <c r="D71" s="12"/>
      <c r="E71" s="12"/>
    </row>
    <row r="72" spans="1:5" s="23" customFormat="1" ht="15.75" hidden="1" customHeight="1" x14ac:dyDescent="0.2">
      <c r="A72" s="49"/>
      <c r="B72" s="12"/>
      <c r="C72" s="12"/>
      <c r="D72" s="12"/>
      <c r="E72" s="12"/>
    </row>
    <row r="73" spans="1:5" s="23" customFormat="1" ht="15.75" hidden="1" customHeight="1" x14ac:dyDescent="0.2">
      <c r="A73" s="49"/>
      <c r="B73" s="12"/>
      <c r="C73" s="12"/>
      <c r="D73" s="12"/>
      <c r="E73" s="12"/>
    </row>
    <row r="74" spans="1:5" s="23" customFormat="1" ht="15.75" hidden="1" customHeight="1" x14ac:dyDescent="0.2">
      <c r="A74" s="49"/>
      <c r="B74" s="12"/>
      <c r="C74" s="12"/>
      <c r="D74" s="12"/>
      <c r="E74" s="12"/>
    </row>
    <row r="75" spans="1:5" s="23" customFormat="1" ht="15.75" hidden="1" customHeight="1" x14ac:dyDescent="0.2">
      <c r="A75" s="49"/>
      <c r="B75" s="12"/>
      <c r="C75" s="12"/>
      <c r="D75" s="12"/>
      <c r="E75" s="12"/>
    </row>
    <row r="76" spans="1:5" s="23" customFormat="1" ht="15.75" hidden="1" customHeight="1" x14ac:dyDescent="0.2">
      <c r="A76" s="49"/>
      <c r="B76" s="12"/>
      <c r="C76" s="12"/>
      <c r="D76" s="12"/>
      <c r="E76" s="12"/>
    </row>
    <row r="77" spans="1:5" s="23" customFormat="1" ht="15.75" hidden="1" customHeight="1" x14ac:dyDescent="0.2">
      <c r="A77" s="49"/>
      <c r="B77" s="12"/>
      <c r="C77" s="12"/>
      <c r="D77" s="12"/>
      <c r="E77" s="12"/>
    </row>
    <row r="78" spans="1:5" s="23" customFormat="1" x14ac:dyDescent="0.2">
      <c r="A78" s="49"/>
      <c r="B78" s="12"/>
      <c r="C78" s="12"/>
      <c r="D78" s="12"/>
      <c r="E78" s="12"/>
    </row>
    <row r="79" spans="1:5" s="23" customFormat="1" x14ac:dyDescent="0.2">
      <c r="A79" s="49"/>
      <c r="B79" s="12"/>
      <c r="C79" s="12"/>
      <c r="D79" s="12"/>
      <c r="E79" s="12"/>
    </row>
    <row r="80" spans="1:5" s="23" customFormat="1" x14ac:dyDescent="0.2">
      <c r="A80" s="49"/>
      <c r="B80" s="12"/>
      <c r="C80" s="12"/>
      <c r="D80" s="12"/>
      <c r="E80" s="12"/>
    </row>
    <row r="81" spans="1:5" s="23" customFormat="1" x14ac:dyDescent="0.2">
      <c r="A81" s="49"/>
      <c r="B81" s="12"/>
      <c r="C81" s="12"/>
      <c r="D81" s="12"/>
      <c r="E81" s="12"/>
    </row>
    <row r="82" spans="1:5" s="23" customFormat="1" x14ac:dyDescent="0.2">
      <c r="A82" s="49"/>
      <c r="B82" s="12"/>
      <c r="C82" s="12"/>
      <c r="D82" s="12"/>
      <c r="E82" s="12"/>
    </row>
    <row r="83" spans="1:5" s="23" customFormat="1" x14ac:dyDescent="0.2">
      <c r="A83" s="49"/>
      <c r="B83" s="12"/>
      <c r="C83" s="12"/>
      <c r="D83" s="12"/>
      <c r="E83" s="12"/>
    </row>
    <row r="84" spans="1:5" s="23" customFormat="1" x14ac:dyDescent="0.2">
      <c r="A84" s="49"/>
      <c r="B84" s="12"/>
      <c r="C84" s="12"/>
      <c r="D84" s="12"/>
      <c r="E84" s="12"/>
    </row>
    <row r="85" spans="1:5" s="23" customFormat="1" x14ac:dyDescent="0.2">
      <c r="A85" s="49"/>
      <c r="B85" s="12"/>
      <c r="C85" s="12"/>
      <c r="D85" s="12"/>
      <c r="E85" s="12"/>
    </row>
    <row r="86" spans="1:5" s="23" customFormat="1" x14ac:dyDescent="0.2">
      <c r="A86" s="49"/>
      <c r="B86" s="12"/>
      <c r="C86" s="12"/>
      <c r="D86" s="12"/>
      <c r="E86" s="12"/>
    </row>
    <row r="87" spans="1:5" s="23" customFormat="1" x14ac:dyDescent="0.2">
      <c r="A87" s="49"/>
      <c r="B87" s="12"/>
      <c r="C87" s="12"/>
      <c r="D87" s="12"/>
      <c r="E87" s="12"/>
    </row>
    <row r="88" spans="1:5" s="23" customFormat="1" x14ac:dyDescent="0.2">
      <c r="A88" s="49"/>
      <c r="B88" s="12"/>
      <c r="C88" s="12"/>
      <c r="D88" s="12"/>
      <c r="E88" s="12"/>
    </row>
    <row r="89" spans="1:5" s="23" customFormat="1" x14ac:dyDescent="0.2">
      <c r="A89" s="49"/>
      <c r="B89" s="12"/>
      <c r="C89" s="12"/>
      <c r="D89" s="12"/>
      <c r="E89" s="12"/>
    </row>
    <row r="90" spans="1:5" s="23" customFormat="1" x14ac:dyDescent="0.2">
      <c r="A90" s="49"/>
      <c r="B90" s="12"/>
      <c r="C90" s="12"/>
      <c r="D90" s="12"/>
      <c r="E90" s="12"/>
    </row>
    <row r="91" spans="1:5" s="23" customFormat="1" x14ac:dyDescent="0.2">
      <c r="A91" s="49"/>
      <c r="B91" s="12"/>
      <c r="C91" s="12"/>
      <c r="D91" s="12"/>
      <c r="E91" s="12"/>
    </row>
    <row r="92" spans="1:5" s="23" customFormat="1" x14ac:dyDescent="0.2">
      <c r="A92" s="49"/>
      <c r="B92" s="12"/>
      <c r="C92" s="12"/>
      <c r="D92" s="12"/>
      <c r="E92" s="12"/>
    </row>
    <row r="93" spans="1:5" s="23" customFormat="1" x14ac:dyDescent="0.2">
      <c r="A93" s="49"/>
      <c r="B93" s="12"/>
      <c r="C93" s="12"/>
      <c r="D93" s="12"/>
      <c r="E93" s="12"/>
    </row>
    <row r="94" spans="1:5" s="23" customFormat="1" x14ac:dyDescent="0.2">
      <c r="A94" s="49"/>
      <c r="B94" s="12"/>
      <c r="C94" s="12"/>
      <c r="D94" s="12"/>
      <c r="E94" s="12"/>
    </row>
    <row r="95" spans="1:5" s="23" customFormat="1" x14ac:dyDescent="0.2">
      <c r="A95" s="49"/>
      <c r="B95" s="12"/>
      <c r="C95" s="12"/>
      <c r="D95" s="12"/>
      <c r="E95" s="12"/>
    </row>
    <row r="96" spans="1:5" s="23" customFormat="1" x14ac:dyDescent="0.2">
      <c r="A96" s="49"/>
      <c r="B96" s="12"/>
      <c r="C96" s="12"/>
      <c r="D96" s="12"/>
      <c r="E96" s="12"/>
    </row>
    <row r="97" spans="1:5" s="23" customFormat="1" x14ac:dyDescent="0.2">
      <c r="A97" s="49"/>
      <c r="B97" s="12"/>
      <c r="C97" s="12"/>
      <c r="D97" s="12"/>
      <c r="E97" s="12"/>
    </row>
    <row r="98" spans="1:5" s="23" customFormat="1" x14ac:dyDescent="0.2">
      <c r="A98" s="49"/>
      <c r="B98" s="12"/>
      <c r="C98" s="12"/>
      <c r="D98" s="12"/>
      <c r="E98" s="12"/>
    </row>
    <row r="99" spans="1:5" s="23" customFormat="1" x14ac:dyDescent="0.2">
      <c r="A99" s="49"/>
      <c r="B99" s="12"/>
      <c r="C99" s="12"/>
      <c r="D99" s="12"/>
      <c r="E99" s="12"/>
    </row>
    <row r="100" spans="1:5" s="23" customFormat="1" x14ac:dyDescent="0.2">
      <c r="A100" s="49"/>
      <c r="B100" s="12"/>
      <c r="C100" s="12"/>
      <c r="D100" s="12"/>
      <c r="E100" s="12"/>
    </row>
    <row r="101" spans="1:5" s="23" customFormat="1" x14ac:dyDescent="0.2">
      <c r="A101" s="49"/>
      <c r="B101" s="12"/>
      <c r="C101" s="12"/>
      <c r="D101" s="12"/>
      <c r="E101" s="12"/>
    </row>
    <row r="102" spans="1:5" s="23" customFormat="1" x14ac:dyDescent="0.2">
      <c r="A102" s="49"/>
      <c r="B102" s="12"/>
      <c r="C102" s="12"/>
      <c r="D102" s="12"/>
      <c r="E102" s="12"/>
    </row>
    <row r="103" spans="1:5" s="23" customFormat="1" x14ac:dyDescent="0.2">
      <c r="A103" s="49"/>
      <c r="B103" s="12"/>
      <c r="C103" s="12"/>
      <c r="D103" s="12"/>
      <c r="E103" s="12"/>
    </row>
    <row r="104" spans="1:5" s="23" customFormat="1" x14ac:dyDescent="0.2">
      <c r="A104" s="49"/>
      <c r="B104" s="12"/>
      <c r="C104" s="12"/>
      <c r="D104" s="12"/>
      <c r="E104" s="12"/>
    </row>
    <row r="105" spans="1:5" s="23" customFormat="1" x14ac:dyDescent="0.2">
      <c r="A105" s="49"/>
      <c r="B105" s="12"/>
      <c r="C105" s="12"/>
      <c r="D105" s="12"/>
      <c r="E105" s="12"/>
    </row>
    <row r="106" spans="1:5" s="23" customFormat="1" x14ac:dyDescent="0.2">
      <c r="A106" s="49"/>
      <c r="B106" s="12"/>
      <c r="C106" s="12"/>
      <c r="D106" s="12"/>
      <c r="E106" s="12"/>
    </row>
    <row r="107" spans="1:5" s="23" customFormat="1" x14ac:dyDescent="0.2">
      <c r="A107" s="49"/>
      <c r="B107" s="12"/>
      <c r="C107" s="12"/>
      <c r="D107" s="12"/>
      <c r="E107" s="12"/>
    </row>
    <row r="108" spans="1:5" s="23" customFormat="1" x14ac:dyDescent="0.2">
      <c r="A108" s="49"/>
      <c r="B108" s="12"/>
      <c r="C108" s="12"/>
      <c r="D108" s="12"/>
      <c r="E108" s="12"/>
    </row>
    <row r="109" spans="1:5" s="23" customFormat="1" x14ac:dyDescent="0.2">
      <c r="A109" s="49"/>
      <c r="B109" s="12"/>
      <c r="C109" s="12"/>
      <c r="D109" s="12"/>
      <c r="E109" s="12"/>
    </row>
    <row r="110" spans="1:5" s="23" customFormat="1" x14ac:dyDescent="0.2">
      <c r="A110" s="49"/>
      <c r="B110" s="12"/>
      <c r="C110" s="12"/>
      <c r="D110" s="12"/>
      <c r="E110" s="12"/>
    </row>
    <row r="111" spans="1:5" s="23" customFormat="1" x14ac:dyDescent="0.2">
      <c r="A111" s="49"/>
      <c r="B111" s="12"/>
      <c r="C111" s="12"/>
      <c r="D111" s="12"/>
      <c r="E111" s="12"/>
    </row>
    <row r="112" spans="1:5" s="23" customFormat="1" x14ac:dyDescent="0.2">
      <c r="A112" s="49"/>
      <c r="B112" s="12"/>
      <c r="C112" s="12"/>
      <c r="D112" s="12"/>
      <c r="E112" s="12"/>
    </row>
    <row r="113" spans="1:5" s="23" customFormat="1" x14ac:dyDescent="0.2">
      <c r="A113" s="49"/>
      <c r="B113" s="12"/>
      <c r="C113" s="12"/>
      <c r="D113" s="12"/>
      <c r="E113" s="12"/>
    </row>
    <row r="114" spans="1:5" s="23" customFormat="1" x14ac:dyDescent="0.2">
      <c r="A114" s="49"/>
      <c r="B114" s="12"/>
      <c r="C114" s="12"/>
      <c r="D114" s="12"/>
      <c r="E114" s="12"/>
    </row>
    <row r="115" spans="1:5" s="23" customFormat="1" x14ac:dyDescent="0.2">
      <c r="A115" s="49"/>
      <c r="B115" s="12"/>
      <c r="C115" s="12"/>
      <c r="D115" s="12"/>
      <c r="E115" s="12"/>
    </row>
    <row r="116" spans="1:5" s="23" customFormat="1" x14ac:dyDescent="0.2">
      <c r="A116" s="49"/>
      <c r="B116" s="12"/>
      <c r="C116" s="12"/>
      <c r="D116" s="12"/>
      <c r="E116" s="12"/>
    </row>
    <row r="117" spans="1:5" s="23" customFormat="1" x14ac:dyDescent="0.2">
      <c r="A117" s="49"/>
      <c r="B117" s="12"/>
      <c r="C117" s="12"/>
      <c r="D117" s="12"/>
      <c r="E117" s="12"/>
    </row>
    <row r="118" spans="1:5" s="23" customFormat="1" x14ac:dyDescent="0.2">
      <c r="A118" s="49"/>
      <c r="B118" s="12"/>
      <c r="C118" s="12"/>
      <c r="D118" s="12"/>
      <c r="E118" s="12"/>
    </row>
    <row r="119" spans="1:5" s="23" customFormat="1" x14ac:dyDescent="0.2">
      <c r="A119" s="49"/>
      <c r="B119" s="12"/>
      <c r="C119" s="12"/>
      <c r="D119" s="12"/>
      <c r="E119" s="12"/>
    </row>
    <row r="120" spans="1:5" s="23" customFormat="1" x14ac:dyDescent="0.2">
      <c r="A120" s="49"/>
      <c r="B120" s="12"/>
      <c r="C120" s="12"/>
      <c r="D120" s="12"/>
      <c r="E120" s="12"/>
    </row>
    <row r="121" spans="1:5" s="23" customFormat="1" x14ac:dyDescent="0.2">
      <c r="A121" s="49"/>
      <c r="B121" s="12"/>
      <c r="C121" s="12"/>
      <c r="D121" s="12"/>
      <c r="E121" s="12"/>
    </row>
    <row r="122" spans="1:5" s="23" customFormat="1" x14ac:dyDescent="0.2">
      <c r="A122" s="49"/>
      <c r="B122" s="12"/>
      <c r="C122" s="12"/>
      <c r="D122" s="12"/>
      <c r="E122" s="12"/>
    </row>
    <row r="123" spans="1:5" s="23" customFormat="1" x14ac:dyDescent="0.2">
      <c r="A123" s="49"/>
      <c r="B123" s="12"/>
      <c r="C123" s="12"/>
      <c r="D123" s="12"/>
      <c r="E123" s="12"/>
    </row>
    <row r="124" spans="1:5" s="23" customFormat="1" x14ac:dyDescent="0.2">
      <c r="A124" s="49"/>
      <c r="B124" s="12"/>
      <c r="C124" s="12"/>
      <c r="D124" s="12"/>
      <c r="E124" s="12"/>
    </row>
    <row r="125" spans="1:5" s="23" customFormat="1" x14ac:dyDescent="0.2">
      <c r="A125" s="49"/>
      <c r="B125" s="12"/>
      <c r="C125" s="12"/>
      <c r="D125" s="12"/>
      <c r="E125" s="12"/>
    </row>
    <row r="126" spans="1:5" s="23" customFormat="1" x14ac:dyDescent="0.2">
      <c r="A126" s="49"/>
      <c r="B126" s="12"/>
      <c r="C126" s="12"/>
      <c r="D126" s="12"/>
      <c r="E126" s="12"/>
    </row>
    <row r="127" spans="1:5" s="23" customFormat="1" x14ac:dyDescent="0.2">
      <c r="A127" s="49"/>
      <c r="B127" s="12"/>
      <c r="C127" s="12"/>
      <c r="D127" s="12"/>
      <c r="E127" s="12"/>
    </row>
    <row r="128" spans="1:5" s="23" customFormat="1" x14ac:dyDescent="0.2">
      <c r="A128" s="49"/>
      <c r="B128" s="12"/>
      <c r="C128" s="12"/>
      <c r="D128" s="12"/>
      <c r="E128" s="12"/>
    </row>
    <row r="129" spans="1:5" s="23" customFormat="1" x14ac:dyDescent="0.2">
      <c r="A129" s="49"/>
      <c r="B129" s="12"/>
      <c r="C129" s="12"/>
      <c r="D129" s="12"/>
      <c r="E129" s="12"/>
    </row>
    <row r="130" spans="1:5" s="23" customFormat="1" x14ac:dyDescent="0.2">
      <c r="A130" s="49"/>
      <c r="B130" s="12"/>
      <c r="C130" s="12"/>
      <c r="D130" s="12"/>
      <c r="E130" s="12"/>
    </row>
    <row r="131" spans="1:5" s="23" customFormat="1" x14ac:dyDescent="0.2">
      <c r="A131" s="49"/>
      <c r="B131" s="12"/>
      <c r="C131" s="12"/>
      <c r="D131" s="12"/>
      <c r="E131" s="12"/>
    </row>
    <row r="132" spans="1:5" s="23" customFormat="1" x14ac:dyDescent="0.2">
      <c r="A132" s="49"/>
      <c r="B132" s="12"/>
      <c r="C132" s="12"/>
      <c r="D132" s="12"/>
      <c r="E132" s="12"/>
    </row>
    <row r="133" spans="1:5" s="23" customFormat="1" x14ac:dyDescent="0.2">
      <c r="A133" s="49"/>
      <c r="B133" s="12"/>
      <c r="C133" s="12"/>
      <c r="D133" s="12"/>
      <c r="E133" s="12"/>
    </row>
    <row r="134" spans="1:5" s="23" customFormat="1" x14ac:dyDescent="0.2">
      <c r="A134" s="49"/>
      <c r="B134" s="12"/>
      <c r="C134" s="12"/>
      <c r="D134" s="12"/>
      <c r="E134" s="12"/>
    </row>
    <row r="135" spans="1:5" s="23" customFormat="1" x14ac:dyDescent="0.2">
      <c r="A135" s="49"/>
      <c r="B135" s="12"/>
      <c r="C135" s="12"/>
      <c r="D135" s="12"/>
      <c r="E135" s="12"/>
    </row>
    <row r="136" spans="1:5" s="23" customFormat="1" x14ac:dyDescent="0.2">
      <c r="A136" s="49"/>
      <c r="B136" s="12"/>
      <c r="C136" s="12"/>
      <c r="D136" s="12"/>
      <c r="E136" s="12"/>
    </row>
    <row r="137" spans="1:5" s="23" customFormat="1" x14ac:dyDescent="0.2">
      <c r="A137" s="49"/>
      <c r="B137" s="12"/>
      <c r="C137" s="12"/>
      <c r="D137" s="12"/>
      <c r="E137" s="12"/>
    </row>
    <row r="138" spans="1:5" s="23" customFormat="1" x14ac:dyDescent="0.2">
      <c r="A138" s="49"/>
      <c r="B138" s="12"/>
      <c r="C138" s="12"/>
      <c r="D138" s="12"/>
      <c r="E138" s="12"/>
    </row>
    <row r="139" spans="1:5" s="23" customFormat="1" x14ac:dyDescent="0.2">
      <c r="A139" s="49"/>
      <c r="B139" s="12"/>
      <c r="C139" s="12"/>
      <c r="D139" s="12"/>
      <c r="E139" s="12"/>
    </row>
    <row r="140" spans="1:5" s="23" customFormat="1" x14ac:dyDescent="0.2">
      <c r="A140" s="49"/>
      <c r="B140" s="12"/>
      <c r="C140" s="12"/>
      <c r="D140" s="12"/>
      <c r="E140" s="12"/>
    </row>
    <row r="141" spans="1:5" s="23" customFormat="1" x14ac:dyDescent="0.2">
      <c r="A141" s="49"/>
      <c r="B141" s="12"/>
      <c r="C141" s="12"/>
      <c r="D141" s="12"/>
      <c r="E141" s="12"/>
    </row>
    <row r="142" spans="1:5" s="23" customFormat="1" x14ac:dyDescent="0.2">
      <c r="A142" s="49"/>
      <c r="B142" s="12"/>
      <c r="C142" s="12"/>
      <c r="D142" s="12"/>
      <c r="E142" s="12"/>
    </row>
    <row r="143" spans="1:5" s="23" customFormat="1" x14ac:dyDescent="0.2">
      <c r="A143" s="49"/>
      <c r="B143" s="12"/>
      <c r="C143" s="12"/>
      <c r="D143" s="12"/>
      <c r="E143" s="12"/>
    </row>
    <row r="144" spans="1:5" s="23" customFormat="1" x14ac:dyDescent="0.2">
      <c r="A144" s="49"/>
      <c r="B144" s="12"/>
      <c r="C144" s="12"/>
      <c r="D144" s="12"/>
      <c r="E144" s="12"/>
    </row>
    <row r="145" spans="1:5" s="23" customFormat="1" x14ac:dyDescent="0.2">
      <c r="A145" s="49"/>
      <c r="B145" s="12"/>
      <c r="C145" s="12"/>
      <c r="D145" s="12"/>
      <c r="E145" s="12"/>
    </row>
    <row r="146" spans="1:5" s="23" customFormat="1" x14ac:dyDescent="0.2">
      <c r="A146" s="49"/>
      <c r="B146" s="12"/>
      <c r="C146" s="12"/>
      <c r="D146" s="12"/>
      <c r="E146" s="12"/>
    </row>
    <row r="147" spans="1:5" s="23" customFormat="1" x14ac:dyDescent="0.2">
      <c r="A147" s="49"/>
      <c r="B147" s="12"/>
      <c r="C147" s="12"/>
      <c r="D147" s="12"/>
      <c r="E147" s="12"/>
    </row>
    <row r="148" spans="1:5" s="23" customFormat="1" x14ac:dyDescent="0.2">
      <c r="A148" s="49"/>
      <c r="B148" s="12"/>
      <c r="C148" s="12"/>
      <c r="D148" s="12"/>
      <c r="E148" s="12"/>
    </row>
    <row r="149" spans="1:5" s="23" customFormat="1" x14ac:dyDescent="0.2">
      <c r="A149" s="49"/>
      <c r="B149" s="12"/>
      <c r="C149" s="12"/>
      <c r="D149" s="12"/>
      <c r="E149" s="12"/>
    </row>
    <row r="150" spans="1:5" s="23" customFormat="1" x14ac:dyDescent="0.2">
      <c r="A150" s="49"/>
      <c r="B150" s="12"/>
      <c r="C150" s="12"/>
      <c r="D150" s="12"/>
      <c r="E150" s="12"/>
    </row>
    <row r="151" spans="1:5" s="23" customFormat="1" x14ac:dyDescent="0.2">
      <c r="A151" s="49"/>
      <c r="B151" s="12"/>
      <c r="C151" s="12"/>
      <c r="D151" s="12"/>
      <c r="E151" s="12"/>
    </row>
    <row r="152" spans="1:5" s="23" customFormat="1" x14ac:dyDescent="0.2">
      <c r="A152" s="49"/>
      <c r="B152" s="12"/>
      <c r="C152" s="12"/>
      <c r="D152" s="12"/>
      <c r="E152" s="12"/>
    </row>
    <row r="153" spans="1:5" s="23" customFormat="1" x14ac:dyDescent="0.2">
      <c r="A153" s="49"/>
      <c r="B153" s="12"/>
      <c r="C153" s="12"/>
      <c r="D153" s="12"/>
      <c r="E153" s="12"/>
    </row>
    <row r="154" spans="1:5" s="23" customFormat="1" x14ac:dyDescent="0.2">
      <c r="A154" s="49"/>
      <c r="B154" s="12"/>
      <c r="C154" s="12"/>
      <c r="D154" s="12"/>
      <c r="E154" s="12"/>
    </row>
    <row r="155" spans="1:5" s="23" customFormat="1" x14ac:dyDescent="0.2">
      <c r="A155" s="49"/>
      <c r="B155" s="12"/>
      <c r="C155" s="12"/>
      <c r="D155" s="12"/>
      <c r="E155" s="12"/>
    </row>
    <row r="156" spans="1:5" s="23" customFormat="1" x14ac:dyDescent="0.2">
      <c r="A156" s="49"/>
      <c r="B156" s="12"/>
      <c r="C156" s="12"/>
      <c r="D156" s="12"/>
      <c r="E156" s="12"/>
    </row>
    <row r="157" spans="1:5" s="23" customFormat="1" x14ac:dyDescent="0.2">
      <c r="A157" s="49"/>
      <c r="B157" s="12"/>
      <c r="C157" s="12"/>
      <c r="D157" s="12"/>
      <c r="E157" s="12"/>
    </row>
    <row r="158" spans="1:5" s="23" customFormat="1" x14ac:dyDescent="0.2">
      <c r="A158" s="49"/>
      <c r="B158" s="12"/>
      <c r="C158" s="12"/>
      <c r="D158" s="12"/>
      <c r="E158" s="12"/>
    </row>
    <row r="159" spans="1:5" s="23" customFormat="1" x14ac:dyDescent="0.2">
      <c r="A159" s="49"/>
      <c r="B159" s="12"/>
      <c r="C159" s="12"/>
      <c r="D159" s="12"/>
      <c r="E159" s="12"/>
    </row>
    <row r="160" spans="1:5" s="23" customFormat="1" x14ac:dyDescent="0.2">
      <c r="A160" s="49"/>
      <c r="B160" s="12"/>
      <c r="C160" s="12"/>
      <c r="D160" s="12"/>
      <c r="E160" s="12"/>
    </row>
    <row r="161" spans="1:5" s="23" customFormat="1" x14ac:dyDescent="0.2">
      <c r="A161" s="49"/>
      <c r="B161" s="12"/>
      <c r="C161" s="12"/>
      <c r="D161" s="12"/>
      <c r="E161" s="12"/>
    </row>
    <row r="162" spans="1:5" s="23" customFormat="1" x14ac:dyDescent="0.2">
      <c r="A162" s="49"/>
      <c r="B162" s="12"/>
      <c r="C162" s="12"/>
      <c r="D162" s="12"/>
      <c r="E162" s="12"/>
    </row>
    <row r="163" spans="1:5" s="23" customFormat="1" x14ac:dyDescent="0.2">
      <c r="A163" s="49"/>
      <c r="B163" s="12"/>
      <c r="C163" s="12"/>
      <c r="D163" s="12"/>
      <c r="E163" s="12"/>
    </row>
    <row r="164" spans="1:5" s="23" customFormat="1" x14ac:dyDescent="0.2">
      <c r="A164" s="49"/>
      <c r="B164" s="12"/>
      <c r="C164" s="12"/>
      <c r="D164" s="12"/>
      <c r="E164" s="12"/>
    </row>
    <row r="165" spans="1:5" s="23" customFormat="1" x14ac:dyDescent="0.2">
      <c r="A165" s="49"/>
      <c r="B165" s="12"/>
      <c r="C165" s="12"/>
      <c r="D165" s="12"/>
      <c r="E165" s="12"/>
    </row>
    <row r="166" spans="1:5" s="23" customFormat="1" x14ac:dyDescent="0.2">
      <c r="A166" s="49"/>
      <c r="B166" s="12"/>
      <c r="C166" s="12"/>
      <c r="D166" s="12"/>
      <c r="E166" s="12"/>
    </row>
    <row r="167" spans="1:5" s="23" customFormat="1" x14ac:dyDescent="0.2">
      <c r="A167" s="49"/>
      <c r="B167" s="12"/>
      <c r="C167" s="12"/>
      <c r="D167" s="12"/>
      <c r="E167" s="12"/>
    </row>
    <row r="168" spans="1:5" s="23" customFormat="1" x14ac:dyDescent="0.2">
      <c r="A168" s="49"/>
      <c r="B168" s="12"/>
      <c r="C168" s="12"/>
      <c r="D168" s="12"/>
      <c r="E168" s="12"/>
    </row>
    <row r="169" spans="1:5" s="23" customFormat="1" x14ac:dyDescent="0.2">
      <c r="A169" s="49"/>
      <c r="B169" s="12"/>
      <c r="C169" s="12"/>
      <c r="D169" s="12"/>
      <c r="E169" s="12"/>
    </row>
    <row r="170" spans="1:5" s="23" customFormat="1" x14ac:dyDescent="0.2">
      <c r="A170" s="49"/>
      <c r="B170" s="12"/>
      <c r="C170" s="12"/>
      <c r="D170" s="12"/>
      <c r="E170" s="12"/>
    </row>
    <row r="171" spans="1:5" s="23" customFormat="1" x14ac:dyDescent="0.2">
      <c r="A171" s="49"/>
      <c r="B171" s="12"/>
      <c r="C171" s="12"/>
      <c r="D171" s="12"/>
      <c r="E171" s="12"/>
    </row>
    <row r="172" spans="1:5" s="23" customFormat="1" x14ac:dyDescent="0.2">
      <c r="A172" s="49"/>
      <c r="B172" s="12"/>
      <c r="C172" s="12"/>
      <c r="D172" s="12"/>
      <c r="E172" s="12"/>
    </row>
    <row r="173" spans="1:5" s="23" customFormat="1" x14ac:dyDescent="0.2">
      <c r="A173" s="49"/>
      <c r="B173" s="12"/>
      <c r="C173" s="12"/>
      <c r="D173" s="12"/>
      <c r="E173" s="12"/>
    </row>
    <row r="174" spans="1:5" s="23" customFormat="1" x14ac:dyDescent="0.2">
      <c r="A174" s="49"/>
      <c r="B174" s="12"/>
      <c r="C174" s="12"/>
      <c r="D174" s="12"/>
      <c r="E174" s="12"/>
    </row>
    <row r="175" spans="1:5" s="23" customFormat="1" x14ac:dyDescent="0.2">
      <c r="A175" s="49"/>
      <c r="B175" s="12"/>
      <c r="C175" s="12"/>
      <c r="D175" s="12"/>
      <c r="E175" s="12"/>
    </row>
    <row r="176" spans="1:5" s="23" customFormat="1" x14ac:dyDescent="0.2">
      <c r="A176" s="49"/>
      <c r="B176" s="12"/>
      <c r="C176" s="12"/>
      <c r="D176" s="12"/>
      <c r="E176" s="12"/>
    </row>
    <row r="177" spans="1:5" s="23" customFormat="1" x14ac:dyDescent="0.2">
      <c r="A177" s="49"/>
      <c r="B177" s="12"/>
      <c r="C177" s="12"/>
      <c r="D177" s="12"/>
      <c r="E177" s="12"/>
    </row>
    <row r="178" spans="1:5" s="23" customFormat="1" x14ac:dyDescent="0.2">
      <c r="A178" s="49"/>
      <c r="B178" s="12"/>
      <c r="C178" s="12"/>
      <c r="D178" s="12"/>
      <c r="E178" s="12"/>
    </row>
    <row r="179" spans="1:5" s="23" customFormat="1" x14ac:dyDescent="0.2">
      <c r="A179" s="49"/>
      <c r="B179" s="12"/>
      <c r="C179" s="12"/>
      <c r="D179" s="12"/>
      <c r="E179" s="12"/>
    </row>
    <row r="180" spans="1:5" s="23" customFormat="1" x14ac:dyDescent="0.2">
      <c r="A180" s="49"/>
      <c r="B180" s="12"/>
      <c r="C180" s="12"/>
      <c r="D180" s="12"/>
      <c r="E180" s="12"/>
    </row>
    <row r="181" spans="1:5" s="23" customFormat="1" x14ac:dyDescent="0.2">
      <c r="A181" s="49"/>
      <c r="B181" s="12"/>
      <c r="C181" s="12"/>
      <c r="D181" s="12"/>
      <c r="E181" s="12"/>
    </row>
    <row r="182" spans="1:5" s="23" customFormat="1" x14ac:dyDescent="0.2">
      <c r="A182" s="49"/>
      <c r="B182" s="12"/>
      <c r="C182" s="12"/>
      <c r="D182" s="12"/>
      <c r="E182" s="12"/>
    </row>
    <row r="183" spans="1:5" s="23" customFormat="1" x14ac:dyDescent="0.2">
      <c r="A183" s="49"/>
      <c r="B183" s="12"/>
      <c r="C183" s="12"/>
      <c r="D183" s="12"/>
      <c r="E183" s="12"/>
    </row>
    <row r="184" spans="1:5" s="23" customFormat="1" x14ac:dyDescent="0.2">
      <c r="A184" s="49"/>
      <c r="B184" s="12"/>
      <c r="C184" s="12"/>
      <c r="D184" s="12"/>
      <c r="E184" s="12"/>
    </row>
    <row r="185" spans="1:5" s="23" customFormat="1" x14ac:dyDescent="0.2">
      <c r="A185" s="49"/>
      <c r="B185" s="12"/>
      <c r="C185" s="12"/>
      <c r="D185" s="12"/>
      <c r="E185" s="12"/>
    </row>
    <row r="186" spans="1:5" s="23" customFormat="1" x14ac:dyDescent="0.2">
      <c r="A186" s="49"/>
      <c r="B186" s="12"/>
      <c r="C186" s="12"/>
      <c r="D186" s="12"/>
      <c r="E186" s="12"/>
    </row>
    <row r="187" spans="1:5" s="23" customFormat="1" x14ac:dyDescent="0.2">
      <c r="A187" s="49"/>
      <c r="B187" s="12"/>
      <c r="C187" s="12"/>
      <c r="D187" s="12"/>
      <c r="E187" s="12"/>
    </row>
    <row r="188" spans="1:5" s="23" customFormat="1" x14ac:dyDescent="0.2">
      <c r="A188" s="49"/>
      <c r="B188" s="12"/>
      <c r="C188" s="12"/>
      <c r="D188" s="12"/>
      <c r="E188" s="12"/>
    </row>
    <row r="189" spans="1:5" s="23" customFormat="1" x14ac:dyDescent="0.2">
      <c r="A189" s="49"/>
      <c r="B189" s="12"/>
      <c r="C189" s="12"/>
      <c r="D189" s="12"/>
      <c r="E189" s="12"/>
    </row>
    <row r="190" spans="1:5" s="23" customFormat="1" x14ac:dyDescent="0.2">
      <c r="A190" s="49"/>
      <c r="B190" s="12"/>
      <c r="C190" s="12"/>
      <c r="D190" s="12"/>
      <c r="E190" s="12"/>
    </row>
    <row r="191" spans="1:5" s="23" customFormat="1" x14ac:dyDescent="0.2">
      <c r="A191" s="49"/>
      <c r="B191" s="12"/>
      <c r="C191" s="12"/>
      <c r="D191" s="12"/>
      <c r="E191" s="12"/>
    </row>
    <row r="192" spans="1:5" s="23" customFormat="1" x14ac:dyDescent="0.2">
      <c r="A192" s="49"/>
      <c r="B192" s="12"/>
      <c r="C192" s="12"/>
      <c r="D192" s="12"/>
      <c r="E192" s="12"/>
    </row>
    <row r="193" spans="1:5" s="23" customFormat="1" x14ac:dyDescent="0.2">
      <c r="A193" s="49"/>
      <c r="B193" s="12"/>
      <c r="C193" s="12"/>
      <c r="D193" s="12"/>
      <c r="E193" s="12"/>
    </row>
    <row r="194" spans="1:5" s="23" customFormat="1" x14ac:dyDescent="0.2">
      <c r="A194" s="49"/>
      <c r="B194" s="12"/>
      <c r="C194" s="12"/>
      <c r="D194" s="12"/>
      <c r="E194" s="12"/>
    </row>
    <row r="195" spans="1:5" s="23" customFormat="1" x14ac:dyDescent="0.2">
      <c r="A195" s="49"/>
      <c r="B195" s="12"/>
      <c r="C195" s="12"/>
      <c r="D195" s="12"/>
      <c r="E195" s="12"/>
    </row>
    <row r="196" spans="1:5" s="23" customFormat="1" x14ac:dyDescent="0.2">
      <c r="A196" s="49"/>
      <c r="B196" s="12"/>
      <c r="C196" s="12"/>
      <c r="D196" s="12"/>
      <c r="E196" s="12"/>
    </row>
    <row r="197" spans="1:5" s="23" customFormat="1" x14ac:dyDescent="0.2">
      <c r="A197" s="49"/>
      <c r="B197" s="12"/>
      <c r="C197" s="12"/>
      <c r="D197" s="12"/>
      <c r="E197" s="12"/>
    </row>
    <row r="198" spans="1:5" s="23" customFormat="1" x14ac:dyDescent="0.2">
      <c r="A198" s="49"/>
      <c r="B198" s="12"/>
      <c r="C198" s="12"/>
      <c r="D198" s="12"/>
      <c r="E198" s="12"/>
    </row>
    <row r="199" spans="1:5" s="23" customFormat="1" x14ac:dyDescent="0.2">
      <c r="A199" s="49"/>
      <c r="B199" s="12"/>
      <c r="C199" s="12"/>
      <c r="D199" s="12"/>
      <c r="E199" s="12"/>
    </row>
    <row r="200" spans="1:5" s="23" customFormat="1" x14ac:dyDescent="0.2">
      <c r="A200" s="49"/>
      <c r="B200" s="12"/>
      <c r="C200" s="12"/>
      <c r="D200" s="12"/>
      <c r="E200" s="12"/>
    </row>
    <row r="201" spans="1:5" s="23" customFormat="1" x14ac:dyDescent="0.2">
      <c r="A201" s="49"/>
      <c r="B201" s="12"/>
      <c r="C201" s="12"/>
      <c r="D201" s="12"/>
      <c r="E201" s="12"/>
    </row>
    <row r="202" spans="1:5" s="23" customFormat="1" x14ac:dyDescent="0.2">
      <c r="A202" s="49"/>
      <c r="B202" s="12"/>
      <c r="C202" s="12"/>
      <c r="D202" s="12"/>
      <c r="E202" s="12"/>
    </row>
    <row r="203" spans="1:5" s="23" customFormat="1" x14ac:dyDescent="0.2">
      <c r="A203" s="49"/>
      <c r="B203" s="12"/>
      <c r="C203" s="12"/>
      <c r="D203" s="12"/>
      <c r="E203" s="12"/>
    </row>
    <row r="204" spans="1:5" s="23" customFormat="1" x14ac:dyDescent="0.2">
      <c r="A204" s="49"/>
      <c r="B204" s="12"/>
      <c r="C204" s="12"/>
      <c r="D204" s="12"/>
      <c r="E204" s="12"/>
    </row>
    <row r="205" spans="1:5" s="23" customFormat="1" x14ac:dyDescent="0.2">
      <c r="A205" s="49"/>
      <c r="B205" s="12"/>
      <c r="C205" s="12"/>
      <c r="D205" s="12"/>
      <c r="E205" s="12"/>
    </row>
    <row r="206" spans="1:5" s="23" customFormat="1" x14ac:dyDescent="0.2">
      <c r="A206" s="49"/>
      <c r="B206" s="12"/>
      <c r="C206" s="12"/>
      <c r="D206" s="12"/>
      <c r="E206" s="12"/>
    </row>
    <row r="207" spans="1:5" s="23" customFormat="1" x14ac:dyDescent="0.2">
      <c r="A207" s="49"/>
      <c r="B207" s="12"/>
      <c r="C207" s="12"/>
      <c r="D207" s="12"/>
      <c r="E207" s="12"/>
    </row>
    <row r="208" spans="1:5" s="23" customFormat="1" x14ac:dyDescent="0.2">
      <c r="A208" s="49"/>
      <c r="B208" s="12"/>
      <c r="C208" s="12"/>
      <c r="D208" s="12"/>
      <c r="E208" s="12"/>
    </row>
    <row r="209" spans="1:5" s="23" customFormat="1" x14ac:dyDescent="0.2">
      <c r="A209" s="49"/>
      <c r="B209" s="12"/>
      <c r="C209" s="12"/>
      <c r="D209" s="12"/>
      <c r="E209" s="12"/>
    </row>
    <row r="210" spans="1:5" s="23" customFormat="1" x14ac:dyDescent="0.2">
      <c r="A210" s="49"/>
      <c r="B210" s="12"/>
      <c r="C210" s="12"/>
      <c r="D210" s="12"/>
      <c r="E210" s="12"/>
    </row>
    <row r="211" spans="1:5" s="23" customFormat="1" x14ac:dyDescent="0.2">
      <c r="A211" s="49"/>
      <c r="B211" s="12"/>
      <c r="C211" s="12"/>
      <c r="D211" s="12"/>
      <c r="E211" s="12"/>
    </row>
    <row r="212" spans="1:5" s="23" customFormat="1" x14ac:dyDescent="0.2">
      <c r="A212" s="49"/>
      <c r="B212" s="12"/>
      <c r="C212" s="12"/>
      <c r="D212" s="12"/>
      <c r="E212" s="12"/>
    </row>
    <row r="213" spans="1:5" s="23" customFormat="1" x14ac:dyDescent="0.2">
      <c r="A213" s="49"/>
      <c r="B213" s="12"/>
      <c r="C213" s="12"/>
      <c r="D213" s="12"/>
      <c r="E213" s="12"/>
    </row>
    <row r="214" spans="1:5" s="23" customFormat="1" x14ac:dyDescent="0.2">
      <c r="A214" s="49"/>
      <c r="B214" s="12"/>
      <c r="C214" s="12"/>
      <c r="D214" s="12"/>
      <c r="E214" s="12"/>
    </row>
    <row r="215" spans="1:5" s="23" customFormat="1" x14ac:dyDescent="0.2">
      <c r="A215" s="49"/>
      <c r="B215" s="12"/>
      <c r="C215" s="12"/>
      <c r="D215" s="12"/>
      <c r="E215" s="12"/>
    </row>
    <row r="216" spans="1:5" s="23" customFormat="1" x14ac:dyDescent="0.2">
      <c r="A216" s="49"/>
      <c r="B216" s="12"/>
      <c r="C216" s="12"/>
      <c r="D216" s="12"/>
      <c r="E216" s="12"/>
    </row>
    <row r="217" spans="1:5" s="23" customFormat="1" x14ac:dyDescent="0.2">
      <c r="A217" s="49"/>
      <c r="B217" s="12"/>
      <c r="C217" s="12"/>
      <c r="D217" s="12"/>
      <c r="E217" s="12"/>
    </row>
    <row r="218" spans="1:5" s="23" customFormat="1" x14ac:dyDescent="0.2">
      <c r="A218" s="49"/>
      <c r="B218" s="12"/>
      <c r="C218" s="12"/>
      <c r="D218" s="12"/>
      <c r="E218" s="12"/>
    </row>
    <row r="219" spans="1:5" s="23" customFormat="1" x14ac:dyDescent="0.2">
      <c r="A219" s="49"/>
      <c r="B219" s="12"/>
      <c r="C219" s="12"/>
      <c r="D219" s="12"/>
      <c r="E219" s="12"/>
    </row>
    <row r="220" spans="1:5" s="23" customFormat="1" x14ac:dyDescent="0.2">
      <c r="A220" s="49"/>
      <c r="B220" s="12"/>
      <c r="C220" s="12"/>
      <c r="D220" s="12"/>
      <c r="E220" s="12"/>
    </row>
    <row r="221" spans="1:5" s="23" customFormat="1" x14ac:dyDescent="0.2">
      <c r="A221" s="49"/>
      <c r="B221" s="12"/>
      <c r="C221" s="12"/>
      <c r="D221" s="12"/>
      <c r="E221" s="12"/>
    </row>
    <row r="222" spans="1:5" s="23" customFormat="1" x14ac:dyDescent="0.2">
      <c r="A222" s="49"/>
      <c r="B222" s="12"/>
      <c r="C222" s="12"/>
      <c r="D222" s="12"/>
      <c r="E222" s="12"/>
    </row>
    <row r="223" spans="1:5" s="23" customFormat="1" x14ac:dyDescent="0.2">
      <c r="A223" s="49"/>
      <c r="B223" s="12"/>
      <c r="C223" s="12"/>
      <c r="D223" s="12"/>
      <c r="E223" s="12"/>
    </row>
    <row r="224" spans="1:5" s="23" customFormat="1" x14ac:dyDescent="0.2">
      <c r="A224" s="49"/>
      <c r="B224" s="12"/>
      <c r="C224" s="12"/>
      <c r="D224" s="12"/>
      <c r="E224" s="12"/>
    </row>
    <row r="225" spans="1:5" s="23" customFormat="1" x14ac:dyDescent="0.2">
      <c r="A225" s="49"/>
      <c r="B225" s="12"/>
      <c r="C225" s="12"/>
      <c r="D225" s="12"/>
      <c r="E225" s="12"/>
    </row>
    <row r="226" spans="1:5" s="23" customFormat="1" x14ac:dyDescent="0.2">
      <c r="A226" s="49"/>
      <c r="B226" s="12"/>
      <c r="C226" s="12"/>
      <c r="D226" s="12"/>
      <c r="E226" s="12"/>
    </row>
    <row r="227" spans="1:5" s="23" customFormat="1" x14ac:dyDescent="0.2">
      <c r="A227" s="49"/>
      <c r="B227" s="12"/>
      <c r="C227" s="12"/>
      <c r="D227" s="12"/>
      <c r="E227" s="12"/>
    </row>
    <row r="228" spans="1:5" s="23" customFormat="1" x14ac:dyDescent="0.2">
      <c r="A228" s="49"/>
      <c r="B228" s="12"/>
      <c r="C228" s="12"/>
      <c r="D228" s="12"/>
      <c r="E228" s="12"/>
    </row>
    <row r="229" spans="1:5" s="23" customFormat="1" x14ac:dyDescent="0.2">
      <c r="A229" s="49"/>
      <c r="B229" s="12"/>
      <c r="C229" s="12"/>
      <c r="D229" s="12"/>
      <c r="E229" s="12"/>
    </row>
    <row r="230" spans="1:5" s="23" customFormat="1" x14ac:dyDescent="0.2">
      <c r="A230" s="49"/>
      <c r="B230" s="12"/>
      <c r="C230" s="12"/>
      <c r="D230" s="12"/>
      <c r="E230" s="12"/>
    </row>
    <row r="231" spans="1:5" s="23" customFormat="1" x14ac:dyDescent="0.2">
      <c r="A231" s="49"/>
      <c r="B231" s="12"/>
      <c r="C231" s="12"/>
      <c r="D231" s="12"/>
      <c r="E231" s="12"/>
    </row>
    <row r="232" spans="1:5" s="23" customFormat="1" x14ac:dyDescent="0.2">
      <c r="A232" s="49"/>
      <c r="B232" s="12"/>
      <c r="C232" s="12"/>
      <c r="D232" s="12"/>
      <c r="E232" s="12"/>
    </row>
    <row r="233" spans="1:5" s="23" customFormat="1" x14ac:dyDescent="0.2">
      <c r="A233" s="49"/>
      <c r="B233" s="12"/>
      <c r="C233" s="12"/>
      <c r="D233" s="12"/>
      <c r="E233" s="12"/>
    </row>
    <row r="234" spans="1:5" s="23" customFormat="1" x14ac:dyDescent="0.2">
      <c r="A234" s="49"/>
      <c r="B234" s="12"/>
      <c r="C234" s="12"/>
      <c r="D234" s="12"/>
      <c r="E234" s="12"/>
    </row>
    <row r="235" spans="1:5" s="23" customFormat="1" x14ac:dyDescent="0.2">
      <c r="A235" s="49"/>
      <c r="B235" s="12"/>
      <c r="C235" s="12"/>
      <c r="D235" s="12"/>
      <c r="E235" s="12"/>
    </row>
    <row r="236" spans="1:5" s="23" customFormat="1" x14ac:dyDescent="0.2">
      <c r="A236" s="49"/>
      <c r="B236" s="12"/>
      <c r="C236" s="12"/>
      <c r="D236" s="12"/>
      <c r="E236" s="12"/>
    </row>
    <row r="237" spans="1:5" s="23" customFormat="1" x14ac:dyDescent="0.2">
      <c r="A237" s="49"/>
      <c r="B237" s="12"/>
      <c r="C237" s="12"/>
      <c r="D237" s="12"/>
      <c r="E237" s="12"/>
    </row>
    <row r="238" spans="1:5" s="23" customFormat="1" x14ac:dyDescent="0.2">
      <c r="A238" s="49"/>
      <c r="B238" s="12"/>
      <c r="C238" s="12"/>
      <c r="D238" s="12"/>
      <c r="E238" s="12"/>
    </row>
    <row r="239" spans="1:5" s="23" customFormat="1" x14ac:dyDescent="0.2">
      <c r="A239" s="49"/>
      <c r="B239" s="12"/>
      <c r="C239" s="12"/>
      <c r="D239" s="12"/>
      <c r="E239" s="12"/>
    </row>
    <row r="240" spans="1:5" s="23" customFormat="1" x14ac:dyDescent="0.2">
      <c r="A240" s="49"/>
      <c r="B240" s="12"/>
      <c r="C240" s="12"/>
      <c r="D240" s="12"/>
      <c r="E240" s="12"/>
    </row>
    <row r="241" spans="1:5" s="23" customFormat="1" x14ac:dyDescent="0.2">
      <c r="A241" s="49"/>
      <c r="B241" s="12"/>
      <c r="C241" s="12"/>
      <c r="D241" s="12"/>
      <c r="E241" s="12"/>
    </row>
    <row r="242" spans="1:5" s="23" customFormat="1" x14ac:dyDescent="0.2">
      <c r="A242" s="49"/>
      <c r="B242" s="12"/>
      <c r="C242" s="12"/>
      <c r="D242" s="12"/>
      <c r="E242" s="12"/>
    </row>
    <row r="243" spans="1:5" s="23" customFormat="1" x14ac:dyDescent="0.2">
      <c r="A243" s="49"/>
      <c r="B243" s="12"/>
      <c r="C243" s="12"/>
      <c r="D243" s="12"/>
      <c r="E243" s="12"/>
    </row>
    <row r="244" spans="1:5" s="23" customFormat="1" x14ac:dyDescent="0.2">
      <c r="A244" s="49"/>
      <c r="B244" s="12"/>
      <c r="C244" s="12"/>
      <c r="D244" s="12"/>
      <c r="E244" s="12"/>
    </row>
    <row r="245" spans="1:5" s="23" customFormat="1" x14ac:dyDescent="0.2">
      <c r="A245" s="49"/>
      <c r="B245" s="12"/>
      <c r="C245" s="12"/>
      <c r="D245" s="12"/>
      <c r="E245" s="12"/>
    </row>
    <row r="246" spans="1:5" s="23" customFormat="1" x14ac:dyDescent="0.2">
      <c r="A246" s="49"/>
      <c r="B246" s="12"/>
      <c r="C246" s="12"/>
      <c r="D246" s="12"/>
      <c r="E246" s="12"/>
    </row>
    <row r="247" spans="1:5" s="23" customFormat="1" x14ac:dyDescent="0.2">
      <c r="A247" s="49"/>
      <c r="B247" s="12"/>
      <c r="C247" s="12"/>
      <c r="D247" s="12"/>
      <c r="E247" s="12"/>
    </row>
    <row r="248" spans="1:5" s="23" customFormat="1" x14ac:dyDescent="0.2">
      <c r="A248" s="49"/>
      <c r="B248" s="12"/>
      <c r="C248" s="12"/>
      <c r="D248" s="12"/>
      <c r="E248" s="12"/>
    </row>
    <row r="249" spans="1:5" s="23" customFormat="1" x14ac:dyDescent="0.2">
      <c r="A249" s="49"/>
      <c r="B249" s="12"/>
      <c r="C249" s="12"/>
      <c r="D249" s="12"/>
      <c r="E249" s="12"/>
    </row>
    <row r="250" spans="1:5" s="23" customFormat="1" x14ac:dyDescent="0.2">
      <c r="A250" s="49"/>
      <c r="B250" s="12"/>
      <c r="C250" s="12"/>
      <c r="D250" s="12"/>
      <c r="E250" s="12"/>
    </row>
    <row r="251" spans="1:5" s="23" customFormat="1" x14ac:dyDescent="0.2">
      <c r="A251" s="49"/>
      <c r="B251" s="12"/>
      <c r="C251" s="12"/>
      <c r="D251" s="12"/>
      <c r="E251" s="12"/>
    </row>
    <row r="252" spans="1:5" s="23" customFormat="1" x14ac:dyDescent="0.2">
      <c r="A252" s="49"/>
      <c r="B252" s="12"/>
      <c r="C252" s="12"/>
      <c r="D252" s="12"/>
      <c r="E252" s="12"/>
    </row>
    <row r="253" spans="1:5" s="23" customFormat="1" x14ac:dyDescent="0.2">
      <c r="A253" s="49"/>
      <c r="B253" s="12"/>
      <c r="C253" s="12"/>
      <c r="D253" s="12"/>
      <c r="E253" s="12"/>
    </row>
    <row r="254" spans="1:5" s="23" customFormat="1" x14ac:dyDescent="0.2">
      <c r="A254" s="49"/>
      <c r="B254" s="12"/>
      <c r="C254" s="12"/>
      <c r="D254" s="12"/>
      <c r="E254" s="12"/>
    </row>
    <row r="255" spans="1:5" s="23" customFormat="1" x14ac:dyDescent="0.2">
      <c r="A255" s="49"/>
      <c r="B255" s="12"/>
      <c r="C255" s="12"/>
      <c r="D255" s="12"/>
      <c r="E255" s="12"/>
    </row>
    <row r="256" spans="1:5" s="23" customFormat="1" x14ac:dyDescent="0.2">
      <c r="A256" s="49"/>
      <c r="B256" s="12"/>
      <c r="C256" s="12"/>
      <c r="D256" s="12"/>
      <c r="E256" s="12"/>
    </row>
    <row r="257" spans="1:5" s="23" customFormat="1" x14ac:dyDescent="0.2">
      <c r="A257" s="49"/>
      <c r="B257" s="12"/>
      <c r="C257" s="12"/>
      <c r="D257" s="12"/>
      <c r="E257" s="12"/>
    </row>
    <row r="258" spans="1:5" s="23" customFormat="1" x14ac:dyDescent="0.2">
      <c r="A258" s="49"/>
      <c r="B258" s="12"/>
      <c r="C258" s="12"/>
      <c r="D258" s="12"/>
      <c r="E258" s="12"/>
    </row>
    <row r="259" spans="1:5" s="23" customFormat="1" x14ac:dyDescent="0.2">
      <c r="A259" s="49"/>
      <c r="B259" s="12"/>
      <c r="C259" s="12"/>
      <c r="D259" s="12"/>
      <c r="E259" s="12"/>
    </row>
    <row r="260" spans="1:5" s="23" customFormat="1" x14ac:dyDescent="0.2">
      <c r="A260" s="49"/>
      <c r="B260" s="12"/>
      <c r="C260" s="12"/>
      <c r="D260" s="12"/>
      <c r="E260" s="12"/>
    </row>
    <row r="261" spans="1:5" s="23" customFormat="1" x14ac:dyDescent="0.2">
      <c r="A261" s="49"/>
      <c r="B261" s="12"/>
      <c r="C261" s="12"/>
      <c r="D261" s="12"/>
      <c r="E261" s="12"/>
    </row>
    <row r="262" spans="1:5" s="23" customFormat="1" x14ac:dyDescent="0.2">
      <c r="A262" s="49"/>
      <c r="B262" s="12"/>
      <c r="C262" s="12"/>
      <c r="D262" s="12"/>
      <c r="E262" s="12"/>
    </row>
    <row r="263" spans="1:5" s="23" customFormat="1" x14ac:dyDescent="0.2">
      <c r="A263" s="49"/>
      <c r="B263" s="12"/>
      <c r="C263" s="12"/>
      <c r="D263" s="12"/>
      <c r="E263" s="12"/>
    </row>
    <row r="264" spans="1:5" s="23" customFormat="1" x14ac:dyDescent="0.2">
      <c r="A264" s="49"/>
      <c r="B264" s="12"/>
      <c r="C264" s="12"/>
      <c r="D264" s="12"/>
      <c r="E264" s="12"/>
    </row>
    <row r="265" spans="1:5" s="23" customFormat="1" x14ac:dyDescent="0.2">
      <c r="A265" s="49"/>
      <c r="B265" s="12"/>
      <c r="C265" s="12"/>
      <c r="D265" s="12"/>
      <c r="E265" s="12"/>
    </row>
    <row r="266" spans="1:5" s="23" customFormat="1" x14ac:dyDescent="0.2">
      <c r="A266" s="49"/>
      <c r="B266" s="12"/>
      <c r="C266" s="12"/>
      <c r="D266" s="12"/>
      <c r="E266" s="12"/>
    </row>
    <row r="267" spans="1:5" s="23" customFormat="1" x14ac:dyDescent="0.2">
      <c r="A267" s="49"/>
      <c r="B267" s="12"/>
      <c r="C267" s="12"/>
      <c r="D267" s="12"/>
      <c r="E267" s="12"/>
    </row>
    <row r="268" spans="1:5" s="23" customFormat="1" x14ac:dyDescent="0.2">
      <c r="A268" s="49"/>
      <c r="B268" s="12"/>
      <c r="C268" s="12"/>
      <c r="D268" s="12"/>
      <c r="E268" s="12"/>
    </row>
    <row r="269" spans="1:5" s="23" customFormat="1" x14ac:dyDescent="0.2">
      <c r="A269" s="49"/>
      <c r="B269" s="12"/>
      <c r="C269" s="12"/>
      <c r="D269" s="12"/>
      <c r="E269" s="12"/>
    </row>
    <row r="270" spans="1:5" s="23" customFormat="1" x14ac:dyDescent="0.2">
      <c r="A270" s="49"/>
      <c r="B270" s="12"/>
      <c r="C270" s="12"/>
      <c r="D270" s="12"/>
      <c r="E270" s="12"/>
    </row>
    <row r="271" spans="1:5" s="23" customFormat="1" x14ac:dyDescent="0.2">
      <c r="A271" s="49"/>
      <c r="B271" s="12"/>
      <c r="C271" s="12"/>
      <c r="D271" s="12"/>
      <c r="E271" s="12"/>
    </row>
    <row r="272" spans="1:5" s="23" customFormat="1" x14ac:dyDescent="0.2">
      <c r="A272" s="49"/>
      <c r="B272" s="12"/>
      <c r="C272" s="12"/>
      <c r="D272" s="12"/>
      <c r="E272" s="12"/>
    </row>
    <row r="273" spans="1:5" s="23" customFormat="1" x14ac:dyDescent="0.2">
      <c r="A273" s="49"/>
      <c r="B273" s="12"/>
      <c r="C273" s="12"/>
      <c r="D273" s="12"/>
      <c r="E273" s="12"/>
    </row>
    <row r="274" spans="1:5" s="23" customFormat="1" x14ac:dyDescent="0.2">
      <c r="A274" s="49"/>
      <c r="B274" s="12"/>
      <c r="C274" s="12"/>
      <c r="D274" s="12"/>
      <c r="E274" s="12"/>
    </row>
    <row r="275" spans="1:5" s="23" customFormat="1" x14ac:dyDescent="0.2">
      <c r="A275" s="49"/>
      <c r="B275" s="12"/>
      <c r="C275" s="12"/>
      <c r="D275" s="12"/>
      <c r="E275" s="12"/>
    </row>
    <row r="276" spans="1:5" s="23" customFormat="1" x14ac:dyDescent="0.2">
      <c r="A276" s="49"/>
      <c r="B276" s="12"/>
      <c r="C276" s="12"/>
      <c r="D276" s="12"/>
      <c r="E276" s="12"/>
    </row>
    <row r="277" spans="1:5" s="23" customFormat="1" x14ac:dyDescent="0.2">
      <c r="A277" s="49"/>
      <c r="B277" s="12"/>
      <c r="C277" s="12"/>
      <c r="D277" s="12"/>
      <c r="E277" s="12"/>
    </row>
    <row r="278" spans="1:5" s="23" customFormat="1" x14ac:dyDescent="0.2">
      <c r="A278" s="49"/>
      <c r="B278" s="12"/>
      <c r="C278" s="12"/>
      <c r="D278" s="12"/>
      <c r="E278" s="12"/>
    </row>
    <row r="279" spans="1:5" s="23" customFormat="1" x14ac:dyDescent="0.2">
      <c r="A279" s="49"/>
      <c r="B279" s="12"/>
      <c r="C279" s="12"/>
      <c r="D279" s="12"/>
      <c r="E279" s="12"/>
    </row>
    <row r="280" spans="1:5" s="23" customFormat="1" x14ac:dyDescent="0.2">
      <c r="A280" s="49"/>
      <c r="B280" s="12"/>
      <c r="C280" s="12"/>
      <c r="D280" s="12"/>
      <c r="E280" s="12"/>
    </row>
    <row r="281" spans="1:5" s="23" customFormat="1" x14ac:dyDescent="0.2">
      <c r="A281" s="49"/>
      <c r="B281" s="12"/>
      <c r="C281" s="12"/>
      <c r="D281" s="12"/>
      <c r="E281" s="12"/>
    </row>
    <row r="282" spans="1:5" s="23" customFormat="1" x14ac:dyDescent="0.2">
      <c r="A282" s="49"/>
      <c r="B282" s="12"/>
      <c r="C282" s="12"/>
      <c r="D282" s="12"/>
      <c r="E282" s="12"/>
    </row>
    <row r="283" spans="1:5" s="23" customFormat="1" x14ac:dyDescent="0.2">
      <c r="A283" s="49"/>
      <c r="B283" s="12"/>
      <c r="C283" s="12"/>
      <c r="D283" s="12"/>
      <c r="E283" s="12"/>
    </row>
    <row r="284" spans="1:5" s="23" customFormat="1" x14ac:dyDescent="0.2">
      <c r="A284" s="49"/>
      <c r="B284" s="12"/>
      <c r="C284" s="12"/>
      <c r="D284" s="12"/>
      <c r="E284" s="12"/>
    </row>
    <row r="285" spans="1:5" s="23" customFormat="1" x14ac:dyDescent="0.2">
      <c r="A285" s="49"/>
      <c r="B285" s="12"/>
      <c r="C285" s="12"/>
      <c r="D285" s="12"/>
      <c r="E285" s="12"/>
    </row>
    <row r="286" spans="1:5" s="23" customFormat="1" x14ac:dyDescent="0.2">
      <c r="A286" s="49"/>
      <c r="B286" s="12"/>
      <c r="C286" s="12"/>
      <c r="D286" s="12"/>
      <c r="E286" s="12"/>
    </row>
    <row r="287" spans="1:5" s="23" customFormat="1" x14ac:dyDescent="0.2">
      <c r="A287" s="49"/>
      <c r="B287" s="12"/>
      <c r="C287" s="12"/>
      <c r="D287" s="12"/>
      <c r="E287" s="12"/>
    </row>
    <row r="288" spans="1:5" s="23" customFormat="1" x14ac:dyDescent="0.2">
      <c r="A288" s="49"/>
      <c r="B288" s="12"/>
      <c r="C288" s="12"/>
      <c r="D288" s="12"/>
      <c r="E288" s="12"/>
    </row>
    <row r="289" spans="1:5" s="23" customFormat="1" x14ac:dyDescent="0.2">
      <c r="A289" s="49"/>
      <c r="B289" s="12"/>
      <c r="C289" s="12"/>
      <c r="D289" s="12"/>
      <c r="E289" s="12"/>
    </row>
    <row r="290" spans="1:5" s="23" customFormat="1" x14ac:dyDescent="0.2">
      <c r="A290" s="49"/>
      <c r="B290" s="12"/>
      <c r="C290" s="12"/>
      <c r="D290" s="12"/>
      <c r="E290" s="12"/>
    </row>
    <row r="291" spans="1:5" s="23" customFormat="1" x14ac:dyDescent="0.2">
      <c r="A291" s="49"/>
      <c r="B291" s="12"/>
      <c r="C291" s="12"/>
      <c r="D291" s="12"/>
      <c r="E291" s="12"/>
    </row>
    <row r="292" spans="1:5" s="23" customFormat="1" x14ac:dyDescent="0.2">
      <c r="A292" s="49"/>
      <c r="B292" s="12"/>
      <c r="C292" s="12"/>
      <c r="D292" s="12"/>
      <c r="E292" s="12"/>
    </row>
    <row r="293" spans="1:5" s="23" customFormat="1" x14ac:dyDescent="0.2">
      <c r="A293" s="49"/>
      <c r="B293" s="12"/>
      <c r="C293" s="12"/>
      <c r="D293" s="12"/>
      <c r="E293" s="12"/>
    </row>
    <row r="294" spans="1:5" s="23" customFormat="1" x14ac:dyDescent="0.2">
      <c r="A294" s="49"/>
      <c r="B294" s="12"/>
      <c r="C294" s="12"/>
      <c r="D294" s="12"/>
      <c r="E294" s="12"/>
    </row>
    <row r="295" spans="1:5" s="23" customFormat="1" x14ac:dyDescent="0.2">
      <c r="A295" s="49"/>
      <c r="B295" s="12"/>
      <c r="C295" s="12"/>
      <c r="D295" s="12"/>
      <c r="E295" s="12"/>
    </row>
    <row r="296" spans="1:5" s="23" customFormat="1" x14ac:dyDescent="0.2">
      <c r="A296" s="49"/>
      <c r="B296" s="12"/>
      <c r="C296" s="12"/>
      <c r="D296" s="12"/>
      <c r="E296" s="12"/>
    </row>
    <row r="297" spans="1:5" s="23" customFormat="1" x14ac:dyDescent="0.2">
      <c r="A297" s="49"/>
      <c r="B297" s="12"/>
      <c r="C297" s="12"/>
      <c r="D297" s="12"/>
      <c r="E297" s="12"/>
    </row>
    <row r="298" spans="1:5" s="23" customFormat="1" x14ac:dyDescent="0.2">
      <c r="A298" s="49"/>
      <c r="B298" s="12"/>
      <c r="C298" s="12"/>
      <c r="D298" s="12"/>
      <c r="E298" s="12"/>
    </row>
    <row r="299" spans="1:5" s="23" customFormat="1" x14ac:dyDescent="0.2">
      <c r="A299" s="49"/>
      <c r="B299" s="12"/>
      <c r="C299" s="12"/>
      <c r="D299" s="12"/>
      <c r="E299" s="12"/>
    </row>
    <row r="300" spans="1:5" s="23" customFormat="1" x14ac:dyDescent="0.2">
      <c r="A300" s="49"/>
      <c r="B300" s="12"/>
      <c r="C300" s="12"/>
      <c r="D300" s="12"/>
      <c r="E300" s="12"/>
    </row>
    <row r="301" spans="1:5" s="23" customFormat="1" x14ac:dyDescent="0.2">
      <c r="A301" s="49"/>
      <c r="B301" s="12"/>
      <c r="C301" s="12"/>
      <c r="D301" s="12"/>
      <c r="E301" s="12"/>
    </row>
    <row r="302" spans="1:5" s="23" customFormat="1" x14ac:dyDescent="0.2">
      <c r="A302" s="49"/>
      <c r="B302" s="12"/>
      <c r="C302" s="12"/>
      <c r="D302" s="12"/>
      <c r="E302" s="12"/>
    </row>
    <row r="303" spans="1:5" s="23" customFormat="1" x14ac:dyDescent="0.2">
      <c r="A303" s="49"/>
      <c r="B303" s="12"/>
      <c r="C303" s="12"/>
      <c r="D303" s="12"/>
      <c r="E303" s="12"/>
    </row>
    <row r="304" spans="1:5" s="23" customFormat="1" x14ac:dyDescent="0.2">
      <c r="A304" s="49"/>
      <c r="B304" s="12"/>
      <c r="C304" s="12"/>
      <c r="D304" s="12"/>
      <c r="E304" s="12"/>
    </row>
    <row r="305" spans="1:5" s="23" customFormat="1" x14ac:dyDescent="0.2">
      <c r="A305" s="49"/>
      <c r="B305" s="12"/>
      <c r="C305" s="12"/>
      <c r="D305" s="12"/>
      <c r="E305" s="12"/>
    </row>
    <row r="306" spans="1:5" s="23" customFormat="1" x14ac:dyDescent="0.2">
      <c r="A306" s="49"/>
      <c r="B306" s="12"/>
      <c r="C306" s="12"/>
      <c r="D306" s="12"/>
      <c r="E306" s="12"/>
    </row>
    <row r="307" spans="1:5" s="23" customFormat="1" x14ac:dyDescent="0.2">
      <c r="A307" s="49"/>
      <c r="B307" s="12"/>
      <c r="C307" s="12"/>
      <c r="D307" s="12"/>
      <c r="E307" s="12"/>
    </row>
    <row r="308" spans="1:5" s="23" customFormat="1" x14ac:dyDescent="0.2">
      <c r="A308" s="49"/>
      <c r="B308" s="12"/>
      <c r="C308" s="12"/>
      <c r="D308" s="12"/>
      <c r="E308" s="12"/>
    </row>
    <row r="309" spans="1:5" s="23" customFormat="1" x14ac:dyDescent="0.2">
      <c r="A309" s="49"/>
      <c r="B309" s="12"/>
      <c r="C309" s="12"/>
      <c r="D309" s="12"/>
      <c r="E309" s="12"/>
    </row>
    <row r="310" spans="1:5" s="23" customFormat="1" x14ac:dyDescent="0.2">
      <c r="A310" s="49"/>
      <c r="B310" s="12"/>
      <c r="C310" s="12"/>
      <c r="D310" s="12"/>
      <c r="E310" s="12"/>
    </row>
    <row r="311" spans="1:5" s="23" customFormat="1" x14ac:dyDescent="0.2">
      <c r="A311" s="49"/>
      <c r="B311" s="12"/>
      <c r="C311" s="12"/>
      <c r="D311" s="12"/>
      <c r="E311" s="12"/>
    </row>
    <row r="312" spans="1:5" s="23" customFormat="1" x14ac:dyDescent="0.2">
      <c r="A312" s="49"/>
      <c r="B312" s="12"/>
      <c r="C312" s="12"/>
      <c r="D312" s="12"/>
      <c r="E312" s="12"/>
    </row>
    <row r="313" spans="1:5" s="23" customFormat="1" x14ac:dyDescent="0.2">
      <c r="A313" s="49"/>
      <c r="B313" s="12"/>
      <c r="C313" s="12"/>
      <c r="D313" s="12"/>
      <c r="E313" s="12"/>
    </row>
    <row r="314" spans="1:5" s="23" customFormat="1" x14ac:dyDescent="0.2">
      <c r="A314" s="49"/>
      <c r="B314" s="12"/>
      <c r="C314" s="12"/>
      <c r="D314" s="12"/>
      <c r="E314" s="12"/>
    </row>
    <row r="315" spans="1:5" s="23" customFormat="1" x14ac:dyDescent="0.2">
      <c r="A315" s="49"/>
      <c r="B315" s="12"/>
      <c r="C315" s="12"/>
      <c r="D315" s="12"/>
      <c r="E315" s="12"/>
    </row>
    <row r="316" spans="1:5" s="23" customFormat="1" x14ac:dyDescent="0.2">
      <c r="A316" s="49"/>
      <c r="B316" s="12"/>
      <c r="C316" s="12"/>
      <c r="D316" s="12"/>
      <c r="E316" s="12"/>
    </row>
    <row r="317" spans="1:5" s="23" customFormat="1" x14ac:dyDescent="0.2">
      <c r="A317" s="49"/>
      <c r="B317" s="12"/>
      <c r="C317" s="12"/>
      <c r="D317" s="12"/>
      <c r="E317" s="12"/>
    </row>
    <row r="318" spans="1:5" s="23" customFormat="1" x14ac:dyDescent="0.2">
      <c r="A318" s="49"/>
      <c r="B318" s="12"/>
      <c r="C318" s="12"/>
      <c r="D318" s="12"/>
      <c r="E318" s="12"/>
    </row>
    <row r="319" spans="1:5" s="23" customFormat="1" x14ac:dyDescent="0.2">
      <c r="A319" s="49"/>
      <c r="B319" s="12"/>
      <c r="C319" s="12"/>
      <c r="D319" s="12"/>
      <c r="E319" s="12"/>
    </row>
    <row r="320" spans="1:5" s="23" customFormat="1" x14ac:dyDescent="0.2">
      <c r="A320" s="49"/>
      <c r="B320" s="12"/>
      <c r="C320" s="12"/>
      <c r="D320" s="12"/>
      <c r="E320" s="12"/>
    </row>
    <row r="321" spans="1:5" s="23" customFormat="1" x14ac:dyDescent="0.2">
      <c r="A321" s="49"/>
      <c r="B321" s="12"/>
      <c r="C321" s="12"/>
      <c r="D321" s="12"/>
      <c r="E321" s="12"/>
    </row>
    <row r="322" spans="1:5" s="23" customFormat="1" x14ac:dyDescent="0.2">
      <c r="A322" s="49"/>
      <c r="B322" s="12"/>
      <c r="C322" s="12"/>
      <c r="D322" s="12"/>
      <c r="E322" s="12"/>
    </row>
    <row r="323" spans="1:5" s="23" customFormat="1" x14ac:dyDescent="0.2">
      <c r="A323" s="49"/>
      <c r="B323" s="12"/>
      <c r="C323" s="12"/>
      <c r="D323" s="12"/>
      <c r="E323" s="12"/>
    </row>
    <row r="324" spans="1:5" s="23" customFormat="1" x14ac:dyDescent="0.2">
      <c r="A324" s="49"/>
      <c r="B324" s="12"/>
      <c r="C324" s="12"/>
      <c r="D324" s="12"/>
      <c r="E324" s="12"/>
    </row>
    <row r="325" spans="1:5" s="23" customFormat="1" x14ac:dyDescent="0.2">
      <c r="A325" s="49"/>
      <c r="B325" s="12"/>
      <c r="C325" s="12"/>
      <c r="D325" s="12"/>
      <c r="E325" s="12"/>
    </row>
    <row r="326" spans="1:5" s="23" customFormat="1" x14ac:dyDescent="0.2">
      <c r="A326" s="49"/>
      <c r="B326" s="12"/>
      <c r="C326" s="12"/>
      <c r="D326" s="12"/>
      <c r="E326" s="12"/>
    </row>
    <row r="327" spans="1:5" s="23" customFormat="1" x14ac:dyDescent="0.2">
      <c r="A327" s="49"/>
      <c r="B327" s="12"/>
      <c r="C327" s="12"/>
      <c r="D327" s="12"/>
      <c r="E327" s="12"/>
    </row>
    <row r="328" spans="1:5" s="23" customFormat="1" x14ac:dyDescent="0.2">
      <c r="A328" s="49"/>
      <c r="B328" s="12"/>
      <c r="C328" s="12"/>
      <c r="D328" s="12"/>
      <c r="E328" s="12"/>
    </row>
    <row r="329" spans="1:5" s="23" customFormat="1" x14ac:dyDescent="0.2">
      <c r="A329" s="49"/>
      <c r="B329" s="12"/>
      <c r="C329" s="12"/>
      <c r="D329" s="12"/>
      <c r="E329" s="12"/>
    </row>
    <row r="330" spans="1:5" s="23" customFormat="1" x14ac:dyDescent="0.2">
      <c r="A330" s="49"/>
      <c r="B330" s="12"/>
      <c r="C330" s="12"/>
      <c r="D330" s="12"/>
      <c r="E330" s="12"/>
    </row>
    <row r="331" spans="1:5" s="23" customFormat="1" x14ac:dyDescent="0.2">
      <c r="A331" s="49"/>
      <c r="B331" s="12"/>
      <c r="C331" s="12"/>
      <c r="D331" s="12"/>
      <c r="E331" s="12"/>
    </row>
    <row r="332" spans="1:5" s="23" customFormat="1" x14ac:dyDescent="0.2">
      <c r="A332" s="49"/>
      <c r="B332" s="12"/>
      <c r="C332" s="12"/>
      <c r="D332" s="12"/>
      <c r="E332" s="12"/>
    </row>
    <row r="333" spans="1:5" s="23" customFormat="1" x14ac:dyDescent="0.2">
      <c r="A333" s="49"/>
      <c r="B333" s="12"/>
      <c r="C333" s="12"/>
      <c r="D333" s="12"/>
      <c r="E333" s="12"/>
    </row>
    <row r="334" spans="1:5" s="23" customFormat="1" x14ac:dyDescent="0.2">
      <c r="A334" s="49"/>
      <c r="B334" s="12"/>
      <c r="C334" s="12"/>
      <c r="D334" s="12"/>
      <c r="E334" s="12"/>
    </row>
    <row r="335" spans="1:5" s="23" customFormat="1" x14ac:dyDescent="0.2">
      <c r="A335" s="49"/>
      <c r="B335" s="12"/>
      <c r="C335" s="12"/>
      <c r="D335" s="12"/>
      <c r="E335" s="12"/>
    </row>
    <row r="336" spans="1:5" s="23" customFormat="1" x14ac:dyDescent="0.2">
      <c r="A336" s="49"/>
      <c r="B336" s="12"/>
      <c r="C336" s="12"/>
      <c r="D336" s="12"/>
      <c r="E336" s="12"/>
    </row>
    <row r="337" spans="1:5" s="23" customFormat="1" x14ac:dyDescent="0.2">
      <c r="A337" s="49"/>
      <c r="B337" s="12"/>
      <c r="C337" s="12"/>
      <c r="D337" s="12"/>
      <c r="E337" s="12"/>
    </row>
    <row r="338" spans="1:5" s="23" customFormat="1" x14ac:dyDescent="0.2">
      <c r="A338" s="49"/>
      <c r="B338" s="12"/>
      <c r="C338" s="12"/>
      <c r="D338" s="12"/>
      <c r="E338" s="12"/>
    </row>
    <row r="339" spans="1:5" s="23" customFormat="1" x14ac:dyDescent="0.2">
      <c r="A339" s="49"/>
      <c r="B339" s="12"/>
      <c r="C339" s="12"/>
      <c r="D339" s="12"/>
      <c r="E339" s="12"/>
    </row>
    <row r="340" spans="1:5" s="23" customFormat="1" x14ac:dyDescent="0.2">
      <c r="A340" s="49"/>
      <c r="B340" s="12"/>
      <c r="C340" s="12"/>
      <c r="D340" s="12"/>
      <c r="E340" s="12"/>
    </row>
    <row r="341" spans="1:5" s="23" customFormat="1" x14ac:dyDescent="0.2">
      <c r="A341" s="49"/>
      <c r="B341" s="12"/>
      <c r="C341" s="12"/>
      <c r="D341" s="12"/>
      <c r="E341" s="12"/>
    </row>
    <row r="342" spans="1:5" s="23" customFormat="1" x14ac:dyDescent="0.2">
      <c r="A342" s="49"/>
      <c r="B342" s="12"/>
      <c r="C342" s="12"/>
      <c r="D342" s="12"/>
      <c r="E342" s="12"/>
    </row>
    <row r="343" spans="1:5" s="23" customFormat="1" x14ac:dyDescent="0.2">
      <c r="A343" s="49"/>
      <c r="B343" s="12"/>
      <c r="C343" s="12"/>
      <c r="D343" s="12"/>
      <c r="E343" s="12"/>
    </row>
    <row r="344" spans="1:5" s="23" customFormat="1" x14ac:dyDescent="0.2">
      <c r="A344" s="49"/>
      <c r="B344" s="12"/>
      <c r="C344" s="12"/>
      <c r="D344" s="12"/>
      <c r="E344" s="12"/>
    </row>
    <row r="345" spans="1:5" s="23" customFormat="1" x14ac:dyDescent="0.2">
      <c r="A345" s="49"/>
      <c r="B345" s="12"/>
      <c r="C345" s="12"/>
      <c r="D345" s="12"/>
      <c r="E345" s="12"/>
    </row>
    <row r="346" spans="1:5" s="23" customFormat="1" x14ac:dyDescent="0.2">
      <c r="A346" s="49"/>
      <c r="B346" s="12"/>
      <c r="C346" s="12"/>
      <c r="D346" s="12"/>
      <c r="E346" s="12"/>
    </row>
    <row r="347" spans="1:5" s="23" customFormat="1" x14ac:dyDescent="0.2">
      <c r="A347" s="49"/>
      <c r="B347" s="12"/>
      <c r="C347" s="12"/>
      <c r="D347" s="12"/>
      <c r="E347" s="12"/>
    </row>
    <row r="348" spans="1:5" s="23" customFormat="1" x14ac:dyDescent="0.2">
      <c r="A348" s="49"/>
      <c r="B348" s="12"/>
      <c r="C348" s="12"/>
      <c r="D348" s="12"/>
      <c r="E348" s="12"/>
    </row>
    <row r="349" spans="1:5" s="23" customFormat="1" x14ac:dyDescent="0.2">
      <c r="A349" s="49"/>
      <c r="B349" s="12"/>
      <c r="C349" s="12"/>
      <c r="D349" s="12"/>
      <c r="E349" s="12"/>
    </row>
    <row r="350" spans="1:5" s="23" customFormat="1" x14ac:dyDescent="0.2">
      <c r="A350" s="49"/>
      <c r="B350" s="12"/>
      <c r="C350" s="12"/>
      <c r="D350" s="12"/>
      <c r="E350" s="12"/>
    </row>
    <row r="351" spans="1:5" s="23" customFormat="1" x14ac:dyDescent="0.2">
      <c r="A351" s="49"/>
      <c r="B351" s="12"/>
      <c r="C351" s="12"/>
      <c r="D351" s="12"/>
      <c r="E351" s="12"/>
    </row>
    <row r="352" spans="1:5" s="23" customFormat="1" x14ac:dyDescent="0.2">
      <c r="A352" s="49"/>
      <c r="B352" s="12"/>
      <c r="C352" s="12"/>
      <c r="D352" s="12"/>
      <c r="E352" s="12"/>
    </row>
    <row r="353" spans="1:5" s="23" customFormat="1" x14ac:dyDescent="0.2">
      <c r="A353" s="49"/>
      <c r="B353" s="12"/>
      <c r="C353" s="12"/>
      <c r="D353" s="12"/>
      <c r="E353" s="12"/>
    </row>
    <row r="354" spans="1:5" s="23" customFormat="1" x14ac:dyDescent="0.2">
      <c r="A354" s="49"/>
      <c r="B354" s="12"/>
      <c r="C354" s="12"/>
      <c r="D354" s="12"/>
      <c r="E354" s="12"/>
    </row>
    <row r="355" spans="1:5" s="23" customFormat="1" x14ac:dyDescent="0.2">
      <c r="A355" s="49"/>
      <c r="B355" s="12"/>
      <c r="C355" s="12"/>
      <c r="D355" s="12"/>
      <c r="E355" s="12"/>
    </row>
    <row r="356" spans="1:5" s="23" customFormat="1" x14ac:dyDescent="0.2">
      <c r="A356" s="49"/>
      <c r="B356" s="12"/>
      <c r="C356" s="12"/>
      <c r="D356" s="12"/>
      <c r="E356" s="12"/>
    </row>
    <row r="357" spans="1:5" s="23" customFormat="1" x14ac:dyDescent="0.2">
      <c r="A357" s="49"/>
      <c r="B357" s="12"/>
      <c r="C357" s="12"/>
      <c r="D357" s="12"/>
      <c r="E357" s="12"/>
    </row>
    <row r="358" spans="1:5" s="23" customFormat="1" x14ac:dyDescent="0.2">
      <c r="A358" s="49"/>
      <c r="B358" s="12"/>
      <c r="C358" s="12"/>
      <c r="D358" s="12"/>
      <c r="E358" s="12"/>
    </row>
    <row r="359" spans="1:5" s="23" customFormat="1" x14ac:dyDescent="0.2">
      <c r="A359" s="49"/>
      <c r="B359" s="12"/>
      <c r="C359" s="12"/>
      <c r="D359" s="12"/>
      <c r="E359" s="12"/>
    </row>
    <row r="360" spans="1:5" s="23" customFormat="1" x14ac:dyDescent="0.2">
      <c r="A360" s="49"/>
      <c r="B360" s="12"/>
      <c r="C360" s="12"/>
      <c r="D360" s="12"/>
      <c r="E360" s="12"/>
    </row>
    <row r="361" spans="1:5" s="23" customFormat="1" x14ac:dyDescent="0.2">
      <c r="A361" s="49"/>
      <c r="B361" s="12"/>
      <c r="C361" s="12"/>
      <c r="D361" s="12"/>
      <c r="E361" s="12"/>
    </row>
    <row r="362" spans="1:5" s="23" customFormat="1" x14ac:dyDescent="0.2">
      <c r="A362" s="49"/>
      <c r="B362" s="12"/>
      <c r="C362" s="12"/>
      <c r="D362" s="12"/>
      <c r="E362" s="12"/>
    </row>
    <row r="363" spans="1:5" s="23" customFormat="1" x14ac:dyDescent="0.2">
      <c r="A363" s="49"/>
      <c r="B363" s="12"/>
      <c r="C363" s="12"/>
      <c r="D363" s="12"/>
      <c r="E363" s="12"/>
    </row>
    <row r="364" spans="1:5" s="23" customFormat="1" x14ac:dyDescent="0.2">
      <c r="A364" s="49"/>
      <c r="B364" s="12"/>
      <c r="C364" s="12"/>
      <c r="D364" s="12"/>
      <c r="E364" s="12"/>
    </row>
    <row r="365" spans="1:5" s="23" customFormat="1" x14ac:dyDescent="0.2">
      <c r="A365" s="49"/>
      <c r="B365" s="12"/>
      <c r="C365" s="12"/>
      <c r="D365" s="12"/>
      <c r="E365" s="12"/>
    </row>
    <row r="366" spans="1:5" s="23" customFormat="1" x14ac:dyDescent="0.2">
      <c r="A366" s="49"/>
      <c r="B366" s="12"/>
      <c r="C366" s="12"/>
      <c r="D366" s="12"/>
      <c r="E366" s="12"/>
    </row>
    <row r="367" spans="1:5" s="23" customFormat="1" x14ac:dyDescent="0.2">
      <c r="A367" s="49"/>
      <c r="B367" s="12"/>
      <c r="C367" s="12"/>
      <c r="D367" s="12"/>
      <c r="E367" s="12"/>
    </row>
    <row r="368" spans="1:5" s="23" customFormat="1" x14ac:dyDescent="0.2">
      <c r="A368" s="49"/>
      <c r="B368" s="12"/>
      <c r="C368" s="12"/>
      <c r="D368" s="12"/>
      <c r="E368" s="12"/>
    </row>
    <row r="369" spans="1:5" s="23" customFormat="1" x14ac:dyDescent="0.2">
      <c r="A369" s="49"/>
      <c r="B369" s="12"/>
      <c r="C369" s="12"/>
      <c r="D369" s="12"/>
      <c r="E369" s="12"/>
    </row>
    <row r="370" spans="1:5" s="23" customFormat="1" x14ac:dyDescent="0.2">
      <c r="A370" s="49"/>
      <c r="B370" s="12"/>
      <c r="C370" s="12"/>
      <c r="D370" s="12"/>
      <c r="E370" s="12"/>
    </row>
    <row r="371" spans="1:5" s="23" customFormat="1" x14ac:dyDescent="0.2">
      <c r="A371" s="49"/>
      <c r="B371" s="12"/>
      <c r="C371" s="12"/>
      <c r="D371" s="12"/>
      <c r="E371" s="12"/>
    </row>
    <row r="372" spans="1:5" s="23" customFormat="1" x14ac:dyDescent="0.2">
      <c r="A372" s="49"/>
      <c r="B372" s="12"/>
      <c r="C372" s="12"/>
      <c r="D372" s="12"/>
      <c r="E372" s="12"/>
    </row>
    <row r="373" spans="1:5" s="23" customFormat="1" x14ac:dyDescent="0.2">
      <c r="A373" s="49"/>
      <c r="B373" s="12"/>
      <c r="C373" s="12"/>
      <c r="D373" s="12"/>
      <c r="E373" s="12"/>
    </row>
    <row r="374" spans="1:5" s="23" customFormat="1" x14ac:dyDescent="0.2">
      <c r="A374" s="49"/>
      <c r="B374" s="12"/>
      <c r="C374" s="12"/>
      <c r="D374" s="12"/>
      <c r="E374" s="12"/>
    </row>
    <row r="375" spans="1:5" s="23" customFormat="1" x14ac:dyDescent="0.2">
      <c r="A375" s="49"/>
      <c r="B375" s="12"/>
      <c r="C375" s="12"/>
      <c r="D375" s="12"/>
      <c r="E375" s="12"/>
    </row>
    <row r="376" spans="1:5" s="23" customFormat="1" x14ac:dyDescent="0.2">
      <c r="A376" s="49"/>
      <c r="B376" s="12"/>
      <c r="C376" s="12"/>
      <c r="D376" s="12"/>
      <c r="E376" s="12"/>
    </row>
    <row r="377" spans="1:5" s="23" customFormat="1" x14ac:dyDescent="0.2">
      <c r="A377" s="49"/>
      <c r="B377" s="12"/>
      <c r="C377" s="12"/>
      <c r="D377" s="12"/>
      <c r="E377" s="12"/>
    </row>
    <row r="378" spans="1:5" s="23" customFormat="1" x14ac:dyDescent="0.2">
      <c r="A378" s="49"/>
      <c r="B378" s="12"/>
      <c r="C378" s="12"/>
      <c r="D378" s="12"/>
      <c r="E378" s="12"/>
    </row>
    <row r="379" spans="1:5" s="23" customFormat="1" x14ac:dyDescent="0.2">
      <c r="A379" s="49"/>
      <c r="B379" s="12"/>
      <c r="C379" s="12"/>
      <c r="D379" s="12"/>
      <c r="E379" s="12"/>
    </row>
    <row r="380" spans="1:5" s="23" customFormat="1" x14ac:dyDescent="0.2">
      <c r="A380" s="49"/>
      <c r="B380" s="12"/>
      <c r="C380" s="12"/>
      <c r="D380" s="12"/>
      <c r="E380" s="12"/>
    </row>
    <row r="381" spans="1:5" s="23" customFormat="1" x14ac:dyDescent="0.2">
      <c r="A381" s="49"/>
      <c r="B381" s="12"/>
      <c r="C381" s="12"/>
      <c r="D381" s="12"/>
      <c r="E381" s="12"/>
    </row>
    <row r="382" spans="1:5" s="23" customFormat="1" x14ac:dyDescent="0.2">
      <c r="A382" s="49"/>
      <c r="B382" s="12"/>
      <c r="C382" s="12"/>
      <c r="D382" s="12"/>
      <c r="E382" s="12"/>
    </row>
    <row r="383" spans="1:5" s="23" customFormat="1" x14ac:dyDescent="0.2">
      <c r="A383" s="49"/>
      <c r="B383" s="12"/>
      <c r="C383" s="12"/>
      <c r="D383" s="12"/>
      <c r="E383" s="12"/>
    </row>
    <row r="384" spans="1:5" s="23" customFormat="1" x14ac:dyDescent="0.2">
      <c r="A384" s="49"/>
      <c r="B384" s="12"/>
      <c r="C384" s="12"/>
      <c r="D384" s="12"/>
      <c r="E384" s="12"/>
    </row>
    <row r="385" spans="1:5" s="23" customFormat="1" x14ac:dyDescent="0.2">
      <c r="A385" s="49"/>
      <c r="B385" s="12"/>
      <c r="C385" s="12"/>
      <c r="D385" s="12"/>
      <c r="E385" s="12"/>
    </row>
    <row r="386" spans="1:5" s="23" customFormat="1" x14ac:dyDescent="0.2">
      <c r="A386" s="49"/>
      <c r="B386" s="12"/>
      <c r="C386" s="12"/>
      <c r="D386" s="12"/>
      <c r="E386" s="12"/>
    </row>
    <row r="387" spans="1:5" s="23" customFormat="1" x14ac:dyDescent="0.2">
      <c r="A387" s="49"/>
      <c r="B387" s="12"/>
      <c r="C387" s="12"/>
      <c r="D387" s="12"/>
      <c r="E387" s="12"/>
    </row>
    <row r="388" spans="1:5" s="23" customFormat="1" x14ac:dyDescent="0.2">
      <c r="A388" s="49"/>
      <c r="B388" s="12"/>
      <c r="C388" s="12"/>
      <c r="D388" s="12"/>
      <c r="E388" s="12"/>
    </row>
    <row r="389" spans="1:5" s="23" customFormat="1" x14ac:dyDescent="0.2">
      <c r="A389" s="49"/>
      <c r="B389" s="12"/>
      <c r="C389" s="12"/>
      <c r="D389" s="12"/>
      <c r="E389" s="12"/>
    </row>
    <row r="390" spans="1:5" s="23" customFormat="1" x14ac:dyDescent="0.2">
      <c r="A390" s="49"/>
      <c r="B390" s="12"/>
      <c r="C390" s="12"/>
      <c r="D390" s="12"/>
      <c r="E390" s="12"/>
    </row>
    <row r="391" spans="1:5" s="23" customFormat="1" x14ac:dyDescent="0.2">
      <c r="A391" s="49"/>
      <c r="B391" s="12"/>
      <c r="C391" s="12"/>
      <c r="D391" s="12"/>
      <c r="E391" s="12"/>
    </row>
    <row r="392" spans="1:5" s="23" customFormat="1" x14ac:dyDescent="0.2">
      <c r="A392" s="49"/>
      <c r="B392" s="12"/>
      <c r="C392" s="12"/>
      <c r="D392" s="12"/>
      <c r="E392" s="12"/>
    </row>
    <row r="393" spans="1:5" s="23" customFormat="1" x14ac:dyDescent="0.2">
      <c r="A393" s="49"/>
      <c r="B393" s="12"/>
      <c r="C393" s="12"/>
      <c r="D393" s="12"/>
      <c r="E393" s="12"/>
    </row>
    <row r="394" spans="1:5" s="23" customFormat="1" x14ac:dyDescent="0.2">
      <c r="A394" s="49"/>
      <c r="B394" s="12"/>
      <c r="C394" s="12"/>
      <c r="D394" s="12"/>
      <c r="E394" s="12"/>
    </row>
    <row r="395" spans="1:5" s="23" customFormat="1" x14ac:dyDescent="0.2">
      <c r="A395" s="49"/>
      <c r="B395" s="12"/>
      <c r="C395" s="12"/>
      <c r="D395" s="12"/>
      <c r="E395" s="12"/>
    </row>
    <row r="396" spans="1:5" s="23" customFormat="1" x14ac:dyDescent="0.2">
      <c r="A396" s="49"/>
      <c r="B396" s="12"/>
      <c r="C396" s="12"/>
      <c r="D396" s="12"/>
      <c r="E396" s="12"/>
    </row>
    <row r="397" spans="1:5" s="23" customFormat="1" x14ac:dyDescent="0.2">
      <c r="A397" s="49"/>
      <c r="B397" s="12"/>
      <c r="C397" s="12"/>
      <c r="D397" s="12"/>
      <c r="E397" s="12"/>
    </row>
    <row r="398" spans="1:5" s="23" customFormat="1" x14ac:dyDescent="0.2">
      <c r="A398" s="49"/>
      <c r="B398" s="12"/>
      <c r="C398" s="12"/>
      <c r="D398" s="12"/>
      <c r="E398" s="12"/>
    </row>
    <row r="399" spans="1:5" s="23" customFormat="1" x14ac:dyDescent="0.2">
      <c r="A399" s="49"/>
      <c r="B399" s="12"/>
      <c r="C399" s="12"/>
      <c r="D399" s="12"/>
      <c r="E399" s="12"/>
    </row>
    <row r="400" spans="1:5" s="23" customFormat="1" x14ac:dyDescent="0.2">
      <c r="A400" s="49"/>
      <c r="B400" s="12"/>
      <c r="C400" s="12"/>
      <c r="D400" s="12"/>
      <c r="E400" s="12"/>
    </row>
    <row r="401" spans="1:5" s="23" customFormat="1" x14ac:dyDescent="0.2">
      <c r="A401" s="49"/>
      <c r="B401" s="12"/>
      <c r="C401" s="12"/>
      <c r="D401" s="12"/>
      <c r="E401" s="12"/>
    </row>
    <row r="402" spans="1:5" s="23" customFormat="1" x14ac:dyDescent="0.2">
      <c r="A402" s="49"/>
      <c r="B402" s="12"/>
      <c r="C402" s="12"/>
      <c r="D402" s="12"/>
      <c r="E402" s="12"/>
    </row>
    <row r="403" spans="1:5" s="23" customFormat="1" x14ac:dyDescent="0.2">
      <c r="A403" s="49"/>
      <c r="B403" s="12"/>
      <c r="C403" s="12"/>
      <c r="D403" s="12"/>
      <c r="E403" s="12"/>
    </row>
    <row r="404" spans="1:5" s="23" customFormat="1" x14ac:dyDescent="0.2">
      <c r="A404" s="49"/>
      <c r="B404" s="12"/>
      <c r="C404" s="12"/>
      <c r="D404" s="12"/>
      <c r="E404" s="12"/>
    </row>
    <row r="405" spans="1:5" s="23" customFormat="1" x14ac:dyDescent="0.2">
      <c r="A405" s="49"/>
      <c r="B405" s="12"/>
      <c r="C405" s="12"/>
      <c r="D405" s="12"/>
      <c r="E405" s="12"/>
    </row>
    <row r="406" spans="1:5" s="23" customFormat="1" x14ac:dyDescent="0.2">
      <c r="A406" s="49"/>
      <c r="B406" s="12"/>
      <c r="C406" s="12"/>
      <c r="D406" s="12"/>
      <c r="E406" s="12"/>
    </row>
    <row r="407" spans="1:5" s="23" customFormat="1" x14ac:dyDescent="0.2">
      <c r="A407" s="49"/>
      <c r="B407" s="12"/>
      <c r="C407" s="12"/>
      <c r="D407" s="12"/>
      <c r="E407" s="12"/>
    </row>
    <row r="408" spans="1:5" s="23" customFormat="1" x14ac:dyDescent="0.2">
      <c r="A408" s="49"/>
      <c r="B408" s="12"/>
      <c r="C408" s="12"/>
      <c r="D408" s="12"/>
      <c r="E408" s="12"/>
    </row>
    <row r="409" spans="1:5" s="23" customFormat="1" x14ac:dyDescent="0.2">
      <c r="A409" s="49"/>
      <c r="B409" s="12"/>
      <c r="C409" s="12"/>
      <c r="D409" s="12"/>
      <c r="E409" s="12"/>
    </row>
    <row r="410" spans="1:5" s="23" customFormat="1" x14ac:dyDescent="0.2">
      <c r="A410" s="49"/>
      <c r="B410" s="12"/>
      <c r="C410" s="12"/>
      <c r="D410" s="12"/>
      <c r="E410" s="12"/>
    </row>
    <row r="411" spans="1:5" s="23" customFormat="1" x14ac:dyDescent="0.2">
      <c r="A411" s="49"/>
      <c r="B411" s="12"/>
      <c r="C411" s="12"/>
      <c r="D411" s="12"/>
      <c r="E411" s="12"/>
    </row>
    <row r="412" spans="1:5" s="23" customFormat="1" x14ac:dyDescent="0.2">
      <c r="A412" s="49"/>
      <c r="B412" s="12"/>
      <c r="C412" s="12"/>
      <c r="D412" s="12"/>
      <c r="E412" s="12"/>
    </row>
    <row r="413" spans="1:5" s="23" customFormat="1" x14ac:dyDescent="0.2">
      <c r="A413" s="49"/>
      <c r="B413" s="12"/>
      <c r="C413" s="12"/>
      <c r="D413" s="12"/>
      <c r="E413" s="12"/>
    </row>
    <row r="414" spans="1:5" s="23" customFormat="1" x14ac:dyDescent="0.2">
      <c r="A414" s="49"/>
      <c r="B414" s="12"/>
      <c r="C414" s="12"/>
      <c r="D414" s="12"/>
      <c r="E414" s="12"/>
    </row>
    <row r="415" spans="1:5" s="23" customFormat="1" x14ac:dyDescent="0.2">
      <c r="A415" s="49"/>
      <c r="B415" s="12"/>
      <c r="C415" s="12"/>
      <c r="D415" s="12"/>
      <c r="E415" s="12"/>
    </row>
    <row r="416" spans="1:5" s="23" customFormat="1" x14ac:dyDescent="0.2">
      <c r="A416" s="49"/>
      <c r="B416" s="12"/>
      <c r="C416" s="12"/>
      <c r="D416" s="12"/>
      <c r="E416" s="12"/>
    </row>
    <row r="417" spans="1:5" s="23" customFormat="1" x14ac:dyDescent="0.2">
      <c r="A417" s="49"/>
      <c r="B417" s="12"/>
      <c r="C417" s="12"/>
      <c r="D417" s="12"/>
      <c r="E417" s="12"/>
    </row>
    <row r="418" spans="1:5" s="23" customFormat="1" x14ac:dyDescent="0.2">
      <c r="A418" s="49"/>
      <c r="B418" s="12"/>
      <c r="C418" s="12"/>
      <c r="D418" s="12"/>
      <c r="E418" s="12"/>
    </row>
    <row r="419" spans="1:5" s="23" customFormat="1" x14ac:dyDescent="0.2">
      <c r="A419" s="49"/>
      <c r="B419" s="12"/>
      <c r="C419" s="12"/>
      <c r="D419" s="12"/>
      <c r="E419" s="12"/>
    </row>
    <row r="420" spans="1:5" s="23" customFormat="1" x14ac:dyDescent="0.2">
      <c r="A420" s="49"/>
      <c r="B420" s="12"/>
      <c r="C420" s="12"/>
      <c r="D420" s="12"/>
      <c r="E420" s="12"/>
    </row>
    <row r="421" spans="1:5" s="23" customFormat="1" x14ac:dyDescent="0.2">
      <c r="A421" s="49"/>
      <c r="B421" s="12"/>
      <c r="C421" s="12"/>
      <c r="D421" s="12"/>
      <c r="E421" s="12"/>
    </row>
    <row r="422" spans="1:5" s="23" customFormat="1" x14ac:dyDescent="0.2">
      <c r="A422" s="49"/>
      <c r="B422" s="12"/>
      <c r="C422" s="12"/>
      <c r="D422" s="12"/>
      <c r="E422" s="12"/>
    </row>
    <row r="423" spans="1:5" s="23" customFormat="1" x14ac:dyDescent="0.2">
      <c r="A423" s="49"/>
      <c r="B423" s="12"/>
      <c r="C423" s="12"/>
      <c r="D423" s="12"/>
      <c r="E423" s="12"/>
    </row>
    <row r="424" spans="1:5" s="23" customFormat="1" x14ac:dyDescent="0.2">
      <c r="A424" s="49"/>
      <c r="B424" s="12"/>
      <c r="C424" s="12"/>
      <c r="D424" s="12"/>
      <c r="E424" s="12"/>
    </row>
    <row r="425" spans="1:5" s="23" customFormat="1" x14ac:dyDescent="0.2">
      <c r="A425" s="49"/>
      <c r="B425" s="12"/>
      <c r="C425" s="12"/>
      <c r="D425" s="12"/>
      <c r="E425" s="12"/>
    </row>
    <row r="426" spans="1:5" s="23" customFormat="1" x14ac:dyDescent="0.2">
      <c r="A426" s="49"/>
      <c r="B426" s="12"/>
      <c r="C426" s="12"/>
      <c r="D426" s="12"/>
      <c r="E426" s="12"/>
    </row>
    <row r="427" spans="1:5" s="23" customFormat="1" x14ac:dyDescent="0.2">
      <c r="A427" s="49"/>
      <c r="B427" s="12"/>
      <c r="C427" s="12"/>
      <c r="D427" s="12"/>
      <c r="E427" s="12"/>
    </row>
    <row r="428" spans="1:5" s="23" customFormat="1" x14ac:dyDescent="0.2">
      <c r="A428" s="49"/>
      <c r="B428" s="12"/>
      <c r="C428" s="12"/>
      <c r="D428" s="12"/>
      <c r="E428" s="12"/>
    </row>
    <row r="429" spans="1:5" s="23" customFormat="1" x14ac:dyDescent="0.2">
      <c r="A429" s="49"/>
      <c r="B429" s="12"/>
      <c r="C429" s="12"/>
      <c r="D429" s="12"/>
      <c r="E429" s="12"/>
    </row>
    <row r="430" spans="1:5" s="23" customFormat="1" x14ac:dyDescent="0.2">
      <c r="A430" s="49"/>
      <c r="B430" s="12"/>
      <c r="C430" s="12"/>
      <c r="D430" s="12"/>
      <c r="E430" s="12"/>
    </row>
    <row r="431" spans="1:5" s="23" customFormat="1" x14ac:dyDescent="0.2">
      <c r="A431" s="49"/>
      <c r="B431" s="12"/>
      <c r="C431" s="12"/>
      <c r="D431" s="12"/>
      <c r="E431" s="12"/>
    </row>
    <row r="432" spans="1:5" s="23" customFormat="1" x14ac:dyDescent="0.2">
      <c r="A432" s="49"/>
      <c r="B432" s="12"/>
      <c r="C432" s="12"/>
      <c r="D432" s="12"/>
      <c r="E432" s="12"/>
    </row>
    <row r="433" spans="1:5" s="23" customFormat="1" x14ac:dyDescent="0.2">
      <c r="A433" s="49"/>
      <c r="B433" s="12"/>
      <c r="C433" s="12"/>
      <c r="D433" s="12"/>
      <c r="E433" s="12"/>
    </row>
    <row r="434" spans="1:5" s="23" customFormat="1" x14ac:dyDescent="0.2">
      <c r="A434" s="49"/>
      <c r="B434" s="12"/>
      <c r="C434" s="12"/>
      <c r="D434" s="12"/>
      <c r="E434" s="12"/>
    </row>
    <row r="435" spans="1:5" s="23" customFormat="1" x14ac:dyDescent="0.2">
      <c r="A435" s="49"/>
      <c r="B435" s="12"/>
      <c r="C435" s="12"/>
      <c r="D435" s="12"/>
      <c r="E435" s="12"/>
    </row>
    <row r="436" spans="1:5" s="23" customFormat="1" x14ac:dyDescent="0.2">
      <c r="A436" s="49"/>
      <c r="B436" s="12"/>
      <c r="C436" s="12"/>
      <c r="D436" s="12"/>
      <c r="E436" s="12"/>
    </row>
    <row r="437" spans="1:5" s="23" customFormat="1" x14ac:dyDescent="0.2">
      <c r="A437" s="49"/>
      <c r="B437" s="12"/>
      <c r="C437" s="12"/>
      <c r="D437" s="12"/>
      <c r="E437" s="12"/>
    </row>
    <row r="438" spans="1:5" s="23" customFormat="1" x14ac:dyDescent="0.2">
      <c r="A438" s="49"/>
      <c r="B438" s="12"/>
      <c r="C438" s="12"/>
      <c r="D438" s="12"/>
      <c r="E438" s="12"/>
    </row>
    <row r="439" spans="1:5" s="23" customFormat="1" x14ac:dyDescent="0.2">
      <c r="A439" s="49"/>
      <c r="B439" s="12"/>
      <c r="C439" s="12"/>
      <c r="D439" s="12"/>
      <c r="E439" s="12"/>
    </row>
    <row r="440" spans="1:5" s="23" customFormat="1" x14ac:dyDescent="0.2">
      <c r="A440" s="49"/>
      <c r="B440" s="12"/>
      <c r="C440" s="12"/>
      <c r="D440" s="12"/>
      <c r="E440" s="12"/>
    </row>
    <row r="441" spans="1:5" s="23" customFormat="1" x14ac:dyDescent="0.2">
      <c r="A441" s="49"/>
      <c r="B441" s="12"/>
      <c r="C441" s="12"/>
      <c r="D441" s="12"/>
      <c r="E441" s="12"/>
    </row>
    <row r="442" spans="1:5" s="23" customFormat="1" x14ac:dyDescent="0.2">
      <c r="A442" s="49"/>
      <c r="B442" s="12"/>
      <c r="C442" s="12"/>
      <c r="D442" s="12"/>
      <c r="E442" s="12"/>
    </row>
    <row r="443" spans="1:5" s="23" customFormat="1" x14ac:dyDescent="0.2">
      <c r="A443" s="49"/>
      <c r="B443" s="12"/>
      <c r="C443" s="12"/>
      <c r="D443" s="12"/>
      <c r="E443" s="12"/>
    </row>
    <row r="444" spans="1:5" s="23" customFormat="1" x14ac:dyDescent="0.2">
      <c r="A444" s="49"/>
      <c r="B444" s="12"/>
      <c r="C444" s="12"/>
      <c r="D444" s="12"/>
      <c r="E444" s="12"/>
    </row>
    <row r="445" spans="1:5" s="23" customFormat="1" x14ac:dyDescent="0.2">
      <c r="A445" s="49"/>
      <c r="B445" s="12"/>
      <c r="C445" s="12"/>
      <c r="D445" s="12"/>
      <c r="E445" s="12"/>
    </row>
    <row r="446" spans="1:5" s="23" customFormat="1" x14ac:dyDescent="0.2">
      <c r="A446" s="49"/>
      <c r="B446" s="12"/>
      <c r="C446" s="12"/>
      <c r="D446" s="12"/>
      <c r="E446" s="12"/>
    </row>
    <row r="447" spans="1:5" s="23" customFormat="1" x14ac:dyDescent="0.2">
      <c r="A447" s="49"/>
      <c r="B447" s="12"/>
      <c r="C447" s="12"/>
      <c r="D447" s="12"/>
      <c r="E447" s="12"/>
    </row>
    <row r="448" spans="1:5" s="23" customFormat="1" x14ac:dyDescent="0.2">
      <c r="A448" s="49"/>
      <c r="B448" s="12"/>
      <c r="C448" s="12"/>
      <c r="D448" s="12"/>
      <c r="E448" s="12"/>
    </row>
    <row r="449" spans="1:5" s="23" customFormat="1" x14ac:dyDescent="0.2">
      <c r="A449" s="49"/>
      <c r="B449" s="12"/>
      <c r="C449" s="12"/>
      <c r="D449" s="12"/>
      <c r="E449" s="12"/>
    </row>
    <row r="450" spans="1:5" s="23" customFormat="1" x14ac:dyDescent="0.2">
      <c r="A450" s="49"/>
      <c r="B450" s="12"/>
      <c r="C450" s="12"/>
      <c r="D450" s="12"/>
      <c r="E450" s="12"/>
    </row>
    <row r="451" spans="1:5" s="23" customFormat="1" x14ac:dyDescent="0.2">
      <c r="A451" s="49"/>
      <c r="B451" s="12"/>
      <c r="C451" s="12"/>
      <c r="D451" s="12"/>
      <c r="E451" s="12"/>
    </row>
    <row r="452" spans="1:5" s="23" customFormat="1" x14ac:dyDescent="0.2">
      <c r="A452" s="49"/>
      <c r="B452" s="12"/>
      <c r="C452" s="12"/>
      <c r="D452" s="12"/>
      <c r="E452" s="12"/>
    </row>
    <row r="453" spans="1:5" s="23" customFormat="1" x14ac:dyDescent="0.2">
      <c r="A453" s="49"/>
      <c r="B453" s="12"/>
      <c r="C453" s="12"/>
      <c r="D453" s="12"/>
      <c r="E453" s="12"/>
    </row>
    <row r="454" spans="1:5" s="23" customFormat="1" x14ac:dyDescent="0.2">
      <c r="A454" s="49"/>
      <c r="B454" s="12"/>
      <c r="C454" s="12"/>
      <c r="D454" s="12"/>
      <c r="E454" s="12"/>
    </row>
    <row r="455" spans="1:5" s="23" customFormat="1" x14ac:dyDescent="0.2">
      <c r="A455" s="49"/>
      <c r="B455" s="12"/>
      <c r="C455" s="12"/>
      <c r="D455" s="12"/>
      <c r="E455" s="12"/>
    </row>
    <row r="456" spans="1:5" s="23" customFormat="1" x14ac:dyDescent="0.2">
      <c r="A456" s="49"/>
      <c r="B456" s="12"/>
      <c r="C456" s="12"/>
      <c r="D456" s="12"/>
      <c r="E456" s="12"/>
    </row>
    <row r="457" spans="1:5" s="23" customFormat="1" x14ac:dyDescent="0.2">
      <c r="A457" s="49"/>
      <c r="B457" s="12"/>
      <c r="C457" s="12"/>
      <c r="D457" s="12"/>
      <c r="E457" s="12"/>
    </row>
    <row r="458" spans="1:5" s="23" customFormat="1" x14ac:dyDescent="0.2">
      <c r="A458" s="49"/>
      <c r="B458" s="12"/>
      <c r="C458" s="12"/>
      <c r="D458" s="12"/>
      <c r="E458" s="12"/>
    </row>
    <row r="459" spans="1:5" s="23" customFormat="1" x14ac:dyDescent="0.2">
      <c r="A459" s="49"/>
      <c r="B459" s="12"/>
      <c r="C459" s="12"/>
      <c r="D459" s="12"/>
      <c r="E459" s="12"/>
    </row>
    <row r="460" spans="1:5" s="23" customFormat="1" x14ac:dyDescent="0.2">
      <c r="A460" s="49"/>
      <c r="B460" s="12"/>
      <c r="C460" s="12"/>
      <c r="D460" s="12"/>
      <c r="E460" s="12"/>
    </row>
    <row r="461" spans="1:5" s="23" customFormat="1" x14ac:dyDescent="0.2">
      <c r="A461" s="49"/>
      <c r="B461" s="12"/>
      <c r="C461" s="12"/>
      <c r="D461" s="12"/>
      <c r="E461" s="12"/>
    </row>
    <row r="462" spans="1:5" s="23" customFormat="1" x14ac:dyDescent="0.2">
      <c r="A462" s="49"/>
      <c r="B462" s="12"/>
      <c r="C462" s="12"/>
      <c r="D462" s="12"/>
      <c r="E462" s="12"/>
    </row>
    <row r="463" spans="1:5" s="23" customFormat="1" x14ac:dyDescent="0.2">
      <c r="A463" s="49"/>
      <c r="B463" s="12"/>
      <c r="C463" s="12"/>
      <c r="D463" s="12"/>
      <c r="E463" s="12"/>
    </row>
    <row r="464" spans="1:5" s="23" customFormat="1" x14ac:dyDescent="0.2">
      <c r="A464" s="49"/>
      <c r="B464" s="12"/>
      <c r="C464" s="12"/>
      <c r="D464" s="12"/>
      <c r="E464" s="12"/>
    </row>
    <row r="465" spans="1:5" s="23" customFormat="1" x14ac:dyDescent="0.2">
      <c r="A465" s="49"/>
      <c r="B465" s="12"/>
      <c r="C465" s="12"/>
      <c r="D465" s="12"/>
      <c r="E465" s="12"/>
    </row>
    <row r="466" spans="1:5" s="23" customFormat="1" x14ac:dyDescent="0.2">
      <c r="A466" s="49"/>
      <c r="B466" s="12"/>
      <c r="C466" s="12"/>
      <c r="D466" s="12"/>
      <c r="E466" s="12"/>
    </row>
    <row r="467" spans="1:5" s="23" customFormat="1" x14ac:dyDescent="0.2">
      <c r="A467" s="49"/>
      <c r="B467" s="12"/>
      <c r="C467" s="12"/>
      <c r="D467" s="12"/>
      <c r="E467" s="12"/>
    </row>
    <row r="468" spans="1:5" s="23" customFormat="1" x14ac:dyDescent="0.2">
      <c r="A468" s="49"/>
      <c r="B468" s="12"/>
      <c r="C468" s="12"/>
      <c r="D468" s="12"/>
      <c r="E468" s="12"/>
    </row>
    <row r="469" spans="1:5" s="23" customFormat="1" x14ac:dyDescent="0.2">
      <c r="A469" s="49"/>
      <c r="B469" s="12"/>
      <c r="C469" s="12"/>
      <c r="D469" s="12"/>
      <c r="E469" s="12"/>
    </row>
    <row r="470" spans="1:5" s="23" customFormat="1" x14ac:dyDescent="0.2">
      <c r="A470" s="49"/>
      <c r="B470" s="12"/>
      <c r="C470" s="12"/>
      <c r="D470" s="12"/>
      <c r="E470" s="12"/>
    </row>
    <row r="471" spans="1:5" s="23" customFormat="1" x14ac:dyDescent="0.2">
      <c r="A471" s="49"/>
      <c r="B471" s="12"/>
      <c r="C471" s="12"/>
      <c r="D471" s="12"/>
      <c r="E471" s="12"/>
    </row>
    <row r="472" spans="1:5" s="23" customFormat="1" x14ac:dyDescent="0.2">
      <c r="A472" s="49"/>
      <c r="B472" s="12"/>
      <c r="C472" s="12"/>
      <c r="D472" s="12"/>
      <c r="E472" s="12"/>
    </row>
    <row r="473" spans="1:5" s="23" customFormat="1" x14ac:dyDescent="0.2">
      <c r="A473" s="49"/>
      <c r="B473" s="12"/>
      <c r="C473" s="12"/>
      <c r="D473" s="12"/>
      <c r="E473" s="12"/>
    </row>
    <row r="474" spans="1:5" s="23" customFormat="1" x14ac:dyDescent="0.2">
      <c r="A474" s="49"/>
      <c r="B474" s="12"/>
      <c r="C474" s="12"/>
      <c r="D474" s="12"/>
      <c r="E474" s="12"/>
    </row>
    <row r="475" spans="1:5" s="23" customFormat="1" x14ac:dyDescent="0.2">
      <c r="A475" s="49"/>
      <c r="B475" s="12"/>
      <c r="C475" s="12"/>
      <c r="D475" s="12"/>
      <c r="E475" s="12"/>
    </row>
    <row r="476" spans="1:5" s="23" customFormat="1" x14ac:dyDescent="0.2">
      <c r="A476" s="49"/>
      <c r="B476" s="12"/>
      <c r="C476" s="12"/>
      <c r="D476" s="12"/>
      <c r="E476" s="12"/>
    </row>
    <row r="477" spans="1:5" s="23" customFormat="1" x14ac:dyDescent="0.2">
      <c r="A477" s="49"/>
      <c r="B477" s="12"/>
      <c r="C477" s="12"/>
      <c r="D477" s="12"/>
      <c r="E477" s="12"/>
    </row>
    <row r="478" spans="1:5" s="23" customFormat="1" x14ac:dyDescent="0.2">
      <c r="A478" s="49"/>
      <c r="B478" s="12"/>
      <c r="C478" s="12"/>
      <c r="D478" s="12"/>
      <c r="E478" s="12"/>
    </row>
    <row r="479" spans="1:5" s="23" customFormat="1" x14ac:dyDescent="0.2">
      <c r="A479" s="49"/>
      <c r="B479" s="12"/>
      <c r="C479" s="12"/>
      <c r="D479" s="12"/>
      <c r="E479" s="12"/>
    </row>
    <row r="480" spans="1:5" s="23" customFormat="1" x14ac:dyDescent="0.2">
      <c r="A480" s="49"/>
      <c r="B480" s="12"/>
      <c r="C480" s="12"/>
      <c r="D480" s="12"/>
      <c r="E480" s="12"/>
    </row>
    <row r="481" spans="1:5" s="23" customFormat="1" x14ac:dyDescent="0.2">
      <c r="A481" s="49"/>
      <c r="B481" s="12"/>
      <c r="C481" s="12"/>
      <c r="D481" s="12"/>
      <c r="E481" s="12"/>
    </row>
    <row r="482" spans="1:5" s="23" customFormat="1" x14ac:dyDescent="0.2">
      <c r="A482" s="49"/>
      <c r="B482" s="12"/>
      <c r="C482" s="12"/>
      <c r="D482" s="12"/>
      <c r="E482" s="12"/>
    </row>
    <row r="483" spans="1:5" s="23" customFormat="1" x14ac:dyDescent="0.2">
      <c r="A483" s="49"/>
      <c r="B483" s="12"/>
      <c r="C483" s="12"/>
      <c r="D483" s="12"/>
      <c r="E483" s="12"/>
    </row>
    <row r="484" spans="1:5" s="23" customFormat="1" x14ac:dyDescent="0.2">
      <c r="A484" s="49"/>
      <c r="B484" s="12"/>
      <c r="C484" s="12"/>
      <c r="D484" s="12"/>
      <c r="E484" s="12"/>
    </row>
    <row r="485" spans="1:5" s="23" customFormat="1" x14ac:dyDescent="0.2">
      <c r="A485" s="49"/>
      <c r="B485" s="12"/>
      <c r="C485" s="12"/>
      <c r="D485" s="12"/>
      <c r="E485" s="12"/>
    </row>
    <row r="486" spans="1:5" s="23" customFormat="1" x14ac:dyDescent="0.2">
      <c r="A486" s="49"/>
      <c r="B486" s="12"/>
      <c r="C486" s="12"/>
      <c r="D486" s="12"/>
      <c r="E486" s="12"/>
    </row>
    <row r="487" spans="1:5" s="23" customFormat="1" x14ac:dyDescent="0.2">
      <c r="A487" s="49"/>
      <c r="B487" s="12"/>
      <c r="C487" s="12"/>
      <c r="D487" s="12"/>
      <c r="E487" s="12"/>
    </row>
    <row r="488" spans="1:5" s="23" customFormat="1" x14ac:dyDescent="0.2">
      <c r="A488" s="49"/>
      <c r="B488" s="12"/>
      <c r="C488" s="12"/>
      <c r="D488" s="12"/>
      <c r="E488" s="12"/>
    </row>
    <row r="489" spans="1:5" s="23" customFormat="1" x14ac:dyDescent="0.2">
      <c r="A489" s="49"/>
      <c r="B489" s="12"/>
      <c r="C489" s="12"/>
      <c r="D489" s="12"/>
      <c r="E489" s="12"/>
    </row>
    <row r="490" spans="1:5" s="23" customFormat="1" x14ac:dyDescent="0.2">
      <c r="A490" s="49"/>
      <c r="B490" s="12"/>
      <c r="C490" s="12"/>
      <c r="D490" s="12"/>
      <c r="E490" s="12"/>
    </row>
    <row r="491" spans="1:5" s="23" customFormat="1" x14ac:dyDescent="0.2">
      <c r="A491" s="49"/>
      <c r="B491" s="12"/>
      <c r="C491" s="12"/>
      <c r="D491" s="12"/>
      <c r="E491" s="12"/>
    </row>
    <row r="492" spans="1:5" s="23" customFormat="1" x14ac:dyDescent="0.2">
      <c r="A492" s="49"/>
      <c r="B492" s="12"/>
      <c r="C492" s="12"/>
      <c r="D492" s="12"/>
      <c r="E492" s="12"/>
    </row>
    <row r="493" spans="1:5" s="23" customFormat="1" x14ac:dyDescent="0.2">
      <c r="A493" s="49"/>
      <c r="B493" s="12"/>
      <c r="C493" s="12"/>
      <c r="D493" s="12"/>
      <c r="E493" s="12"/>
    </row>
    <row r="494" spans="1:5" s="23" customFormat="1" x14ac:dyDescent="0.2">
      <c r="A494" s="49"/>
      <c r="B494" s="12"/>
      <c r="C494" s="12"/>
      <c r="D494" s="12"/>
      <c r="E494" s="12"/>
    </row>
    <row r="495" spans="1:5" s="23" customFormat="1" x14ac:dyDescent="0.2">
      <c r="A495" s="49"/>
      <c r="B495" s="12"/>
      <c r="C495" s="12"/>
      <c r="D495" s="12"/>
      <c r="E495" s="12"/>
    </row>
    <row r="496" spans="1:5" s="23" customFormat="1" x14ac:dyDescent="0.2">
      <c r="A496" s="49"/>
      <c r="B496" s="12"/>
      <c r="C496" s="12"/>
      <c r="D496" s="12"/>
      <c r="E496" s="12"/>
    </row>
    <row r="497" spans="1:5" s="23" customFormat="1" x14ac:dyDescent="0.2">
      <c r="A497" s="49"/>
      <c r="B497" s="12"/>
      <c r="C497" s="12"/>
      <c r="D497" s="12"/>
      <c r="E497" s="12"/>
    </row>
    <row r="498" spans="1:5" s="23" customFormat="1" x14ac:dyDescent="0.2">
      <c r="A498" s="49"/>
      <c r="B498" s="12"/>
      <c r="C498" s="12"/>
      <c r="D498" s="12"/>
      <c r="E498" s="12"/>
    </row>
    <row r="499" spans="1:5" s="23" customFormat="1" x14ac:dyDescent="0.2">
      <c r="A499" s="49"/>
      <c r="B499" s="12"/>
      <c r="C499" s="12"/>
      <c r="D499" s="12"/>
      <c r="E499" s="12"/>
    </row>
    <row r="500" spans="1:5" s="23" customFormat="1" x14ac:dyDescent="0.2">
      <c r="A500" s="49"/>
      <c r="B500" s="12"/>
      <c r="C500" s="12"/>
      <c r="D500" s="12"/>
      <c r="E500" s="12"/>
    </row>
    <row r="501" spans="1:5" s="23" customFormat="1" x14ac:dyDescent="0.2">
      <c r="A501" s="49"/>
      <c r="B501" s="12"/>
      <c r="C501" s="12"/>
      <c r="D501" s="12"/>
      <c r="E501" s="12"/>
    </row>
    <row r="502" spans="1:5" s="23" customFormat="1" x14ac:dyDescent="0.2">
      <c r="A502" s="49"/>
      <c r="B502" s="12"/>
      <c r="C502" s="12"/>
      <c r="D502" s="12"/>
      <c r="E502" s="12"/>
    </row>
    <row r="503" spans="1:5" s="23" customFormat="1" x14ac:dyDescent="0.2">
      <c r="A503" s="49"/>
      <c r="B503" s="12"/>
      <c r="C503" s="12"/>
      <c r="D503" s="12"/>
      <c r="E503" s="12"/>
    </row>
    <row r="504" spans="1:5" s="23" customFormat="1" x14ac:dyDescent="0.2">
      <c r="A504" s="49"/>
      <c r="B504" s="12"/>
      <c r="C504" s="12"/>
      <c r="D504" s="12"/>
      <c r="E504" s="12"/>
    </row>
    <row r="505" spans="1:5" s="23" customFormat="1" x14ac:dyDescent="0.2">
      <c r="A505" s="49"/>
      <c r="B505" s="12"/>
      <c r="C505" s="12"/>
      <c r="D505" s="12"/>
      <c r="E505" s="12"/>
    </row>
    <row r="506" spans="1:5" s="23" customFormat="1" x14ac:dyDescent="0.2">
      <c r="A506" s="49"/>
      <c r="B506" s="12"/>
      <c r="C506" s="12"/>
      <c r="D506" s="12"/>
      <c r="E506" s="12"/>
    </row>
    <row r="507" spans="1:5" s="23" customFormat="1" x14ac:dyDescent="0.2">
      <c r="A507" s="49"/>
      <c r="B507" s="12"/>
      <c r="C507" s="12"/>
      <c r="D507" s="12"/>
      <c r="E507" s="12"/>
    </row>
    <row r="508" spans="1:5" s="23" customFormat="1" x14ac:dyDescent="0.2">
      <c r="A508" s="49"/>
      <c r="B508" s="12"/>
      <c r="C508" s="12"/>
      <c r="D508" s="12"/>
      <c r="E508" s="12"/>
    </row>
    <row r="509" spans="1:5" s="23" customFormat="1" x14ac:dyDescent="0.2">
      <c r="A509" s="49"/>
      <c r="B509" s="12"/>
      <c r="C509" s="12"/>
      <c r="D509" s="12"/>
      <c r="E509" s="12"/>
    </row>
    <row r="510" spans="1:5" s="23" customFormat="1" x14ac:dyDescent="0.2">
      <c r="A510" s="49"/>
      <c r="B510" s="12"/>
      <c r="C510" s="12"/>
      <c r="D510" s="12"/>
      <c r="E510" s="12"/>
    </row>
    <row r="511" spans="1:5" s="23" customFormat="1" x14ac:dyDescent="0.2">
      <c r="A511" s="49"/>
      <c r="B511" s="12"/>
      <c r="C511" s="12"/>
      <c r="D511" s="12"/>
      <c r="E511" s="12"/>
    </row>
    <row r="512" spans="1:5" s="23" customFormat="1" x14ac:dyDescent="0.2">
      <c r="A512" s="49"/>
      <c r="B512" s="12"/>
      <c r="C512" s="12"/>
      <c r="D512" s="12"/>
      <c r="E512" s="12"/>
    </row>
    <row r="513" spans="1:5" s="23" customFormat="1" x14ac:dyDescent="0.2">
      <c r="A513" s="49"/>
      <c r="B513" s="12"/>
      <c r="C513" s="12"/>
      <c r="D513" s="12"/>
      <c r="E513" s="12"/>
    </row>
    <row r="514" spans="1:5" s="23" customFormat="1" x14ac:dyDescent="0.2">
      <c r="A514" s="49"/>
      <c r="B514" s="12"/>
      <c r="C514" s="12"/>
      <c r="D514" s="12"/>
      <c r="E514" s="12"/>
    </row>
    <row r="515" spans="1:5" s="23" customFormat="1" x14ac:dyDescent="0.2">
      <c r="A515" s="49"/>
      <c r="B515" s="12"/>
      <c r="C515" s="12"/>
      <c r="D515" s="12"/>
      <c r="E515" s="12"/>
    </row>
    <row r="516" spans="1:5" s="23" customFormat="1" x14ac:dyDescent="0.2">
      <c r="A516" s="49"/>
      <c r="B516" s="12"/>
      <c r="C516" s="12"/>
      <c r="D516" s="12"/>
      <c r="E516" s="12"/>
    </row>
    <row r="517" spans="1:5" s="23" customFormat="1" x14ac:dyDescent="0.2">
      <c r="A517" s="49"/>
      <c r="B517" s="12"/>
      <c r="C517" s="12"/>
      <c r="D517" s="12"/>
      <c r="E517" s="12"/>
    </row>
    <row r="518" spans="1:5" s="23" customFormat="1" x14ac:dyDescent="0.2">
      <c r="A518" s="49"/>
      <c r="B518" s="12"/>
      <c r="C518" s="12"/>
      <c r="D518" s="12"/>
      <c r="E518" s="12"/>
    </row>
    <row r="519" spans="1:5" s="23" customFormat="1" x14ac:dyDescent="0.2">
      <c r="A519" s="49"/>
      <c r="B519" s="12"/>
      <c r="C519" s="12"/>
      <c r="D519" s="12"/>
      <c r="E519" s="12"/>
    </row>
    <row r="520" spans="1:5" s="23" customFormat="1" x14ac:dyDescent="0.2">
      <c r="A520" s="49"/>
      <c r="B520" s="12"/>
      <c r="C520" s="12"/>
      <c r="D520" s="12"/>
      <c r="E520" s="12"/>
    </row>
    <row r="521" spans="1:5" s="23" customFormat="1" x14ac:dyDescent="0.2">
      <c r="A521" s="49"/>
      <c r="B521" s="12"/>
      <c r="C521" s="12"/>
      <c r="D521" s="12"/>
      <c r="E521" s="12"/>
    </row>
    <row r="522" spans="1:5" s="23" customFormat="1" x14ac:dyDescent="0.2">
      <c r="A522" s="49"/>
      <c r="B522" s="12"/>
      <c r="C522" s="12"/>
      <c r="D522" s="12"/>
      <c r="E522" s="12"/>
    </row>
    <row r="523" spans="1:5" s="23" customFormat="1" x14ac:dyDescent="0.2">
      <c r="A523" s="49"/>
      <c r="B523" s="12"/>
      <c r="C523" s="12"/>
      <c r="D523" s="12"/>
      <c r="E523" s="12"/>
    </row>
    <row r="524" spans="1:5" s="23" customFormat="1" x14ac:dyDescent="0.2">
      <c r="A524" s="49"/>
      <c r="B524" s="12"/>
      <c r="C524" s="12"/>
      <c r="D524" s="12"/>
      <c r="E524" s="12"/>
    </row>
    <row r="525" spans="1:5" s="23" customFormat="1" x14ac:dyDescent="0.2">
      <c r="A525" s="49"/>
      <c r="B525" s="12"/>
      <c r="C525" s="12"/>
      <c r="D525" s="12"/>
      <c r="E525" s="12"/>
    </row>
    <row r="526" spans="1:5" s="23" customFormat="1" x14ac:dyDescent="0.2">
      <c r="A526" s="49"/>
      <c r="B526" s="12"/>
      <c r="C526" s="12"/>
      <c r="D526" s="12"/>
      <c r="E526" s="12"/>
    </row>
    <row r="527" spans="1:5" s="23" customFormat="1" x14ac:dyDescent="0.2">
      <c r="A527" s="49"/>
      <c r="B527" s="12"/>
      <c r="C527" s="12"/>
      <c r="D527" s="12"/>
      <c r="E527" s="12"/>
    </row>
    <row r="528" spans="1:5" s="23" customFormat="1" x14ac:dyDescent="0.2">
      <c r="A528" s="49"/>
      <c r="B528" s="12"/>
      <c r="C528" s="12"/>
      <c r="D528" s="12"/>
      <c r="E528" s="12"/>
    </row>
    <row r="529" spans="1:5" s="23" customFormat="1" x14ac:dyDescent="0.2">
      <c r="A529" s="49"/>
      <c r="B529" s="12"/>
      <c r="C529" s="12"/>
      <c r="D529" s="12"/>
      <c r="E529" s="12"/>
    </row>
    <row r="530" spans="1:5" s="23" customFormat="1" x14ac:dyDescent="0.2">
      <c r="A530" s="49"/>
      <c r="B530" s="12"/>
      <c r="C530" s="12"/>
      <c r="D530" s="12"/>
      <c r="E530" s="12"/>
    </row>
    <row r="531" spans="1:5" s="23" customFormat="1" x14ac:dyDescent="0.2">
      <c r="A531" s="49"/>
      <c r="B531" s="12"/>
      <c r="C531" s="12"/>
      <c r="D531" s="12"/>
      <c r="E531" s="12"/>
    </row>
    <row r="532" spans="1:5" s="23" customFormat="1" x14ac:dyDescent="0.2">
      <c r="A532" s="49"/>
      <c r="B532" s="12"/>
      <c r="C532" s="12"/>
      <c r="D532" s="12"/>
      <c r="E532" s="12"/>
    </row>
    <row r="533" spans="1:5" s="23" customFormat="1" x14ac:dyDescent="0.2">
      <c r="A533" s="49"/>
      <c r="B533" s="12"/>
      <c r="C533" s="12"/>
      <c r="D533" s="12"/>
      <c r="E533" s="12"/>
    </row>
    <row r="534" spans="1:5" s="23" customFormat="1" x14ac:dyDescent="0.2">
      <c r="A534" s="49"/>
      <c r="B534" s="12"/>
      <c r="C534" s="12"/>
      <c r="D534" s="12"/>
      <c r="E534" s="12"/>
    </row>
    <row r="535" spans="1:5" s="23" customFormat="1" x14ac:dyDescent="0.2">
      <c r="A535" s="49"/>
      <c r="B535" s="12"/>
      <c r="C535" s="12"/>
      <c r="D535" s="12"/>
      <c r="E535" s="12"/>
    </row>
    <row r="536" spans="1:5" s="23" customFormat="1" x14ac:dyDescent="0.2">
      <c r="A536" s="49"/>
      <c r="B536" s="12"/>
      <c r="C536" s="12"/>
      <c r="D536" s="12"/>
      <c r="E536" s="12"/>
    </row>
    <row r="537" spans="1:5" s="23" customFormat="1" x14ac:dyDescent="0.2">
      <c r="A537" s="49"/>
      <c r="B537" s="12"/>
      <c r="C537" s="12"/>
      <c r="D537" s="12"/>
      <c r="E537" s="12"/>
    </row>
    <row r="538" spans="1:5" s="23" customFormat="1" x14ac:dyDescent="0.2">
      <c r="A538" s="49"/>
      <c r="B538" s="12"/>
      <c r="C538" s="12"/>
      <c r="D538" s="12"/>
      <c r="E538" s="12"/>
    </row>
    <row r="539" spans="1:5" s="23" customFormat="1" x14ac:dyDescent="0.2">
      <c r="A539" s="49"/>
      <c r="B539" s="12"/>
      <c r="C539" s="12"/>
      <c r="D539" s="12"/>
      <c r="E539" s="12"/>
    </row>
    <row r="540" spans="1:5" s="23" customFormat="1" x14ac:dyDescent="0.2">
      <c r="A540" s="49"/>
      <c r="B540" s="12"/>
      <c r="C540" s="12"/>
      <c r="D540" s="12"/>
      <c r="E540" s="12"/>
    </row>
    <row r="541" spans="1:5" s="23" customFormat="1" x14ac:dyDescent="0.2">
      <c r="A541" s="49"/>
      <c r="B541" s="12"/>
      <c r="C541" s="12"/>
      <c r="D541" s="12"/>
      <c r="E541" s="12"/>
    </row>
    <row r="542" spans="1:5" s="23" customFormat="1" x14ac:dyDescent="0.2">
      <c r="A542" s="49"/>
      <c r="B542" s="12"/>
      <c r="C542" s="12"/>
      <c r="D542" s="12"/>
      <c r="E542" s="12"/>
    </row>
    <row r="543" spans="1:5" s="23" customFormat="1" x14ac:dyDescent="0.2">
      <c r="A543" s="49"/>
      <c r="B543" s="12"/>
      <c r="C543" s="12"/>
      <c r="D543" s="12"/>
      <c r="E543" s="12"/>
    </row>
    <row r="544" spans="1:5" s="23" customFormat="1" x14ac:dyDescent="0.2">
      <c r="A544" s="49"/>
      <c r="B544" s="12"/>
      <c r="C544" s="12"/>
      <c r="D544" s="12"/>
      <c r="E544" s="12"/>
    </row>
    <row r="545" spans="1:5" s="23" customFormat="1" x14ac:dyDescent="0.2">
      <c r="A545" s="49"/>
      <c r="B545" s="12"/>
      <c r="C545" s="12"/>
      <c r="D545" s="12"/>
      <c r="E545" s="12"/>
    </row>
    <row r="546" spans="1:5" s="23" customFormat="1" x14ac:dyDescent="0.2">
      <c r="A546" s="49"/>
      <c r="B546" s="12"/>
      <c r="C546" s="12"/>
      <c r="D546" s="12"/>
      <c r="E546" s="12"/>
    </row>
    <row r="547" spans="1:5" s="23" customFormat="1" x14ac:dyDescent="0.2">
      <c r="A547" s="49"/>
      <c r="B547" s="12"/>
      <c r="C547" s="12"/>
      <c r="D547" s="12"/>
      <c r="E547" s="12"/>
    </row>
    <row r="548" spans="1:5" s="23" customFormat="1" x14ac:dyDescent="0.2">
      <c r="A548" s="49"/>
      <c r="B548" s="12"/>
      <c r="C548" s="12"/>
      <c r="D548" s="12"/>
      <c r="E548" s="12"/>
    </row>
    <row r="549" spans="1:5" s="23" customFormat="1" x14ac:dyDescent="0.2">
      <c r="A549" s="49"/>
      <c r="B549" s="12"/>
      <c r="C549" s="12"/>
      <c r="D549" s="12"/>
      <c r="E549" s="12"/>
    </row>
    <row r="550" spans="1:5" s="23" customFormat="1" x14ac:dyDescent="0.2">
      <c r="A550" s="49"/>
      <c r="B550" s="12"/>
      <c r="C550" s="12"/>
      <c r="D550" s="12"/>
      <c r="E550" s="12"/>
    </row>
    <row r="551" spans="1:5" s="23" customFormat="1" x14ac:dyDescent="0.2">
      <c r="A551" s="49"/>
      <c r="B551" s="12"/>
      <c r="C551" s="12"/>
      <c r="D551" s="12"/>
      <c r="E551" s="12"/>
    </row>
    <row r="552" spans="1:5" s="23" customFormat="1" x14ac:dyDescent="0.2">
      <c r="A552" s="49"/>
      <c r="B552" s="12"/>
      <c r="C552" s="12"/>
      <c r="D552" s="12"/>
      <c r="E552" s="12"/>
    </row>
    <row r="553" spans="1:5" s="23" customFormat="1" x14ac:dyDescent="0.2">
      <c r="A553" s="49"/>
      <c r="B553" s="12"/>
      <c r="C553" s="12"/>
      <c r="D553" s="12"/>
      <c r="E553" s="12"/>
    </row>
    <row r="554" spans="1:5" s="23" customFormat="1" x14ac:dyDescent="0.2">
      <c r="A554" s="49"/>
      <c r="B554" s="12"/>
      <c r="C554" s="12"/>
      <c r="D554" s="12"/>
      <c r="E554" s="12"/>
    </row>
    <row r="555" spans="1:5" s="23" customFormat="1" x14ac:dyDescent="0.2">
      <c r="A555" s="49"/>
      <c r="B555" s="12"/>
      <c r="C555" s="12"/>
      <c r="D555" s="12"/>
      <c r="E555" s="12"/>
    </row>
    <row r="556" spans="1:5" s="23" customFormat="1" x14ac:dyDescent="0.2">
      <c r="A556" s="49"/>
      <c r="B556" s="12"/>
      <c r="C556" s="12"/>
      <c r="D556" s="12"/>
      <c r="E556" s="12"/>
    </row>
    <row r="557" spans="1:5" s="23" customFormat="1" x14ac:dyDescent="0.2">
      <c r="A557" s="49"/>
      <c r="B557" s="12"/>
      <c r="C557" s="12"/>
      <c r="D557" s="12"/>
      <c r="E557" s="12"/>
    </row>
    <row r="558" spans="1:5" s="23" customFormat="1" x14ac:dyDescent="0.2">
      <c r="A558" s="49"/>
      <c r="B558" s="12"/>
      <c r="C558" s="12"/>
      <c r="D558" s="12"/>
      <c r="E558" s="12"/>
    </row>
    <row r="559" spans="1:5" s="23" customFormat="1" x14ac:dyDescent="0.2">
      <c r="A559" s="49"/>
      <c r="B559" s="12"/>
      <c r="C559" s="12"/>
      <c r="D559" s="12"/>
      <c r="E559" s="12"/>
    </row>
    <row r="560" spans="1:5" s="23" customFormat="1" x14ac:dyDescent="0.2">
      <c r="A560" s="49"/>
      <c r="B560" s="12"/>
      <c r="C560" s="12"/>
      <c r="D560" s="12"/>
      <c r="E560" s="12"/>
    </row>
    <row r="561" spans="1:5" s="23" customFormat="1" x14ac:dyDescent="0.2">
      <c r="A561" s="49"/>
      <c r="B561" s="12"/>
      <c r="C561" s="12"/>
      <c r="D561" s="12"/>
      <c r="E561" s="12"/>
    </row>
    <row r="562" spans="1:5" s="23" customFormat="1" x14ac:dyDescent="0.2">
      <c r="A562" s="49"/>
      <c r="B562" s="12"/>
      <c r="C562" s="12"/>
      <c r="D562" s="12"/>
      <c r="E562" s="12"/>
    </row>
    <row r="563" spans="1:5" s="23" customFormat="1" x14ac:dyDescent="0.2">
      <c r="A563" s="49"/>
      <c r="B563" s="12"/>
      <c r="C563" s="12"/>
      <c r="D563" s="12"/>
      <c r="E563" s="12"/>
    </row>
    <row r="564" spans="1:5" s="23" customFormat="1" x14ac:dyDescent="0.2">
      <c r="A564" s="49"/>
      <c r="B564" s="12"/>
      <c r="C564" s="12"/>
      <c r="D564" s="12"/>
      <c r="E564" s="12"/>
    </row>
    <row r="565" spans="1:5" s="23" customFormat="1" x14ac:dyDescent="0.2">
      <c r="A565" s="49"/>
      <c r="B565" s="12"/>
      <c r="C565" s="12"/>
      <c r="D565" s="12"/>
      <c r="E565" s="12"/>
    </row>
    <row r="566" spans="1:5" s="23" customFormat="1" x14ac:dyDescent="0.2">
      <c r="A566" s="49"/>
      <c r="B566" s="12"/>
      <c r="C566" s="12"/>
      <c r="D566" s="12"/>
      <c r="E566" s="12"/>
    </row>
    <row r="567" spans="1:5" s="23" customFormat="1" x14ac:dyDescent="0.2">
      <c r="A567" s="49"/>
      <c r="B567" s="12"/>
      <c r="C567" s="12"/>
      <c r="D567" s="12"/>
      <c r="E567" s="12"/>
    </row>
    <row r="568" spans="1:5" s="23" customFormat="1" x14ac:dyDescent="0.2">
      <c r="A568" s="49"/>
      <c r="B568" s="12"/>
      <c r="C568" s="12"/>
      <c r="D568" s="12"/>
      <c r="E568" s="12"/>
    </row>
    <row r="569" spans="1:5" s="23" customFormat="1" x14ac:dyDescent="0.2">
      <c r="A569" s="49"/>
      <c r="B569" s="12"/>
      <c r="C569" s="12"/>
      <c r="D569" s="12"/>
      <c r="E569" s="12"/>
    </row>
    <row r="570" spans="1:5" s="23" customFormat="1" x14ac:dyDescent="0.2">
      <c r="A570" s="49"/>
      <c r="B570" s="12"/>
      <c r="C570" s="12"/>
      <c r="D570" s="12"/>
      <c r="E570" s="12"/>
    </row>
    <row r="571" spans="1:5" s="23" customFormat="1" x14ac:dyDescent="0.2">
      <c r="A571" s="49"/>
      <c r="B571" s="12"/>
      <c r="C571" s="12"/>
      <c r="D571" s="12"/>
      <c r="E571" s="12"/>
    </row>
    <row r="572" spans="1:5" s="23" customFormat="1" x14ac:dyDescent="0.2">
      <c r="A572" s="49"/>
      <c r="B572" s="12"/>
      <c r="C572" s="12"/>
      <c r="D572" s="12"/>
      <c r="E572" s="12"/>
    </row>
    <row r="573" spans="1:5" s="23" customFormat="1" x14ac:dyDescent="0.2">
      <c r="A573" s="49"/>
      <c r="B573" s="12"/>
      <c r="C573" s="12"/>
      <c r="D573" s="12"/>
      <c r="E573" s="12"/>
    </row>
    <row r="574" spans="1:5" s="23" customFormat="1" x14ac:dyDescent="0.2">
      <c r="A574" s="49"/>
      <c r="B574" s="12"/>
      <c r="C574" s="12"/>
      <c r="D574" s="12"/>
      <c r="E574" s="12"/>
    </row>
    <row r="575" spans="1:5" s="23" customFormat="1" x14ac:dyDescent="0.2">
      <c r="A575" s="49"/>
      <c r="B575" s="12"/>
      <c r="C575" s="12"/>
      <c r="D575" s="12"/>
      <c r="E575" s="12"/>
    </row>
    <row r="576" spans="1:5" s="23" customFormat="1" x14ac:dyDescent="0.2">
      <c r="A576" s="49"/>
      <c r="B576" s="12"/>
      <c r="C576" s="12"/>
      <c r="D576" s="12"/>
      <c r="E576" s="12"/>
    </row>
    <row r="577" spans="1:5" s="23" customFormat="1" x14ac:dyDescent="0.2">
      <c r="A577" s="49"/>
      <c r="B577" s="12"/>
      <c r="C577" s="12"/>
      <c r="D577" s="12"/>
      <c r="E577" s="12"/>
    </row>
    <row r="578" spans="1:5" s="23" customFormat="1" x14ac:dyDescent="0.2">
      <c r="A578" s="49"/>
      <c r="B578" s="12"/>
      <c r="C578" s="12"/>
      <c r="D578" s="12"/>
      <c r="E578" s="12"/>
    </row>
    <row r="579" spans="1:5" s="23" customFormat="1" x14ac:dyDescent="0.2">
      <c r="A579" s="49"/>
      <c r="B579" s="12"/>
      <c r="C579" s="12"/>
      <c r="D579" s="12"/>
      <c r="E579" s="12"/>
    </row>
    <row r="580" spans="1:5" s="23" customFormat="1" x14ac:dyDescent="0.2">
      <c r="A580" s="49"/>
      <c r="B580" s="12"/>
      <c r="C580" s="12"/>
      <c r="D580" s="12"/>
      <c r="E580" s="12"/>
    </row>
    <row r="581" spans="1:5" s="23" customFormat="1" x14ac:dyDescent="0.2">
      <c r="A581" s="49"/>
      <c r="B581" s="12"/>
      <c r="C581" s="12"/>
      <c r="D581" s="12"/>
      <c r="E581" s="12"/>
    </row>
    <row r="582" spans="1:5" s="23" customFormat="1" x14ac:dyDescent="0.2">
      <c r="A582" s="49"/>
      <c r="B582" s="12"/>
      <c r="C582" s="12"/>
      <c r="D582" s="12"/>
      <c r="E582" s="12"/>
    </row>
    <row r="583" spans="1:5" s="23" customFormat="1" x14ac:dyDescent="0.2">
      <c r="A583" s="49"/>
      <c r="B583" s="12"/>
      <c r="C583" s="12"/>
      <c r="D583" s="12"/>
      <c r="E583" s="12"/>
    </row>
    <row r="584" spans="1:5" s="23" customFormat="1" x14ac:dyDescent="0.2">
      <c r="A584" s="49"/>
      <c r="B584" s="12"/>
      <c r="C584" s="12"/>
      <c r="D584" s="12"/>
      <c r="E584" s="12"/>
    </row>
    <row r="585" spans="1:5" s="23" customFormat="1" x14ac:dyDescent="0.2">
      <c r="A585" s="49"/>
      <c r="B585" s="12"/>
      <c r="C585" s="12"/>
      <c r="D585" s="12"/>
      <c r="E585" s="12"/>
    </row>
    <row r="586" spans="1:5" s="23" customFormat="1" x14ac:dyDescent="0.2">
      <c r="A586" s="49"/>
      <c r="B586" s="12"/>
      <c r="C586" s="12"/>
      <c r="D586" s="12"/>
      <c r="E586" s="12"/>
    </row>
    <row r="587" spans="1:5" s="23" customFormat="1" x14ac:dyDescent="0.2">
      <c r="A587" s="49"/>
      <c r="B587" s="12"/>
      <c r="C587" s="12"/>
      <c r="D587" s="12"/>
      <c r="E587" s="12"/>
    </row>
    <row r="588" spans="1:5" s="23" customFormat="1" x14ac:dyDescent="0.2">
      <c r="A588" s="49"/>
      <c r="B588" s="12"/>
      <c r="C588" s="12"/>
      <c r="D588" s="12"/>
      <c r="E588" s="12"/>
    </row>
    <row r="589" spans="1:5" s="23" customFormat="1" x14ac:dyDescent="0.2">
      <c r="A589" s="49"/>
      <c r="B589" s="12"/>
      <c r="C589" s="12"/>
      <c r="D589" s="12"/>
      <c r="E589" s="12"/>
    </row>
    <row r="590" spans="1:5" s="23" customFormat="1" x14ac:dyDescent="0.2">
      <c r="A590" s="49"/>
      <c r="B590" s="12"/>
      <c r="C590" s="12"/>
      <c r="D590" s="12"/>
      <c r="E590" s="12"/>
    </row>
    <row r="591" spans="1:5" s="23" customFormat="1" x14ac:dyDescent="0.2">
      <c r="A591" s="49"/>
      <c r="B591" s="12"/>
      <c r="C591" s="12"/>
      <c r="D591" s="12"/>
      <c r="E591" s="12"/>
    </row>
    <row r="592" spans="1:5" s="23" customFormat="1" x14ac:dyDescent="0.2">
      <c r="A592" s="49"/>
      <c r="B592" s="12"/>
      <c r="C592" s="12"/>
      <c r="D592" s="12"/>
      <c r="E592" s="12"/>
    </row>
    <row r="593" spans="1:5" s="23" customFormat="1" x14ac:dyDescent="0.2">
      <c r="A593" s="49"/>
      <c r="B593" s="12"/>
      <c r="C593" s="12"/>
      <c r="D593" s="12"/>
      <c r="E593" s="12"/>
    </row>
    <row r="594" spans="1:5" s="23" customFormat="1" x14ac:dyDescent="0.2">
      <c r="A594" s="49"/>
      <c r="B594" s="12"/>
      <c r="C594" s="12"/>
      <c r="D594" s="12"/>
      <c r="E594" s="12"/>
    </row>
    <row r="595" spans="1:5" s="23" customFormat="1" x14ac:dyDescent="0.2">
      <c r="A595" s="49"/>
      <c r="B595" s="12"/>
      <c r="C595" s="12"/>
      <c r="D595" s="12"/>
      <c r="E595" s="12"/>
    </row>
    <row r="596" spans="1:5" s="23" customFormat="1" x14ac:dyDescent="0.2">
      <c r="A596" s="49"/>
      <c r="B596" s="12"/>
      <c r="C596" s="12"/>
      <c r="D596" s="12"/>
      <c r="E596" s="12"/>
    </row>
    <row r="597" spans="1:5" s="23" customFormat="1" x14ac:dyDescent="0.2">
      <c r="A597" s="49"/>
      <c r="B597" s="12"/>
      <c r="C597" s="12"/>
      <c r="D597" s="12"/>
      <c r="E597" s="12"/>
    </row>
    <row r="598" spans="1:5" s="23" customFormat="1" x14ac:dyDescent="0.2">
      <c r="A598" s="49"/>
      <c r="B598" s="12"/>
      <c r="C598" s="12"/>
      <c r="D598" s="12"/>
      <c r="E598" s="12"/>
    </row>
    <row r="599" spans="1:5" s="23" customFormat="1" x14ac:dyDescent="0.2">
      <c r="A599" s="49"/>
      <c r="B599" s="12"/>
      <c r="C599" s="12"/>
      <c r="D599" s="12"/>
      <c r="E599" s="12"/>
    </row>
    <row r="600" spans="1:5" s="23" customFormat="1" x14ac:dyDescent="0.2">
      <c r="A600" s="49"/>
      <c r="B600" s="12"/>
      <c r="C600" s="12"/>
      <c r="D600" s="12"/>
      <c r="E600" s="12"/>
    </row>
    <row r="601" spans="1:5" s="23" customFormat="1" x14ac:dyDescent="0.2">
      <c r="A601" s="49"/>
      <c r="B601" s="12"/>
      <c r="C601" s="12"/>
      <c r="D601" s="12"/>
      <c r="E601" s="12"/>
    </row>
    <row r="602" spans="1:5" s="23" customFormat="1" x14ac:dyDescent="0.2">
      <c r="A602" s="49"/>
      <c r="B602" s="12"/>
      <c r="C602" s="12"/>
      <c r="D602" s="12"/>
      <c r="E602" s="12"/>
    </row>
    <row r="603" spans="1:5" s="23" customFormat="1" x14ac:dyDescent="0.2">
      <c r="A603" s="49"/>
      <c r="B603" s="12"/>
      <c r="C603" s="12"/>
      <c r="D603" s="12"/>
      <c r="E603" s="12"/>
    </row>
    <row r="604" spans="1:5" s="23" customFormat="1" x14ac:dyDescent="0.2">
      <c r="A604" s="49"/>
      <c r="B604" s="12"/>
      <c r="C604" s="12"/>
      <c r="D604" s="12"/>
      <c r="E604" s="12"/>
    </row>
  </sheetData>
  <mergeCells count="2">
    <mergeCell ref="A4:E4"/>
    <mergeCell ref="F4:G4"/>
  </mergeCells>
  <conditionalFormatting sqref="F6">
    <cfRule type="cellIs" dxfId="856" priority="76" operator="between">
      <formula>8</formula>
      <formula>16</formula>
    </cfRule>
    <cfRule type="cellIs" dxfId="855" priority="77" operator="between">
      <formula>4</formula>
      <formula>7.99</formula>
    </cfRule>
    <cfRule type="cellIs" dxfId="854" priority="78" operator="between">
      <formula>1</formula>
      <formula>3.99</formula>
    </cfRule>
  </conditionalFormatting>
  <conditionalFormatting sqref="G6">
    <cfRule type="cellIs" dxfId="853" priority="73" operator="between">
      <formula>8</formula>
      <formula>16</formula>
    </cfRule>
    <cfRule type="cellIs" dxfId="852" priority="74" operator="between">
      <formula>4</formula>
      <formula>7.99</formula>
    </cfRule>
    <cfRule type="cellIs" dxfId="851" priority="75" operator="between">
      <formula>1</formula>
      <formula>3.99</formula>
    </cfRule>
  </conditionalFormatting>
  <conditionalFormatting sqref="F7">
    <cfRule type="cellIs" dxfId="850" priority="70" operator="between">
      <formula>8</formula>
      <formula>16</formula>
    </cfRule>
    <cfRule type="cellIs" dxfId="849" priority="71" operator="between">
      <formula>4</formula>
      <formula>7.99</formula>
    </cfRule>
    <cfRule type="cellIs" dxfId="848" priority="72" operator="between">
      <formula>1</formula>
      <formula>3.99</formula>
    </cfRule>
  </conditionalFormatting>
  <conditionalFormatting sqref="G7">
    <cfRule type="cellIs" dxfId="847" priority="67" operator="between">
      <formula>8</formula>
      <formula>16</formula>
    </cfRule>
    <cfRule type="cellIs" dxfId="846" priority="68" operator="between">
      <formula>4</formula>
      <formula>7.99</formula>
    </cfRule>
    <cfRule type="cellIs" dxfId="845" priority="69" operator="between">
      <formula>1</formula>
      <formula>3.99</formula>
    </cfRule>
  </conditionalFormatting>
  <conditionalFormatting sqref="F8">
    <cfRule type="cellIs" dxfId="844" priority="64" operator="between">
      <formula>8</formula>
      <formula>16</formula>
    </cfRule>
    <cfRule type="cellIs" dxfId="843" priority="65" operator="between">
      <formula>4</formula>
      <formula>7.99</formula>
    </cfRule>
    <cfRule type="cellIs" dxfId="842" priority="66" operator="between">
      <formula>1</formula>
      <formula>3.99</formula>
    </cfRule>
  </conditionalFormatting>
  <conditionalFormatting sqref="G8">
    <cfRule type="cellIs" dxfId="841" priority="61" operator="between">
      <formula>8</formula>
      <formula>16</formula>
    </cfRule>
    <cfRule type="cellIs" dxfId="840" priority="62" operator="between">
      <formula>4</formula>
      <formula>7.99</formula>
    </cfRule>
    <cfRule type="cellIs" dxfId="839" priority="63" operator="between">
      <formula>1</formula>
      <formula>3.99</formula>
    </cfRule>
  </conditionalFormatting>
  <conditionalFormatting sqref="F9">
    <cfRule type="cellIs" dxfId="838" priority="58" operator="between">
      <formula>8</formula>
      <formula>16</formula>
    </cfRule>
    <cfRule type="cellIs" dxfId="837" priority="59" operator="between">
      <formula>4</formula>
      <formula>7.99</formula>
    </cfRule>
    <cfRule type="cellIs" dxfId="836" priority="60" operator="between">
      <formula>1</formula>
      <formula>3.99</formula>
    </cfRule>
  </conditionalFormatting>
  <conditionalFormatting sqref="G9">
    <cfRule type="cellIs" dxfId="835" priority="55" operator="between">
      <formula>8</formula>
      <formula>16</formula>
    </cfRule>
    <cfRule type="cellIs" dxfId="834" priority="56" operator="between">
      <formula>4</formula>
      <formula>7.99</formula>
    </cfRule>
    <cfRule type="cellIs" dxfId="833" priority="57" operator="between">
      <formula>1</formula>
      <formula>3.99</formula>
    </cfRule>
  </conditionalFormatting>
  <conditionalFormatting sqref="F10">
    <cfRule type="cellIs" dxfId="832" priority="52" operator="between">
      <formula>8</formula>
      <formula>16</formula>
    </cfRule>
    <cfRule type="cellIs" dxfId="831" priority="53" operator="between">
      <formula>4</formula>
      <formula>7.99</formula>
    </cfRule>
    <cfRule type="cellIs" dxfId="830" priority="54" operator="between">
      <formula>1</formula>
      <formula>3.99</formula>
    </cfRule>
  </conditionalFormatting>
  <conditionalFormatting sqref="G10">
    <cfRule type="cellIs" dxfId="829" priority="49" operator="between">
      <formula>8</formula>
      <formula>16</formula>
    </cfRule>
    <cfRule type="cellIs" dxfId="828" priority="50" operator="between">
      <formula>4</formula>
      <formula>7.99</formula>
    </cfRule>
    <cfRule type="cellIs" dxfId="827" priority="51" operator="between">
      <formula>1</formula>
      <formula>3.99</formula>
    </cfRule>
  </conditionalFormatting>
  <conditionalFormatting sqref="F11">
    <cfRule type="cellIs" dxfId="826" priority="46" operator="between">
      <formula>8</formula>
      <formula>16</formula>
    </cfRule>
    <cfRule type="cellIs" dxfId="825" priority="47" operator="between">
      <formula>4</formula>
      <formula>7.99</formula>
    </cfRule>
    <cfRule type="cellIs" dxfId="824" priority="48" operator="between">
      <formula>1</formula>
      <formula>3.99</formula>
    </cfRule>
  </conditionalFormatting>
  <conditionalFormatting sqref="G11">
    <cfRule type="cellIs" dxfId="823" priority="43" operator="between">
      <formula>8</formula>
      <formula>16</formula>
    </cfRule>
    <cfRule type="cellIs" dxfId="822" priority="44" operator="between">
      <formula>4</formula>
      <formula>7.99</formula>
    </cfRule>
    <cfRule type="cellIs" dxfId="821" priority="45" operator="between">
      <formula>1</formula>
      <formula>3.99</formula>
    </cfRule>
  </conditionalFormatting>
  <conditionalFormatting sqref="F12">
    <cfRule type="cellIs" dxfId="820" priority="40" operator="between">
      <formula>8</formula>
      <formula>16</formula>
    </cfRule>
    <cfRule type="cellIs" dxfId="819" priority="41" operator="between">
      <formula>4</formula>
      <formula>7.99</formula>
    </cfRule>
    <cfRule type="cellIs" dxfId="818" priority="42" operator="between">
      <formula>1</formula>
      <formula>3.99</formula>
    </cfRule>
  </conditionalFormatting>
  <conditionalFormatting sqref="G12">
    <cfRule type="cellIs" dxfId="817" priority="37" operator="between">
      <formula>8</formula>
      <formula>16</formula>
    </cfRule>
    <cfRule type="cellIs" dxfId="816" priority="38" operator="between">
      <formula>4</formula>
      <formula>7.99</formula>
    </cfRule>
    <cfRule type="cellIs" dxfId="815" priority="39" operator="between">
      <formula>1</formula>
      <formula>3.99</formula>
    </cfRule>
  </conditionalFormatting>
  <conditionalFormatting sqref="F13">
    <cfRule type="cellIs" dxfId="814" priority="34" operator="between">
      <formula>8</formula>
      <formula>16</formula>
    </cfRule>
    <cfRule type="cellIs" dxfId="813" priority="35" operator="between">
      <formula>4</formula>
      <formula>7.99</formula>
    </cfRule>
    <cfRule type="cellIs" dxfId="812" priority="36" operator="between">
      <formula>1</formula>
      <formula>3.99</formula>
    </cfRule>
  </conditionalFormatting>
  <conditionalFormatting sqref="G13">
    <cfRule type="cellIs" dxfId="811" priority="31" operator="between">
      <formula>8</formula>
      <formula>16</formula>
    </cfRule>
    <cfRule type="cellIs" dxfId="810" priority="32" operator="between">
      <formula>4</formula>
      <formula>7.99</formula>
    </cfRule>
    <cfRule type="cellIs" dxfId="809" priority="33" operator="between">
      <formula>1</formula>
      <formula>3.99</formula>
    </cfRule>
  </conditionalFormatting>
  <conditionalFormatting sqref="F14">
    <cfRule type="cellIs" dxfId="808" priority="28" operator="between">
      <formula>8</formula>
      <formula>16</formula>
    </cfRule>
    <cfRule type="cellIs" dxfId="807" priority="29" operator="between">
      <formula>4</formula>
      <formula>7.99</formula>
    </cfRule>
    <cfRule type="cellIs" dxfId="806" priority="30" operator="between">
      <formula>1</formula>
      <formula>3.99</formula>
    </cfRule>
  </conditionalFormatting>
  <conditionalFormatting sqref="G14">
    <cfRule type="cellIs" dxfId="805" priority="25" operator="between">
      <formula>8</formula>
      <formula>16</formula>
    </cfRule>
    <cfRule type="cellIs" dxfId="804" priority="26" operator="between">
      <formula>4</formula>
      <formula>7.99</formula>
    </cfRule>
    <cfRule type="cellIs" dxfId="803" priority="27" operator="between">
      <formula>1</formula>
      <formula>3.99</formula>
    </cfRule>
  </conditionalFormatting>
  <conditionalFormatting sqref="F15">
    <cfRule type="cellIs" dxfId="802" priority="22" operator="between">
      <formula>8</formula>
      <formula>16</formula>
    </cfRule>
    <cfRule type="cellIs" dxfId="801" priority="23" operator="between">
      <formula>4</formula>
      <formula>7.99</formula>
    </cfRule>
    <cfRule type="cellIs" dxfId="800" priority="24" operator="between">
      <formula>1</formula>
      <formula>3.99</formula>
    </cfRule>
  </conditionalFormatting>
  <conditionalFormatting sqref="G15">
    <cfRule type="cellIs" dxfId="799" priority="19" operator="between">
      <formula>8</formula>
      <formula>16</formula>
    </cfRule>
    <cfRule type="cellIs" dxfId="798" priority="20" operator="between">
      <formula>4</formula>
      <formula>7.99</formula>
    </cfRule>
    <cfRule type="cellIs" dxfId="797" priority="21" operator="between">
      <formula>1</formula>
      <formula>3.99</formula>
    </cfRule>
  </conditionalFormatting>
  <conditionalFormatting sqref="F16">
    <cfRule type="cellIs" dxfId="796" priority="16" operator="between">
      <formula>8</formula>
      <formula>16</formula>
    </cfRule>
    <cfRule type="cellIs" dxfId="795" priority="17" operator="between">
      <formula>4</formula>
      <formula>7.99</formula>
    </cfRule>
    <cfRule type="cellIs" dxfId="794" priority="18" operator="between">
      <formula>1</formula>
      <formula>3.99</formula>
    </cfRule>
  </conditionalFormatting>
  <conditionalFormatting sqref="G16">
    <cfRule type="cellIs" dxfId="793" priority="13" operator="between">
      <formula>8</formula>
      <formula>16</formula>
    </cfRule>
    <cfRule type="cellIs" dxfId="792" priority="14" operator="between">
      <formula>4</formula>
      <formula>7.99</formula>
    </cfRule>
    <cfRule type="cellIs" dxfId="791" priority="15" operator="between">
      <formula>1</formula>
      <formula>3.99</formula>
    </cfRule>
  </conditionalFormatting>
  <conditionalFormatting sqref="F17:G17">
    <cfRule type="cellIs" dxfId="790" priority="4" operator="between">
      <formula>8</formula>
      <formula>16</formula>
    </cfRule>
    <cfRule type="cellIs" dxfId="789" priority="5" operator="between">
      <formula>4</formula>
      <formula>7.99</formula>
    </cfRule>
    <cfRule type="cellIs" dxfId="788" priority="6" operator="between">
      <formula>1</formula>
      <formula>3.99</formula>
    </cfRule>
  </conditionalFormatting>
  <pageMargins left="0.70866141732283472" right="0.70866141732283472" top="0.74803149606299213" bottom="0.74803149606299213" header="0.31496062992125984" footer="0.31496062992125984"/>
  <pageSetup paperSize="8" scale="91" fitToHeight="2"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4"/>
  <sheetViews>
    <sheetView topLeftCell="A16" zoomScale="98" zoomScaleNormal="98" zoomScaleSheetLayoutView="100" workbookViewId="0">
      <selection activeCell="E10" sqref="E10"/>
    </sheetView>
  </sheetViews>
  <sheetFormatPr baseColWidth="10" defaultColWidth="8.7109375" defaultRowHeight="12.75" x14ac:dyDescent="0.2"/>
  <cols>
    <col min="1" max="1" width="12.7109375" style="14" customWidth="1"/>
    <col min="2" max="2" width="64.7109375" style="14" customWidth="1"/>
    <col min="3" max="3" width="13.28515625" style="14" customWidth="1"/>
    <col min="4" max="4" width="15" style="14" customWidth="1"/>
    <col min="5" max="5" width="14.42578125" style="14" customWidth="1"/>
    <col min="6" max="6" width="12.7109375" style="14" customWidth="1"/>
    <col min="7" max="7" width="64.7109375" style="14" customWidth="1"/>
    <col min="8" max="8" width="28.42578125" style="14" customWidth="1"/>
    <col min="9" max="9" width="23.42578125" style="14" customWidth="1"/>
    <col min="10" max="11" width="28.42578125" style="14" customWidth="1"/>
    <col min="12" max="14" width="14.7109375" style="14" customWidth="1"/>
    <col min="15" max="15" width="64.7109375" style="14" customWidth="1"/>
    <col min="16" max="17" width="14.7109375" style="14" customWidth="1"/>
    <col min="18" max="19" width="28.42578125" style="14" customWidth="1"/>
    <col min="20" max="22" width="14.7109375" style="14" customWidth="1"/>
    <col min="23" max="23" width="13.28515625" style="14" customWidth="1"/>
    <col min="24" max="24" width="12.7109375" style="14" customWidth="1"/>
    <col min="25" max="25" width="13.7109375" style="14" customWidth="1"/>
    <col min="26" max="26" width="41.28515625" style="14" customWidth="1"/>
    <col min="27" max="16384" width="8.7109375" style="14"/>
  </cols>
  <sheetData>
    <row r="1" spans="1:22" x14ac:dyDescent="0.2">
      <c r="A1" s="13"/>
      <c r="B1" s="13"/>
      <c r="C1" s="13"/>
      <c r="D1" s="13"/>
      <c r="E1" s="13"/>
      <c r="F1" s="13"/>
      <c r="G1" s="13"/>
      <c r="H1" s="13"/>
      <c r="I1" s="13"/>
      <c r="J1" s="13"/>
      <c r="K1" s="13"/>
      <c r="L1" s="13"/>
      <c r="M1" s="13"/>
      <c r="N1" s="13"/>
      <c r="O1" s="13"/>
      <c r="P1" s="13"/>
      <c r="Q1" s="13"/>
    </row>
    <row r="2" spans="1:22" ht="13.5" thickBot="1" x14ac:dyDescent="0.25">
      <c r="A2" s="13"/>
      <c r="B2" s="13"/>
      <c r="C2" s="13"/>
      <c r="D2" s="13"/>
      <c r="E2" s="13"/>
      <c r="F2" s="13"/>
      <c r="G2" s="13"/>
      <c r="H2" s="13"/>
      <c r="I2" s="13"/>
      <c r="J2" s="13"/>
      <c r="K2" s="13"/>
      <c r="L2" s="13"/>
      <c r="M2" s="13"/>
      <c r="N2" s="13"/>
      <c r="O2" s="13"/>
      <c r="P2" s="13"/>
      <c r="Q2" s="13"/>
    </row>
    <row r="3" spans="1:22" s="16" customFormat="1" ht="15" x14ac:dyDescent="0.2">
      <c r="A3" s="93"/>
      <c r="B3" s="93"/>
      <c r="C3" s="213" t="s">
        <v>18</v>
      </c>
      <c r="D3" s="214"/>
      <c r="E3" s="215"/>
      <c r="F3" s="215"/>
      <c r="G3" s="215"/>
      <c r="H3" s="215"/>
      <c r="I3" s="216"/>
      <c r="J3" s="15"/>
      <c r="K3" s="15"/>
      <c r="L3" s="30" t="s">
        <v>27</v>
      </c>
      <c r="M3" s="30" t="s">
        <v>28</v>
      </c>
      <c r="N3" s="15"/>
      <c r="O3" s="15"/>
    </row>
    <row r="4" spans="1:22" s="18" customFormat="1" ht="24.75" x14ac:dyDescent="0.25">
      <c r="A4" s="94"/>
      <c r="B4" s="95"/>
      <c r="C4" s="217" t="s">
        <v>19</v>
      </c>
      <c r="D4" s="218"/>
      <c r="E4" s="221" t="s">
        <v>20</v>
      </c>
      <c r="F4" s="222"/>
      <c r="G4" s="119" t="s">
        <v>21</v>
      </c>
      <c r="H4" s="102" t="s">
        <v>29</v>
      </c>
      <c r="I4" s="116" t="s">
        <v>48</v>
      </c>
      <c r="J4" s="17"/>
      <c r="K4" s="17"/>
      <c r="L4" s="31" t="s">
        <v>30</v>
      </c>
      <c r="M4" s="31" t="s">
        <v>31</v>
      </c>
      <c r="N4" s="17"/>
      <c r="O4" s="17"/>
    </row>
    <row r="5" spans="1:22" s="34" customFormat="1" ht="54" customHeight="1" thickBot="1" x14ac:dyDescent="0.25">
      <c r="A5" s="96"/>
      <c r="B5" s="97"/>
      <c r="C5" s="225" t="str">
        <f>'2. Contratación (C)'!A6</f>
        <v>C.R1</v>
      </c>
      <c r="D5" s="226"/>
      <c r="E5" s="227" t="str">
        <f>'2. Contratación (C)'!B6</f>
        <v xml:space="preserve">Limitación de la concurrencia </v>
      </c>
      <c r="F5" s="228"/>
      <c r="G5" s="120" t="str">
        <f>'2. Contratación (C)'!C6</f>
        <v>Manipulación del procedimiento de preparación y/o adjudicación, limitándose el acceso a la contratación pública en condiciones de igualdad y no discriminación a todos los licitadores.</v>
      </c>
      <c r="H5" s="32">
        <f>'2. Contratación (C)'!D6</f>
        <v>0</v>
      </c>
      <c r="I5" s="45">
        <f>'2. Contratación (C)'!E6</f>
        <v>0</v>
      </c>
      <c r="J5" s="13"/>
      <c r="K5" s="13"/>
      <c r="L5" s="13"/>
      <c r="M5" s="33" t="s">
        <v>32</v>
      </c>
      <c r="N5" s="13"/>
      <c r="O5" s="13"/>
    </row>
    <row r="6" spans="1:22" x14ac:dyDescent="0.2">
      <c r="A6" s="98"/>
      <c r="B6" s="98"/>
      <c r="C6" s="98"/>
      <c r="D6" s="13"/>
      <c r="E6" s="13"/>
      <c r="F6" s="13"/>
      <c r="G6" s="13"/>
      <c r="H6" s="13"/>
      <c r="I6" s="13"/>
      <c r="J6" s="13"/>
      <c r="K6" s="13"/>
      <c r="L6" s="13"/>
      <c r="M6" s="13"/>
      <c r="N6" s="13"/>
      <c r="O6" s="13"/>
      <c r="P6" s="13"/>
      <c r="Q6" s="13"/>
    </row>
    <row r="7" spans="1:22" x14ac:dyDescent="0.2">
      <c r="A7" s="13"/>
      <c r="B7" s="13"/>
      <c r="C7" s="13"/>
      <c r="D7" s="13"/>
      <c r="E7" s="13"/>
      <c r="F7" s="13"/>
      <c r="G7" s="13"/>
      <c r="H7" s="13"/>
      <c r="I7" s="13"/>
      <c r="J7" s="13"/>
      <c r="K7" s="13"/>
      <c r="L7" s="13"/>
      <c r="M7" s="13"/>
      <c r="N7" s="13"/>
      <c r="O7" s="13"/>
      <c r="P7" s="13"/>
      <c r="Q7" s="13"/>
    </row>
    <row r="8" spans="1:22" ht="26.25" customHeight="1" x14ac:dyDescent="0.2">
      <c r="A8" s="207" t="s">
        <v>261</v>
      </c>
      <c r="B8" s="212"/>
      <c r="C8" s="204" t="s">
        <v>33</v>
      </c>
      <c r="D8" s="210"/>
      <c r="E8" s="211"/>
      <c r="F8" s="207" t="s">
        <v>34</v>
      </c>
      <c r="G8" s="208"/>
      <c r="H8" s="208"/>
      <c r="I8" s="208"/>
      <c r="J8" s="208"/>
      <c r="K8" s="209"/>
      <c r="L8" s="204" t="s">
        <v>35</v>
      </c>
      <c r="M8" s="205"/>
      <c r="N8" s="206"/>
      <c r="O8" s="207" t="s">
        <v>39</v>
      </c>
      <c r="P8" s="208"/>
      <c r="Q8" s="208"/>
      <c r="R8" s="208"/>
      <c r="S8" s="209"/>
      <c r="T8" s="204" t="s">
        <v>40</v>
      </c>
      <c r="U8" s="205"/>
      <c r="V8" s="206"/>
    </row>
    <row r="9" spans="1:22" ht="48" x14ac:dyDescent="0.2">
      <c r="A9" s="103" t="s">
        <v>262</v>
      </c>
      <c r="B9" s="103" t="s">
        <v>263</v>
      </c>
      <c r="C9" s="117" t="s">
        <v>153</v>
      </c>
      <c r="D9" s="117" t="s">
        <v>154</v>
      </c>
      <c r="E9" s="118" t="s">
        <v>231</v>
      </c>
      <c r="F9" s="103" t="s">
        <v>36</v>
      </c>
      <c r="G9" s="103" t="s">
        <v>37</v>
      </c>
      <c r="H9" s="103" t="s">
        <v>168</v>
      </c>
      <c r="I9" s="103" t="s">
        <v>38</v>
      </c>
      <c r="J9" s="103" t="s">
        <v>150</v>
      </c>
      <c r="K9" s="103" t="s">
        <v>151</v>
      </c>
      <c r="L9" s="117" t="s">
        <v>155</v>
      </c>
      <c r="M9" s="117" t="s">
        <v>156</v>
      </c>
      <c r="N9" s="117" t="s">
        <v>232</v>
      </c>
      <c r="O9" s="103" t="s">
        <v>41</v>
      </c>
      <c r="P9" s="103" t="s">
        <v>152</v>
      </c>
      <c r="Q9" s="103" t="s">
        <v>42</v>
      </c>
      <c r="R9" s="104" t="s">
        <v>148</v>
      </c>
      <c r="S9" s="104" t="s">
        <v>149</v>
      </c>
      <c r="T9" s="117" t="s">
        <v>157</v>
      </c>
      <c r="U9" s="117" t="s">
        <v>158</v>
      </c>
      <c r="V9" s="117" t="s">
        <v>233</v>
      </c>
    </row>
    <row r="10" spans="1:22" ht="171" customHeight="1" x14ac:dyDescent="0.2">
      <c r="A10" s="122" t="s">
        <v>335</v>
      </c>
      <c r="B10" s="57" t="s">
        <v>139</v>
      </c>
      <c r="C10" s="105">
        <v>2</v>
      </c>
      <c r="D10" s="105">
        <v>2</v>
      </c>
      <c r="E10" s="111">
        <f>C10*D10</f>
        <v>4</v>
      </c>
      <c r="F10" s="122" t="s">
        <v>343</v>
      </c>
      <c r="G10" s="59" t="s">
        <v>647</v>
      </c>
      <c r="H10" s="106" t="s">
        <v>27</v>
      </c>
      <c r="I10" s="106" t="s">
        <v>28</v>
      </c>
      <c r="J10" s="105">
        <v>-1</v>
      </c>
      <c r="K10" s="105">
        <v>-1</v>
      </c>
      <c r="L10" s="121">
        <f t="shared" ref="L10:M17" si="0">IF(ISNUMBER(C10),IF(C10+J10&gt;1,C10+J10,1),"")</f>
        <v>1</v>
      </c>
      <c r="M10" s="121">
        <f t="shared" si="0"/>
        <v>1</v>
      </c>
      <c r="N10" s="111">
        <f>L10*M10</f>
        <v>1</v>
      </c>
      <c r="O10" s="108"/>
      <c r="P10" s="108"/>
      <c r="Q10" s="108"/>
      <c r="R10" s="105"/>
      <c r="S10" s="105"/>
      <c r="T10" s="121">
        <f>IF(ISNUMBER($L10),IF($L10+R10&gt;1,$L10+R10,1),"")</f>
        <v>1</v>
      </c>
      <c r="U10" s="121">
        <f>IF(ISNUMBER($M10),IF($M10+S10&gt;1,$M10+S10,1),"")</f>
        <v>1</v>
      </c>
      <c r="V10" s="111">
        <f>T10*U10</f>
        <v>1</v>
      </c>
    </row>
    <row r="11" spans="1:22" ht="177.75" customHeight="1" x14ac:dyDescent="0.2">
      <c r="A11" s="129" t="s">
        <v>336</v>
      </c>
      <c r="B11" s="70" t="s">
        <v>104</v>
      </c>
      <c r="C11" s="105">
        <v>2</v>
      </c>
      <c r="D11" s="105">
        <v>2</v>
      </c>
      <c r="E11" s="111">
        <f t="shared" ref="E11:E17" si="1">C11*D11</f>
        <v>4</v>
      </c>
      <c r="F11" s="129" t="s">
        <v>344</v>
      </c>
      <c r="G11" s="59" t="s">
        <v>812</v>
      </c>
      <c r="H11" s="106" t="s">
        <v>27</v>
      </c>
      <c r="I11" s="106" t="s">
        <v>28</v>
      </c>
      <c r="J11" s="105">
        <v>-1</v>
      </c>
      <c r="K11" s="105">
        <v>-1</v>
      </c>
      <c r="L11" s="121">
        <f t="shared" si="0"/>
        <v>1</v>
      </c>
      <c r="M11" s="121">
        <f t="shared" si="0"/>
        <v>1</v>
      </c>
      <c r="N11" s="111">
        <f t="shared" ref="N11:N17" si="2">L11*M11</f>
        <v>1</v>
      </c>
      <c r="O11" s="108"/>
      <c r="P11" s="108"/>
      <c r="Q11" s="108"/>
      <c r="R11" s="105"/>
      <c r="S11" s="105"/>
      <c r="T11" s="121">
        <f t="shared" ref="T11:T17" si="3">IF(ISNUMBER($L11),IF($L11+R11&gt;1,$L11+R11,1),"")</f>
        <v>1</v>
      </c>
      <c r="U11" s="121">
        <f t="shared" ref="U11:U17" si="4">IF(ISNUMBER($M11),IF($M11+S11&gt;1,$M11+S11,1),"")</f>
        <v>1</v>
      </c>
      <c r="V11" s="111">
        <f t="shared" ref="V11:V17" si="5">T11*U11</f>
        <v>1</v>
      </c>
    </row>
    <row r="12" spans="1:22" ht="144" x14ac:dyDescent="0.2">
      <c r="A12" s="129" t="s">
        <v>337</v>
      </c>
      <c r="B12" s="58" t="s">
        <v>105</v>
      </c>
      <c r="C12" s="105">
        <v>2</v>
      </c>
      <c r="D12" s="105">
        <v>2</v>
      </c>
      <c r="E12" s="111">
        <f t="shared" si="1"/>
        <v>4</v>
      </c>
      <c r="F12" s="129" t="s">
        <v>345</v>
      </c>
      <c r="G12" s="59" t="s">
        <v>245</v>
      </c>
      <c r="H12" s="106" t="s">
        <v>27</v>
      </c>
      <c r="I12" s="106" t="s">
        <v>28</v>
      </c>
      <c r="J12" s="105">
        <v>-1</v>
      </c>
      <c r="K12" s="105">
        <v>-1</v>
      </c>
      <c r="L12" s="121">
        <f t="shared" si="0"/>
        <v>1</v>
      </c>
      <c r="M12" s="121">
        <f t="shared" si="0"/>
        <v>1</v>
      </c>
      <c r="N12" s="111">
        <f t="shared" si="2"/>
        <v>1</v>
      </c>
      <c r="O12" s="108"/>
      <c r="P12" s="108"/>
      <c r="Q12" s="108"/>
      <c r="R12" s="105"/>
      <c r="S12" s="105"/>
      <c r="T12" s="121">
        <f t="shared" si="3"/>
        <v>1</v>
      </c>
      <c r="U12" s="121">
        <f t="shared" si="4"/>
        <v>1</v>
      </c>
      <c r="V12" s="111">
        <f t="shared" si="5"/>
        <v>1</v>
      </c>
    </row>
    <row r="13" spans="1:22" ht="91.5" customHeight="1" x14ac:dyDescent="0.2">
      <c r="A13" s="129" t="s">
        <v>338</v>
      </c>
      <c r="B13" s="60" t="s">
        <v>53</v>
      </c>
      <c r="C13" s="105">
        <v>2</v>
      </c>
      <c r="D13" s="105">
        <v>2</v>
      </c>
      <c r="E13" s="111">
        <f t="shared" si="1"/>
        <v>4</v>
      </c>
      <c r="F13" s="129" t="s">
        <v>346</v>
      </c>
      <c r="G13" s="68" t="s">
        <v>246</v>
      </c>
      <c r="H13" s="106" t="s">
        <v>27</v>
      </c>
      <c r="I13" s="106" t="s">
        <v>28</v>
      </c>
      <c r="J13" s="105">
        <v>-1</v>
      </c>
      <c r="K13" s="105">
        <v>-1</v>
      </c>
      <c r="L13" s="121">
        <f t="shared" si="0"/>
        <v>1</v>
      </c>
      <c r="M13" s="121">
        <f t="shared" si="0"/>
        <v>1</v>
      </c>
      <c r="N13" s="111">
        <f t="shared" si="2"/>
        <v>1</v>
      </c>
      <c r="O13" s="108"/>
      <c r="P13" s="108"/>
      <c r="Q13" s="108"/>
      <c r="R13" s="105"/>
      <c r="S13" s="105"/>
      <c r="T13" s="121">
        <f t="shared" si="3"/>
        <v>1</v>
      </c>
      <c r="U13" s="121">
        <f t="shared" si="4"/>
        <v>1</v>
      </c>
      <c r="V13" s="111">
        <f t="shared" si="5"/>
        <v>1</v>
      </c>
    </row>
    <row r="14" spans="1:22" ht="206.25" customHeight="1" x14ac:dyDescent="0.2">
      <c r="A14" s="129" t="s">
        <v>339</v>
      </c>
      <c r="B14" s="58" t="s">
        <v>750</v>
      </c>
      <c r="C14" s="105">
        <v>3</v>
      </c>
      <c r="D14" s="105">
        <v>2</v>
      </c>
      <c r="E14" s="111">
        <f t="shared" si="1"/>
        <v>6</v>
      </c>
      <c r="F14" s="129" t="s">
        <v>347</v>
      </c>
      <c r="G14" s="67" t="s">
        <v>247</v>
      </c>
      <c r="H14" s="106" t="s">
        <v>27</v>
      </c>
      <c r="I14" s="106" t="s">
        <v>28</v>
      </c>
      <c r="J14" s="105">
        <v>-2</v>
      </c>
      <c r="K14" s="105">
        <v>-1</v>
      </c>
      <c r="L14" s="121">
        <f t="shared" si="0"/>
        <v>1</v>
      </c>
      <c r="M14" s="121">
        <f t="shared" si="0"/>
        <v>1</v>
      </c>
      <c r="N14" s="111">
        <f t="shared" si="2"/>
        <v>1</v>
      </c>
      <c r="O14" s="108"/>
      <c r="P14" s="108"/>
      <c r="Q14" s="108"/>
      <c r="R14" s="105"/>
      <c r="S14" s="105"/>
      <c r="T14" s="121">
        <f t="shared" si="3"/>
        <v>1</v>
      </c>
      <c r="U14" s="121">
        <f t="shared" si="4"/>
        <v>1</v>
      </c>
      <c r="V14" s="111">
        <f t="shared" si="5"/>
        <v>1</v>
      </c>
    </row>
    <row r="15" spans="1:22" ht="54" customHeight="1" x14ac:dyDescent="0.2">
      <c r="A15" s="129" t="s">
        <v>340</v>
      </c>
      <c r="B15" s="61" t="s">
        <v>54</v>
      </c>
      <c r="C15" s="105">
        <v>2</v>
      </c>
      <c r="D15" s="105">
        <v>3</v>
      </c>
      <c r="E15" s="111">
        <f t="shared" si="1"/>
        <v>6</v>
      </c>
      <c r="F15" s="129" t="s">
        <v>348</v>
      </c>
      <c r="G15" s="61" t="s">
        <v>648</v>
      </c>
      <c r="H15" s="106" t="s">
        <v>27</v>
      </c>
      <c r="I15" s="106" t="s">
        <v>28</v>
      </c>
      <c r="J15" s="105">
        <v>-2</v>
      </c>
      <c r="K15" s="105">
        <v>-2</v>
      </c>
      <c r="L15" s="121">
        <f t="shared" si="0"/>
        <v>1</v>
      </c>
      <c r="M15" s="121">
        <f t="shared" si="0"/>
        <v>1</v>
      </c>
      <c r="N15" s="111">
        <f t="shared" si="2"/>
        <v>1</v>
      </c>
      <c r="O15" s="108"/>
      <c r="P15" s="108"/>
      <c r="Q15" s="108"/>
      <c r="R15" s="105"/>
      <c r="S15" s="105"/>
      <c r="T15" s="121">
        <f t="shared" si="3"/>
        <v>1</v>
      </c>
      <c r="U15" s="121">
        <f t="shared" si="4"/>
        <v>1</v>
      </c>
      <c r="V15" s="111">
        <f t="shared" si="5"/>
        <v>1</v>
      </c>
    </row>
    <row r="16" spans="1:22" ht="130.5" customHeight="1" x14ac:dyDescent="0.2">
      <c r="A16" s="132" t="s">
        <v>341</v>
      </c>
      <c r="B16" s="61" t="s">
        <v>751</v>
      </c>
      <c r="C16" s="105">
        <v>2</v>
      </c>
      <c r="D16" s="105">
        <v>2</v>
      </c>
      <c r="E16" s="111">
        <f t="shared" si="1"/>
        <v>4</v>
      </c>
      <c r="F16" s="129" t="s">
        <v>349</v>
      </c>
      <c r="G16" s="61" t="s">
        <v>752</v>
      </c>
      <c r="H16" s="106" t="s">
        <v>27</v>
      </c>
      <c r="I16" s="106" t="s">
        <v>28</v>
      </c>
      <c r="J16" s="105">
        <v>-1</v>
      </c>
      <c r="K16" s="105">
        <v>-1</v>
      </c>
      <c r="L16" s="121">
        <f t="shared" si="0"/>
        <v>1</v>
      </c>
      <c r="M16" s="121">
        <f t="shared" si="0"/>
        <v>1</v>
      </c>
      <c r="N16" s="111">
        <f t="shared" si="2"/>
        <v>1</v>
      </c>
      <c r="O16" s="108"/>
      <c r="P16" s="108"/>
      <c r="Q16" s="108"/>
      <c r="R16" s="105"/>
      <c r="S16" s="105"/>
      <c r="T16" s="121">
        <f t="shared" si="3"/>
        <v>1</v>
      </c>
      <c r="U16" s="121">
        <f t="shared" si="4"/>
        <v>1</v>
      </c>
      <c r="V16" s="111">
        <f t="shared" si="5"/>
        <v>1</v>
      </c>
    </row>
    <row r="17" spans="1:22" ht="72" customHeight="1" x14ac:dyDescent="0.2">
      <c r="A17" s="106" t="s">
        <v>342</v>
      </c>
      <c r="B17" s="107" t="s">
        <v>264</v>
      </c>
      <c r="C17" s="106"/>
      <c r="D17" s="106"/>
      <c r="E17" s="111">
        <f t="shared" si="1"/>
        <v>0</v>
      </c>
      <c r="F17" s="106" t="s">
        <v>350</v>
      </c>
      <c r="G17" s="107" t="s">
        <v>63</v>
      </c>
      <c r="H17" s="106"/>
      <c r="I17" s="106"/>
      <c r="J17" s="106"/>
      <c r="K17" s="106"/>
      <c r="L17" s="121" t="str">
        <f t="shared" si="0"/>
        <v/>
      </c>
      <c r="M17" s="121" t="str">
        <f t="shared" si="0"/>
        <v/>
      </c>
      <c r="N17" s="111" t="e">
        <f t="shared" si="2"/>
        <v>#VALUE!</v>
      </c>
      <c r="O17" s="107" t="s">
        <v>63</v>
      </c>
      <c r="P17" s="109"/>
      <c r="Q17" s="109"/>
      <c r="R17" s="106"/>
      <c r="S17" s="106"/>
      <c r="T17" s="121" t="str">
        <f t="shared" si="3"/>
        <v/>
      </c>
      <c r="U17" s="121" t="str">
        <f t="shared" si="4"/>
        <v/>
      </c>
      <c r="V17" s="111" t="e">
        <f t="shared" si="5"/>
        <v>#VALUE!</v>
      </c>
    </row>
    <row r="18" spans="1:22" ht="48" customHeight="1" x14ac:dyDescent="0.2">
      <c r="D18" s="117" t="s">
        <v>170</v>
      </c>
      <c r="E18" s="110">
        <f>ROUND(SUM(E10:E17)/COUNT(C10:C17),2)</f>
        <v>4.57</v>
      </c>
      <c r="M18" s="117" t="s">
        <v>171</v>
      </c>
      <c r="N18" s="110">
        <f>ROUND(SUMIF(N10:N17,"&gt;0",N10:N17)/COUNT(N10:N17),2)</f>
        <v>1</v>
      </c>
      <c r="U18" s="117" t="s">
        <v>172</v>
      </c>
      <c r="V18" s="110">
        <f>ROUND(SUMIF(V10:V17,"&gt;0",V10:V17)/COUNT(V10:V17),2)</f>
        <v>1</v>
      </c>
    </row>
    <row r="41" spans="4:5" x14ac:dyDescent="0.2">
      <c r="D41" s="14">
        <v>1</v>
      </c>
      <c r="E41" s="14">
        <v>-1</v>
      </c>
    </row>
    <row r="42" spans="4:5" x14ac:dyDescent="0.2">
      <c r="D42" s="14">
        <v>2</v>
      </c>
      <c r="E42" s="14">
        <v>-2</v>
      </c>
    </row>
    <row r="43" spans="4:5" x14ac:dyDescent="0.2">
      <c r="D43" s="14">
        <v>3</v>
      </c>
      <c r="E43" s="14">
        <v>-3</v>
      </c>
    </row>
    <row r="44" spans="4:5" x14ac:dyDescent="0.2">
      <c r="D44" s="14">
        <v>4</v>
      </c>
      <c r="E44" s="14">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7 N10:N17 V10:V17">
    <cfRule type="cellIs" dxfId="787" priority="24" operator="between">
      <formula>8</formula>
      <formula>16</formula>
    </cfRule>
    <cfRule type="cellIs" dxfId="786" priority="25" operator="between">
      <formula>4</formula>
      <formula>7.99</formula>
    </cfRule>
    <cfRule type="cellIs" dxfId="785" priority="26" operator="between">
      <formula>1</formula>
      <formula>3.99</formula>
    </cfRule>
  </conditionalFormatting>
  <conditionalFormatting sqref="F10:F16">
    <cfRule type="cellIs" dxfId="784" priority="21" operator="between">
      <formula>11</formula>
      <formula>25</formula>
    </cfRule>
    <cfRule type="cellIs" dxfId="783" priority="22" operator="between">
      <formula>6</formula>
      <formula>10</formula>
    </cfRule>
    <cfRule type="cellIs" dxfId="782" priority="23" operator="between">
      <formula>0</formula>
      <formula>5</formula>
    </cfRule>
  </conditionalFormatting>
  <conditionalFormatting sqref="H10:H17">
    <cfRule type="containsText" dxfId="781" priority="19" operator="containsText" text="Sí">
      <formula>NOT(ISERROR(SEARCH("Sí",H10)))</formula>
    </cfRule>
    <cfRule type="containsText" dxfId="780" priority="20" operator="containsText" text="No">
      <formula>NOT(ISERROR(SEARCH("No",H10)))</formula>
    </cfRule>
  </conditionalFormatting>
  <conditionalFormatting sqref="I10:I17">
    <cfRule type="containsText" dxfId="779" priority="16" operator="containsText" text="Bajo">
      <formula>NOT(ISERROR(SEARCH("Bajo",I10)))</formula>
    </cfRule>
    <cfRule type="containsText" dxfId="778" priority="17" operator="containsText" text="Medio">
      <formula>NOT(ISERROR(SEARCH("Medio",I10)))</formula>
    </cfRule>
    <cfRule type="containsText" dxfId="777" priority="18" operator="containsText" text="Alto">
      <formula>NOT(ISERROR(SEARCH("Alto",I10)))</formula>
    </cfRule>
  </conditionalFormatting>
  <conditionalFormatting sqref="E18">
    <cfRule type="cellIs" dxfId="776" priority="13" operator="between">
      <formula>8</formula>
      <formula>16</formula>
    </cfRule>
    <cfRule type="cellIs" dxfId="775" priority="14" operator="between">
      <formula>4</formula>
      <formula>7.99</formula>
    </cfRule>
    <cfRule type="cellIs" dxfId="774" priority="15" operator="between">
      <formula>1</formula>
      <formula>3.99</formula>
    </cfRule>
  </conditionalFormatting>
  <conditionalFormatting sqref="N18">
    <cfRule type="cellIs" dxfId="773" priority="7" operator="between">
      <formula>8</formula>
      <formula>16</formula>
    </cfRule>
    <cfRule type="cellIs" dxfId="772" priority="8" operator="between">
      <formula>4</formula>
      <formula>7.99</formula>
    </cfRule>
    <cfRule type="cellIs" dxfId="771" priority="9" operator="between">
      <formula>1</formula>
      <formula>3.99</formula>
    </cfRule>
  </conditionalFormatting>
  <conditionalFormatting sqref="V18">
    <cfRule type="cellIs" dxfId="770" priority="1" operator="between">
      <formula>8</formula>
      <formula>16</formula>
    </cfRule>
    <cfRule type="cellIs" dxfId="769" priority="2" operator="between">
      <formula>4</formula>
      <formula>7.99</formula>
    </cfRule>
    <cfRule type="cellIs" dxfId="768" priority="3" operator="between">
      <formula>1</formula>
      <formula>3.99</formula>
    </cfRule>
  </conditionalFormatting>
  <dataValidations count="4">
    <dataValidation type="list" allowBlank="1" showInputMessage="1" showErrorMessage="1" sqref="R10:S17 J10:K17">
      <formula1>negative</formula1>
    </dataValidation>
    <dataValidation type="list" allowBlank="1" showInputMessage="1" showErrorMessage="1" sqref="C10:D17">
      <formula1>positive</formula1>
    </dataValidation>
    <dataValidation type="list" allowBlank="1" showInputMessage="1" showErrorMessage="1" sqref="H10:H17">
      <formula1>$L$3:$L$4</formula1>
    </dataValidation>
    <dataValidation type="list" allowBlank="1" showInputMessage="1" showErrorMessage="1" sqref="I10:I17">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4"/>
  <sheetViews>
    <sheetView topLeftCell="B16" zoomScale="106" zoomScaleNormal="106" zoomScaleSheetLayoutView="100" workbookViewId="0">
      <selection activeCell="F11" sqref="F11"/>
    </sheetView>
  </sheetViews>
  <sheetFormatPr baseColWidth="10" defaultColWidth="8.7109375" defaultRowHeight="12.75" x14ac:dyDescent="0.2"/>
  <cols>
    <col min="1" max="1" width="12.7109375" style="14" customWidth="1"/>
    <col min="2" max="2" width="64.7109375" style="14" customWidth="1"/>
    <col min="3" max="3" width="13.28515625" style="14" customWidth="1"/>
    <col min="4" max="4" width="15" style="14" customWidth="1"/>
    <col min="5" max="5" width="14.42578125" style="14" customWidth="1"/>
    <col min="6" max="6" width="12.7109375" style="14" customWidth="1"/>
    <col min="7" max="7" width="64.7109375" style="14" customWidth="1"/>
    <col min="8" max="8" width="28.42578125" style="14" customWidth="1"/>
    <col min="9" max="9" width="23.42578125" style="14" customWidth="1"/>
    <col min="10" max="11" width="28.42578125" style="14" customWidth="1"/>
    <col min="12" max="14" width="14.7109375" style="14" customWidth="1"/>
    <col min="15" max="15" width="64.7109375" style="14" customWidth="1"/>
    <col min="16" max="17" width="14.7109375" style="14" customWidth="1"/>
    <col min="18" max="19" width="28.42578125" style="14" customWidth="1"/>
    <col min="20" max="22" width="14.7109375" style="14" customWidth="1"/>
    <col min="23" max="23" width="13.28515625" style="14" customWidth="1"/>
    <col min="24" max="24" width="12.7109375" style="14" customWidth="1"/>
    <col min="25" max="25" width="13.7109375" style="14" customWidth="1"/>
    <col min="26" max="26" width="41.28515625" style="14" customWidth="1"/>
    <col min="27" max="16384" width="8.7109375" style="14"/>
  </cols>
  <sheetData>
    <row r="1" spans="1:22" x14ac:dyDescent="0.2">
      <c r="A1" s="13"/>
      <c r="B1" s="13"/>
      <c r="C1" s="13"/>
      <c r="D1" s="13"/>
      <c r="E1" s="13"/>
      <c r="F1" s="13"/>
      <c r="G1" s="13"/>
      <c r="H1" s="13"/>
      <c r="I1" s="13"/>
      <c r="J1" s="13"/>
      <c r="K1" s="13"/>
      <c r="L1" s="13"/>
      <c r="M1" s="13"/>
      <c r="N1" s="13"/>
      <c r="O1" s="13"/>
      <c r="P1" s="13"/>
      <c r="Q1" s="13"/>
    </row>
    <row r="2" spans="1:22" ht="13.5" thickBot="1" x14ac:dyDescent="0.25">
      <c r="A2" s="13"/>
      <c r="B2" s="13"/>
      <c r="C2" s="13"/>
      <c r="D2" s="13"/>
      <c r="E2" s="13"/>
      <c r="F2" s="13"/>
      <c r="G2" s="13"/>
      <c r="H2" s="13"/>
      <c r="I2" s="13"/>
      <c r="J2" s="13"/>
      <c r="K2" s="13"/>
      <c r="L2" s="13"/>
      <c r="M2" s="13"/>
      <c r="N2" s="13"/>
      <c r="O2" s="13"/>
      <c r="P2" s="13"/>
      <c r="Q2" s="13"/>
    </row>
    <row r="3" spans="1:22" s="16" customFormat="1" ht="15" x14ac:dyDescent="0.2">
      <c r="A3" s="93"/>
      <c r="B3" s="93"/>
      <c r="C3" s="213" t="s">
        <v>18</v>
      </c>
      <c r="D3" s="214"/>
      <c r="E3" s="215"/>
      <c r="F3" s="215"/>
      <c r="G3" s="215"/>
      <c r="H3" s="215"/>
      <c r="I3" s="216"/>
      <c r="J3" s="15"/>
      <c r="K3" s="15"/>
      <c r="L3" s="30" t="s">
        <v>27</v>
      </c>
      <c r="M3" s="30" t="s">
        <v>28</v>
      </c>
      <c r="N3" s="15"/>
      <c r="O3" s="15"/>
    </row>
    <row r="4" spans="1:22" s="18" customFormat="1" ht="24.75" x14ac:dyDescent="0.25">
      <c r="A4" s="94"/>
      <c r="B4" s="95"/>
      <c r="C4" s="217" t="s">
        <v>19</v>
      </c>
      <c r="D4" s="218"/>
      <c r="E4" s="221" t="s">
        <v>20</v>
      </c>
      <c r="F4" s="222"/>
      <c r="G4" s="126" t="s">
        <v>21</v>
      </c>
      <c r="H4" s="102" t="s">
        <v>29</v>
      </c>
      <c r="I4" s="116" t="s">
        <v>48</v>
      </c>
      <c r="J4" s="17"/>
      <c r="K4" s="17"/>
      <c r="L4" s="31" t="s">
        <v>30</v>
      </c>
      <c r="M4" s="31" t="s">
        <v>31</v>
      </c>
      <c r="N4" s="17"/>
      <c r="O4" s="17"/>
    </row>
    <row r="5" spans="1:22" s="34" customFormat="1" ht="54" customHeight="1" thickBot="1" x14ac:dyDescent="0.25">
      <c r="A5" s="96"/>
      <c r="B5" s="97"/>
      <c r="C5" s="225" t="str">
        <f>'2. Contratación (C)'!A7</f>
        <v>C.R2</v>
      </c>
      <c r="D5" s="226"/>
      <c r="E5" s="227" t="str">
        <f>'2. Contratación (C)'!B7</f>
        <v>Prácticas colusorias en las ofertas</v>
      </c>
      <c r="F5" s="228"/>
      <c r="G5" s="127" t="str">
        <f>'2. Contratación (C)'!C7</f>
        <v>Distintas empresas acuerdan en secreto manipular el proceso de licitación para limitar o eliminar la competencia entre ellas, por lo general con la finalidad de incrementar artificialmente los precios o reducir la calidad de los bienes o servicios.</v>
      </c>
      <c r="H5" s="32">
        <f>'2. Contratación (C)'!D7</f>
        <v>0</v>
      </c>
      <c r="I5" s="45">
        <f>'2. Contratación (C)'!E7</f>
        <v>0</v>
      </c>
      <c r="J5" s="13"/>
      <c r="K5" s="13"/>
      <c r="L5" s="13"/>
      <c r="M5" s="33" t="s">
        <v>32</v>
      </c>
      <c r="N5" s="13"/>
      <c r="O5" s="13"/>
    </row>
    <row r="6" spans="1:22" x14ac:dyDescent="0.2">
      <c r="A6" s="98"/>
      <c r="B6" s="98"/>
      <c r="C6" s="98"/>
      <c r="D6" s="13"/>
      <c r="E6" s="13"/>
      <c r="F6" s="13"/>
      <c r="G6" s="13"/>
      <c r="H6" s="13"/>
      <c r="I6" s="13"/>
      <c r="J6" s="13"/>
      <c r="K6" s="13"/>
      <c r="L6" s="13"/>
      <c r="M6" s="13"/>
      <c r="N6" s="13"/>
      <c r="O6" s="13"/>
      <c r="P6" s="13"/>
      <c r="Q6" s="13"/>
    </row>
    <row r="7" spans="1:22" x14ac:dyDescent="0.2">
      <c r="A7" s="13"/>
      <c r="B7" s="13"/>
      <c r="C7" s="13"/>
      <c r="D7" s="13"/>
      <c r="E7" s="13"/>
      <c r="F7" s="13"/>
      <c r="G7" s="13"/>
      <c r="H7" s="13"/>
      <c r="I7" s="13"/>
      <c r="J7" s="13"/>
      <c r="K7" s="13"/>
      <c r="L7" s="13"/>
      <c r="M7" s="13"/>
      <c r="N7" s="13"/>
      <c r="O7" s="13"/>
      <c r="P7" s="13"/>
      <c r="Q7" s="13"/>
    </row>
    <row r="8" spans="1:22" ht="26.25" customHeight="1" x14ac:dyDescent="0.2">
      <c r="A8" s="207" t="s">
        <v>261</v>
      </c>
      <c r="B8" s="212"/>
      <c r="C8" s="204" t="s">
        <v>33</v>
      </c>
      <c r="D8" s="210"/>
      <c r="E8" s="211"/>
      <c r="F8" s="207" t="s">
        <v>34</v>
      </c>
      <c r="G8" s="208"/>
      <c r="H8" s="208"/>
      <c r="I8" s="208"/>
      <c r="J8" s="208"/>
      <c r="K8" s="209"/>
      <c r="L8" s="204" t="s">
        <v>35</v>
      </c>
      <c r="M8" s="205"/>
      <c r="N8" s="206"/>
      <c r="O8" s="207" t="s">
        <v>39</v>
      </c>
      <c r="P8" s="208"/>
      <c r="Q8" s="208"/>
      <c r="R8" s="208"/>
      <c r="S8" s="209"/>
      <c r="T8" s="204" t="s">
        <v>40</v>
      </c>
      <c r="U8" s="205"/>
      <c r="V8" s="206"/>
    </row>
    <row r="9" spans="1:22" ht="48" x14ac:dyDescent="0.2">
      <c r="A9" s="103" t="s">
        <v>262</v>
      </c>
      <c r="B9" s="103" t="s">
        <v>263</v>
      </c>
      <c r="C9" s="117" t="s">
        <v>153</v>
      </c>
      <c r="D9" s="117" t="s">
        <v>154</v>
      </c>
      <c r="E9" s="118" t="s">
        <v>231</v>
      </c>
      <c r="F9" s="103" t="s">
        <v>36</v>
      </c>
      <c r="G9" s="103" t="s">
        <v>37</v>
      </c>
      <c r="H9" s="103" t="s">
        <v>168</v>
      </c>
      <c r="I9" s="103" t="s">
        <v>38</v>
      </c>
      <c r="J9" s="103" t="s">
        <v>150</v>
      </c>
      <c r="K9" s="103" t="s">
        <v>151</v>
      </c>
      <c r="L9" s="117" t="s">
        <v>155</v>
      </c>
      <c r="M9" s="117" t="s">
        <v>156</v>
      </c>
      <c r="N9" s="117" t="s">
        <v>232</v>
      </c>
      <c r="O9" s="103" t="s">
        <v>41</v>
      </c>
      <c r="P9" s="103" t="s">
        <v>152</v>
      </c>
      <c r="Q9" s="103" t="s">
        <v>42</v>
      </c>
      <c r="R9" s="104" t="s">
        <v>148</v>
      </c>
      <c r="S9" s="104" t="s">
        <v>149</v>
      </c>
      <c r="T9" s="117" t="s">
        <v>157</v>
      </c>
      <c r="U9" s="117" t="s">
        <v>158</v>
      </c>
      <c r="V9" s="117" t="s">
        <v>233</v>
      </c>
    </row>
    <row r="10" spans="1:22" ht="165.75" customHeight="1" x14ac:dyDescent="0.2">
      <c r="A10" s="129" t="s">
        <v>351</v>
      </c>
      <c r="B10" s="89" t="s">
        <v>630</v>
      </c>
      <c r="C10" s="105">
        <v>3</v>
      </c>
      <c r="D10" s="105">
        <v>2</v>
      </c>
      <c r="E10" s="111">
        <f>C10*D10</f>
        <v>6</v>
      </c>
      <c r="F10" s="129" t="s">
        <v>359</v>
      </c>
      <c r="G10" s="73" t="s">
        <v>649</v>
      </c>
      <c r="H10" s="106" t="s">
        <v>27</v>
      </c>
      <c r="I10" s="106" t="s">
        <v>31</v>
      </c>
      <c r="J10" s="105">
        <v>-1</v>
      </c>
      <c r="K10" s="105">
        <v>-1</v>
      </c>
      <c r="L10" s="128">
        <f t="shared" ref="L10:M17" si="0">IF(ISNUMBER(C10),IF(C10+J10&gt;1,C10+J10,1),"")</f>
        <v>2</v>
      </c>
      <c r="M10" s="128">
        <f t="shared" si="0"/>
        <v>1</v>
      </c>
      <c r="N10" s="111">
        <f>L10*M10</f>
        <v>2</v>
      </c>
      <c r="O10" s="108"/>
      <c r="P10" s="108"/>
      <c r="Q10" s="108"/>
      <c r="R10" s="105"/>
      <c r="S10" s="105"/>
      <c r="T10" s="128">
        <f>IF(ISNUMBER($L10),IF($L10+R10&gt;1,$L10+R10,1),"")</f>
        <v>2</v>
      </c>
      <c r="U10" s="128">
        <f>IF(ISNUMBER($M10),IF($M10+S10&gt;1,$M10+S10,1),"")</f>
        <v>1</v>
      </c>
      <c r="V10" s="111">
        <f>T10*U10</f>
        <v>2</v>
      </c>
    </row>
    <row r="11" spans="1:22" ht="120" x14ac:dyDescent="0.2">
      <c r="A11" s="129" t="s">
        <v>352</v>
      </c>
      <c r="B11" s="70" t="s">
        <v>163</v>
      </c>
      <c r="C11" s="105">
        <v>3</v>
      </c>
      <c r="D11" s="105">
        <v>2</v>
      </c>
      <c r="E11" s="111">
        <f t="shared" ref="E11:E17" si="1">C11*D11</f>
        <v>6</v>
      </c>
      <c r="F11" s="129" t="s">
        <v>360</v>
      </c>
      <c r="G11" s="73" t="s">
        <v>650</v>
      </c>
      <c r="H11" s="106" t="s">
        <v>27</v>
      </c>
      <c r="I11" s="106" t="s">
        <v>31</v>
      </c>
      <c r="J11" s="105">
        <v>-1</v>
      </c>
      <c r="K11" s="105">
        <v>-1</v>
      </c>
      <c r="L11" s="128">
        <f t="shared" si="0"/>
        <v>2</v>
      </c>
      <c r="M11" s="128">
        <f t="shared" si="0"/>
        <v>1</v>
      </c>
      <c r="N11" s="111">
        <f t="shared" ref="N11:N17" si="2">L11*M11</f>
        <v>2</v>
      </c>
      <c r="O11" s="108"/>
      <c r="P11" s="108"/>
      <c r="Q11" s="108"/>
      <c r="R11" s="105"/>
      <c r="S11" s="105"/>
      <c r="T11" s="128">
        <f t="shared" ref="T11:T17" si="3">IF(ISNUMBER($L11),IF($L11+R11&gt;1,$L11+R11,1),"")</f>
        <v>2</v>
      </c>
      <c r="U11" s="128">
        <f t="shared" ref="U11:U17" si="4">IF(ISNUMBER($M11),IF($M11+S11&gt;1,$M11+S11,1),"")</f>
        <v>1</v>
      </c>
      <c r="V11" s="111">
        <f t="shared" ref="V11:V17" si="5">T11*U11</f>
        <v>2</v>
      </c>
    </row>
    <row r="12" spans="1:22" ht="132" x14ac:dyDescent="0.2">
      <c r="A12" s="129" t="s">
        <v>353</v>
      </c>
      <c r="B12" s="90" t="s">
        <v>631</v>
      </c>
      <c r="C12" s="105">
        <v>3</v>
      </c>
      <c r="D12" s="105">
        <v>2</v>
      </c>
      <c r="E12" s="111">
        <f t="shared" si="1"/>
        <v>6</v>
      </c>
      <c r="F12" s="129" t="s">
        <v>361</v>
      </c>
      <c r="G12" s="74" t="s">
        <v>228</v>
      </c>
      <c r="H12" s="106" t="s">
        <v>27</v>
      </c>
      <c r="I12" s="106" t="s">
        <v>31</v>
      </c>
      <c r="J12" s="105">
        <v>-1</v>
      </c>
      <c r="K12" s="105">
        <v>-1</v>
      </c>
      <c r="L12" s="128">
        <f t="shared" si="0"/>
        <v>2</v>
      </c>
      <c r="M12" s="128">
        <f t="shared" si="0"/>
        <v>1</v>
      </c>
      <c r="N12" s="111">
        <f t="shared" si="2"/>
        <v>2</v>
      </c>
      <c r="O12" s="108"/>
      <c r="P12" s="108"/>
      <c r="Q12" s="108"/>
      <c r="R12" s="105"/>
      <c r="S12" s="105"/>
      <c r="T12" s="128">
        <f t="shared" si="3"/>
        <v>2</v>
      </c>
      <c r="U12" s="128">
        <f t="shared" si="4"/>
        <v>1</v>
      </c>
      <c r="V12" s="111">
        <f t="shared" si="5"/>
        <v>2</v>
      </c>
    </row>
    <row r="13" spans="1:22" ht="72" x14ac:dyDescent="0.2">
      <c r="A13" s="129" t="s">
        <v>354</v>
      </c>
      <c r="B13" s="70" t="s">
        <v>70</v>
      </c>
      <c r="C13" s="105">
        <v>3</v>
      </c>
      <c r="D13" s="105">
        <v>2</v>
      </c>
      <c r="E13" s="111">
        <f t="shared" si="1"/>
        <v>6</v>
      </c>
      <c r="F13" s="129" t="s">
        <v>362</v>
      </c>
      <c r="G13" s="67" t="s">
        <v>229</v>
      </c>
      <c r="H13" s="106" t="s">
        <v>27</v>
      </c>
      <c r="I13" s="106" t="s">
        <v>31</v>
      </c>
      <c r="J13" s="105">
        <v>-1</v>
      </c>
      <c r="K13" s="105">
        <v>-1</v>
      </c>
      <c r="L13" s="128">
        <f t="shared" si="0"/>
        <v>2</v>
      </c>
      <c r="M13" s="128">
        <f t="shared" si="0"/>
        <v>1</v>
      </c>
      <c r="N13" s="111">
        <f t="shared" si="2"/>
        <v>2</v>
      </c>
      <c r="O13" s="108"/>
      <c r="P13" s="108"/>
      <c r="Q13" s="108"/>
      <c r="R13" s="105"/>
      <c r="S13" s="105"/>
      <c r="T13" s="128">
        <f t="shared" si="3"/>
        <v>2</v>
      </c>
      <c r="U13" s="128">
        <f t="shared" si="4"/>
        <v>1</v>
      </c>
      <c r="V13" s="111">
        <f t="shared" si="5"/>
        <v>2</v>
      </c>
    </row>
    <row r="14" spans="1:22" ht="81.75" customHeight="1" x14ac:dyDescent="0.2">
      <c r="A14" s="129" t="s">
        <v>355</v>
      </c>
      <c r="B14" s="70" t="s">
        <v>162</v>
      </c>
      <c r="C14" s="105">
        <v>2</v>
      </c>
      <c r="D14" s="105">
        <v>1</v>
      </c>
      <c r="E14" s="111">
        <f t="shared" si="1"/>
        <v>2</v>
      </c>
      <c r="F14" s="129" t="s">
        <v>363</v>
      </c>
      <c r="G14" s="67" t="s">
        <v>651</v>
      </c>
      <c r="H14" s="106" t="s">
        <v>27</v>
      </c>
      <c r="I14" s="106" t="s">
        <v>28</v>
      </c>
      <c r="J14" s="105">
        <v>-1</v>
      </c>
      <c r="K14" s="105">
        <v>-1</v>
      </c>
      <c r="L14" s="128">
        <f t="shared" si="0"/>
        <v>1</v>
      </c>
      <c r="M14" s="128">
        <f t="shared" si="0"/>
        <v>1</v>
      </c>
      <c r="N14" s="111">
        <f t="shared" si="2"/>
        <v>1</v>
      </c>
      <c r="O14" s="108"/>
      <c r="P14" s="108"/>
      <c r="Q14" s="108"/>
      <c r="R14" s="105"/>
      <c r="S14" s="105"/>
      <c r="T14" s="128">
        <f t="shared" si="3"/>
        <v>1</v>
      </c>
      <c r="U14" s="128">
        <f t="shared" si="4"/>
        <v>1</v>
      </c>
      <c r="V14" s="111">
        <f t="shared" si="5"/>
        <v>1</v>
      </c>
    </row>
    <row r="15" spans="1:22" ht="102.75" customHeight="1" x14ac:dyDescent="0.2">
      <c r="A15" s="129" t="s">
        <v>356</v>
      </c>
      <c r="B15" s="70" t="s">
        <v>194</v>
      </c>
      <c r="C15" s="105">
        <v>3</v>
      </c>
      <c r="D15" s="105">
        <v>2</v>
      </c>
      <c r="E15" s="111">
        <f t="shared" si="1"/>
        <v>6</v>
      </c>
      <c r="F15" s="129" t="s">
        <v>364</v>
      </c>
      <c r="G15" s="67" t="s">
        <v>652</v>
      </c>
      <c r="H15" s="106" t="s">
        <v>27</v>
      </c>
      <c r="I15" s="106" t="s">
        <v>31</v>
      </c>
      <c r="J15" s="105">
        <v>-1</v>
      </c>
      <c r="K15" s="105">
        <v>-1</v>
      </c>
      <c r="L15" s="128">
        <f t="shared" si="0"/>
        <v>2</v>
      </c>
      <c r="M15" s="128">
        <f t="shared" si="0"/>
        <v>1</v>
      </c>
      <c r="N15" s="111">
        <f t="shared" si="2"/>
        <v>2</v>
      </c>
      <c r="O15" s="108"/>
      <c r="P15" s="108"/>
      <c r="Q15" s="108"/>
      <c r="R15" s="105"/>
      <c r="S15" s="105"/>
      <c r="T15" s="128">
        <f t="shared" si="3"/>
        <v>2</v>
      </c>
      <c r="U15" s="128">
        <f t="shared" si="4"/>
        <v>1</v>
      </c>
      <c r="V15" s="111">
        <f t="shared" si="5"/>
        <v>2</v>
      </c>
    </row>
    <row r="16" spans="1:22" ht="72" x14ac:dyDescent="0.2">
      <c r="A16" s="129" t="s">
        <v>357</v>
      </c>
      <c r="B16" s="70" t="s">
        <v>195</v>
      </c>
      <c r="C16" s="105">
        <v>3</v>
      </c>
      <c r="D16" s="105">
        <v>2</v>
      </c>
      <c r="E16" s="111">
        <f t="shared" si="1"/>
        <v>6</v>
      </c>
      <c r="F16" s="129" t="s">
        <v>365</v>
      </c>
      <c r="G16" s="67" t="s">
        <v>652</v>
      </c>
      <c r="H16" s="106" t="s">
        <v>27</v>
      </c>
      <c r="I16" s="106" t="s">
        <v>28</v>
      </c>
      <c r="J16" s="105">
        <v>-1</v>
      </c>
      <c r="K16" s="105">
        <v>-1</v>
      </c>
      <c r="L16" s="128">
        <f t="shared" si="0"/>
        <v>2</v>
      </c>
      <c r="M16" s="128">
        <f t="shared" si="0"/>
        <v>1</v>
      </c>
      <c r="N16" s="111">
        <f t="shared" si="2"/>
        <v>2</v>
      </c>
      <c r="O16" s="108"/>
      <c r="P16" s="108"/>
      <c r="Q16" s="108"/>
      <c r="R16" s="105"/>
      <c r="S16" s="105"/>
      <c r="T16" s="128">
        <f t="shared" si="3"/>
        <v>2</v>
      </c>
      <c r="U16" s="128">
        <f t="shared" si="4"/>
        <v>1</v>
      </c>
      <c r="V16" s="111">
        <f t="shared" si="5"/>
        <v>2</v>
      </c>
    </row>
    <row r="17" spans="1:22" ht="72" customHeight="1" x14ac:dyDescent="0.2">
      <c r="A17" s="106" t="s">
        <v>358</v>
      </c>
      <c r="B17" s="107" t="s">
        <v>264</v>
      </c>
      <c r="C17" s="106"/>
      <c r="D17" s="106"/>
      <c r="E17" s="111">
        <f t="shared" si="1"/>
        <v>0</v>
      </c>
      <c r="F17" s="106" t="s">
        <v>366</v>
      </c>
      <c r="G17" s="107" t="s">
        <v>63</v>
      </c>
      <c r="H17" s="106"/>
      <c r="I17" s="106"/>
      <c r="J17" s="106"/>
      <c r="K17" s="106"/>
      <c r="L17" s="128" t="str">
        <f t="shared" si="0"/>
        <v/>
      </c>
      <c r="M17" s="128" t="str">
        <f t="shared" si="0"/>
        <v/>
      </c>
      <c r="N17" s="111" t="e">
        <f t="shared" si="2"/>
        <v>#VALUE!</v>
      </c>
      <c r="O17" s="107" t="s">
        <v>63</v>
      </c>
      <c r="P17" s="109"/>
      <c r="Q17" s="109"/>
      <c r="R17" s="106"/>
      <c r="S17" s="106"/>
      <c r="T17" s="128" t="str">
        <f t="shared" si="3"/>
        <v/>
      </c>
      <c r="U17" s="128" t="str">
        <f t="shared" si="4"/>
        <v/>
      </c>
      <c r="V17" s="111" t="e">
        <f t="shared" si="5"/>
        <v>#VALUE!</v>
      </c>
    </row>
    <row r="18" spans="1:22" ht="48" customHeight="1" x14ac:dyDescent="0.2">
      <c r="D18" s="117" t="s">
        <v>170</v>
      </c>
      <c r="E18" s="110">
        <f>ROUND(SUM(E10:E17)/COUNT(C10:C17),2)</f>
        <v>5.43</v>
      </c>
      <c r="M18" s="117" t="s">
        <v>171</v>
      </c>
      <c r="N18" s="110">
        <f>ROUND(SUMIF(N10:N17,"&gt;0",N10:N17)/COUNT(N10:N17),2)</f>
        <v>1.86</v>
      </c>
      <c r="U18" s="117" t="s">
        <v>172</v>
      </c>
      <c r="V18" s="110">
        <f>ROUND(SUMIF(V10:V17,"&gt;0",V10:V17)/COUNT(V10:V17),2)</f>
        <v>1.86</v>
      </c>
    </row>
    <row r="41" spans="4:5" x14ac:dyDescent="0.2">
      <c r="D41" s="14">
        <v>1</v>
      </c>
      <c r="E41" s="14">
        <v>-1</v>
      </c>
    </row>
    <row r="42" spans="4:5" x14ac:dyDescent="0.2">
      <c r="D42" s="14">
        <v>2</v>
      </c>
      <c r="E42" s="14">
        <v>-2</v>
      </c>
    </row>
    <row r="43" spans="4:5" x14ac:dyDescent="0.2">
      <c r="D43" s="14">
        <v>3</v>
      </c>
      <c r="E43" s="14">
        <v>-3</v>
      </c>
    </row>
    <row r="44" spans="4:5" x14ac:dyDescent="0.2">
      <c r="D44" s="14">
        <v>4</v>
      </c>
      <c r="E44" s="14">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7">
    <cfRule type="cellIs" dxfId="767" priority="24" operator="between">
      <formula>8</formula>
      <formula>16</formula>
    </cfRule>
    <cfRule type="cellIs" dxfId="766" priority="25" operator="between">
      <formula>4</formula>
      <formula>7.99</formula>
    </cfRule>
    <cfRule type="cellIs" dxfId="765" priority="26" operator="between">
      <formula>1</formula>
      <formula>3.99</formula>
    </cfRule>
  </conditionalFormatting>
  <conditionalFormatting sqref="F10:F16">
    <cfRule type="cellIs" dxfId="764" priority="21" operator="between">
      <formula>11</formula>
      <formula>25</formula>
    </cfRule>
    <cfRule type="cellIs" dxfId="763" priority="22" operator="between">
      <formula>6</formula>
      <formula>10</formula>
    </cfRule>
    <cfRule type="cellIs" dxfId="762" priority="23" operator="between">
      <formula>0</formula>
      <formula>5</formula>
    </cfRule>
  </conditionalFormatting>
  <conditionalFormatting sqref="H10:H17">
    <cfRule type="containsText" dxfId="761" priority="19" operator="containsText" text="Sí">
      <formula>NOT(ISERROR(SEARCH("Sí",H10)))</formula>
    </cfRule>
    <cfRule type="containsText" dxfId="760" priority="20" operator="containsText" text="No">
      <formula>NOT(ISERROR(SEARCH("No",H10)))</formula>
    </cfRule>
  </conditionalFormatting>
  <conditionalFormatting sqref="I10:I17">
    <cfRule type="containsText" dxfId="759" priority="16" operator="containsText" text="Bajo">
      <formula>NOT(ISERROR(SEARCH("Bajo",I10)))</formula>
    </cfRule>
    <cfRule type="containsText" dxfId="758" priority="17" operator="containsText" text="Medio">
      <formula>NOT(ISERROR(SEARCH("Medio",I10)))</formula>
    </cfRule>
    <cfRule type="containsText" dxfId="757" priority="18" operator="containsText" text="Alto">
      <formula>NOT(ISERROR(SEARCH("Alto",I10)))</formula>
    </cfRule>
  </conditionalFormatting>
  <conditionalFormatting sqref="E18">
    <cfRule type="cellIs" dxfId="756" priority="13" operator="between">
      <formula>8</formula>
      <formula>16</formula>
    </cfRule>
    <cfRule type="cellIs" dxfId="755" priority="14" operator="between">
      <formula>4</formula>
      <formula>7.99</formula>
    </cfRule>
    <cfRule type="cellIs" dxfId="754" priority="15" operator="between">
      <formula>1</formula>
      <formula>3.99</formula>
    </cfRule>
  </conditionalFormatting>
  <conditionalFormatting sqref="N10:N17">
    <cfRule type="cellIs" dxfId="753" priority="10" operator="between">
      <formula>8</formula>
      <formula>16</formula>
    </cfRule>
    <cfRule type="cellIs" dxfId="752" priority="11" operator="between">
      <formula>4</formula>
      <formula>7.99</formula>
    </cfRule>
    <cfRule type="cellIs" dxfId="751" priority="12" operator="between">
      <formula>1</formula>
      <formula>3.99</formula>
    </cfRule>
  </conditionalFormatting>
  <conditionalFormatting sqref="N18">
    <cfRule type="cellIs" dxfId="750" priority="7" operator="between">
      <formula>8</formula>
      <formula>16</formula>
    </cfRule>
    <cfRule type="cellIs" dxfId="749" priority="8" operator="between">
      <formula>4</formula>
      <formula>7.99</formula>
    </cfRule>
    <cfRule type="cellIs" dxfId="748" priority="9" operator="between">
      <formula>1</formula>
      <formula>3.99</formula>
    </cfRule>
  </conditionalFormatting>
  <conditionalFormatting sqref="V10:V17">
    <cfRule type="cellIs" dxfId="747" priority="4" operator="between">
      <formula>8</formula>
      <formula>16</formula>
    </cfRule>
    <cfRule type="cellIs" dxfId="746" priority="5" operator="between">
      <formula>4</formula>
      <formula>7.99</formula>
    </cfRule>
    <cfRule type="cellIs" dxfId="745" priority="6" operator="between">
      <formula>1</formula>
      <formula>3.99</formula>
    </cfRule>
  </conditionalFormatting>
  <conditionalFormatting sqref="V18">
    <cfRule type="cellIs" dxfId="744" priority="1" operator="between">
      <formula>8</formula>
      <formula>16</formula>
    </cfRule>
    <cfRule type="cellIs" dxfId="743" priority="2" operator="between">
      <formula>4</formula>
      <formula>7.99</formula>
    </cfRule>
    <cfRule type="cellIs" dxfId="742" priority="3" operator="between">
      <formula>1</formula>
      <formula>3.99</formula>
    </cfRule>
  </conditionalFormatting>
  <dataValidations count="4">
    <dataValidation type="list" allowBlank="1" showInputMessage="1" showErrorMessage="1" sqref="J10:K17 R10:S17">
      <formula1>negative</formula1>
    </dataValidation>
    <dataValidation type="list" allowBlank="1" showInputMessage="1" showErrorMessage="1" sqref="C10:D17">
      <formula1>positive</formula1>
    </dataValidation>
    <dataValidation type="list" allowBlank="1" showInputMessage="1" showErrorMessage="1" sqref="H10:H17">
      <formula1>$L$3:$L$4</formula1>
    </dataValidation>
    <dataValidation type="list" allowBlank="1" showInputMessage="1" showErrorMessage="1" sqref="I10:I17">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8"/>
  <sheetViews>
    <sheetView topLeftCell="A19" zoomScaleNormal="100" zoomScaleSheetLayoutView="115" workbookViewId="0">
      <selection activeCell="D22" sqref="D22"/>
    </sheetView>
  </sheetViews>
  <sheetFormatPr baseColWidth="10" defaultColWidth="8.7109375" defaultRowHeight="12.75" x14ac:dyDescent="0.2"/>
  <cols>
    <col min="1" max="1" width="12.7109375" style="14" customWidth="1"/>
    <col min="2" max="2" width="64.5703125" style="14" bestFit="1" customWidth="1"/>
    <col min="3" max="3" width="13.42578125" style="14" customWidth="1"/>
    <col min="4" max="4" width="14.140625" style="14" customWidth="1"/>
    <col min="5" max="5" width="14.85546875" style="14" customWidth="1"/>
    <col min="6" max="6" width="12.7109375" style="14" customWidth="1"/>
    <col min="7" max="7" width="64.7109375" style="14" customWidth="1"/>
    <col min="8" max="8" width="28.42578125" style="14" customWidth="1"/>
    <col min="9" max="9" width="23.42578125" style="14" customWidth="1"/>
    <col min="10" max="11" width="28.42578125" style="14" customWidth="1"/>
    <col min="12" max="14" width="14.7109375" style="14" customWidth="1"/>
    <col min="15" max="15" width="64.7109375" style="14" customWidth="1"/>
    <col min="16" max="17" width="14.7109375" style="14" customWidth="1"/>
    <col min="18" max="19" width="28.42578125" style="14" customWidth="1"/>
    <col min="20" max="22" width="14.7109375" style="14" customWidth="1"/>
    <col min="23" max="23" width="13.28515625" style="14" customWidth="1"/>
    <col min="24" max="24" width="12.7109375" style="14" customWidth="1"/>
    <col min="25" max="25" width="13.7109375" style="14" customWidth="1"/>
    <col min="26" max="26" width="41.28515625" style="14" customWidth="1"/>
    <col min="27" max="16384" width="8.7109375" style="14"/>
  </cols>
  <sheetData>
    <row r="1" spans="1:22" x14ac:dyDescent="0.2">
      <c r="A1" s="13"/>
      <c r="B1" s="13"/>
      <c r="C1" s="13"/>
      <c r="D1" s="13"/>
      <c r="E1" s="13"/>
      <c r="F1" s="13"/>
      <c r="G1" s="13"/>
      <c r="H1" s="13"/>
      <c r="I1" s="13"/>
      <c r="J1" s="13"/>
      <c r="K1" s="13"/>
      <c r="L1" s="13"/>
      <c r="M1" s="13"/>
      <c r="N1" s="13"/>
      <c r="O1" s="13"/>
      <c r="P1" s="13"/>
      <c r="Q1" s="13"/>
    </row>
    <row r="2" spans="1:22" ht="13.5" thickBot="1" x14ac:dyDescent="0.25">
      <c r="A2" s="13"/>
      <c r="B2" s="13"/>
      <c r="C2" s="13"/>
      <c r="D2" s="13"/>
      <c r="E2" s="13"/>
      <c r="F2" s="13"/>
      <c r="G2" s="13"/>
      <c r="H2" s="13"/>
      <c r="I2" s="13"/>
      <c r="J2" s="13"/>
      <c r="K2" s="13"/>
      <c r="L2" s="13"/>
      <c r="M2" s="13"/>
      <c r="N2" s="13"/>
      <c r="O2" s="13"/>
      <c r="P2" s="13"/>
      <c r="Q2" s="13"/>
    </row>
    <row r="3" spans="1:22" s="16" customFormat="1" ht="15" x14ac:dyDescent="0.2">
      <c r="A3" s="93"/>
      <c r="B3" s="93"/>
      <c r="C3" s="213" t="s">
        <v>18</v>
      </c>
      <c r="D3" s="214"/>
      <c r="E3" s="215"/>
      <c r="F3" s="215"/>
      <c r="G3" s="215"/>
      <c r="H3" s="215"/>
      <c r="I3" s="216"/>
      <c r="J3" s="15"/>
      <c r="K3" s="15"/>
      <c r="L3" s="30" t="s">
        <v>27</v>
      </c>
      <c r="M3" s="30" t="s">
        <v>28</v>
      </c>
      <c r="N3" s="15"/>
      <c r="O3" s="15"/>
    </row>
    <row r="4" spans="1:22" s="18" customFormat="1" ht="24.75" x14ac:dyDescent="0.25">
      <c r="A4" s="94"/>
      <c r="B4" s="95"/>
      <c r="C4" s="217" t="s">
        <v>19</v>
      </c>
      <c r="D4" s="218"/>
      <c r="E4" s="221" t="s">
        <v>20</v>
      </c>
      <c r="F4" s="222"/>
      <c r="G4" s="126" t="s">
        <v>21</v>
      </c>
      <c r="H4" s="102" t="s">
        <v>29</v>
      </c>
      <c r="I4" s="116" t="s">
        <v>48</v>
      </c>
      <c r="J4" s="17"/>
      <c r="K4" s="17"/>
      <c r="L4" s="31" t="s">
        <v>30</v>
      </c>
      <c r="M4" s="31" t="s">
        <v>31</v>
      </c>
      <c r="N4" s="17"/>
      <c r="O4" s="17"/>
    </row>
    <row r="5" spans="1:22" s="34" customFormat="1" ht="48.75" thickBot="1" x14ac:dyDescent="0.25">
      <c r="A5" s="96"/>
      <c r="B5" s="97"/>
      <c r="C5" s="225" t="str">
        <f>'2. Contratación (C)'!A8</f>
        <v>C.R3</v>
      </c>
      <c r="D5" s="226"/>
      <c r="E5" s="227" t="str">
        <f>'2. Contratación (C)'!B8</f>
        <v>Conflicto de interés</v>
      </c>
      <c r="F5" s="228"/>
      <c r="G5" s="127" t="str">
        <f>'2. Contratación (C)'!C8</f>
        <v>El ejercicio imparcial y objetivo de las funciones de alguno de los intervinientes en las diferentes fases del contrato se ve comprometido por razones familiares, afectivas, de afinidad política o nacional, de interés económico o por cualquier otro motivo directo o indirecto de interés personal.</v>
      </c>
      <c r="H5" s="32">
        <f>'2. Contratación (C)'!D8</f>
        <v>0</v>
      </c>
      <c r="I5" s="45">
        <f>'2. Contratación (C)'!E8</f>
        <v>0</v>
      </c>
      <c r="J5" s="13"/>
      <c r="K5" s="13"/>
      <c r="L5" s="13"/>
      <c r="M5" s="33" t="s">
        <v>32</v>
      </c>
      <c r="N5" s="13"/>
      <c r="O5" s="13"/>
    </row>
    <row r="6" spans="1:22" x14ac:dyDescent="0.2">
      <c r="A6" s="98"/>
      <c r="B6" s="98"/>
      <c r="C6" s="98"/>
      <c r="D6" s="13"/>
      <c r="E6" s="13"/>
      <c r="F6" s="13"/>
      <c r="G6" s="13"/>
      <c r="H6" s="13"/>
      <c r="I6" s="13"/>
      <c r="J6" s="13"/>
      <c r="K6" s="13"/>
      <c r="L6" s="13"/>
      <c r="M6" s="13"/>
      <c r="N6" s="13"/>
      <c r="O6" s="13"/>
      <c r="P6" s="13"/>
      <c r="Q6" s="13"/>
    </row>
    <row r="7" spans="1:22" x14ac:dyDescent="0.2">
      <c r="A7" s="13"/>
      <c r="B7" s="13"/>
      <c r="C7" s="13"/>
      <c r="D7" s="13"/>
      <c r="E7" s="13"/>
      <c r="F7" s="13"/>
      <c r="G7" s="13"/>
      <c r="H7" s="13"/>
      <c r="I7" s="13"/>
      <c r="J7" s="13"/>
      <c r="K7" s="13"/>
      <c r="L7" s="13"/>
      <c r="M7" s="13"/>
      <c r="N7" s="13"/>
      <c r="O7" s="13"/>
      <c r="P7" s="13"/>
      <c r="Q7" s="13"/>
    </row>
    <row r="8" spans="1:22" ht="26.25" customHeight="1" x14ac:dyDescent="0.2">
      <c r="A8" s="207" t="s">
        <v>261</v>
      </c>
      <c r="B8" s="212"/>
      <c r="C8" s="204" t="s">
        <v>33</v>
      </c>
      <c r="D8" s="210"/>
      <c r="E8" s="211"/>
      <c r="F8" s="207" t="s">
        <v>34</v>
      </c>
      <c r="G8" s="208"/>
      <c r="H8" s="208"/>
      <c r="I8" s="208"/>
      <c r="J8" s="208"/>
      <c r="K8" s="209"/>
      <c r="L8" s="204" t="s">
        <v>35</v>
      </c>
      <c r="M8" s="205"/>
      <c r="N8" s="206"/>
      <c r="O8" s="207" t="s">
        <v>39</v>
      </c>
      <c r="P8" s="208"/>
      <c r="Q8" s="208"/>
      <c r="R8" s="208"/>
      <c r="S8" s="209"/>
      <c r="T8" s="204" t="s">
        <v>40</v>
      </c>
      <c r="U8" s="205"/>
      <c r="V8" s="206"/>
    </row>
    <row r="9" spans="1:22" ht="48" x14ac:dyDescent="0.2">
      <c r="A9" s="103" t="s">
        <v>262</v>
      </c>
      <c r="B9" s="103" t="s">
        <v>263</v>
      </c>
      <c r="C9" s="117" t="s">
        <v>153</v>
      </c>
      <c r="D9" s="117" t="s">
        <v>154</v>
      </c>
      <c r="E9" s="118" t="s">
        <v>231</v>
      </c>
      <c r="F9" s="103" t="s">
        <v>36</v>
      </c>
      <c r="G9" s="103" t="s">
        <v>37</v>
      </c>
      <c r="H9" s="103" t="s">
        <v>168</v>
      </c>
      <c r="I9" s="103" t="s">
        <v>38</v>
      </c>
      <c r="J9" s="103" t="s">
        <v>150</v>
      </c>
      <c r="K9" s="103" t="s">
        <v>151</v>
      </c>
      <c r="L9" s="117" t="s">
        <v>155</v>
      </c>
      <c r="M9" s="117" t="s">
        <v>156</v>
      </c>
      <c r="N9" s="117" t="s">
        <v>232</v>
      </c>
      <c r="O9" s="103" t="s">
        <v>41</v>
      </c>
      <c r="P9" s="103" t="s">
        <v>152</v>
      </c>
      <c r="Q9" s="103" t="s">
        <v>42</v>
      </c>
      <c r="R9" s="104" t="s">
        <v>148</v>
      </c>
      <c r="S9" s="104" t="s">
        <v>149</v>
      </c>
      <c r="T9" s="117" t="s">
        <v>157</v>
      </c>
      <c r="U9" s="117" t="s">
        <v>158</v>
      </c>
      <c r="V9" s="117" t="s">
        <v>233</v>
      </c>
    </row>
    <row r="10" spans="1:22" ht="171.75" customHeight="1" x14ac:dyDescent="0.2">
      <c r="A10" s="129" t="s">
        <v>367</v>
      </c>
      <c r="B10" s="57" t="s">
        <v>196</v>
      </c>
      <c r="C10" s="105">
        <v>2</v>
      </c>
      <c r="D10" s="105">
        <v>1</v>
      </c>
      <c r="E10" s="111">
        <f>C10*D10</f>
        <v>2</v>
      </c>
      <c r="F10" s="129" t="s">
        <v>379</v>
      </c>
      <c r="G10" s="74" t="s">
        <v>813</v>
      </c>
      <c r="H10" s="106" t="s">
        <v>27</v>
      </c>
      <c r="I10" s="106" t="s">
        <v>28</v>
      </c>
      <c r="J10" s="105">
        <v>-1</v>
      </c>
      <c r="K10" s="105">
        <v>-1</v>
      </c>
      <c r="L10" s="128">
        <f t="shared" ref="L10:M21" si="0">IF(ISNUMBER(C10),IF(C10+J10&gt;1,C10+J10,1),"")</f>
        <v>1</v>
      </c>
      <c r="M10" s="128">
        <f t="shared" si="0"/>
        <v>1</v>
      </c>
      <c r="N10" s="111">
        <f>L10*M10</f>
        <v>1</v>
      </c>
      <c r="O10" s="108"/>
      <c r="P10" s="108"/>
      <c r="Q10" s="108"/>
      <c r="R10" s="105"/>
      <c r="S10" s="105"/>
      <c r="T10" s="128">
        <f>IF(ISNUMBER($L10),IF($L10+R10&gt;1,$L10+R10,1),"")</f>
        <v>1</v>
      </c>
      <c r="U10" s="128">
        <f>IF(ISNUMBER($M10),IF($M10+S10&gt;1,$M10+S10,1),"")</f>
        <v>1</v>
      </c>
      <c r="V10" s="111">
        <f>T10*U10</f>
        <v>1</v>
      </c>
    </row>
    <row r="11" spans="1:22" ht="158.25" customHeight="1" x14ac:dyDescent="0.2">
      <c r="A11" s="129" t="s">
        <v>368</v>
      </c>
      <c r="B11" s="58" t="s">
        <v>197</v>
      </c>
      <c r="C11" s="105">
        <v>2</v>
      </c>
      <c r="D11" s="105">
        <v>1</v>
      </c>
      <c r="E11" s="111">
        <f t="shared" ref="E11:E21" si="1">C11*D11</f>
        <v>2</v>
      </c>
      <c r="F11" s="129" t="s">
        <v>380</v>
      </c>
      <c r="G11" s="73" t="s">
        <v>813</v>
      </c>
      <c r="H11" s="106" t="s">
        <v>27</v>
      </c>
      <c r="I11" s="106" t="s">
        <v>28</v>
      </c>
      <c r="J11" s="105">
        <v>-1</v>
      </c>
      <c r="K11" s="105">
        <v>-1</v>
      </c>
      <c r="L11" s="128">
        <f t="shared" si="0"/>
        <v>1</v>
      </c>
      <c r="M11" s="128">
        <f t="shared" si="0"/>
        <v>1</v>
      </c>
      <c r="N11" s="111">
        <f t="shared" ref="N11:N21" si="2">L11*M11</f>
        <v>1</v>
      </c>
      <c r="O11" s="108"/>
      <c r="P11" s="108"/>
      <c r="Q11" s="108"/>
      <c r="R11" s="105"/>
      <c r="S11" s="105"/>
      <c r="T11" s="128">
        <f t="shared" ref="T11:T21" si="3">IF(ISNUMBER($L11),IF($L11+R11&gt;1,$L11+R11,1),"")</f>
        <v>1</v>
      </c>
      <c r="U11" s="128">
        <f t="shared" ref="U11:U21" si="4">IF(ISNUMBER($M11),IF($M11+S11&gt;1,$M11+S11,1),"")</f>
        <v>1</v>
      </c>
      <c r="V11" s="111">
        <f t="shared" ref="V11:V21" si="5">T11*U11</f>
        <v>1</v>
      </c>
    </row>
    <row r="12" spans="1:22" ht="159.75" customHeight="1" x14ac:dyDescent="0.2">
      <c r="A12" s="129" t="s">
        <v>369</v>
      </c>
      <c r="B12" s="60" t="s">
        <v>198</v>
      </c>
      <c r="C12" s="105">
        <v>2</v>
      </c>
      <c r="D12" s="105">
        <v>2</v>
      </c>
      <c r="E12" s="111">
        <f t="shared" si="1"/>
        <v>4</v>
      </c>
      <c r="F12" s="129" t="s">
        <v>381</v>
      </c>
      <c r="G12" s="73" t="s">
        <v>813</v>
      </c>
      <c r="H12" s="106" t="s">
        <v>27</v>
      </c>
      <c r="I12" s="106" t="s">
        <v>28</v>
      </c>
      <c r="J12" s="105">
        <v>-1</v>
      </c>
      <c r="K12" s="105">
        <v>-2</v>
      </c>
      <c r="L12" s="128">
        <f t="shared" si="0"/>
        <v>1</v>
      </c>
      <c r="M12" s="128">
        <f t="shared" si="0"/>
        <v>1</v>
      </c>
      <c r="N12" s="111">
        <f t="shared" si="2"/>
        <v>1</v>
      </c>
      <c r="O12" s="108"/>
      <c r="P12" s="108"/>
      <c r="Q12" s="108"/>
      <c r="R12" s="105"/>
      <c r="S12" s="105"/>
      <c r="T12" s="128">
        <f t="shared" si="3"/>
        <v>1</v>
      </c>
      <c r="U12" s="128">
        <f t="shared" si="4"/>
        <v>1</v>
      </c>
      <c r="V12" s="111">
        <f t="shared" si="5"/>
        <v>1</v>
      </c>
    </row>
    <row r="13" spans="1:22" ht="207.75" customHeight="1" x14ac:dyDescent="0.2">
      <c r="A13" s="129" t="s">
        <v>370</v>
      </c>
      <c r="B13" s="70" t="s">
        <v>199</v>
      </c>
      <c r="C13" s="105">
        <v>2</v>
      </c>
      <c r="D13" s="105">
        <v>2</v>
      </c>
      <c r="E13" s="111">
        <f t="shared" si="1"/>
        <v>4</v>
      </c>
      <c r="F13" s="129" t="s">
        <v>382</v>
      </c>
      <c r="G13" s="142" t="s">
        <v>260</v>
      </c>
      <c r="H13" s="106" t="s">
        <v>27</v>
      </c>
      <c r="I13" s="106" t="s">
        <v>28</v>
      </c>
      <c r="J13" s="105">
        <v>-1</v>
      </c>
      <c r="K13" s="105">
        <v>-1</v>
      </c>
      <c r="L13" s="128">
        <f t="shared" si="0"/>
        <v>1</v>
      </c>
      <c r="M13" s="128">
        <f t="shared" si="0"/>
        <v>1</v>
      </c>
      <c r="N13" s="111">
        <f t="shared" si="2"/>
        <v>1</v>
      </c>
      <c r="O13" s="108"/>
      <c r="P13" s="108"/>
      <c r="Q13" s="108"/>
      <c r="R13" s="105"/>
      <c r="S13" s="105"/>
      <c r="T13" s="128">
        <f t="shared" si="3"/>
        <v>1</v>
      </c>
      <c r="U13" s="128">
        <f t="shared" si="4"/>
        <v>1</v>
      </c>
      <c r="V13" s="111">
        <f t="shared" si="5"/>
        <v>1</v>
      </c>
    </row>
    <row r="14" spans="1:22" ht="154.5" customHeight="1" x14ac:dyDescent="0.2">
      <c r="A14" s="129" t="s">
        <v>371</v>
      </c>
      <c r="B14" s="79" t="s">
        <v>200</v>
      </c>
      <c r="C14" s="105">
        <v>1</v>
      </c>
      <c r="D14" s="105">
        <v>2</v>
      </c>
      <c r="E14" s="111">
        <f t="shared" si="1"/>
        <v>2</v>
      </c>
      <c r="F14" s="129" t="s">
        <v>383</v>
      </c>
      <c r="G14" s="142" t="s">
        <v>816</v>
      </c>
      <c r="H14" s="106" t="s">
        <v>27</v>
      </c>
      <c r="I14" s="106" t="s">
        <v>28</v>
      </c>
      <c r="J14" s="105">
        <v>-1</v>
      </c>
      <c r="K14" s="105">
        <v>-1</v>
      </c>
      <c r="L14" s="128">
        <f t="shared" si="0"/>
        <v>1</v>
      </c>
      <c r="M14" s="128">
        <f t="shared" si="0"/>
        <v>1</v>
      </c>
      <c r="N14" s="111">
        <f t="shared" si="2"/>
        <v>1</v>
      </c>
      <c r="O14" s="108"/>
      <c r="P14" s="108"/>
      <c r="Q14" s="108"/>
      <c r="R14" s="105"/>
      <c r="S14" s="105"/>
      <c r="T14" s="128">
        <f t="shared" si="3"/>
        <v>1</v>
      </c>
      <c r="U14" s="128">
        <f t="shared" si="4"/>
        <v>1</v>
      </c>
      <c r="V14" s="111">
        <f t="shared" si="5"/>
        <v>1</v>
      </c>
    </row>
    <row r="15" spans="1:22" ht="157.5" customHeight="1" x14ac:dyDescent="0.2">
      <c r="A15" s="129" t="s">
        <v>372</v>
      </c>
      <c r="B15" s="72" t="s">
        <v>59</v>
      </c>
      <c r="C15" s="105">
        <v>3</v>
      </c>
      <c r="D15" s="105">
        <v>1</v>
      </c>
      <c r="E15" s="111">
        <f t="shared" si="1"/>
        <v>3</v>
      </c>
      <c r="F15" s="129" t="s">
        <v>384</v>
      </c>
      <c r="G15" s="142" t="s">
        <v>815</v>
      </c>
      <c r="H15" s="106" t="s">
        <v>27</v>
      </c>
      <c r="I15" s="106" t="s">
        <v>28</v>
      </c>
      <c r="J15" s="105">
        <v>-2</v>
      </c>
      <c r="K15" s="105">
        <v>-1</v>
      </c>
      <c r="L15" s="128">
        <f t="shared" si="0"/>
        <v>1</v>
      </c>
      <c r="M15" s="128">
        <f t="shared" si="0"/>
        <v>1</v>
      </c>
      <c r="N15" s="111">
        <f t="shared" si="2"/>
        <v>1</v>
      </c>
      <c r="O15" s="108"/>
      <c r="P15" s="108"/>
      <c r="Q15" s="108"/>
      <c r="R15" s="105"/>
      <c r="S15" s="105"/>
      <c r="T15" s="128">
        <f t="shared" si="3"/>
        <v>1</v>
      </c>
      <c r="U15" s="128">
        <f t="shared" si="4"/>
        <v>1</v>
      </c>
      <c r="V15" s="111">
        <f t="shared" si="5"/>
        <v>1</v>
      </c>
    </row>
    <row r="16" spans="1:22" ht="164.25" customHeight="1" x14ac:dyDescent="0.2">
      <c r="A16" s="129" t="s">
        <v>373</v>
      </c>
      <c r="B16" s="67" t="s">
        <v>91</v>
      </c>
      <c r="C16" s="105">
        <v>2</v>
      </c>
      <c r="D16" s="105">
        <v>2</v>
      </c>
      <c r="E16" s="111">
        <f t="shared" si="1"/>
        <v>4</v>
      </c>
      <c r="F16" s="129" t="s">
        <v>385</v>
      </c>
      <c r="G16" s="142" t="s">
        <v>817</v>
      </c>
      <c r="H16" s="106" t="s">
        <v>27</v>
      </c>
      <c r="I16" s="106" t="s">
        <v>28</v>
      </c>
      <c r="J16" s="105">
        <v>-1</v>
      </c>
      <c r="K16" s="105">
        <v>-1</v>
      </c>
      <c r="L16" s="128">
        <f t="shared" si="0"/>
        <v>1</v>
      </c>
      <c r="M16" s="128">
        <f t="shared" si="0"/>
        <v>1</v>
      </c>
      <c r="N16" s="111">
        <f t="shared" si="2"/>
        <v>1</v>
      </c>
      <c r="O16" s="108"/>
      <c r="P16" s="108"/>
      <c r="Q16" s="108"/>
      <c r="R16" s="105"/>
      <c r="S16" s="105"/>
      <c r="T16" s="128">
        <f t="shared" si="3"/>
        <v>1</v>
      </c>
      <c r="U16" s="128">
        <f t="shared" si="4"/>
        <v>1</v>
      </c>
      <c r="V16" s="111">
        <f t="shared" si="5"/>
        <v>1</v>
      </c>
    </row>
    <row r="17" spans="1:22" ht="162" customHeight="1" x14ac:dyDescent="0.2">
      <c r="A17" s="129" t="s">
        <v>374</v>
      </c>
      <c r="B17" s="68" t="s">
        <v>60</v>
      </c>
      <c r="C17" s="105">
        <v>3</v>
      </c>
      <c r="D17" s="105">
        <v>1</v>
      </c>
      <c r="E17" s="111">
        <f t="shared" si="1"/>
        <v>3</v>
      </c>
      <c r="F17" s="129" t="s">
        <v>386</v>
      </c>
      <c r="G17" s="142" t="s">
        <v>814</v>
      </c>
      <c r="H17" s="106" t="s">
        <v>27</v>
      </c>
      <c r="I17" s="106" t="s">
        <v>28</v>
      </c>
      <c r="J17" s="105">
        <v>-1</v>
      </c>
      <c r="K17" s="105">
        <v>-1</v>
      </c>
      <c r="L17" s="128">
        <f t="shared" si="0"/>
        <v>2</v>
      </c>
      <c r="M17" s="128">
        <f t="shared" si="0"/>
        <v>1</v>
      </c>
      <c r="N17" s="111">
        <f t="shared" si="2"/>
        <v>2</v>
      </c>
      <c r="O17" s="108"/>
      <c r="P17" s="108"/>
      <c r="Q17" s="108"/>
      <c r="R17" s="105"/>
      <c r="S17" s="105"/>
      <c r="T17" s="128">
        <f t="shared" si="3"/>
        <v>2</v>
      </c>
      <c r="U17" s="128">
        <f t="shared" si="4"/>
        <v>1</v>
      </c>
      <c r="V17" s="111">
        <f t="shared" si="5"/>
        <v>2</v>
      </c>
    </row>
    <row r="18" spans="1:22" ht="165" customHeight="1" x14ac:dyDescent="0.2">
      <c r="A18" s="129" t="s">
        <v>375</v>
      </c>
      <c r="B18" s="67" t="s">
        <v>61</v>
      </c>
      <c r="C18" s="105">
        <v>2</v>
      </c>
      <c r="D18" s="105">
        <v>2</v>
      </c>
      <c r="E18" s="111">
        <f t="shared" si="1"/>
        <v>4</v>
      </c>
      <c r="F18" s="129" t="s">
        <v>387</v>
      </c>
      <c r="G18" s="142" t="s">
        <v>813</v>
      </c>
      <c r="H18" s="106" t="s">
        <v>27</v>
      </c>
      <c r="I18" s="106" t="s">
        <v>28</v>
      </c>
      <c r="J18" s="105">
        <v>-1</v>
      </c>
      <c r="K18" s="105">
        <v>-1</v>
      </c>
      <c r="L18" s="128">
        <f t="shared" si="0"/>
        <v>1</v>
      </c>
      <c r="M18" s="128">
        <f t="shared" si="0"/>
        <v>1</v>
      </c>
      <c r="N18" s="111">
        <f t="shared" si="2"/>
        <v>1</v>
      </c>
      <c r="O18" s="108"/>
      <c r="P18" s="108"/>
      <c r="Q18" s="108"/>
      <c r="R18" s="105"/>
      <c r="S18" s="105"/>
      <c r="T18" s="128">
        <f t="shared" si="3"/>
        <v>1</v>
      </c>
      <c r="U18" s="128">
        <f t="shared" si="4"/>
        <v>1</v>
      </c>
      <c r="V18" s="111">
        <f t="shared" si="5"/>
        <v>1</v>
      </c>
    </row>
    <row r="19" spans="1:22" ht="168.75" customHeight="1" x14ac:dyDescent="0.2">
      <c r="A19" s="129" t="s">
        <v>376</v>
      </c>
      <c r="B19" s="79" t="s">
        <v>201</v>
      </c>
      <c r="C19" s="105">
        <v>2</v>
      </c>
      <c r="D19" s="105">
        <v>2</v>
      </c>
      <c r="E19" s="111">
        <f>C19*D19</f>
        <v>4</v>
      </c>
      <c r="F19" s="129" t="s">
        <v>388</v>
      </c>
      <c r="G19" s="143" t="s">
        <v>653</v>
      </c>
      <c r="H19" s="106" t="s">
        <v>27</v>
      </c>
      <c r="I19" s="106" t="s">
        <v>28</v>
      </c>
      <c r="J19" s="105">
        <v>-1</v>
      </c>
      <c r="K19" s="105">
        <v>-1</v>
      </c>
      <c r="L19" s="128">
        <f t="shared" si="0"/>
        <v>1</v>
      </c>
      <c r="M19" s="128">
        <f t="shared" si="0"/>
        <v>1</v>
      </c>
      <c r="N19" s="111">
        <f t="shared" si="2"/>
        <v>1</v>
      </c>
      <c r="O19" s="108"/>
      <c r="P19" s="108"/>
      <c r="Q19" s="108"/>
      <c r="R19" s="105"/>
      <c r="S19" s="105"/>
      <c r="T19" s="128">
        <f t="shared" si="3"/>
        <v>1</v>
      </c>
      <c r="U19" s="128">
        <f t="shared" si="4"/>
        <v>1</v>
      </c>
      <c r="V19" s="111">
        <f t="shared" si="5"/>
        <v>1</v>
      </c>
    </row>
    <row r="20" spans="1:22" ht="138" customHeight="1" x14ac:dyDescent="0.2">
      <c r="A20" s="129" t="s">
        <v>377</v>
      </c>
      <c r="B20" s="79" t="s">
        <v>202</v>
      </c>
      <c r="C20" s="105">
        <v>2</v>
      </c>
      <c r="D20" s="105">
        <v>2</v>
      </c>
      <c r="E20" s="111">
        <f t="shared" si="1"/>
        <v>4</v>
      </c>
      <c r="F20" s="129" t="s">
        <v>389</v>
      </c>
      <c r="G20" s="143" t="s">
        <v>818</v>
      </c>
      <c r="H20" s="106" t="s">
        <v>27</v>
      </c>
      <c r="I20" s="106" t="s">
        <v>28</v>
      </c>
      <c r="J20" s="105">
        <v>-1</v>
      </c>
      <c r="K20" s="105">
        <v>-1</v>
      </c>
      <c r="L20" s="128">
        <f t="shared" si="0"/>
        <v>1</v>
      </c>
      <c r="M20" s="128">
        <f t="shared" si="0"/>
        <v>1</v>
      </c>
      <c r="N20" s="111">
        <f t="shared" si="2"/>
        <v>1</v>
      </c>
      <c r="O20" s="108"/>
      <c r="P20" s="108"/>
      <c r="Q20" s="108"/>
      <c r="R20" s="105"/>
      <c r="S20" s="105"/>
      <c r="T20" s="128">
        <f t="shared" si="3"/>
        <v>1</v>
      </c>
      <c r="U20" s="128">
        <f t="shared" si="4"/>
        <v>1</v>
      </c>
      <c r="V20" s="111">
        <f t="shared" si="5"/>
        <v>1</v>
      </c>
    </row>
    <row r="21" spans="1:22" ht="72" customHeight="1" x14ac:dyDescent="0.2">
      <c r="A21" s="106" t="s">
        <v>378</v>
      </c>
      <c r="B21" s="107" t="s">
        <v>264</v>
      </c>
      <c r="C21" s="106"/>
      <c r="D21" s="106"/>
      <c r="E21" s="111">
        <f t="shared" si="1"/>
        <v>0</v>
      </c>
      <c r="F21" s="106" t="s">
        <v>390</v>
      </c>
      <c r="G21" s="107" t="s">
        <v>63</v>
      </c>
      <c r="H21" s="106"/>
      <c r="I21" s="106"/>
      <c r="J21" s="106"/>
      <c r="K21" s="106"/>
      <c r="L21" s="128" t="str">
        <f t="shared" si="0"/>
        <v/>
      </c>
      <c r="M21" s="128" t="str">
        <f t="shared" si="0"/>
        <v/>
      </c>
      <c r="N21" s="111" t="e">
        <f t="shared" si="2"/>
        <v>#VALUE!</v>
      </c>
      <c r="O21" s="107" t="s">
        <v>63</v>
      </c>
      <c r="P21" s="109"/>
      <c r="Q21" s="109"/>
      <c r="R21" s="106"/>
      <c r="S21" s="106"/>
      <c r="T21" s="128" t="str">
        <f t="shared" si="3"/>
        <v/>
      </c>
      <c r="U21" s="128" t="str">
        <f t="shared" si="4"/>
        <v/>
      </c>
      <c r="V21" s="111" t="e">
        <f t="shared" si="5"/>
        <v>#VALUE!</v>
      </c>
    </row>
    <row r="22" spans="1:22" ht="48" customHeight="1" x14ac:dyDescent="0.2">
      <c r="D22" s="117" t="s">
        <v>170</v>
      </c>
      <c r="E22" s="110">
        <f>ROUND(SUM(E10:E21)/COUNT(C10:C21),2)</f>
        <v>3.27</v>
      </c>
      <c r="M22" s="117" t="s">
        <v>171</v>
      </c>
      <c r="N22" s="110">
        <f>ROUND(SUMIF(N10:N21,"&gt;0",N10:N21)/COUNT(N10:N21),2)</f>
        <v>1.0900000000000001</v>
      </c>
      <c r="U22" s="117" t="s">
        <v>172</v>
      </c>
      <c r="V22" s="110">
        <f>ROUND(SUMIF(V10:V21,"&gt;0",V10:V21)/COUNT(V10:V21),2)</f>
        <v>1.0900000000000001</v>
      </c>
    </row>
    <row r="45" spans="4:5" x14ac:dyDescent="0.2">
      <c r="D45" s="14">
        <v>1</v>
      </c>
      <c r="E45" s="14">
        <v>-1</v>
      </c>
    </row>
    <row r="46" spans="4:5" x14ac:dyDescent="0.2">
      <c r="D46" s="14">
        <v>2</v>
      </c>
      <c r="E46" s="14">
        <v>-2</v>
      </c>
    </row>
    <row r="47" spans="4:5" x14ac:dyDescent="0.2">
      <c r="D47" s="14">
        <v>3</v>
      </c>
      <c r="E47" s="14">
        <v>-3</v>
      </c>
    </row>
    <row r="48" spans="4:5" x14ac:dyDescent="0.2">
      <c r="D48" s="14">
        <v>4</v>
      </c>
      <c r="E48" s="14">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21">
    <cfRule type="cellIs" dxfId="741" priority="24" operator="between">
      <formula>8</formula>
      <formula>16</formula>
    </cfRule>
    <cfRule type="cellIs" dxfId="740" priority="25" operator="between">
      <formula>4</formula>
      <formula>7.99</formula>
    </cfRule>
    <cfRule type="cellIs" dxfId="739" priority="26" operator="between">
      <formula>1</formula>
      <formula>3.99</formula>
    </cfRule>
  </conditionalFormatting>
  <conditionalFormatting sqref="F10:F20">
    <cfRule type="cellIs" dxfId="738" priority="21" operator="between">
      <formula>11</formula>
      <formula>25</formula>
    </cfRule>
    <cfRule type="cellIs" dxfId="737" priority="22" operator="between">
      <formula>6</formula>
      <formula>10</formula>
    </cfRule>
    <cfRule type="cellIs" dxfId="736" priority="23" operator="between">
      <formula>0</formula>
      <formula>5</formula>
    </cfRule>
  </conditionalFormatting>
  <conditionalFormatting sqref="H10:H21">
    <cfRule type="containsText" dxfId="735" priority="19" operator="containsText" text="Sí">
      <formula>NOT(ISERROR(SEARCH("Sí",H10)))</formula>
    </cfRule>
    <cfRule type="containsText" dxfId="734" priority="20" operator="containsText" text="No">
      <formula>NOT(ISERROR(SEARCH("No",H10)))</formula>
    </cfRule>
  </conditionalFormatting>
  <conditionalFormatting sqref="I10:I21">
    <cfRule type="containsText" dxfId="733" priority="16" operator="containsText" text="Bajo">
      <formula>NOT(ISERROR(SEARCH("Bajo",I10)))</formula>
    </cfRule>
    <cfRule type="containsText" dxfId="732" priority="17" operator="containsText" text="Medio">
      <formula>NOT(ISERROR(SEARCH("Medio",I10)))</formula>
    </cfRule>
    <cfRule type="containsText" dxfId="731" priority="18" operator="containsText" text="Alto">
      <formula>NOT(ISERROR(SEARCH("Alto",I10)))</formula>
    </cfRule>
  </conditionalFormatting>
  <conditionalFormatting sqref="E22">
    <cfRule type="cellIs" dxfId="730" priority="13" operator="between">
      <formula>8</formula>
      <formula>16</formula>
    </cfRule>
    <cfRule type="cellIs" dxfId="729" priority="14" operator="between">
      <formula>4</formula>
      <formula>7.99</formula>
    </cfRule>
    <cfRule type="cellIs" dxfId="728" priority="15" operator="between">
      <formula>1</formula>
      <formula>3.99</formula>
    </cfRule>
  </conditionalFormatting>
  <conditionalFormatting sqref="N10:N21">
    <cfRule type="cellIs" dxfId="727" priority="10" operator="between">
      <formula>8</formula>
      <formula>16</formula>
    </cfRule>
    <cfRule type="cellIs" dxfId="726" priority="11" operator="between">
      <formula>4</formula>
      <formula>7.99</formula>
    </cfRule>
    <cfRule type="cellIs" dxfId="725" priority="12" operator="between">
      <formula>1</formula>
      <formula>3.99</formula>
    </cfRule>
  </conditionalFormatting>
  <conditionalFormatting sqref="N22">
    <cfRule type="cellIs" dxfId="724" priority="7" operator="between">
      <formula>8</formula>
      <formula>16</formula>
    </cfRule>
    <cfRule type="cellIs" dxfId="723" priority="8" operator="between">
      <formula>4</formula>
      <formula>7.99</formula>
    </cfRule>
    <cfRule type="cellIs" dxfId="722" priority="9" operator="between">
      <formula>1</formula>
      <formula>3.99</formula>
    </cfRule>
  </conditionalFormatting>
  <conditionalFormatting sqref="V10:V21">
    <cfRule type="cellIs" dxfId="721" priority="4" operator="between">
      <formula>8</formula>
      <formula>16</formula>
    </cfRule>
    <cfRule type="cellIs" dxfId="720" priority="5" operator="between">
      <formula>4</formula>
      <formula>7.99</formula>
    </cfRule>
    <cfRule type="cellIs" dxfId="719" priority="6" operator="between">
      <formula>1</formula>
      <formula>3.99</formula>
    </cfRule>
  </conditionalFormatting>
  <conditionalFormatting sqref="V22">
    <cfRule type="cellIs" dxfId="718" priority="1" operator="between">
      <formula>8</formula>
      <formula>16</formula>
    </cfRule>
    <cfRule type="cellIs" dxfId="717" priority="2" operator="between">
      <formula>4</formula>
      <formula>7.99</formula>
    </cfRule>
    <cfRule type="cellIs" dxfId="716" priority="3" operator="between">
      <formula>1</formula>
      <formula>3.99</formula>
    </cfRule>
  </conditionalFormatting>
  <dataValidations count="4">
    <dataValidation type="list" allowBlank="1" showInputMessage="1" showErrorMessage="1" sqref="J10:K21 R10:S21">
      <formula1>negative</formula1>
    </dataValidation>
    <dataValidation type="list" allowBlank="1" showInputMessage="1" showErrorMessage="1" sqref="C10:D21">
      <formula1>positive</formula1>
    </dataValidation>
    <dataValidation type="list" allowBlank="1" showInputMessage="1" showErrorMessage="1" sqref="H10:H21">
      <formula1>$L$3:$L$4</formula1>
    </dataValidation>
    <dataValidation type="list" allowBlank="1" showInputMessage="1" showErrorMessage="1" sqref="I10:I21">
      <formula1>$M$3:$M$5</formula1>
    </dataValidation>
  </dataValidations>
  <pageMargins left="0.70866141732283472" right="0.70866141732283472" top="0.74803149606299213" bottom="0.74803149606299213" header="0.31496062992125984" footer="0.31496062992125984"/>
  <pageSetup paperSize="9" scale="2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7"/>
  <sheetViews>
    <sheetView topLeftCell="B17" zoomScaleNormal="100" zoomScaleSheetLayoutView="100" workbookViewId="0">
      <selection activeCell="E21" sqref="E21"/>
    </sheetView>
  </sheetViews>
  <sheetFormatPr baseColWidth="10" defaultColWidth="8.7109375" defaultRowHeight="12.75" x14ac:dyDescent="0.2"/>
  <cols>
    <col min="1" max="1" width="12.7109375" style="14" customWidth="1"/>
    <col min="2" max="2" width="64.7109375" style="14" customWidth="1"/>
    <col min="3" max="5" width="15.5703125" style="14" customWidth="1"/>
    <col min="6" max="6" width="12.7109375" style="14" customWidth="1"/>
    <col min="7" max="7" width="64.7109375" style="14" customWidth="1"/>
    <col min="8" max="8" width="28.42578125" style="14" customWidth="1"/>
    <col min="9" max="9" width="23.42578125" style="14" customWidth="1"/>
    <col min="10" max="11" width="28.42578125" style="14" customWidth="1"/>
    <col min="12" max="14" width="14.7109375" style="14" customWidth="1"/>
    <col min="15" max="15" width="64.7109375" style="14" customWidth="1"/>
    <col min="16" max="17" width="14.7109375" style="14" customWidth="1"/>
    <col min="18" max="19" width="28.42578125" style="14" customWidth="1"/>
    <col min="20" max="22" width="14.7109375" style="14" customWidth="1"/>
    <col min="23" max="23" width="13.28515625" style="14" customWidth="1"/>
    <col min="24" max="24" width="12.7109375" style="14" customWidth="1"/>
    <col min="25" max="25" width="13.7109375" style="14" customWidth="1"/>
    <col min="26" max="26" width="41.28515625" style="14" customWidth="1"/>
    <col min="27" max="16384" width="8.7109375" style="14"/>
  </cols>
  <sheetData>
    <row r="1" spans="1:22" x14ac:dyDescent="0.2">
      <c r="A1" s="13"/>
      <c r="B1" s="13"/>
      <c r="C1" s="13"/>
      <c r="D1" s="13"/>
      <c r="E1" s="13"/>
      <c r="F1" s="13"/>
      <c r="G1" s="13"/>
      <c r="H1" s="13"/>
      <c r="I1" s="13"/>
      <c r="J1" s="13"/>
      <c r="K1" s="13"/>
      <c r="L1" s="13"/>
      <c r="M1" s="13"/>
      <c r="N1" s="13"/>
      <c r="O1" s="13"/>
      <c r="P1" s="13"/>
      <c r="Q1" s="13"/>
    </row>
    <row r="2" spans="1:22" ht="13.5" thickBot="1" x14ac:dyDescent="0.25">
      <c r="A2" s="13"/>
      <c r="B2" s="13"/>
      <c r="C2" s="13"/>
      <c r="D2" s="13"/>
      <c r="E2" s="13"/>
      <c r="F2" s="13"/>
      <c r="G2" s="13"/>
      <c r="H2" s="13"/>
      <c r="I2" s="13"/>
      <c r="J2" s="13"/>
      <c r="K2" s="13"/>
      <c r="L2" s="13"/>
      <c r="M2" s="13"/>
      <c r="N2" s="13"/>
      <c r="O2" s="13"/>
      <c r="P2" s="13"/>
      <c r="Q2" s="13"/>
    </row>
    <row r="3" spans="1:22" s="16" customFormat="1" ht="15" x14ac:dyDescent="0.2">
      <c r="A3" s="93"/>
      <c r="B3" s="93"/>
      <c r="C3" s="213" t="s">
        <v>18</v>
      </c>
      <c r="D3" s="214"/>
      <c r="E3" s="215"/>
      <c r="F3" s="215"/>
      <c r="G3" s="215"/>
      <c r="H3" s="215"/>
      <c r="I3" s="216"/>
      <c r="J3" s="15"/>
      <c r="K3" s="15"/>
      <c r="L3" s="30" t="s">
        <v>27</v>
      </c>
      <c r="M3" s="30" t="s">
        <v>28</v>
      </c>
      <c r="N3" s="15"/>
      <c r="O3" s="15"/>
    </row>
    <row r="4" spans="1:22" s="18" customFormat="1" ht="24.75" x14ac:dyDescent="0.25">
      <c r="A4" s="94"/>
      <c r="B4" s="95"/>
      <c r="C4" s="217" t="s">
        <v>19</v>
      </c>
      <c r="D4" s="218"/>
      <c r="E4" s="221" t="s">
        <v>20</v>
      </c>
      <c r="F4" s="222"/>
      <c r="G4" s="126" t="s">
        <v>21</v>
      </c>
      <c r="H4" s="102" t="s">
        <v>29</v>
      </c>
      <c r="I4" s="116" t="s">
        <v>48</v>
      </c>
      <c r="J4" s="17"/>
      <c r="K4" s="17"/>
      <c r="L4" s="31" t="s">
        <v>30</v>
      </c>
      <c r="M4" s="31" t="s">
        <v>31</v>
      </c>
      <c r="N4" s="17"/>
      <c r="O4" s="17"/>
    </row>
    <row r="5" spans="1:22" s="34" customFormat="1" ht="54" customHeight="1" thickBot="1" x14ac:dyDescent="0.25">
      <c r="A5" s="96"/>
      <c r="B5" s="97"/>
      <c r="C5" s="225" t="str">
        <f>'2. Contratación (C)'!A9</f>
        <v>C.R4</v>
      </c>
      <c r="D5" s="226"/>
      <c r="E5" s="227" t="str">
        <f>'2. Contratación (C)'!B9</f>
        <v xml:space="preserve">Manipulación en la valoración técnica o económica de las ofertas presentadas </v>
      </c>
      <c r="F5" s="228"/>
      <c r="G5" s="127" t="str">
        <f>'2. Contratación (C)'!C9</f>
        <v>Manipulación del procedimiento de contratación en favor de un licitante o en detrimento de otro o varios.</v>
      </c>
      <c r="H5" s="32">
        <f>'2. Contratación (C)'!D9</f>
        <v>0</v>
      </c>
      <c r="I5" s="45">
        <f>'2. Contratación (C)'!E9</f>
        <v>0</v>
      </c>
      <c r="J5" s="13"/>
      <c r="K5" s="13"/>
      <c r="L5" s="13"/>
      <c r="M5" s="33" t="s">
        <v>32</v>
      </c>
      <c r="N5" s="13"/>
      <c r="O5" s="13"/>
    </row>
    <row r="6" spans="1:22" x14ac:dyDescent="0.2">
      <c r="A6" s="98"/>
      <c r="B6" s="98"/>
      <c r="C6" s="98"/>
      <c r="D6" s="13"/>
      <c r="E6" s="13"/>
      <c r="F6" s="13"/>
      <c r="G6" s="13"/>
      <c r="H6" s="13"/>
      <c r="I6" s="13"/>
      <c r="J6" s="13"/>
      <c r="K6" s="13"/>
      <c r="L6" s="13"/>
      <c r="M6" s="13"/>
      <c r="N6" s="13"/>
      <c r="O6" s="13"/>
      <c r="P6" s="13"/>
      <c r="Q6" s="13"/>
    </row>
    <row r="7" spans="1:22" x14ac:dyDescent="0.2">
      <c r="A7" s="13"/>
      <c r="B7" s="13"/>
      <c r="C7" s="13"/>
      <c r="D7" s="13"/>
      <c r="E7" s="13"/>
      <c r="F7" s="13"/>
      <c r="G7" s="13"/>
      <c r="H7" s="13"/>
      <c r="I7" s="13"/>
      <c r="J7" s="13"/>
      <c r="K7" s="13"/>
      <c r="L7" s="13"/>
      <c r="M7" s="13"/>
      <c r="N7" s="13"/>
      <c r="O7" s="13"/>
      <c r="P7" s="13"/>
      <c r="Q7" s="13"/>
    </row>
    <row r="8" spans="1:22" ht="26.25" customHeight="1" x14ac:dyDescent="0.2">
      <c r="A8" s="207" t="s">
        <v>261</v>
      </c>
      <c r="B8" s="212"/>
      <c r="C8" s="204" t="s">
        <v>33</v>
      </c>
      <c r="D8" s="210"/>
      <c r="E8" s="211"/>
      <c r="F8" s="207" t="s">
        <v>34</v>
      </c>
      <c r="G8" s="208"/>
      <c r="H8" s="208"/>
      <c r="I8" s="208"/>
      <c r="J8" s="208"/>
      <c r="K8" s="209"/>
      <c r="L8" s="204" t="s">
        <v>35</v>
      </c>
      <c r="M8" s="205"/>
      <c r="N8" s="206"/>
      <c r="O8" s="207" t="s">
        <v>39</v>
      </c>
      <c r="P8" s="208"/>
      <c r="Q8" s="208"/>
      <c r="R8" s="208"/>
      <c r="S8" s="209"/>
      <c r="T8" s="204" t="s">
        <v>40</v>
      </c>
      <c r="U8" s="205"/>
      <c r="V8" s="206"/>
    </row>
    <row r="9" spans="1:22" ht="48" x14ac:dyDescent="0.2">
      <c r="A9" s="103" t="s">
        <v>262</v>
      </c>
      <c r="B9" s="103" t="s">
        <v>263</v>
      </c>
      <c r="C9" s="117" t="s">
        <v>153</v>
      </c>
      <c r="D9" s="117" t="s">
        <v>154</v>
      </c>
      <c r="E9" s="118" t="s">
        <v>231</v>
      </c>
      <c r="F9" s="103" t="s">
        <v>36</v>
      </c>
      <c r="G9" s="103" t="s">
        <v>37</v>
      </c>
      <c r="H9" s="103" t="s">
        <v>168</v>
      </c>
      <c r="I9" s="103" t="s">
        <v>38</v>
      </c>
      <c r="J9" s="103" t="s">
        <v>150</v>
      </c>
      <c r="K9" s="103" t="s">
        <v>151</v>
      </c>
      <c r="L9" s="117" t="s">
        <v>155</v>
      </c>
      <c r="M9" s="117" t="s">
        <v>156</v>
      </c>
      <c r="N9" s="117" t="s">
        <v>232</v>
      </c>
      <c r="O9" s="103" t="s">
        <v>41</v>
      </c>
      <c r="P9" s="103" t="s">
        <v>152</v>
      </c>
      <c r="Q9" s="103" t="s">
        <v>42</v>
      </c>
      <c r="R9" s="104" t="s">
        <v>148</v>
      </c>
      <c r="S9" s="104" t="s">
        <v>149</v>
      </c>
      <c r="T9" s="117" t="s">
        <v>157</v>
      </c>
      <c r="U9" s="117" t="s">
        <v>158</v>
      </c>
      <c r="V9" s="117" t="s">
        <v>233</v>
      </c>
    </row>
    <row r="10" spans="1:22" ht="108.75" customHeight="1" x14ac:dyDescent="0.2">
      <c r="A10" s="129" t="s">
        <v>391</v>
      </c>
      <c r="B10" s="70" t="s">
        <v>124</v>
      </c>
      <c r="C10" s="105">
        <v>2</v>
      </c>
      <c r="D10" s="105">
        <v>2</v>
      </c>
      <c r="E10" s="111">
        <f>C10*D10</f>
        <v>4</v>
      </c>
      <c r="F10" s="129" t="s">
        <v>402</v>
      </c>
      <c r="G10" s="75" t="s">
        <v>654</v>
      </c>
      <c r="H10" s="106" t="s">
        <v>27</v>
      </c>
      <c r="I10" s="106" t="s">
        <v>28</v>
      </c>
      <c r="J10" s="105">
        <v>-2</v>
      </c>
      <c r="K10" s="105">
        <v>-1</v>
      </c>
      <c r="L10" s="128">
        <f t="shared" ref="L10:M20" si="0">IF(ISNUMBER(C10),IF(C10+J10&gt;1,C10+J10,1),"")</f>
        <v>1</v>
      </c>
      <c r="M10" s="128">
        <f t="shared" si="0"/>
        <v>1</v>
      </c>
      <c r="N10" s="111">
        <f>L10*M10</f>
        <v>1</v>
      </c>
      <c r="O10" s="108"/>
      <c r="P10" s="108"/>
      <c r="Q10" s="108"/>
      <c r="R10" s="105"/>
      <c r="S10" s="105"/>
      <c r="T10" s="128">
        <f>IF(ISNUMBER($L10),IF($L10+R10&gt;1,$L10+R10,1),"")</f>
        <v>1</v>
      </c>
      <c r="U10" s="128">
        <f>IF(ISNUMBER($M10),IF($M10+S10&gt;1,$M10+S10,1),"")</f>
        <v>1</v>
      </c>
      <c r="V10" s="111">
        <f>T10*U10</f>
        <v>1</v>
      </c>
    </row>
    <row r="11" spans="1:22" ht="161.25" customHeight="1" x14ac:dyDescent="0.2">
      <c r="A11" s="129" t="s">
        <v>392</v>
      </c>
      <c r="B11" s="76" t="s">
        <v>140</v>
      </c>
      <c r="C11" s="105">
        <v>2</v>
      </c>
      <c r="D11" s="105">
        <v>2</v>
      </c>
      <c r="E11" s="111">
        <f t="shared" ref="E11:E20" si="1">C11*D11</f>
        <v>4</v>
      </c>
      <c r="F11" s="129" t="s">
        <v>403</v>
      </c>
      <c r="G11" s="75" t="s">
        <v>819</v>
      </c>
      <c r="H11" s="106" t="s">
        <v>27</v>
      </c>
      <c r="I11" s="106" t="s">
        <v>28</v>
      </c>
      <c r="J11" s="105">
        <v>-2</v>
      </c>
      <c r="K11" s="105">
        <v>-1</v>
      </c>
      <c r="L11" s="128">
        <f t="shared" si="0"/>
        <v>1</v>
      </c>
      <c r="M11" s="128">
        <f t="shared" si="0"/>
        <v>1</v>
      </c>
      <c r="N11" s="111">
        <f t="shared" ref="N11:N20" si="2">L11*M11</f>
        <v>1</v>
      </c>
      <c r="O11" s="108"/>
      <c r="P11" s="108"/>
      <c r="Q11" s="108"/>
      <c r="R11" s="105"/>
      <c r="S11" s="105"/>
      <c r="T11" s="128">
        <f t="shared" ref="T11:T20" si="3">IF(ISNUMBER($L11),IF($L11+R11&gt;1,$L11+R11,1),"")</f>
        <v>1</v>
      </c>
      <c r="U11" s="128">
        <f t="shared" ref="U11:U20" si="4">IF(ISNUMBER($M11),IF($M11+S11&gt;1,$M11+S11,1),"")</f>
        <v>1</v>
      </c>
      <c r="V11" s="111">
        <f t="shared" ref="V11:V20" si="5">T11*U11</f>
        <v>1</v>
      </c>
    </row>
    <row r="12" spans="1:22" ht="108" customHeight="1" x14ac:dyDescent="0.2">
      <c r="A12" s="132" t="s">
        <v>393</v>
      </c>
      <c r="B12" s="88" t="s">
        <v>728</v>
      </c>
      <c r="C12" s="105">
        <v>2</v>
      </c>
      <c r="D12" s="105">
        <v>2</v>
      </c>
      <c r="E12" s="111">
        <f t="shared" si="1"/>
        <v>4</v>
      </c>
      <c r="F12" s="129" t="s">
        <v>404</v>
      </c>
      <c r="G12" s="59" t="s">
        <v>729</v>
      </c>
      <c r="H12" s="106" t="s">
        <v>27</v>
      </c>
      <c r="I12" s="106" t="s">
        <v>28</v>
      </c>
      <c r="J12" s="105">
        <v>-1</v>
      </c>
      <c r="K12" s="105">
        <v>-1</v>
      </c>
      <c r="L12" s="132">
        <f t="shared" si="0"/>
        <v>1</v>
      </c>
      <c r="M12" s="132">
        <f t="shared" si="0"/>
        <v>1</v>
      </c>
      <c r="N12" s="111">
        <f t="shared" si="2"/>
        <v>1</v>
      </c>
      <c r="O12" s="108"/>
      <c r="P12" s="108"/>
      <c r="Q12" s="108"/>
      <c r="R12" s="105"/>
      <c r="S12" s="105"/>
      <c r="T12" s="132">
        <f t="shared" si="3"/>
        <v>1</v>
      </c>
      <c r="U12" s="132">
        <f t="shared" si="4"/>
        <v>1</v>
      </c>
      <c r="V12" s="111">
        <f t="shared" si="5"/>
        <v>1</v>
      </c>
    </row>
    <row r="13" spans="1:22" ht="97.5" customHeight="1" x14ac:dyDescent="0.2">
      <c r="A13" s="132" t="s">
        <v>394</v>
      </c>
      <c r="B13" s="87" t="s">
        <v>730</v>
      </c>
      <c r="C13" s="105">
        <v>1</v>
      </c>
      <c r="D13" s="105">
        <v>1</v>
      </c>
      <c r="E13" s="111">
        <f t="shared" si="1"/>
        <v>1</v>
      </c>
      <c r="F13" s="129" t="s">
        <v>405</v>
      </c>
      <c r="G13" s="73" t="s">
        <v>753</v>
      </c>
      <c r="H13" s="106" t="s">
        <v>27</v>
      </c>
      <c r="I13" s="106" t="s">
        <v>28</v>
      </c>
      <c r="J13" s="105">
        <v>-1</v>
      </c>
      <c r="K13" s="105">
        <v>-1</v>
      </c>
      <c r="L13" s="128">
        <f t="shared" si="0"/>
        <v>1</v>
      </c>
      <c r="M13" s="128">
        <f t="shared" si="0"/>
        <v>1</v>
      </c>
      <c r="N13" s="111">
        <f t="shared" si="2"/>
        <v>1</v>
      </c>
      <c r="O13" s="108"/>
      <c r="P13" s="108"/>
      <c r="Q13" s="108"/>
      <c r="R13" s="105"/>
      <c r="S13" s="105"/>
      <c r="T13" s="128">
        <f t="shared" si="3"/>
        <v>1</v>
      </c>
      <c r="U13" s="128">
        <f t="shared" si="4"/>
        <v>1</v>
      </c>
      <c r="V13" s="111">
        <f t="shared" si="5"/>
        <v>1</v>
      </c>
    </row>
    <row r="14" spans="1:22" ht="119.25" customHeight="1" x14ac:dyDescent="0.2">
      <c r="A14" s="129" t="s">
        <v>395</v>
      </c>
      <c r="B14" s="70" t="s">
        <v>125</v>
      </c>
      <c r="C14" s="105">
        <v>1</v>
      </c>
      <c r="D14" s="105">
        <v>2</v>
      </c>
      <c r="E14" s="111">
        <f t="shared" si="1"/>
        <v>2</v>
      </c>
      <c r="F14" s="129" t="s">
        <v>406</v>
      </c>
      <c r="G14" s="75" t="s">
        <v>731</v>
      </c>
      <c r="H14" s="106" t="s">
        <v>27</v>
      </c>
      <c r="I14" s="106" t="s">
        <v>28</v>
      </c>
      <c r="J14" s="105">
        <v>-1</v>
      </c>
      <c r="K14" s="105">
        <v>-1</v>
      </c>
      <c r="L14" s="128">
        <f t="shared" si="0"/>
        <v>1</v>
      </c>
      <c r="M14" s="128">
        <f t="shared" si="0"/>
        <v>1</v>
      </c>
      <c r="N14" s="111">
        <f t="shared" si="2"/>
        <v>1</v>
      </c>
      <c r="O14" s="108"/>
      <c r="P14" s="108"/>
      <c r="Q14" s="108"/>
      <c r="R14" s="105"/>
      <c r="S14" s="105"/>
      <c r="T14" s="128">
        <f t="shared" si="3"/>
        <v>1</v>
      </c>
      <c r="U14" s="128">
        <f t="shared" si="4"/>
        <v>1</v>
      </c>
      <c r="V14" s="111">
        <f t="shared" si="5"/>
        <v>1</v>
      </c>
    </row>
    <row r="15" spans="1:22" ht="101.25" customHeight="1" x14ac:dyDescent="0.2">
      <c r="A15" s="129" t="s">
        <v>396</v>
      </c>
      <c r="B15" s="80" t="s">
        <v>203</v>
      </c>
      <c r="C15" s="105">
        <v>1</v>
      </c>
      <c r="D15" s="105">
        <v>1</v>
      </c>
      <c r="E15" s="111">
        <f t="shared" si="1"/>
        <v>1</v>
      </c>
      <c r="F15" s="129" t="s">
        <v>407</v>
      </c>
      <c r="G15" s="75" t="s">
        <v>204</v>
      </c>
      <c r="H15" s="106" t="s">
        <v>27</v>
      </c>
      <c r="I15" s="106" t="s">
        <v>28</v>
      </c>
      <c r="J15" s="105">
        <v>-1</v>
      </c>
      <c r="K15" s="105">
        <v>-1</v>
      </c>
      <c r="L15" s="128">
        <f t="shared" si="0"/>
        <v>1</v>
      </c>
      <c r="M15" s="128">
        <f t="shared" si="0"/>
        <v>1</v>
      </c>
      <c r="N15" s="111">
        <f t="shared" si="2"/>
        <v>1</v>
      </c>
      <c r="O15" s="108"/>
      <c r="P15" s="108"/>
      <c r="Q15" s="108"/>
      <c r="R15" s="105"/>
      <c r="S15" s="105"/>
      <c r="T15" s="128">
        <f t="shared" si="3"/>
        <v>1</v>
      </c>
      <c r="U15" s="128">
        <f t="shared" si="4"/>
        <v>1</v>
      </c>
      <c r="V15" s="111">
        <f t="shared" si="5"/>
        <v>1</v>
      </c>
    </row>
    <row r="16" spans="1:22" ht="114" customHeight="1" x14ac:dyDescent="0.2">
      <c r="A16" s="129" t="s">
        <v>397</v>
      </c>
      <c r="B16" s="72" t="s">
        <v>126</v>
      </c>
      <c r="C16" s="105">
        <v>2</v>
      </c>
      <c r="D16" s="105">
        <v>1</v>
      </c>
      <c r="E16" s="111">
        <f t="shared" si="1"/>
        <v>2</v>
      </c>
      <c r="F16" s="129" t="s">
        <v>408</v>
      </c>
      <c r="G16" s="75" t="s">
        <v>205</v>
      </c>
      <c r="H16" s="106" t="s">
        <v>27</v>
      </c>
      <c r="I16" s="106" t="s">
        <v>28</v>
      </c>
      <c r="J16" s="105">
        <v>-1</v>
      </c>
      <c r="K16" s="105">
        <v>-1</v>
      </c>
      <c r="L16" s="128">
        <f t="shared" si="0"/>
        <v>1</v>
      </c>
      <c r="M16" s="128">
        <f t="shared" si="0"/>
        <v>1</v>
      </c>
      <c r="N16" s="111">
        <f t="shared" si="2"/>
        <v>1</v>
      </c>
      <c r="O16" s="108"/>
      <c r="P16" s="108"/>
      <c r="Q16" s="108"/>
      <c r="R16" s="105"/>
      <c r="S16" s="105"/>
      <c r="T16" s="128">
        <f t="shared" si="3"/>
        <v>1</v>
      </c>
      <c r="U16" s="128">
        <f t="shared" si="4"/>
        <v>1</v>
      </c>
      <c r="V16" s="111">
        <f t="shared" si="5"/>
        <v>1</v>
      </c>
    </row>
    <row r="17" spans="1:22" ht="99" customHeight="1" x14ac:dyDescent="0.2">
      <c r="A17" s="129" t="s">
        <v>398</v>
      </c>
      <c r="B17" s="70" t="s">
        <v>127</v>
      </c>
      <c r="C17" s="105">
        <v>2</v>
      </c>
      <c r="D17" s="105">
        <v>1</v>
      </c>
      <c r="E17" s="111">
        <f t="shared" si="1"/>
        <v>2</v>
      </c>
      <c r="F17" s="129" t="s">
        <v>409</v>
      </c>
      <c r="G17" s="75" t="s">
        <v>206</v>
      </c>
      <c r="H17" s="106" t="s">
        <v>27</v>
      </c>
      <c r="I17" s="106" t="s">
        <v>28</v>
      </c>
      <c r="J17" s="105">
        <v>-1</v>
      </c>
      <c r="K17" s="105">
        <v>-1</v>
      </c>
      <c r="L17" s="128">
        <f t="shared" si="0"/>
        <v>1</v>
      </c>
      <c r="M17" s="128">
        <f t="shared" si="0"/>
        <v>1</v>
      </c>
      <c r="N17" s="111">
        <f t="shared" si="2"/>
        <v>1</v>
      </c>
      <c r="O17" s="108"/>
      <c r="P17" s="108"/>
      <c r="Q17" s="108"/>
      <c r="R17" s="105"/>
      <c r="S17" s="105"/>
      <c r="T17" s="128">
        <f t="shared" si="3"/>
        <v>1</v>
      </c>
      <c r="U17" s="128">
        <f t="shared" si="4"/>
        <v>1</v>
      </c>
      <c r="V17" s="111">
        <f t="shared" si="5"/>
        <v>1</v>
      </c>
    </row>
    <row r="18" spans="1:22" ht="104.25" customHeight="1" x14ac:dyDescent="0.2">
      <c r="A18" s="129" t="s">
        <v>399</v>
      </c>
      <c r="B18" s="70" t="s">
        <v>55</v>
      </c>
      <c r="C18" s="105">
        <v>2</v>
      </c>
      <c r="D18" s="105">
        <v>3</v>
      </c>
      <c r="E18" s="111">
        <f t="shared" si="1"/>
        <v>6</v>
      </c>
      <c r="F18" s="129" t="s">
        <v>410</v>
      </c>
      <c r="G18" s="75" t="s">
        <v>655</v>
      </c>
      <c r="H18" s="106" t="s">
        <v>27</v>
      </c>
      <c r="I18" s="106" t="s">
        <v>28</v>
      </c>
      <c r="J18" s="105">
        <v>-2</v>
      </c>
      <c r="K18" s="105">
        <v>-2</v>
      </c>
      <c r="L18" s="128">
        <f t="shared" si="0"/>
        <v>1</v>
      </c>
      <c r="M18" s="128">
        <f t="shared" si="0"/>
        <v>1</v>
      </c>
      <c r="N18" s="111">
        <f t="shared" si="2"/>
        <v>1</v>
      </c>
      <c r="O18" s="108"/>
      <c r="P18" s="108"/>
      <c r="Q18" s="108"/>
      <c r="R18" s="105"/>
      <c r="S18" s="105"/>
      <c r="T18" s="128">
        <f t="shared" si="3"/>
        <v>1</v>
      </c>
      <c r="U18" s="128">
        <f t="shared" si="4"/>
        <v>1</v>
      </c>
      <c r="V18" s="111">
        <f t="shared" si="5"/>
        <v>1</v>
      </c>
    </row>
    <row r="19" spans="1:22" ht="86.25" customHeight="1" x14ac:dyDescent="0.2">
      <c r="A19" s="129" t="s">
        <v>400</v>
      </c>
      <c r="B19" s="72" t="s">
        <v>144</v>
      </c>
      <c r="C19" s="105">
        <v>2</v>
      </c>
      <c r="D19" s="105">
        <v>1</v>
      </c>
      <c r="E19" s="111">
        <f t="shared" si="1"/>
        <v>2</v>
      </c>
      <c r="F19" s="129" t="s">
        <v>411</v>
      </c>
      <c r="G19" s="75" t="s">
        <v>207</v>
      </c>
      <c r="H19" s="106" t="s">
        <v>27</v>
      </c>
      <c r="I19" s="106" t="s">
        <v>28</v>
      </c>
      <c r="J19" s="105">
        <v>-1</v>
      </c>
      <c r="K19" s="105">
        <v>-1</v>
      </c>
      <c r="L19" s="128">
        <f t="shared" si="0"/>
        <v>1</v>
      </c>
      <c r="M19" s="128">
        <f t="shared" si="0"/>
        <v>1</v>
      </c>
      <c r="N19" s="111">
        <f t="shared" si="2"/>
        <v>1</v>
      </c>
      <c r="O19" s="108"/>
      <c r="P19" s="108"/>
      <c r="Q19" s="108"/>
      <c r="R19" s="105"/>
      <c r="S19" s="105"/>
      <c r="T19" s="128">
        <f t="shared" si="3"/>
        <v>1</v>
      </c>
      <c r="U19" s="128">
        <f t="shared" si="4"/>
        <v>1</v>
      </c>
      <c r="V19" s="111">
        <f t="shared" si="5"/>
        <v>1</v>
      </c>
    </row>
    <row r="20" spans="1:22" ht="72" customHeight="1" x14ac:dyDescent="0.2">
      <c r="A20" s="106" t="s">
        <v>401</v>
      </c>
      <c r="B20" s="107" t="s">
        <v>264</v>
      </c>
      <c r="C20" s="106"/>
      <c r="D20" s="106"/>
      <c r="E20" s="111">
        <f t="shared" si="1"/>
        <v>0</v>
      </c>
      <c r="F20" s="106" t="s">
        <v>412</v>
      </c>
      <c r="G20" s="107" t="s">
        <v>63</v>
      </c>
      <c r="H20" s="106"/>
      <c r="I20" s="106"/>
      <c r="J20" s="106"/>
      <c r="K20" s="106"/>
      <c r="L20" s="128" t="str">
        <f t="shared" si="0"/>
        <v/>
      </c>
      <c r="M20" s="128" t="str">
        <f t="shared" si="0"/>
        <v/>
      </c>
      <c r="N20" s="111" t="e">
        <f t="shared" si="2"/>
        <v>#VALUE!</v>
      </c>
      <c r="O20" s="107" t="s">
        <v>63</v>
      </c>
      <c r="P20" s="109"/>
      <c r="Q20" s="109"/>
      <c r="R20" s="106"/>
      <c r="S20" s="106"/>
      <c r="T20" s="128" t="str">
        <f t="shared" si="3"/>
        <v/>
      </c>
      <c r="U20" s="128" t="str">
        <f t="shared" si="4"/>
        <v/>
      </c>
      <c r="V20" s="111" t="e">
        <f t="shared" si="5"/>
        <v>#VALUE!</v>
      </c>
    </row>
    <row r="21" spans="1:22" ht="48" customHeight="1" x14ac:dyDescent="0.2">
      <c r="D21" s="117" t="s">
        <v>170</v>
      </c>
      <c r="E21" s="110">
        <f>ROUND(SUM(E10:E20)/COUNT(C10:C20),2)</f>
        <v>2.8</v>
      </c>
      <c r="M21" s="117" t="s">
        <v>171</v>
      </c>
      <c r="N21" s="110">
        <f>ROUND(SUMIF(N10:N20,"&gt;0",N10:N20)/COUNT(N10:N20),2)</f>
        <v>1</v>
      </c>
      <c r="U21" s="117" t="s">
        <v>172</v>
      </c>
      <c r="V21" s="110">
        <f>ROUND(SUMIF(V10:V20,"&gt;0",V10:V20)/COUNT(V10:V20),2)</f>
        <v>1</v>
      </c>
    </row>
    <row r="44" spans="4:5" x14ac:dyDescent="0.2">
      <c r="D44" s="14">
        <v>1</v>
      </c>
      <c r="E44" s="14">
        <v>-1</v>
      </c>
    </row>
    <row r="45" spans="4:5" x14ac:dyDescent="0.2">
      <c r="D45" s="14">
        <v>2</v>
      </c>
      <c r="E45" s="14">
        <v>-2</v>
      </c>
    </row>
    <row r="46" spans="4:5" x14ac:dyDescent="0.2">
      <c r="D46" s="14">
        <v>3</v>
      </c>
      <c r="E46" s="14">
        <v>-3</v>
      </c>
    </row>
    <row r="47" spans="4:5" x14ac:dyDescent="0.2">
      <c r="D47" s="14">
        <v>4</v>
      </c>
      <c r="E47" s="14">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20">
    <cfRule type="cellIs" dxfId="715" priority="24" operator="between">
      <formula>8</formula>
      <formula>16</formula>
    </cfRule>
    <cfRule type="cellIs" dxfId="714" priority="25" operator="between">
      <formula>4</formula>
      <formula>7.99</formula>
    </cfRule>
    <cfRule type="cellIs" dxfId="713" priority="26" operator="between">
      <formula>1</formula>
      <formula>3.99</formula>
    </cfRule>
  </conditionalFormatting>
  <conditionalFormatting sqref="F10:F19">
    <cfRule type="cellIs" dxfId="712" priority="21" operator="between">
      <formula>11</formula>
      <formula>25</formula>
    </cfRule>
    <cfRule type="cellIs" dxfId="711" priority="22" operator="between">
      <formula>6</formula>
      <formula>10</formula>
    </cfRule>
    <cfRule type="cellIs" dxfId="710" priority="23" operator="between">
      <formula>0</formula>
      <formula>5</formula>
    </cfRule>
  </conditionalFormatting>
  <conditionalFormatting sqref="H10:H20">
    <cfRule type="containsText" dxfId="709" priority="19" operator="containsText" text="Sí">
      <formula>NOT(ISERROR(SEARCH("Sí",H10)))</formula>
    </cfRule>
    <cfRule type="containsText" dxfId="708" priority="20" operator="containsText" text="No">
      <formula>NOT(ISERROR(SEARCH("No",H10)))</formula>
    </cfRule>
  </conditionalFormatting>
  <conditionalFormatting sqref="I10:I20">
    <cfRule type="containsText" dxfId="707" priority="16" operator="containsText" text="Bajo">
      <formula>NOT(ISERROR(SEARCH("Bajo",I10)))</formula>
    </cfRule>
    <cfRule type="containsText" dxfId="706" priority="17" operator="containsText" text="Medio">
      <formula>NOT(ISERROR(SEARCH("Medio",I10)))</formula>
    </cfRule>
    <cfRule type="containsText" dxfId="705" priority="18" operator="containsText" text="Alto">
      <formula>NOT(ISERROR(SEARCH("Alto",I10)))</formula>
    </cfRule>
  </conditionalFormatting>
  <conditionalFormatting sqref="E21">
    <cfRule type="cellIs" dxfId="704" priority="13" operator="between">
      <formula>8</formula>
      <formula>16</formula>
    </cfRule>
    <cfRule type="cellIs" dxfId="703" priority="14" operator="between">
      <formula>4</formula>
      <formula>7.99</formula>
    </cfRule>
    <cfRule type="cellIs" dxfId="702" priority="15" operator="between">
      <formula>1</formula>
      <formula>3.99</formula>
    </cfRule>
  </conditionalFormatting>
  <conditionalFormatting sqref="N10:N20">
    <cfRule type="cellIs" dxfId="701" priority="10" operator="between">
      <formula>8</formula>
      <formula>16</formula>
    </cfRule>
    <cfRule type="cellIs" dxfId="700" priority="11" operator="between">
      <formula>4</formula>
      <formula>7.99</formula>
    </cfRule>
    <cfRule type="cellIs" dxfId="699" priority="12" operator="between">
      <formula>1</formula>
      <formula>3.99</formula>
    </cfRule>
  </conditionalFormatting>
  <conditionalFormatting sqref="N21">
    <cfRule type="cellIs" dxfId="698" priority="7" operator="between">
      <formula>8</formula>
      <formula>16</formula>
    </cfRule>
    <cfRule type="cellIs" dxfId="697" priority="8" operator="between">
      <formula>4</formula>
      <formula>7.99</formula>
    </cfRule>
    <cfRule type="cellIs" dxfId="696" priority="9" operator="between">
      <formula>1</formula>
      <formula>3.99</formula>
    </cfRule>
  </conditionalFormatting>
  <conditionalFormatting sqref="V10:V20">
    <cfRule type="cellIs" dxfId="695" priority="4" operator="between">
      <formula>8</formula>
      <formula>16</formula>
    </cfRule>
    <cfRule type="cellIs" dxfId="694" priority="5" operator="between">
      <formula>4</formula>
      <formula>7.99</formula>
    </cfRule>
    <cfRule type="cellIs" dxfId="693" priority="6" operator="between">
      <formula>1</formula>
      <formula>3.99</formula>
    </cfRule>
  </conditionalFormatting>
  <conditionalFormatting sqref="V21">
    <cfRule type="cellIs" dxfId="692" priority="1" operator="between">
      <formula>8</formula>
      <formula>16</formula>
    </cfRule>
    <cfRule type="cellIs" dxfId="691" priority="2" operator="between">
      <formula>4</formula>
      <formula>7.99</formula>
    </cfRule>
    <cfRule type="cellIs" dxfId="690" priority="3" operator="between">
      <formula>1</formula>
      <formula>3.99</formula>
    </cfRule>
  </conditionalFormatting>
  <dataValidations count="4">
    <dataValidation type="list" allowBlank="1" showInputMessage="1" showErrorMessage="1" sqref="J10:K20 R10:S20">
      <formula1>negative</formula1>
    </dataValidation>
    <dataValidation type="list" allowBlank="1" showInputMessage="1" showErrorMessage="1" sqref="C10:D20">
      <formula1>positive</formula1>
    </dataValidation>
    <dataValidation type="list" allowBlank="1" showInputMessage="1" showErrorMessage="1" sqref="H10:H20">
      <formula1>$L$3:$L$4</formula1>
    </dataValidation>
    <dataValidation type="list" allowBlank="1" showInputMessage="1" showErrorMessage="1" sqref="I10:I2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0"/>
  <sheetViews>
    <sheetView topLeftCell="A6" zoomScaleNormal="100" zoomScaleSheetLayoutView="100" workbookViewId="0">
      <selection activeCell="B13" sqref="B13"/>
    </sheetView>
  </sheetViews>
  <sheetFormatPr baseColWidth="10" defaultColWidth="8.7109375" defaultRowHeight="12.75" x14ac:dyDescent="0.2"/>
  <cols>
    <col min="1" max="1" width="12.7109375" style="14" customWidth="1"/>
    <col min="2" max="2" width="64.7109375" style="14" customWidth="1"/>
    <col min="3" max="5" width="15.5703125" style="14" customWidth="1"/>
    <col min="6" max="6" width="12.7109375" style="14" customWidth="1"/>
    <col min="7" max="7" width="64.7109375" style="14" customWidth="1"/>
    <col min="8" max="8" width="28.42578125" style="14" customWidth="1"/>
    <col min="9" max="9" width="23.42578125" style="14" customWidth="1"/>
    <col min="10" max="11" width="28.42578125" style="14" customWidth="1"/>
    <col min="12" max="14" width="14.7109375" style="14" customWidth="1"/>
    <col min="15" max="15" width="64.7109375" style="14" customWidth="1"/>
    <col min="16" max="17" width="14.7109375" style="14" customWidth="1"/>
    <col min="18" max="19" width="28.42578125" style="14" customWidth="1"/>
    <col min="20" max="22" width="14.7109375" style="14" customWidth="1"/>
    <col min="23" max="23" width="13.28515625" style="14" customWidth="1"/>
    <col min="24" max="24" width="12.7109375" style="14" customWidth="1"/>
    <col min="25" max="25" width="13.7109375" style="14" customWidth="1"/>
    <col min="26" max="26" width="41.28515625" style="14" customWidth="1"/>
    <col min="27" max="16384" width="8.7109375" style="14"/>
  </cols>
  <sheetData>
    <row r="1" spans="1:22" x14ac:dyDescent="0.2">
      <c r="A1" s="13"/>
      <c r="B1" s="13"/>
      <c r="C1" s="13"/>
      <c r="D1" s="13"/>
      <c r="E1" s="13"/>
      <c r="F1" s="13"/>
      <c r="G1" s="13"/>
      <c r="H1" s="13"/>
      <c r="I1" s="13"/>
      <c r="J1" s="13"/>
      <c r="K1" s="13"/>
      <c r="L1" s="13"/>
      <c r="M1" s="13"/>
      <c r="N1" s="13"/>
      <c r="O1" s="13"/>
      <c r="P1" s="13"/>
      <c r="Q1" s="13"/>
    </row>
    <row r="2" spans="1:22" ht="13.5" thickBot="1" x14ac:dyDescent="0.25">
      <c r="A2" s="13"/>
      <c r="B2" s="13"/>
      <c r="C2" s="13"/>
      <c r="D2" s="13"/>
      <c r="E2" s="13"/>
      <c r="F2" s="13"/>
      <c r="G2" s="13"/>
      <c r="H2" s="13"/>
      <c r="I2" s="13"/>
      <c r="J2" s="13"/>
      <c r="K2" s="13"/>
      <c r="L2" s="13"/>
      <c r="M2" s="13"/>
      <c r="N2" s="13"/>
      <c r="O2" s="13"/>
      <c r="P2" s="13"/>
      <c r="Q2" s="13"/>
    </row>
    <row r="3" spans="1:22" s="16" customFormat="1" ht="15" x14ac:dyDescent="0.2">
      <c r="A3" s="93"/>
      <c r="B3" s="93"/>
      <c r="C3" s="213" t="s">
        <v>18</v>
      </c>
      <c r="D3" s="214"/>
      <c r="E3" s="215"/>
      <c r="F3" s="215"/>
      <c r="G3" s="215"/>
      <c r="H3" s="215"/>
      <c r="I3" s="216"/>
      <c r="J3" s="15"/>
      <c r="K3" s="15"/>
      <c r="L3" s="30" t="s">
        <v>27</v>
      </c>
      <c r="M3" s="30" t="s">
        <v>28</v>
      </c>
      <c r="N3" s="15"/>
      <c r="O3" s="15"/>
    </row>
    <row r="4" spans="1:22" s="18" customFormat="1" ht="24.75" x14ac:dyDescent="0.25">
      <c r="A4" s="94"/>
      <c r="B4" s="95"/>
      <c r="C4" s="217" t="s">
        <v>19</v>
      </c>
      <c r="D4" s="218"/>
      <c r="E4" s="221" t="s">
        <v>20</v>
      </c>
      <c r="F4" s="222"/>
      <c r="G4" s="126" t="s">
        <v>21</v>
      </c>
      <c r="H4" s="102" t="s">
        <v>29</v>
      </c>
      <c r="I4" s="116" t="s">
        <v>48</v>
      </c>
      <c r="J4" s="17"/>
      <c r="K4" s="17"/>
      <c r="L4" s="31" t="s">
        <v>30</v>
      </c>
      <c r="M4" s="31" t="s">
        <v>31</v>
      </c>
      <c r="N4" s="17"/>
      <c r="O4" s="17"/>
    </row>
    <row r="5" spans="1:22" s="34" customFormat="1" ht="54" customHeight="1" thickBot="1" x14ac:dyDescent="0.25">
      <c r="A5" s="96"/>
      <c r="B5" s="97"/>
      <c r="C5" s="225" t="str">
        <f>'2. Contratación (C)'!A10</f>
        <v>C.R5</v>
      </c>
      <c r="D5" s="226"/>
      <c r="E5" s="227" t="str">
        <f>'2. Contratación (C)'!B10</f>
        <v>Fraccionamiento fraudulento del contrato</v>
      </c>
      <c r="F5" s="228"/>
      <c r="G5" s="127" t="str">
        <f>'2. Contratación (C)'!C10</f>
        <v>Fraccionamiento del contrato en dos o más procedimientos con idéntico adjudicatario evitando la utilización de un procedimiento que, en base a la cuantía total, hubiese requerido mayores garantías de concurrencia y de publicidad.</v>
      </c>
      <c r="H5" s="32">
        <f>'2. Contratación (C)'!D10</f>
        <v>0</v>
      </c>
      <c r="I5" s="45">
        <f>'2. Contratación (C)'!E10</f>
        <v>0</v>
      </c>
      <c r="J5" s="13"/>
      <c r="K5" s="13"/>
      <c r="L5" s="13"/>
      <c r="M5" s="33" t="s">
        <v>32</v>
      </c>
      <c r="N5" s="13"/>
      <c r="O5" s="13"/>
    </row>
    <row r="6" spans="1:22" x14ac:dyDescent="0.2">
      <c r="A6" s="98"/>
      <c r="B6" s="98"/>
      <c r="C6" s="98"/>
      <c r="D6" s="13"/>
      <c r="E6" s="13"/>
      <c r="F6" s="13"/>
      <c r="G6" s="13"/>
      <c r="H6" s="13"/>
      <c r="I6" s="13"/>
      <c r="J6" s="13"/>
      <c r="K6" s="13"/>
      <c r="L6" s="13"/>
      <c r="M6" s="13"/>
      <c r="N6" s="13"/>
      <c r="O6" s="13"/>
      <c r="P6" s="13"/>
      <c r="Q6" s="13"/>
    </row>
    <row r="7" spans="1:22" x14ac:dyDescent="0.2">
      <c r="A7" s="13"/>
      <c r="B7" s="13"/>
      <c r="C7" s="13"/>
      <c r="D7" s="13"/>
      <c r="E7" s="13"/>
      <c r="F7" s="13"/>
      <c r="G7" s="13"/>
      <c r="H7" s="13"/>
      <c r="I7" s="13"/>
      <c r="J7" s="13"/>
      <c r="K7" s="13"/>
      <c r="L7" s="13"/>
      <c r="M7" s="13"/>
      <c r="N7" s="13"/>
      <c r="O7" s="13"/>
      <c r="P7" s="13"/>
      <c r="Q7" s="13"/>
    </row>
    <row r="8" spans="1:22" ht="26.25" customHeight="1" x14ac:dyDescent="0.2">
      <c r="A8" s="207" t="s">
        <v>261</v>
      </c>
      <c r="B8" s="212"/>
      <c r="C8" s="204" t="s">
        <v>33</v>
      </c>
      <c r="D8" s="210"/>
      <c r="E8" s="211"/>
      <c r="F8" s="207" t="s">
        <v>34</v>
      </c>
      <c r="G8" s="208"/>
      <c r="H8" s="208"/>
      <c r="I8" s="208"/>
      <c r="J8" s="208"/>
      <c r="K8" s="209"/>
      <c r="L8" s="204" t="s">
        <v>35</v>
      </c>
      <c r="M8" s="205"/>
      <c r="N8" s="206"/>
      <c r="O8" s="207" t="s">
        <v>39</v>
      </c>
      <c r="P8" s="208"/>
      <c r="Q8" s="208"/>
      <c r="R8" s="208"/>
      <c r="S8" s="209"/>
      <c r="T8" s="204" t="s">
        <v>40</v>
      </c>
      <c r="U8" s="205"/>
      <c r="V8" s="206"/>
    </row>
    <row r="9" spans="1:22" ht="48" x14ac:dyDescent="0.2">
      <c r="A9" s="103" t="s">
        <v>262</v>
      </c>
      <c r="B9" s="103" t="s">
        <v>263</v>
      </c>
      <c r="C9" s="117" t="s">
        <v>153</v>
      </c>
      <c r="D9" s="117" t="s">
        <v>154</v>
      </c>
      <c r="E9" s="118" t="s">
        <v>231</v>
      </c>
      <c r="F9" s="103" t="s">
        <v>36</v>
      </c>
      <c r="G9" s="103" t="s">
        <v>37</v>
      </c>
      <c r="H9" s="103" t="s">
        <v>168</v>
      </c>
      <c r="I9" s="103" t="s">
        <v>38</v>
      </c>
      <c r="J9" s="103" t="s">
        <v>150</v>
      </c>
      <c r="K9" s="103" t="s">
        <v>151</v>
      </c>
      <c r="L9" s="117" t="s">
        <v>155</v>
      </c>
      <c r="M9" s="117" t="s">
        <v>156</v>
      </c>
      <c r="N9" s="117" t="s">
        <v>232</v>
      </c>
      <c r="O9" s="103" t="s">
        <v>41</v>
      </c>
      <c r="P9" s="103" t="s">
        <v>152</v>
      </c>
      <c r="Q9" s="103" t="s">
        <v>42</v>
      </c>
      <c r="R9" s="104" t="s">
        <v>148</v>
      </c>
      <c r="S9" s="104" t="s">
        <v>149</v>
      </c>
      <c r="T9" s="117" t="s">
        <v>157</v>
      </c>
      <c r="U9" s="117" t="s">
        <v>158</v>
      </c>
      <c r="V9" s="117" t="s">
        <v>233</v>
      </c>
    </row>
    <row r="10" spans="1:22" ht="102" customHeight="1" x14ac:dyDescent="0.2">
      <c r="A10" s="129" t="s">
        <v>413</v>
      </c>
      <c r="B10" s="76" t="s">
        <v>92</v>
      </c>
      <c r="C10" s="105">
        <v>3</v>
      </c>
      <c r="D10" s="105">
        <v>3</v>
      </c>
      <c r="E10" s="111">
        <f>C10*D10</f>
        <v>9</v>
      </c>
      <c r="F10" s="129" t="s">
        <v>417</v>
      </c>
      <c r="G10" s="67" t="s">
        <v>656</v>
      </c>
      <c r="H10" s="106" t="s">
        <v>27</v>
      </c>
      <c r="I10" s="106" t="s">
        <v>28</v>
      </c>
      <c r="J10" s="105">
        <v>-1</v>
      </c>
      <c r="K10" s="105">
        <v>-2</v>
      </c>
      <c r="L10" s="128">
        <f t="shared" ref="L10:M13" si="0">IF(ISNUMBER(C10),IF(C10+J10&gt;1,C10+J10,1),"")</f>
        <v>2</v>
      </c>
      <c r="M10" s="128">
        <f t="shared" si="0"/>
        <v>1</v>
      </c>
      <c r="N10" s="111">
        <f>L10*M10</f>
        <v>2</v>
      </c>
      <c r="O10" s="108"/>
      <c r="P10" s="108"/>
      <c r="Q10" s="108"/>
      <c r="R10" s="105"/>
      <c r="S10" s="105"/>
      <c r="T10" s="128">
        <f>IF(ISNUMBER($L10),IF($L10+R10&gt;1,$L10+R10,1),"")</f>
        <v>2</v>
      </c>
      <c r="U10" s="128">
        <f>IF(ISNUMBER($M10),IF($M10+S10&gt;1,$M10+S10,1),"")</f>
        <v>1</v>
      </c>
      <c r="V10" s="111">
        <f>T10*U10</f>
        <v>2</v>
      </c>
    </row>
    <row r="11" spans="1:22" ht="68.25" customHeight="1" x14ac:dyDescent="0.2">
      <c r="A11" s="129" t="s">
        <v>414</v>
      </c>
      <c r="B11" s="70" t="s">
        <v>208</v>
      </c>
      <c r="C11" s="105">
        <v>3</v>
      </c>
      <c r="D11" s="105">
        <v>3</v>
      </c>
      <c r="E11" s="111">
        <f t="shared" ref="E11:E13" si="1">C11*D11</f>
        <v>9</v>
      </c>
      <c r="F11" s="129" t="s">
        <v>418</v>
      </c>
      <c r="G11" s="73" t="s">
        <v>821</v>
      </c>
      <c r="H11" s="106" t="s">
        <v>27</v>
      </c>
      <c r="I11" s="106" t="s">
        <v>28</v>
      </c>
      <c r="J11" s="105">
        <v>-1</v>
      </c>
      <c r="K11" s="105">
        <v>-2</v>
      </c>
      <c r="L11" s="128">
        <f t="shared" si="0"/>
        <v>2</v>
      </c>
      <c r="M11" s="128">
        <f t="shared" si="0"/>
        <v>1</v>
      </c>
      <c r="N11" s="111">
        <f t="shared" ref="N11:N13" si="2">L11*M11</f>
        <v>2</v>
      </c>
      <c r="O11" s="108"/>
      <c r="P11" s="108"/>
      <c r="Q11" s="108"/>
      <c r="R11" s="105"/>
      <c r="S11" s="105"/>
      <c r="T11" s="128">
        <f t="shared" ref="T11:T13" si="3">IF(ISNUMBER($L11),IF($L11+R11&gt;1,$L11+R11,1),"")</f>
        <v>2</v>
      </c>
      <c r="U11" s="128">
        <f t="shared" ref="U11:U13" si="4">IF(ISNUMBER($M11),IF($M11+S11&gt;1,$M11+S11,1),"")</f>
        <v>1</v>
      </c>
      <c r="V11" s="111">
        <f t="shared" ref="V11:V13" si="5">T11*U11</f>
        <v>2</v>
      </c>
    </row>
    <row r="12" spans="1:22" ht="66.75" customHeight="1" x14ac:dyDescent="0.2">
      <c r="A12" s="129" t="s">
        <v>415</v>
      </c>
      <c r="B12" s="70" t="s">
        <v>143</v>
      </c>
      <c r="C12" s="105">
        <v>2</v>
      </c>
      <c r="D12" s="105">
        <v>2</v>
      </c>
      <c r="E12" s="111">
        <f t="shared" si="1"/>
        <v>4</v>
      </c>
      <c r="F12" s="129" t="s">
        <v>419</v>
      </c>
      <c r="G12" s="73" t="s">
        <v>820</v>
      </c>
      <c r="H12" s="106" t="s">
        <v>27</v>
      </c>
      <c r="I12" s="106" t="s">
        <v>28</v>
      </c>
      <c r="J12" s="105">
        <v>-1</v>
      </c>
      <c r="K12" s="105">
        <v>-1</v>
      </c>
      <c r="L12" s="128">
        <f t="shared" si="0"/>
        <v>1</v>
      </c>
      <c r="M12" s="128">
        <f t="shared" si="0"/>
        <v>1</v>
      </c>
      <c r="N12" s="111">
        <f t="shared" si="2"/>
        <v>1</v>
      </c>
      <c r="O12" s="108"/>
      <c r="P12" s="108"/>
      <c r="Q12" s="108"/>
      <c r="R12" s="105"/>
      <c r="S12" s="105"/>
      <c r="T12" s="128">
        <f t="shared" si="3"/>
        <v>1</v>
      </c>
      <c r="U12" s="128">
        <f t="shared" si="4"/>
        <v>1</v>
      </c>
      <c r="V12" s="111">
        <f t="shared" si="5"/>
        <v>1</v>
      </c>
    </row>
    <row r="13" spans="1:22" ht="72" customHeight="1" x14ac:dyDescent="0.2">
      <c r="A13" s="106" t="s">
        <v>416</v>
      </c>
      <c r="B13" s="107" t="s">
        <v>264</v>
      </c>
      <c r="C13" s="106"/>
      <c r="D13" s="106"/>
      <c r="E13" s="111">
        <f t="shared" si="1"/>
        <v>0</v>
      </c>
      <c r="F13" s="106" t="s">
        <v>420</v>
      </c>
      <c r="G13" s="107" t="s">
        <v>63</v>
      </c>
      <c r="H13" s="106"/>
      <c r="I13" s="106"/>
      <c r="J13" s="106"/>
      <c r="K13" s="106"/>
      <c r="L13" s="128" t="str">
        <f t="shared" si="0"/>
        <v/>
      </c>
      <c r="M13" s="128" t="str">
        <f t="shared" si="0"/>
        <v/>
      </c>
      <c r="N13" s="111" t="e">
        <f t="shared" si="2"/>
        <v>#VALUE!</v>
      </c>
      <c r="O13" s="107" t="s">
        <v>63</v>
      </c>
      <c r="P13" s="109"/>
      <c r="Q13" s="109"/>
      <c r="R13" s="106"/>
      <c r="S13" s="106"/>
      <c r="T13" s="128" t="str">
        <f t="shared" si="3"/>
        <v/>
      </c>
      <c r="U13" s="128" t="str">
        <f t="shared" si="4"/>
        <v/>
      </c>
      <c r="V13" s="111" t="e">
        <f t="shared" si="5"/>
        <v>#VALUE!</v>
      </c>
    </row>
    <row r="14" spans="1:22" ht="48" customHeight="1" x14ac:dyDescent="0.2">
      <c r="D14" s="117" t="s">
        <v>170</v>
      </c>
      <c r="E14" s="110">
        <f>ROUND(SUM(E10:E13)/COUNT(C10:C13),2)</f>
        <v>7.33</v>
      </c>
      <c r="M14" s="117" t="s">
        <v>171</v>
      </c>
      <c r="N14" s="110">
        <f>ROUND(SUMIF(N10:N13,"&gt;0",N10:N13)/COUNT(N10:N13),2)</f>
        <v>1.67</v>
      </c>
      <c r="U14" s="117" t="s">
        <v>172</v>
      </c>
      <c r="V14" s="110">
        <f>ROUND(SUMIF(V10:V13,"&gt;0",V10:V13)/COUNT(V10:V13),2)</f>
        <v>1.67</v>
      </c>
    </row>
    <row r="37" spans="4:5" x14ac:dyDescent="0.2">
      <c r="D37" s="14">
        <v>1</v>
      </c>
      <c r="E37" s="14">
        <v>-1</v>
      </c>
    </row>
    <row r="38" spans="4:5" x14ac:dyDescent="0.2">
      <c r="D38" s="14">
        <v>2</v>
      </c>
      <c r="E38" s="14">
        <v>-2</v>
      </c>
    </row>
    <row r="39" spans="4:5" x14ac:dyDescent="0.2">
      <c r="D39" s="14">
        <v>3</v>
      </c>
      <c r="E39" s="14">
        <v>-3</v>
      </c>
    </row>
    <row r="40" spans="4:5" x14ac:dyDescent="0.2">
      <c r="D40" s="14">
        <v>4</v>
      </c>
      <c r="E40" s="14">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N10:N13 V10:V13">
    <cfRule type="cellIs" dxfId="689" priority="24" operator="between">
      <formula>8</formula>
      <formula>16</formula>
    </cfRule>
    <cfRule type="cellIs" dxfId="688" priority="25" operator="between">
      <formula>4</formula>
      <formula>7.99</formula>
    </cfRule>
    <cfRule type="cellIs" dxfId="687" priority="26" operator="between">
      <formula>1</formula>
      <formula>3.99</formula>
    </cfRule>
  </conditionalFormatting>
  <conditionalFormatting sqref="F10:F12">
    <cfRule type="cellIs" dxfId="686" priority="21" operator="between">
      <formula>11</formula>
      <formula>25</formula>
    </cfRule>
    <cfRule type="cellIs" dxfId="685" priority="22" operator="between">
      <formula>6</formula>
      <formula>10</formula>
    </cfRule>
    <cfRule type="cellIs" dxfId="684" priority="23" operator="between">
      <formula>0</formula>
      <formula>5</formula>
    </cfRule>
  </conditionalFormatting>
  <conditionalFormatting sqref="H10:H13">
    <cfRule type="containsText" dxfId="683" priority="19" operator="containsText" text="Sí">
      <formula>NOT(ISERROR(SEARCH("Sí",H10)))</formula>
    </cfRule>
    <cfRule type="containsText" dxfId="682" priority="20" operator="containsText" text="No">
      <formula>NOT(ISERROR(SEARCH("No",H10)))</formula>
    </cfRule>
  </conditionalFormatting>
  <conditionalFormatting sqref="I10:I13">
    <cfRule type="containsText" dxfId="681" priority="16" operator="containsText" text="Bajo">
      <formula>NOT(ISERROR(SEARCH("Bajo",I10)))</formula>
    </cfRule>
    <cfRule type="containsText" dxfId="680" priority="17" operator="containsText" text="Medio">
      <formula>NOT(ISERROR(SEARCH("Medio",I10)))</formula>
    </cfRule>
    <cfRule type="containsText" dxfId="679" priority="18" operator="containsText" text="Alto">
      <formula>NOT(ISERROR(SEARCH("Alto",I10)))</formula>
    </cfRule>
  </conditionalFormatting>
  <conditionalFormatting sqref="E14">
    <cfRule type="cellIs" dxfId="678" priority="13" operator="between">
      <formula>8</formula>
      <formula>16</formula>
    </cfRule>
    <cfRule type="cellIs" dxfId="677" priority="14" operator="between">
      <formula>4</formula>
      <formula>7.99</formula>
    </cfRule>
    <cfRule type="cellIs" dxfId="676" priority="15" operator="between">
      <formula>1</formula>
      <formula>3.99</formula>
    </cfRule>
  </conditionalFormatting>
  <conditionalFormatting sqref="N14">
    <cfRule type="cellIs" dxfId="675" priority="7" operator="between">
      <formula>8</formula>
      <formula>16</formula>
    </cfRule>
    <cfRule type="cellIs" dxfId="674" priority="8" operator="between">
      <formula>4</formula>
      <formula>7.99</formula>
    </cfRule>
    <cfRule type="cellIs" dxfId="673" priority="9" operator="between">
      <formula>1</formula>
      <formula>3.99</formula>
    </cfRule>
  </conditionalFormatting>
  <conditionalFormatting sqref="V14">
    <cfRule type="cellIs" dxfId="672" priority="1" operator="between">
      <formula>8</formula>
      <formula>16</formula>
    </cfRule>
    <cfRule type="cellIs" dxfId="671" priority="2" operator="between">
      <formula>4</formula>
      <formula>7.99</formula>
    </cfRule>
    <cfRule type="cellIs" dxfId="670"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2"/>
  <sheetViews>
    <sheetView topLeftCell="A12" zoomScaleNormal="100" zoomScaleSheetLayoutView="100" workbookViewId="0">
      <selection activeCell="G13" sqref="G13"/>
    </sheetView>
  </sheetViews>
  <sheetFormatPr baseColWidth="10" defaultColWidth="8.7109375" defaultRowHeight="12.75" x14ac:dyDescent="0.2"/>
  <cols>
    <col min="1" max="1" width="12.7109375" style="14" customWidth="1"/>
    <col min="2" max="2" width="64.7109375" style="14" customWidth="1"/>
    <col min="3" max="3" width="13.28515625" style="14" customWidth="1"/>
    <col min="4" max="4" width="15" style="14" customWidth="1"/>
    <col min="5" max="5" width="14.42578125" style="14" customWidth="1"/>
    <col min="6" max="6" width="12.7109375" style="14" customWidth="1"/>
    <col min="7" max="7" width="64.7109375" style="14" customWidth="1"/>
    <col min="8" max="8" width="28.42578125" style="14" customWidth="1"/>
    <col min="9" max="9" width="23.42578125" style="14" customWidth="1"/>
    <col min="10" max="11" width="28.42578125" style="14" customWidth="1"/>
    <col min="12" max="14" width="14.7109375" style="14" customWidth="1"/>
    <col min="15" max="15" width="64.7109375" style="14" customWidth="1"/>
    <col min="16" max="17" width="14.7109375" style="14" customWidth="1"/>
    <col min="18" max="19" width="28.42578125" style="14" customWidth="1"/>
    <col min="20" max="22" width="14.7109375" style="14" customWidth="1"/>
    <col min="23" max="23" width="13.28515625" style="14" customWidth="1"/>
    <col min="24" max="24" width="12.7109375" style="14" customWidth="1"/>
    <col min="25" max="25" width="13.7109375" style="14" customWidth="1"/>
    <col min="26" max="26" width="41.28515625" style="14" customWidth="1"/>
    <col min="27" max="16384" width="8.7109375" style="14"/>
  </cols>
  <sheetData>
    <row r="1" spans="1:22" x14ac:dyDescent="0.2">
      <c r="A1" s="13"/>
      <c r="B1" s="13"/>
      <c r="C1" s="13"/>
      <c r="D1" s="13"/>
      <c r="E1" s="13"/>
      <c r="F1" s="13"/>
      <c r="G1" s="13"/>
      <c r="H1" s="13"/>
      <c r="I1" s="13"/>
      <c r="J1" s="13"/>
      <c r="K1" s="13"/>
      <c r="L1" s="13"/>
      <c r="M1" s="13"/>
      <c r="N1" s="13"/>
      <c r="O1" s="13"/>
      <c r="P1" s="13"/>
      <c r="Q1" s="13"/>
    </row>
    <row r="2" spans="1:22" ht="13.5" thickBot="1" x14ac:dyDescent="0.25">
      <c r="A2" s="13"/>
      <c r="B2" s="13"/>
      <c r="C2" s="13"/>
      <c r="D2" s="13"/>
      <c r="E2" s="13"/>
      <c r="F2" s="13"/>
      <c r="G2" s="13"/>
      <c r="H2" s="13"/>
      <c r="I2" s="13"/>
      <c r="J2" s="13"/>
      <c r="K2" s="13"/>
      <c r="L2" s="13"/>
      <c r="M2" s="13"/>
      <c r="N2" s="13"/>
      <c r="O2" s="13"/>
      <c r="P2" s="13"/>
      <c r="Q2" s="13"/>
    </row>
    <row r="3" spans="1:22" s="16" customFormat="1" ht="15" x14ac:dyDescent="0.2">
      <c r="A3" s="93"/>
      <c r="B3" s="93"/>
      <c r="C3" s="213" t="s">
        <v>18</v>
      </c>
      <c r="D3" s="214"/>
      <c r="E3" s="215"/>
      <c r="F3" s="215"/>
      <c r="G3" s="215"/>
      <c r="H3" s="215"/>
      <c r="I3" s="216"/>
      <c r="J3" s="15"/>
      <c r="K3" s="15"/>
      <c r="L3" s="30" t="s">
        <v>27</v>
      </c>
      <c r="M3" s="30" t="s">
        <v>28</v>
      </c>
      <c r="N3" s="15"/>
      <c r="O3" s="15"/>
    </row>
    <row r="4" spans="1:22" s="18" customFormat="1" ht="24.75" x14ac:dyDescent="0.25">
      <c r="A4" s="94"/>
      <c r="B4" s="95"/>
      <c r="C4" s="217" t="s">
        <v>19</v>
      </c>
      <c r="D4" s="218"/>
      <c r="E4" s="221" t="s">
        <v>20</v>
      </c>
      <c r="F4" s="222"/>
      <c r="G4" s="126" t="s">
        <v>21</v>
      </c>
      <c r="H4" s="102" t="s">
        <v>29</v>
      </c>
      <c r="I4" s="116" t="s">
        <v>48</v>
      </c>
      <c r="J4" s="17"/>
      <c r="K4" s="17"/>
      <c r="L4" s="31" t="s">
        <v>30</v>
      </c>
      <c r="M4" s="31" t="s">
        <v>31</v>
      </c>
      <c r="N4" s="17"/>
      <c r="O4" s="17"/>
    </row>
    <row r="5" spans="1:22" s="34" customFormat="1" ht="54" customHeight="1" thickBot="1" x14ac:dyDescent="0.25">
      <c r="A5" s="96"/>
      <c r="B5" s="97"/>
      <c r="C5" s="225" t="str">
        <f>'2. Contratación (C)'!A11</f>
        <v>C.R6</v>
      </c>
      <c r="D5" s="226"/>
      <c r="E5" s="227" t="str">
        <f>'2. Contratación (C)'!B11</f>
        <v>Incumplimientos en la formalización del contrato</v>
      </c>
      <c r="F5" s="228"/>
      <c r="G5" s="127" t="str">
        <f>'2. Contratación (C)'!C11</f>
        <v>Irregularidades en la formalización del contrato de manera que no se ajusta con exactitud a las condiciones de la licitación o se alteran los términos de la adjudicación.</v>
      </c>
      <c r="H5" s="32">
        <f>'2. Contratación (C)'!D11</f>
        <v>0</v>
      </c>
      <c r="I5" s="45">
        <f>'2. Contratación (C)'!E11</f>
        <v>0</v>
      </c>
      <c r="J5" s="13"/>
      <c r="K5" s="13"/>
      <c r="L5" s="13"/>
      <c r="M5" s="33" t="s">
        <v>32</v>
      </c>
      <c r="N5" s="13"/>
      <c r="O5" s="13"/>
    </row>
    <row r="6" spans="1:22" x14ac:dyDescent="0.2">
      <c r="A6" s="98"/>
      <c r="B6" s="98"/>
      <c r="C6" s="98"/>
      <c r="D6" s="13"/>
      <c r="E6" s="13"/>
      <c r="F6" s="13"/>
      <c r="G6" s="13"/>
      <c r="H6" s="13"/>
      <c r="I6" s="13"/>
      <c r="J6" s="13"/>
      <c r="K6" s="13"/>
      <c r="L6" s="13"/>
      <c r="M6" s="13"/>
      <c r="N6" s="13"/>
      <c r="O6" s="13"/>
      <c r="P6" s="13"/>
      <c r="Q6" s="13"/>
    </row>
    <row r="7" spans="1:22" x14ac:dyDescent="0.2">
      <c r="A7" s="13"/>
      <c r="B7" s="13"/>
      <c r="C7" s="13"/>
      <c r="D7" s="13"/>
      <c r="E7" s="13"/>
      <c r="F7" s="13"/>
      <c r="G7" s="13"/>
      <c r="H7" s="13"/>
      <c r="I7" s="13"/>
      <c r="J7" s="13"/>
      <c r="K7" s="13"/>
      <c r="L7" s="13"/>
      <c r="M7" s="13"/>
      <c r="N7" s="13"/>
      <c r="O7" s="13"/>
      <c r="P7" s="13"/>
      <c r="Q7" s="13"/>
    </row>
    <row r="8" spans="1:22" ht="26.25" customHeight="1" x14ac:dyDescent="0.2">
      <c r="A8" s="207" t="s">
        <v>261</v>
      </c>
      <c r="B8" s="212"/>
      <c r="C8" s="204" t="s">
        <v>33</v>
      </c>
      <c r="D8" s="210"/>
      <c r="E8" s="211"/>
      <c r="F8" s="207" t="s">
        <v>34</v>
      </c>
      <c r="G8" s="208"/>
      <c r="H8" s="208"/>
      <c r="I8" s="208"/>
      <c r="J8" s="208"/>
      <c r="K8" s="209"/>
      <c r="L8" s="204" t="s">
        <v>35</v>
      </c>
      <c r="M8" s="205"/>
      <c r="N8" s="206"/>
      <c r="O8" s="207" t="s">
        <v>39</v>
      </c>
      <c r="P8" s="208"/>
      <c r="Q8" s="208"/>
      <c r="R8" s="208"/>
      <c r="S8" s="209"/>
      <c r="T8" s="204" t="s">
        <v>40</v>
      </c>
      <c r="U8" s="205"/>
      <c r="V8" s="206"/>
    </row>
    <row r="9" spans="1:22" ht="48" x14ac:dyDescent="0.2">
      <c r="A9" s="103" t="s">
        <v>262</v>
      </c>
      <c r="B9" s="103" t="s">
        <v>263</v>
      </c>
      <c r="C9" s="117" t="s">
        <v>153</v>
      </c>
      <c r="D9" s="117" t="s">
        <v>154</v>
      </c>
      <c r="E9" s="118" t="s">
        <v>231</v>
      </c>
      <c r="F9" s="103" t="s">
        <v>36</v>
      </c>
      <c r="G9" s="103" t="s">
        <v>37</v>
      </c>
      <c r="H9" s="103" t="s">
        <v>168</v>
      </c>
      <c r="I9" s="103" t="s">
        <v>38</v>
      </c>
      <c r="J9" s="103" t="s">
        <v>150</v>
      </c>
      <c r="K9" s="103" t="s">
        <v>151</v>
      </c>
      <c r="L9" s="117" t="s">
        <v>155</v>
      </c>
      <c r="M9" s="117" t="s">
        <v>156</v>
      </c>
      <c r="N9" s="117" t="s">
        <v>232</v>
      </c>
      <c r="O9" s="103" t="s">
        <v>41</v>
      </c>
      <c r="P9" s="103" t="s">
        <v>152</v>
      </c>
      <c r="Q9" s="103" t="s">
        <v>42</v>
      </c>
      <c r="R9" s="104" t="s">
        <v>148</v>
      </c>
      <c r="S9" s="104" t="s">
        <v>149</v>
      </c>
      <c r="T9" s="117" t="s">
        <v>157</v>
      </c>
      <c r="U9" s="117" t="s">
        <v>158</v>
      </c>
      <c r="V9" s="117" t="s">
        <v>233</v>
      </c>
    </row>
    <row r="10" spans="1:22" ht="132" x14ac:dyDescent="0.2">
      <c r="A10" s="129" t="s">
        <v>421</v>
      </c>
      <c r="B10" s="71" t="s">
        <v>96</v>
      </c>
      <c r="C10" s="105">
        <v>1</v>
      </c>
      <c r="D10" s="105">
        <v>1</v>
      </c>
      <c r="E10" s="111">
        <f>C10*D10</f>
        <v>1</v>
      </c>
      <c r="F10" s="129" t="s">
        <v>427</v>
      </c>
      <c r="G10" s="69" t="s">
        <v>94</v>
      </c>
      <c r="H10" s="106" t="s">
        <v>27</v>
      </c>
      <c r="I10" s="106" t="s">
        <v>28</v>
      </c>
      <c r="J10" s="105">
        <v>-1</v>
      </c>
      <c r="K10" s="105">
        <v>-1</v>
      </c>
      <c r="L10" s="128">
        <f t="shared" ref="L10:M15" si="0">IF(ISNUMBER(C10),IF(C10+J10&gt;1,C10+J10,1),"")</f>
        <v>1</v>
      </c>
      <c r="M10" s="128">
        <f t="shared" si="0"/>
        <v>1</v>
      </c>
      <c r="N10" s="111">
        <f>L10*M10</f>
        <v>1</v>
      </c>
      <c r="O10" s="108"/>
      <c r="P10" s="108"/>
      <c r="Q10" s="108"/>
      <c r="R10" s="105"/>
      <c r="S10" s="105"/>
      <c r="T10" s="128">
        <f>IF(ISNUMBER($L10),IF($L10+R10&gt;1,$L10+R10,1),"")</f>
        <v>1</v>
      </c>
      <c r="U10" s="128">
        <f>IF(ISNUMBER($M10),IF($M10+S10&gt;1,$M10+S10,1),"")</f>
        <v>1</v>
      </c>
      <c r="V10" s="111">
        <f>T10*U10</f>
        <v>1</v>
      </c>
    </row>
    <row r="11" spans="1:22" ht="96" customHeight="1" x14ac:dyDescent="0.2">
      <c r="A11" s="129" t="s">
        <v>422</v>
      </c>
      <c r="B11" s="70" t="s">
        <v>97</v>
      </c>
      <c r="C11" s="105">
        <v>1</v>
      </c>
      <c r="D11" s="105">
        <v>1</v>
      </c>
      <c r="E11" s="111">
        <f t="shared" ref="E11:E15" si="1">C11*D11</f>
        <v>1</v>
      </c>
      <c r="F11" s="129" t="s">
        <v>428</v>
      </c>
      <c r="G11" s="73" t="s">
        <v>95</v>
      </c>
      <c r="H11" s="106" t="s">
        <v>27</v>
      </c>
      <c r="I11" s="106" t="s">
        <v>28</v>
      </c>
      <c r="J11" s="105">
        <v>-1</v>
      </c>
      <c r="K11" s="105">
        <v>-1</v>
      </c>
      <c r="L11" s="128">
        <f t="shared" si="0"/>
        <v>1</v>
      </c>
      <c r="M11" s="128">
        <f t="shared" si="0"/>
        <v>1</v>
      </c>
      <c r="N11" s="111">
        <f t="shared" ref="N11:N15" si="2">L11*M11</f>
        <v>1</v>
      </c>
      <c r="O11" s="108"/>
      <c r="P11" s="108"/>
      <c r="Q11" s="108"/>
      <c r="R11" s="105"/>
      <c r="S11" s="105"/>
      <c r="T11" s="128">
        <f t="shared" ref="T11:T15" si="3">IF(ISNUMBER($L11),IF($L11+R11&gt;1,$L11+R11,1),"")</f>
        <v>1</v>
      </c>
      <c r="U11" s="128">
        <f t="shared" ref="U11:U15" si="4">IF(ISNUMBER($M11),IF($M11+S11&gt;1,$M11+S11,1),"")</f>
        <v>1</v>
      </c>
      <c r="V11" s="111">
        <f t="shared" ref="V11:V15" si="5">T11*U11</f>
        <v>1</v>
      </c>
    </row>
    <row r="12" spans="1:22" ht="96" x14ac:dyDescent="0.2">
      <c r="A12" s="129" t="s">
        <v>423</v>
      </c>
      <c r="B12" s="70" t="s">
        <v>98</v>
      </c>
      <c r="C12" s="105">
        <v>2</v>
      </c>
      <c r="D12" s="105">
        <v>2</v>
      </c>
      <c r="E12" s="111">
        <f t="shared" si="1"/>
        <v>4</v>
      </c>
      <c r="F12" s="129" t="s">
        <v>429</v>
      </c>
      <c r="G12" s="73" t="s">
        <v>130</v>
      </c>
      <c r="H12" s="106" t="s">
        <v>27</v>
      </c>
      <c r="I12" s="106" t="s">
        <v>28</v>
      </c>
      <c r="J12" s="105">
        <v>-1</v>
      </c>
      <c r="K12" s="105">
        <v>-1</v>
      </c>
      <c r="L12" s="128">
        <f t="shared" si="0"/>
        <v>1</v>
      </c>
      <c r="M12" s="128">
        <f t="shared" si="0"/>
        <v>1</v>
      </c>
      <c r="N12" s="111">
        <f t="shared" si="2"/>
        <v>1</v>
      </c>
      <c r="O12" s="108"/>
      <c r="P12" s="108"/>
      <c r="Q12" s="108"/>
      <c r="R12" s="105"/>
      <c r="S12" s="105"/>
      <c r="T12" s="128">
        <f t="shared" si="3"/>
        <v>1</v>
      </c>
      <c r="U12" s="128">
        <f t="shared" si="4"/>
        <v>1</v>
      </c>
      <c r="V12" s="111">
        <f t="shared" si="5"/>
        <v>1</v>
      </c>
    </row>
    <row r="13" spans="1:22" ht="87" customHeight="1" x14ac:dyDescent="0.2">
      <c r="A13" s="132" t="s">
        <v>424</v>
      </c>
      <c r="B13" s="88" t="s">
        <v>754</v>
      </c>
      <c r="C13" s="105">
        <v>1</v>
      </c>
      <c r="D13" s="105">
        <v>1</v>
      </c>
      <c r="E13" s="111">
        <f t="shared" si="1"/>
        <v>1</v>
      </c>
      <c r="F13" s="129" t="s">
        <v>430</v>
      </c>
      <c r="G13" s="67" t="s">
        <v>209</v>
      </c>
      <c r="H13" s="106" t="s">
        <v>27</v>
      </c>
      <c r="I13" s="106" t="s">
        <v>28</v>
      </c>
      <c r="J13" s="105">
        <v>-1</v>
      </c>
      <c r="K13" s="105">
        <v>-1</v>
      </c>
      <c r="L13" s="128">
        <f t="shared" si="0"/>
        <v>1</v>
      </c>
      <c r="M13" s="128">
        <f t="shared" si="0"/>
        <v>1</v>
      </c>
      <c r="N13" s="111">
        <f t="shared" si="2"/>
        <v>1</v>
      </c>
      <c r="O13" s="108"/>
      <c r="P13" s="108"/>
      <c r="Q13" s="108"/>
      <c r="R13" s="105"/>
      <c r="S13" s="105"/>
      <c r="T13" s="128">
        <f t="shared" si="3"/>
        <v>1</v>
      </c>
      <c r="U13" s="128">
        <f t="shared" si="4"/>
        <v>1</v>
      </c>
      <c r="V13" s="111">
        <f t="shared" si="5"/>
        <v>1</v>
      </c>
    </row>
    <row r="14" spans="1:22" ht="52.5" customHeight="1" x14ac:dyDescent="0.2">
      <c r="A14" s="129" t="s">
        <v>425</v>
      </c>
      <c r="B14" s="72" t="s">
        <v>100</v>
      </c>
      <c r="C14" s="105">
        <v>1</v>
      </c>
      <c r="D14" s="105">
        <v>2</v>
      </c>
      <c r="E14" s="111">
        <f t="shared" si="1"/>
        <v>2</v>
      </c>
      <c r="F14" s="129" t="s">
        <v>431</v>
      </c>
      <c r="G14" s="68" t="s">
        <v>99</v>
      </c>
      <c r="H14" s="106" t="s">
        <v>27</v>
      </c>
      <c r="I14" s="106" t="s">
        <v>28</v>
      </c>
      <c r="J14" s="105">
        <v>-1</v>
      </c>
      <c r="K14" s="105">
        <v>-1</v>
      </c>
      <c r="L14" s="128">
        <f t="shared" si="0"/>
        <v>1</v>
      </c>
      <c r="M14" s="128">
        <f t="shared" si="0"/>
        <v>1</v>
      </c>
      <c r="N14" s="111">
        <f t="shared" si="2"/>
        <v>1</v>
      </c>
      <c r="O14" s="108"/>
      <c r="P14" s="108"/>
      <c r="Q14" s="108"/>
      <c r="R14" s="105"/>
      <c r="S14" s="105"/>
      <c r="T14" s="128">
        <f t="shared" si="3"/>
        <v>1</v>
      </c>
      <c r="U14" s="128">
        <f t="shared" si="4"/>
        <v>1</v>
      </c>
      <c r="V14" s="111">
        <f t="shared" si="5"/>
        <v>1</v>
      </c>
    </row>
    <row r="15" spans="1:22" ht="72" customHeight="1" x14ac:dyDescent="0.2">
      <c r="A15" s="106" t="s">
        <v>426</v>
      </c>
      <c r="B15" s="107" t="s">
        <v>264</v>
      </c>
      <c r="C15" s="106"/>
      <c r="D15" s="106"/>
      <c r="E15" s="111">
        <f t="shared" si="1"/>
        <v>0</v>
      </c>
      <c r="F15" s="106" t="s">
        <v>432</v>
      </c>
      <c r="G15" s="107" t="s">
        <v>63</v>
      </c>
      <c r="H15" s="106"/>
      <c r="I15" s="106"/>
      <c r="J15" s="106"/>
      <c r="K15" s="106"/>
      <c r="L15" s="128" t="str">
        <f t="shared" si="0"/>
        <v/>
      </c>
      <c r="M15" s="128" t="str">
        <f t="shared" si="0"/>
        <v/>
      </c>
      <c r="N15" s="111" t="e">
        <f t="shared" si="2"/>
        <v>#VALUE!</v>
      </c>
      <c r="O15" s="107" t="s">
        <v>63</v>
      </c>
      <c r="P15" s="109"/>
      <c r="Q15" s="109"/>
      <c r="R15" s="106"/>
      <c r="S15" s="106"/>
      <c r="T15" s="128" t="str">
        <f t="shared" si="3"/>
        <v/>
      </c>
      <c r="U15" s="128" t="str">
        <f t="shared" si="4"/>
        <v/>
      </c>
      <c r="V15" s="111" t="e">
        <f t="shared" si="5"/>
        <v>#VALUE!</v>
      </c>
    </row>
    <row r="16" spans="1:22" ht="48" customHeight="1" x14ac:dyDescent="0.2">
      <c r="D16" s="117" t="s">
        <v>170</v>
      </c>
      <c r="E16" s="110">
        <f>ROUND(SUM(E10:E15)/COUNT(C10:C15),2)</f>
        <v>1.8</v>
      </c>
      <c r="M16" s="117" t="s">
        <v>171</v>
      </c>
      <c r="N16" s="110">
        <f>ROUND(SUMIF(N10:N15,"&gt;0",N10:N15)/COUNT(N10:N15),2)</f>
        <v>1</v>
      </c>
      <c r="U16" s="117" t="s">
        <v>172</v>
      </c>
      <c r="V16" s="110">
        <f>ROUND(SUMIF(V10:V15,"&gt;0",V10:V15)/COUNT(V10:V15),2)</f>
        <v>1</v>
      </c>
    </row>
    <row r="39" spans="4:5" x14ac:dyDescent="0.2">
      <c r="D39" s="14">
        <v>1</v>
      </c>
      <c r="E39" s="14">
        <v>-1</v>
      </c>
    </row>
    <row r="40" spans="4:5" x14ac:dyDescent="0.2">
      <c r="D40" s="14">
        <v>2</v>
      </c>
      <c r="E40" s="14">
        <v>-2</v>
      </c>
    </row>
    <row r="41" spans="4:5" x14ac:dyDescent="0.2">
      <c r="D41" s="14">
        <v>3</v>
      </c>
      <c r="E41" s="14">
        <v>-3</v>
      </c>
    </row>
    <row r="42" spans="4:5" x14ac:dyDescent="0.2">
      <c r="D42" s="14">
        <v>4</v>
      </c>
      <c r="E42" s="14">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5">
    <cfRule type="cellIs" dxfId="669" priority="24" operator="between">
      <formula>8</formula>
      <formula>16</formula>
    </cfRule>
    <cfRule type="cellIs" dxfId="668" priority="25" operator="between">
      <formula>4</formula>
      <formula>7.99</formula>
    </cfRule>
    <cfRule type="cellIs" dxfId="667" priority="26" operator="between">
      <formula>1</formula>
      <formula>3.99</formula>
    </cfRule>
  </conditionalFormatting>
  <conditionalFormatting sqref="F10:F14">
    <cfRule type="cellIs" dxfId="666" priority="21" operator="between">
      <formula>11</formula>
      <formula>25</formula>
    </cfRule>
    <cfRule type="cellIs" dxfId="665" priority="22" operator="between">
      <formula>6</formula>
      <formula>10</formula>
    </cfRule>
    <cfRule type="cellIs" dxfId="664" priority="23" operator="between">
      <formula>0</formula>
      <formula>5</formula>
    </cfRule>
  </conditionalFormatting>
  <conditionalFormatting sqref="H10:H15">
    <cfRule type="containsText" dxfId="663" priority="19" operator="containsText" text="Sí">
      <formula>NOT(ISERROR(SEARCH("Sí",H10)))</formula>
    </cfRule>
    <cfRule type="containsText" dxfId="662" priority="20" operator="containsText" text="No">
      <formula>NOT(ISERROR(SEARCH("No",H10)))</formula>
    </cfRule>
  </conditionalFormatting>
  <conditionalFormatting sqref="I10:I15">
    <cfRule type="containsText" dxfId="661" priority="16" operator="containsText" text="Bajo">
      <formula>NOT(ISERROR(SEARCH("Bajo",I10)))</formula>
    </cfRule>
    <cfRule type="containsText" dxfId="660" priority="17" operator="containsText" text="Medio">
      <formula>NOT(ISERROR(SEARCH("Medio",I10)))</formula>
    </cfRule>
    <cfRule type="containsText" dxfId="659" priority="18" operator="containsText" text="Alto">
      <formula>NOT(ISERROR(SEARCH("Alto",I10)))</formula>
    </cfRule>
  </conditionalFormatting>
  <conditionalFormatting sqref="E16">
    <cfRule type="cellIs" dxfId="658" priority="13" operator="between">
      <formula>8</formula>
      <formula>16</formula>
    </cfRule>
    <cfRule type="cellIs" dxfId="657" priority="14" operator="between">
      <formula>4</formula>
      <formula>7.99</formula>
    </cfRule>
    <cfRule type="cellIs" dxfId="656" priority="15" operator="between">
      <formula>1</formula>
      <formula>3.99</formula>
    </cfRule>
  </conditionalFormatting>
  <conditionalFormatting sqref="N10:N15">
    <cfRule type="cellIs" dxfId="655" priority="10" operator="between">
      <formula>8</formula>
      <formula>16</formula>
    </cfRule>
    <cfRule type="cellIs" dxfId="654" priority="11" operator="between">
      <formula>4</formula>
      <formula>7.99</formula>
    </cfRule>
    <cfRule type="cellIs" dxfId="653" priority="12" operator="between">
      <formula>1</formula>
      <formula>3.99</formula>
    </cfRule>
  </conditionalFormatting>
  <conditionalFormatting sqref="N16">
    <cfRule type="cellIs" dxfId="652" priority="7" operator="between">
      <formula>8</formula>
      <formula>16</formula>
    </cfRule>
    <cfRule type="cellIs" dxfId="651" priority="8" operator="between">
      <formula>4</formula>
      <formula>7.99</formula>
    </cfRule>
    <cfRule type="cellIs" dxfId="650" priority="9" operator="between">
      <formula>1</formula>
      <formula>3.99</formula>
    </cfRule>
  </conditionalFormatting>
  <conditionalFormatting sqref="V10:V15">
    <cfRule type="cellIs" dxfId="649" priority="4" operator="between">
      <formula>8</formula>
      <formula>16</formula>
    </cfRule>
    <cfRule type="cellIs" dxfId="648" priority="5" operator="between">
      <formula>4</formula>
      <formula>7.99</formula>
    </cfRule>
    <cfRule type="cellIs" dxfId="647" priority="6" operator="between">
      <formula>1</formula>
      <formula>3.99</formula>
    </cfRule>
  </conditionalFormatting>
  <conditionalFormatting sqref="V16">
    <cfRule type="cellIs" dxfId="646" priority="1" operator="between">
      <formula>8</formula>
      <formula>16</formula>
    </cfRule>
    <cfRule type="cellIs" dxfId="645" priority="2" operator="between">
      <formula>4</formula>
      <formula>7.99</formula>
    </cfRule>
    <cfRule type="cellIs" dxfId="644" priority="3" operator="between">
      <formula>1</formula>
      <formula>3.99</formula>
    </cfRule>
  </conditionalFormatting>
  <dataValidations count="4">
    <dataValidation type="list" allowBlank="1" showInputMessage="1" showErrorMessage="1" sqref="J10:K15 R10:S15">
      <formula1>negative</formula1>
    </dataValidation>
    <dataValidation type="list" allowBlank="1" showInputMessage="1" showErrorMessage="1" sqref="C10:D15">
      <formula1>positive</formula1>
    </dataValidation>
    <dataValidation type="list" allowBlank="1" showInputMessage="1" showErrorMessage="1" sqref="H10:H15">
      <formula1>$L$3:$L$4</formula1>
    </dataValidation>
    <dataValidation type="list" allowBlank="1" showInputMessage="1" showErrorMessage="1" sqref="I10:I15">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1"/>
  <sheetViews>
    <sheetView topLeftCell="A13" zoomScaleNormal="100" zoomScaleSheetLayoutView="100" workbookViewId="0">
      <selection activeCell="G13" sqref="G13"/>
    </sheetView>
  </sheetViews>
  <sheetFormatPr baseColWidth="10" defaultColWidth="8.7109375" defaultRowHeight="12.75" x14ac:dyDescent="0.2"/>
  <cols>
    <col min="1" max="1" width="12.7109375" style="14" customWidth="1"/>
    <col min="2" max="2" width="64.7109375" style="14" customWidth="1"/>
    <col min="3" max="3" width="13.28515625" style="14" customWidth="1"/>
    <col min="4" max="4" width="15" style="14" customWidth="1"/>
    <col min="5" max="5" width="14.42578125" style="14" customWidth="1"/>
    <col min="6" max="6" width="12.7109375" style="14" customWidth="1"/>
    <col min="7" max="7" width="64.7109375" style="14" customWidth="1"/>
    <col min="8" max="8" width="28.42578125" style="14" customWidth="1"/>
    <col min="9" max="9" width="23.42578125" style="14" customWidth="1"/>
    <col min="10" max="11" width="28.42578125" style="14" customWidth="1"/>
    <col min="12" max="14" width="14.7109375" style="14" customWidth="1"/>
    <col min="15" max="15" width="64.7109375" style="14" customWidth="1"/>
    <col min="16" max="17" width="14.7109375" style="14" customWidth="1"/>
    <col min="18" max="19" width="28.42578125" style="14" customWidth="1"/>
    <col min="20" max="22" width="14.7109375" style="14" customWidth="1"/>
    <col min="23" max="23" width="13.28515625" style="14" customWidth="1"/>
    <col min="24" max="24" width="12.7109375" style="14" customWidth="1"/>
    <col min="25" max="25" width="13.7109375" style="14" customWidth="1"/>
    <col min="26" max="26" width="41.28515625" style="14" customWidth="1"/>
    <col min="27" max="16384" width="8.7109375" style="14"/>
  </cols>
  <sheetData>
    <row r="1" spans="1:22" x14ac:dyDescent="0.2">
      <c r="A1" s="13"/>
      <c r="B1" s="13"/>
      <c r="C1" s="13"/>
      <c r="D1" s="13"/>
      <c r="E1" s="13"/>
      <c r="F1" s="13"/>
      <c r="G1" s="13"/>
      <c r="H1" s="13"/>
      <c r="I1" s="13"/>
      <c r="J1" s="13"/>
      <c r="K1" s="13"/>
      <c r="L1" s="13"/>
      <c r="M1" s="13"/>
      <c r="N1" s="13"/>
      <c r="O1" s="13"/>
      <c r="P1" s="13"/>
      <c r="Q1" s="13"/>
    </row>
    <row r="2" spans="1:22" ht="13.5" thickBot="1" x14ac:dyDescent="0.25">
      <c r="A2" s="13"/>
      <c r="B2" s="13"/>
      <c r="C2" s="13"/>
      <c r="D2" s="13"/>
      <c r="E2" s="13"/>
      <c r="F2" s="13"/>
      <c r="G2" s="13"/>
      <c r="H2" s="13"/>
      <c r="I2" s="13"/>
      <c r="J2" s="13"/>
      <c r="K2" s="13"/>
      <c r="L2" s="13"/>
      <c r="M2" s="13"/>
      <c r="N2" s="13"/>
      <c r="O2" s="13"/>
      <c r="P2" s="13"/>
      <c r="Q2" s="13"/>
    </row>
    <row r="3" spans="1:22" s="16" customFormat="1" ht="15" x14ac:dyDescent="0.2">
      <c r="A3" s="93"/>
      <c r="B3" s="93"/>
      <c r="C3" s="213" t="s">
        <v>18</v>
      </c>
      <c r="D3" s="214"/>
      <c r="E3" s="215"/>
      <c r="F3" s="215"/>
      <c r="G3" s="215"/>
      <c r="H3" s="215"/>
      <c r="I3" s="216"/>
      <c r="J3" s="15"/>
      <c r="K3" s="15"/>
      <c r="L3" s="30" t="s">
        <v>27</v>
      </c>
      <c r="M3" s="30" t="s">
        <v>28</v>
      </c>
      <c r="N3" s="15"/>
      <c r="O3" s="15"/>
    </row>
    <row r="4" spans="1:22" s="18" customFormat="1" ht="24.75" x14ac:dyDescent="0.25">
      <c r="A4" s="94"/>
      <c r="B4" s="95"/>
      <c r="C4" s="217" t="s">
        <v>19</v>
      </c>
      <c r="D4" s="218"/>
      <c r="E4" s="221" t="s">
        <v>20</v>
      </c>
      <c r="F4" s="222"/>
      <c r="G4" s="126" t="s">
        <v>21</v>
      </c>
      <c r="H4" s="102" t="s">
        <v>29</v>
      </c>
      <c r="I4" s="116" t="s">
        <v>48</v>
      </c>
      <c r="J4" s="17"/>
      <c r="K4" s="17"/>
      <c r="L4" s="31" t="s">
        <v>30</v>
      </c>
      <c r="M4" s="31" t="s">
        <v>31</v>
      </c>
      <c r="N4" s="17"/>
      <c r="O4" s="17"/>
    </row>
    <row r="5" spans="1:22" s="34" customFormat="1" ht="54" customHeight="1" thickBot="1" x14ac:dyDescent="0.25">
      <c r="A5" s="96"/>
      <c r="B5" s="97"/>
      <c r="C5" s="225" t="str">
        <f>'2. Contratación (C)'!A12</f>
        <v>C.R7</v>
      </c>
      <c r="D5" s="226"/>
      <c r="E5" s="227" t="str">
        <f>'2. Contratación (C)'!B12</f>
        <v>Incumplimientos o deficiencias en la ejecución del contrato</v>
      </c>
      <c r="F5" s="228"/>
      <c r="G5" s="127" t="str">
        <f>'2. Contratación (C)'!C12</f>
        <v>El contratista incumple las especificaciones del contrato durante su ejecución.</v>
      </c>
      <c r="H5" s="32">
        <f>'2. Contratación (C)'!D12</f>
        <v>0</v>
      </c>
      <c r="I5" s="45">
        <f>'2. Contratación (C)'!E12</f>
        <v>0</v>
      </c>
      <c r="J5" s="13"/>
      <c r="K5" s="13"/>
      <c r="L5" s="13"/>
      <c r="M5" s="33" t="s">
        <v>32</v>
      </c>
      <c r="N5" s="13"/>
      <c r="O5" s="13"/>
    </row>
    <row r="6" spans="1:22" x14ac:dyDescent="0.2">
      <c r="A6" s="98"/>
      <c r="B6" s="98"/>
      <c r="C6" s="98"/>
      <c r="D6" s="13"/>
      <c r="E6" s="13"/>
      <c r="F6" s="13"/>
      <c r="G6" s="13"/>
      <c r="H6" s="13"/>
      <c r="I6" s="13"/>
      <c r="J6" s="13"/>
      <c r="K6" s="13"/>
      <c r="L6" s="13"/>
      <c r="M6" s="13"/>
      <c r="N6" s="13"/>
      <c r="O6" s="13"/>
      <c r="P6" s="13"/>
      <c r="Q6" s="13"/>
    </row>
    <row r="7" spans="1:22" x14ac:dyDescent="0.2">
      <c r="A7" s="13"/>
      <c r="B7" s="13"/>
      <c r="C7" s="13"/>
      <c r="D7" s="13"/>
      <c r="E7" s="13"/>
      <c r="F7" s="13"/>
      <c r="G7" s="13"/>
      <c r="H7" s="13"/>
      <c r="I7" s="13"/>
      <c r="J7" s="13"/>
      <c r="K7" s="13"/>
      <c r="L7" s="13"/>
      <c r="M7" s="13"/>
      <c r="N7" s="13"/>
      <c r="O7" s="13"/>
      <c r="P7" s="13"/>
      <c r="Q7" s="13"/>
    </row>
    <row r="8" spans="1:22" ht="26.25" customHeight="1" x14ac:dyDescent="0.2">
      <c r="A8" s="207" t="s">
        <v>261</v>
      </c>
      <c r="B8" s="212"/>
      <c r="C8" s="204" t="s">
        <v>33</v>
      </c>
      <c r="D8" s="210"/>
      <c r="E8" s="211"/>
      <c r="F8" s="207" t="s">
        <v>34</v>
      </c>
      <c r="G8" s="208"/>
      <c r="H8" s="208"/>
      <c r="I8" s="208"/>
      <c r="J8" s="208"/>
      <c r="K8" s="209"/>
      <c r="L8" s="204" t="s">
        <v>35</v>
      </c>
      <c r="M8" s="205"/>
      <c r="N8" s="206"/>
      <c r="O8" s="207" t="s">
        <v>39</v>
      </c>
      <c r="P8" s="208"/>
      <c r="Q8" s="208"/>
      <c r="R8" s="208"/>
      <c r="S8" s="209"/>
      <c r="T8" s="204" t="s">
        <v>40</v>
      </c>
      <c r="U8" s="205"/>
      <c r="V8" s="206"/>
    </row>
    <row r="9" spans="1:22" ht="48" x14ac:dyDescent="0.2">
      <c r="A9" s="103" t="s">
        <v>262</v>
      </c>
      <c r="B9" s="103" t="s">
        <v>263</v>
      </c>
      <c r="C9" s="117" t="s">
        <v>153</v>
      </c>
      <c r="D9" s="117" t="s">
        <v>154</v>
      </c>
      <c r="E9" s="118" t="s">
        <v>231</v>
      </c>
      <c r="F9" s="103" t="s">
        <v>36</v>
      </c>
      <c r="G9" s="103" t="s">
        <v>37</v>
      </c>
      <c r="H9" s="103" t="s">
        <v>168</v>
      </c>
      <c r="I9" s="103" t="s">
        <v>38</v>
      </c>
      <c r="J9" s="103" t="s">
        <v>150</v>
      </c>
      <c r="K9" s="103" t="s">
        <v>151</v>
      </c>
      <c r="L9" s="117" t="s">
        <v>155</v>
      </c>
      <c r="M9" s="117" t="s">
        <v>156</v>
      </c>
      <c r="N9" s="117" t="s">
        <v>232</v>
      </c>
      <c r="O9" s="103" t="s">
        <v>41</v>
      </c>
      <c r="P9" s="103" t="s">
        <v>152</v>
      </c>
      <c r="Q9" s="103" t="s">
        <v>42</v>
      </c>
      <c r="R9" s="104" t="s">
        <v>148</v>
      </c>
      <c r="S9" s="104" t="s">
        <v>149</v>
      </c>
      <c r="T9" s="117" t="s">
        <v>157</v>
      </c>
      <c r="U9" s="117" t="s">
        <v>158</v>
      </c>
      <c r="V9" s="117" t="s">
        <v>233</v>
      </c>
    </row>
    <row r="10" spans="1:22" ht="163.5" customHeight="1" x14ac:dyDescent="0.2">
      <c r="A10" s="129" t="s">
        <v>433</v>
      </c>
      <c r="B10" s="88" t="s">
        <v>632</v>
      </c>
      <c r="C10" s="105">
        <v>2</v>
      </c>
      <c r="D10" s="105">
        <v>2</v>
      </c>
      <c r="E10" s="111">
        <f>C10*D10</f>
        <v>4</v>
      </c>
      <c r="F10" s="129" t="s">
        <v>439</v>
      </c>
      <c r="G10" s="75" t="s">
        <v>825</v>
      </c>
      <c r="H10" s="106" t="s">
        <v>27</v>
      </c>
      <c r="I10" s="106" t="s">
        <v>28</v>
      </c>
      <c r="J10" s="105">
        <v>-1</v>
      </c>
      <c r="K10" s="105">
        <v>-1</v>
      </c>
      <c r="L10" s="128">
        <f t="shared" ref="L10:M14" si="0">IF(ISNUMBER(C10),IF(C10+J10&gt;1,C10+J10,1),"")</f>
        <v>1</v>
      </c>
      <c r="M10" s="128">
        <f t="shared" si="0"/>
        <v>1</v>
      </c>
      <c r="N10" s="111">
        <f>L10*M10</f>
        <v>1</v>
      </c>
      <c r="O10" s="108"/>
      <c r="P10" s="108"/>
      <c r="Q10" s="108"/>
      <c r="R10" s="105"/>
      <c r="S10" s="105"/>
      <c r="T10" s="128">
        <f>IF(ISNUMBER($L10),IF($L10+R10&gt;1,$L10+R10,1),"")</f>
        <v>1</v>
      </c>
      <c r="U10" s="128">
        <f>IF(ISNUMBER($M10),IF($M10+S10&gt;1,$M10+S10,1),"")</f>
        <v>1</v>
      </c>
      <c r="V10" s="111">
        <f>T10*U10</f>
        <v>1</v>
      </c>
    </row>
    <row r="11" spans="1:22" ht="131.25" customHeight="1" x14ac:dyDescent="0.2">
      <c r="A11" s="129" t="s">
        <v>434</v>
      </c>
      <c r="B11" s="82" t="s">
        <v>633</v>
      </c>
      <c r="C11" s="105">
        <v>2</v>
      </c>
      <c r="D11" s="105">
        <v>2</v>
      </c>
      <c r="E11" s="111">
        <f t="shared" ref="E11:E14" si="1">C11*D11</f>
        <v>4</v>
      </c>
      <c r="F11" s="129" t="s">
        <v>440</v>
      </c>
      <c r="G11" s="75" t="s">
        <v>822</v>
      </c>
      <c r="H11" s="106" t="s">
        <v>27</v>
      </c>
      <c r="I11" s="106" t="s">
        <v>28</v>
      </c>
      <c r="J11" s="105">
        <v>-1</v>
      </c>
      <c r="K11" s="105">
        <v>-1</v>
      </c>
      <c r="L11" s="128">
        <f t="shared" si="0"/>
        <v>1</v>
      </c>
      <c r="M11" s="128">
        <f t="shared" si="0"/>
        <v>1</v>
      </c>
      <c r="N11" s="111">
        <f t="shared" ref="N11:N14" si="2">L11*M11</f>
        <v>1</v>
      </c>
      <c r="O11" s="108"/>
      <c r="P11" s="108"/>
      <c r="Q11" s="108"/>
      <c r="R11" s="105"/>
      <c r="S11" s="105"/>
      <c r="T11" s="128">
        <f t="shared" ref="T11:T14" si="3">IF(ISNUMBER($L11),IF($L11+R11&gt;1,$L11+R11,1),"")</f>
        <v>1</v>
      </c>
      <c r="U11" s="128">
        <f t="shared" ref="U11:U14" si="4">IF(ISNUMBER($M11),IF($M11+S11&gt;1,$M11+S11,1),"")</f>
        <v>1</v>
      </c>
      <c r="V11" s="111">
        <f t="shared" ref="V11:V14" si="5">T11*U11</f>
        <v>1</v>
      </c>
    </row>
    <row r="12" spans="1:22" ht="108.75" customHeight="1" x14ac:dyDescent="0.2">
      <c r="A12" s="129" t="s">
        <v>435</v>
      </c>
      <c r="B12" s="76" t="s">
        <v>210</v>
      </c>
      <c r="C12" s="105">
        <v>1</v>
      </c>
      <c r="D12" s="105">
        <v>1</v>
      </c>
      <c r="E12" s="111">
        <f t="shared" si="1"/>
        <v>1</v>
      </c>
      <c r="F12" s="129" t="s">
        <v>441</v>
      </c>
      <c r="G12" s="75" t="s">
        <v>823</v>
      </c>
      <c r="H12" s="106" t="s">
        <v>27</v>
      </c>
      <c r="I12" s="106" t="s">
        <v>28</v>
      </c>
      <c r="J12" s="105">
        <v>-1</v>
      </c>
      <c r="K12" s="105">
        <v>-1</v>
      </c>
      <c r="L12" s="128">
        <f t="shared" si="0"/>
        <v>1</v>
      </c>
      <c r="M12" s="128">
        <f t="shared" si="0"/>
        <v>1</v>
      </c>
      <c r="N12" s="111">
        <f t="shared" si="2"/>
        <v>1</v>
      </c>
      <c r="O12" s="108"/>
      <c r="P12" s="108"/>
      <c r="Q12" s="108"/>
      <c r="R12" s="105"/>
      <c r="S12" s="105"/>
      <c r="T12" s="128">
        <f t="shared" si="3"/>
        <v>1</v>
      </c>
      <c r="U12" s="128">
        <f t="shared" si="4"/>
        <v>1</v>
      </c>
      <c r="V12" s="111">
        <f t="shared" si="5"/>
        <v>1</v>
      </c>
    </row>
    <row r="13" spans="1:22" ht="72.75" customHeight="1" x14ac:dyDescent="0.2">
      <c r="A13" s="129" t="s">
        <v>436</v>
      </c>
      <c r="B13" s="72" t="s">
        <v>141</v>
      </c>
      <c r="C13" s="105">
        <v>2</v>
      </c>
      <c r="D13" s="105">
        <v>1</v>
      </c>
      <c r="E13" s="111">
        <f t="shared" si="1"/>
        <v>2</v>
      </c>
      <c r="F13" s="129" t="s">
        <v>442</v>
      </c>
      <c r="G13" s="75" t="s">
        <v>824</v>
      </c>
      <c r="H13" s="106" t="s">
        <v>27</v>
      </c>
      <c r="I13" s="106" t="s">
        <v>28</v>
      </c>
      <c r="J13" s="105">
        <v>-1</v>
      </c>
      <c r="K13" s="105">
        <v>-1</v>
      </c>
      <c r="L13" s="128">
        <f t="shared" si="0"/>
        <v>1</v>
      </c>
      <c r="M13" s="128">
        <f t="shared" si="0"/>
        <v>1</v>
      </c>
      <c r="N13" s="111">
        <f t="shared" si="2"/>
        <v>1</v>
      </c>
      <c r="O13" s="108"/>
      <c r="P13" s="108"/>
      <c r="Q13" s="108"/>
      <c r="R13" s="105"/>
      <c r="S13" s="105"/>
      <c r="T13" s="128">
        <f t="shared" si="3"/>
        <v>1</v>
      </c>
      <c r="U13" s="128">
        <f t="shared" si="4"/>
        <v>1</v>
      </c>
      <c r="V13" s="111">
        <f t="shared" si="5"/>
        <v>1</v>
      </c>
    </row>
    <row r="14" spans="1:22" ht="72" customHeight="1" x14ac:dyDescent="0.2">
      <c r="A14" s="106" t="s">
        <v>437</v>
      </c>
      <c r="B14" s="107" t="s">
        <v>264</v>
      </c>
      <c r="C14" s="106"/>
      <c r="D14" s="106"/>
      <c r="E14" s="111">
        <f t="shared" si="1"/>
        <v>0</v>
      </c>
      <c r="F14" s="106" t="s">
        <v>438</v>
      </c>
      <c r="G14" s="107" t="s">
        <v>63</v>
      </c>
      <c r="H14" s="106"/>
      <c r="I14" s="106"/>
      <c r="J14" s="106"/>
      <c r="K14" s="106"/>
      <c r="L14" s="128" t="str">
        <f t="shared" si="0"/>
        <v/>
      </c>
      <c r="M14" s="128" t="str">
        <f t="shared" si="0"/>
        <v/>
      </c>
      <c r="N14" s="111" t="e">
        <f t="shared" si="2"/>
        <v>#VALUE!</v>
      </c>
      <c r="O14" s="107" t="s">
        <v>63</v>
      </c>
      <c r="P14" s="109"/>
      <c r="Q14" s="109"/>
      <c r="R14" s="106"/>
      <c r="S14" s="106"/>
      <c r="T14" s="128" t="str">
        <f t="shared" si="3"/>
        <v/>
      </c>
      <c r="U14" s="128" t="str">
        <f t="shared" si="4"/>
        <v/>
      </c>
      <c r="V14" s="111" t="e">
        <f t="shared" si="5"/>
        <v>#VALUE!</v>
      </c>
    </row>
    <row r="15" spans="1:22" ht="48" customHeight="1" x14ac:dyDescent="0.2">
      <c r="D15" s="117" t="s">
        <v>170</v>
      </c>
      <c r="E15" s="110">
        <f>ROUND(SUM(E10:E14)/COUNT(C10:C14),2)</f>
        <v>2.75</v>
      </c>
      <c r="M15" s="117" t="s">
        <v>171</v>
      </c>
      <c r="N15" s="110">
        <f>ROUND(SUMIF(N10:N14,"&gt;0",N10:N14)/COUNT(N10:N14),2)</f>
        <v>1</v>
      </c>
      <c r="U15" s="117" t="s">
        <v>172</v>
      </c>
      <c r="V15" s="110">
        <f>ROUND(SUMIF(V10:V14,"&gt;0",V10:V14)/COUNT(V10:V14),2)</f>
        <v>1</v>
      </c>
    </row>
    <row r="38" spans="4:5" x14ac:dyDescent="0.2">
      <c r="D38" s="14">
        <v>1</v>
      </c>
      <c r="E38" s="14">
        <v>-1</v>
      </c>
    </row>
    <row r="39" spans="4:5" x14ac:dyDescent="0.2">
      <c r="D39" s="14">
        <v>2</v>
      </c>
      <c r="E39" s="14">
        <v>-2</v>
      </c>
    </row>
    <row r="40" spans="4:5" x14ac:dyDescent="0.2">
      <c r="D40" s="14">
        <v>3</v>
      </c>
      <c r="E40" s="14">
        <v>-3</v>
      </c>
    </row>
    <row r="41" spans="4:5" x14ac:dyDescent="0.2">
      <c r="D41" s="14">
        <v>4</v>
      </c>
      <c r="E41" s="14">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4 N10:N14 V10:V14">
    <cfRule type="cellIs" dxfId="643" priority="24" operator="between">
      <formula>8</formula>
      <formula>16</formula>
    </cfRule>
    <cfRule type="cellIs" dxfId="642" priority="25" operator="between">
      <formula>4</formula>
      <formula>7.99</formula>
    </cfRule>
    <cfRule type="cellIs" dxfId="641" priority="26" operator="between">
      <formula>1</formula>
      <formula>3.99</formula>
    </cfRule>
  </conditionalFormatting>
  <conditionalFormatting sqref="F10:F13">
    <cfRule type="cellIs" dxfId="640" priority="21" operator="between">
      <formula>11</formula>
      <formula>25</formula>
    </cfRule>
    <cfRule type="cellIs" dxfId="639" priority="22" operator="between">
      <formula>6</formula>
      <formula>10</formula>
    </cfRule>
    <cfRule type="cellIs" dxfId="638" priority="23" operator="between">
      <formula>0</formula>
      <formula>5</formula>
    </cfRule>
  </conditionalFormatting>
  <conditionalFormatting sqref="H10:H14">
    <cfRule type="containsText" dxfId="637" priority="19" operator="containsText" text="Sí">
      <formula>NOT(ISERROR(SEARCH("Sí",H10)))</formula>
    </cfRule>
    <cfRule type="containsText" dxfId="636" priority="20" operator="containsText" text="No">
      <formula>NOT(ISERROR(SEARCH("No",H10)))</formula>
    </cfRule>
  </conditionalFormatting>
  <conditionalFormatting sqref="I10:I14">
    <cfRule type="containsText" dxfId="635" priority="16" operator="containsText" text="Bajo">
      <formula>NOT(ISERROR(SEARCH("Bajo",I10)))</formula>
    </cfRule>
    <cfRule type="containsText" dxfId="634" priority="17" operator="containsText" text="Medio">
      <formula>NOT(ISERROR(SEARCH("Medio",I10)))</formula>
    </cfRule>
    <cfRule type="containsText" dxfId="633" priority="18" operator="containsText" text="Alto">
      <formula>NOT(ISERROR(SEARCH("Alto",I10)))</formula>
    </cfRule>
  </conditionalFormatting>
  <conditionalFormatting sqref="E15">
    <cfRule type="cellIs" dxfId="632" priority="13" operator="between">
      <formula>8</formula>
      <formula>16</formula>
    </cfRule>
    <cfRule type="cellIs" dxfId="631" priority="14" operator="between">
      <formula>4</formula>
      <formula>7.99</formula>
    </cfRule>
    <cfRule type="cellIs" dxfId="630" priority="15" operator="between">
      <formula>1</formula>
      <formula>3.99</formula>
    </cfRule>
  </conditionalFormatting>
  <conditionalFormatting sqref="N15">
    <cfRule type="cellIs" dxfId="629" priority="7" operator="between">
      <formula>8</formula>
      <formula>16</formula>
    </cfRule>
    <cfRule type="cellIs" dxfId="628" priority="8" operator="between">
      <formula>4</formula>
      <formula>7.99</formula>
    </cfRule>
    <cfRule type="cellIs" dxfId="627" priority="9" operator="between">
      <formula>1</formula>
      <formula>3.99</formula>
    </cfRule>
  </conditionalFormatting>
  <conditionalFormatting sqref="V15">
    <cfRule type="cellIs" dxfId="626" priority="1" operator="between">
      <formula>8</formula>
      <formula>16</formula>
    </cfRule>
    <cfRule type="cellIs" dxfId="625" priority="2" operator="between">
      <formula>4</formula>
      <formula>7.99</formula>
    </cfRule>
    <cfRule type="cellIs" dxfId="624" priority="3" operator="between">
      <formula>1</formula>
      <formula>3.99</formula>
    </cfRule>
  </conditionalFormatting>
  <dataValidations count="4">
    <dataValidation type="list" allowBlank="1" showInputMessage="1" showErrorMessage="1" sqref="R10:S14 J10:K14">
      <formula1>negative</formula1>
    </dataValidation>
    <dataValidation type="list" allowBlank="1" showInputMessage="1" showErrorMessage="1" sqref="C10:D14">
      <formula1>positive</formula1>
    </dataValidation>
    <dataValidation type="list" allowBlank="1" showInputMessage="1" showErrorMessage="1" sqref="H10:H14">
      <formula1>$L$3:$L$4</formula1>
    </dataValidation>
    <dataValidation type="list" allowBlank="1" showInputMessage="1" showErrorMessage="1" sqref="I10:I14">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AQ604"/>
  <sheetViews>
    <sheetView topLeftCell="A10" zoomScaleNormal="100" zoomScalePageLayoutView="125" workbookViewId="0">
      <selection activeCell="C13" sqref="C13"/>
    </sheetView>
  </sheetViews>
  <sheetFormatPr baseColWidth="10" defaultColWidth="8.7109375" defaultRowHeight="15.75" x14ac:dyDescent="0.25"/>
  <cols>
    <col min="1" max="1" width="12.28515625" style="27" customWidth="1"/>
    <col min="2" max="2" width="42.42578125" style="28" customWidth="1"/>
    <col min="3" max="3" width="63" style="28" customWidth="1"/>
    <col min="4" max="4" width="31.7109375" style="29" bestFit="1" customWidth="1"/>
    <col min="5" max="5" width="23.42578125" style="29" customWidth="1"/>
    <col min="6" max="6" width="13.140625" style="14" customWidth="1"/>
    <col min="7" max="7" width="13.5703125" style="14" customWidth="1"/>
    <col min="8" max="16384" width="8.7109375" style="14"/>
  </cols>
  <sheetData>
    <row r="1" spans="1:43" ht="12.75" x14ac:dyDescent="0.2">
      <c r="A1" s="10"/>
      <c r="B1" s="11"/>
      <c r="C1" s="12"/>
      <c r="D1" s="12"/>
      <c r="E1" s="12"/>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row>
    <row r="2" spans="1:43" x14ac:dyDescent="0.25">
      <c r="A2" s="136" t="s">
        <v>219</v>
      </c>
      <c r="B2" s="11"/>
      <c r="C2" s="12"/>
      <c r="D2" s="12"/>
      <c r="E2" s="12"/>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row>
    <row r="3" spans="1:43" ht="12.75" x14ac:dyDescent="0.2">
      <c r="A3" s="10"/>
      <c r="B3" s="11"/>
      <c r="C3" s="12"/>
      <c r="D3" s="12"/>
      <c r="E3" s="12"/>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row>
    <row r="4" spans="1:43" ht="12.75" x14ac:dyDescent="0.2">
      <c r="A4" s="10"/>
      <c r="B4" s="11"/>
      <c r="C4" s="12"/>
      <c r="D4" s="12"/>
      <c r="E4" s="12"/>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row>
    <row r="5" spans="1:43" s="16" customFormat="1" ht="38.25" customHeight="1" x14ac:dyDescent="0.2">
      <c r="A5" s="204" t="s">
        <v>18</v>
      </c>
      <c r="B5" s="205"/>
      <c r="C5" s="205"/>
      <c r="D5" s="205"/>
      <c r="E5" s="206"/>
      <c r="F5" s="204" t="s">
        <v>220</v>
      </c>
      <c r="G5" s="206"/>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row>
    <row r="6" spans="1:43" s="18" customFormat="1" ht="48" x14ac:dyDescent="0.25">
      <c r="A6" s="117" t="s">
        <v>19</v>
      </c>
      <c r="B6" s="117" t="s">
        <v>20</v>
      </c>
      <c r="C6" s="117" t="s">
        <v>21</v>
      </c>
      <c r="D6" s="124" t="s">
        <v>251</v>
      </c>
      <c r="E6" s="134" t="s">
        <v>48</v>
      </c>
      <c r="F6" s="117" t="s">
        <v>217</v>
      </c>
      <c r="G6" s="117" t="s">
        <v>218</v>
      </c>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row>
    <row r="7" spans="1:43" ht="36" x14ac:dyDescent="0.2">
      <c r="A7" s="53" t="s">
        <v>584</v>
      </c>
      <c r="B7" s="78" t="s">
        <v>22</v>
      </c>
      <c r="C7" s="19" t="s">
        <v>183</v>
      </c>
      <c r="D7" s="123" t="s">
        <v>636</v>
      </c>
      <c r="E7" s="123"/>
      <c r="F7" s="110">
        <f xml:space="preserve"> S.R1!N16</f>
        <v>1.2</v>
      </c>
      <c r="G7" s="110">
        <f>S.R1!V16</f>
        <v>1.2</v>
      </c>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row>
    <row r="8" spans="1:43" ht="45.75" customHeight="1" x14ac:dyDescent="0.2">
      <c r="A8" s="53" t="s">
        <v>585</v>
      </c>
      <c r="B8" s="19" t="s">
        <v>23</v>
      </c>
      <c r="C8" s="19" t="s">
        <v>808</v>
      </c>
      <c r="D8" s="123"/>
      <c r="E8" s="123"/>
      <c r="F8" s="110">
        <f>S.R2!N12</f>
        <v>1</v>
      </c>
      <c r="G8" s="110">
        <f>S.R2!V12</f>
        <v>1</v>
      </c>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row>
    <row r="9" spans="1:43" ht="60" x14ac:dyDescent="0.2">
      <c r="A9" s="53" t="s">
        <v>586</v>
      </c>
      <c r="B9" s="20" t="s">
        <v>101</v>
      </c>
      <c r="C9" s="21" t="s">
        <v>807</v>
      </c>
      <c r="D9" s="123"/>
      <c r="E9" s="123"/>
      <c r="F9" s="110">
        <f>S.R3!N12</f>
        <v>1</v>
      </c>
      <c r="G9" s="110">
        <f>S.R3!V12</f>
        <v>1</v>
      </c>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row>
    <row r="10" spans="1:43" ht="39.75" customHeight="1" x14ac:dyDescent="0.2">
      <c r="A10" s="53" t="s">
        <v>587</v>
      </c>
      <c r="B10" s="21" t="s">
        <v>135</v>
      </c>
      <c r="C10" s="21" t="s">
        <v>806</v>
      </c>
      <c r="D10" s="123"/>
      <c r="E10" s="123"/>
      <c r="F10" s="110">
        <f>S.R4!N13</f>
        <v>1</v>
      </c>
      <c r="G10" s="110">
        <f>S.R4!V13</f>
        <v>1</v>
      </c>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row>
    <row r="11" spans="1:43" ht="24" x14ac:dyDescent="0.2">
      <c r="A11" s="53" t="s">
        <v>588</v>
      </c>
      <c r="B11" s="20" t="s">
        <v>24</v>
      </c>
      <c r="C11" s="21" t="s">
        <v>805</v>
      </c>
      <c r="D11" s="123"/>
      <c r="E11" s="123"/>
      <c r="F11" s="110">
        <f>S.R5!N15</f>
        <v>2.5</v>
      </c>
      <c r="G11" s="110">
        <f>S.R5!V15</f>
        <v>2.5</v>
      </c>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row>
    <row r="12" spans="1:43" ht="63" customHeight="1" x14ac:dyDescent="0.2">
      <c r="A12" s="53" t="s">
        <v>589</v>
      </c>
      <c r="B12" s="21" t="s">
        <v>49</v>
      </c>
      <c r="C12" s="21" t="s">
        <v>62</v>
      </c>
      <c r="D12" s="123"/>
      <c r="E12" s="123"/>
      <c r="F12" s="110">
        <f>S.R6!N15</f>
        <v>2.2000000000000002</v>
      </c>
      <c r="G12" s="110">
        <f>S.R6!V15</f>
        <v>2.2000000000000002</v>
      </c>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row>
    <row r="13" spans="1:43" ht="36" x14ac:dyDescent="0.2">
      <c r="A13" s="53" t="s">
        <v>590</v>
      </c>
      <c r="B13" s="20" t="s">
        <v>25</v>
      </c>
      <c r="C13" s="21" t="s">
        <v>804</v>
      </c>
      <c r="D13" s="123"/>
      <c r="E13" s="123"/>
      <c r="F13" s="110">
        <f>S.R7!N13</f>
        <v>2</v>
      </c>
      <c r="G13" s="110">
        <f>S.R7!V13</f>
        <v>2</v>
      </c>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row>
    <row r="14" spans="1:43" ht="24" x14ac:dyDescent="0.2">
      <c r="A14" s="53" t="s">
        <v>591</v>
      </c>
      <c r="B14" s="20" t="s">
        <v>67</v>
      </c>
      <c r="C14" s="135" t="s">
        <v>211</v>
      </c>
      <c r="D14" s="123"/>
      <c r="E14" s="123"/>
      <c r="F14" s="110">
        <f>S.R8!N13</f>
        <v>1</v>
      </c>
      <c r="G14" s="110">
        <f>S.R8!V13</f>
        <v>1</v>
      </c>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row>
    <row r="15" spans="1:43" ht="43.5" customHeight="1" x14ac:dyDescent="0.2">
      <c r="A15" s="173" t="s">
        <v>592</v>
      </c>
      <c r="B15" s="174" t="s">
        <v>26</v>
      </c>
      <c r="C15" s="135" t="s">
        <v>213</v>
      </c>
      <c r="D15" s="123"/>
      <c r="E15" s="123"/>
      <c r="F15" s="110">
        <f>S.R9!N16</f>
        <v>1.2</v>
      </c>
      <c r="G15" s="110">
        <f>S.R9!V16</f>
        <v>1.2</v>
      </c>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row>
    <row r="16" spans="1:43" ht="45.75" customHeight="1" x14ac:dyDescent="0.2">
      <c r="A16" s="12"/>
      <c r="B16" s="12"/>
      <c r="C16" s="12"/>
      <c r="D16" s="12"/>
      <c r="E16" s="141" t="s">
        <v>252</v>
      </c>
      <c r="F16" s="110">
        <f>ROUND(SUM(F7:F15)/COUNT(F7:F15),2)</f>
        <v>1.46</v>
      </c>
      <c r="G16" s="110">
        <f>ROUND(SUM(G7:G15)/COUNT(G7:G15),2)</f>
        <v>1.46</v>
      </c>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row>
    <row r="17" spans="1:43" s="24" customFormat="1" ht="12.75" x14ac:dyDescent="0.2">
      <c r="A17" s="22"/>
      <c r="B17" s="12"/>
      <c r="C17" s="12"/>
      <c r="D17" s="12"/>
      <c r="E17" s="12"/>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row>
    <row r="18" spans="1:43" s="24" customFormat="1" ht="12.75" x14ac:dyDescent="0.2">
      <c r="A18" s="22"/>
      <c r="B18" s="12"/>
      <c r="C18" s="12"/>
      <c r="D18" s="12"/>
      <c r="E18" s="12"/>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row>
    <row r="19" spans="1:43" s="24" customFormat="1" ht="12.75" x14ac:dyDescent="0.2">
      <c r="A19" s="22"/>
      <c r="B19" s="12"/>
      <c r="C19" s="12"/>
      <c r="D19" s="12"/>
      <c r="E19" s="12"/>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row>
    <row r="20" spans="1:43" s="24" customFormat="1" ht="12.75" x14ac:dyDescent="0.2">
      <c r="A20" s="22"/>
      <c r="B20" s="12"/>
      <c r="C20" s="12"/>
      <c r="D20" s="12"/>
      <c r="E20" s="12"/>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row>
    <row r="21" spans="1:43" s="24" customFormat="1" ht="12.75" x14ac:dyDescent="0.2">
      <c r="A21" s="22"/>
      <c r="B21" s="12"/>
      <c r="C21" s="12"/>
      <c r="D21" s="12"/>
      <c r="E21" s="12"/>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row>
    <row r="22" spans="1:43" s="24" customFormat="1" ht="12.75" x14ac:dyDescent="0.2">
      <c r="A22" s="22"/>
      <c r="B22" s="12"/>
      <c r="C22" s="12"/>
      <c r="D22" s="12"/>
      <c r="E22" s="12"/>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row>
    <row r="23" spans="1:43" s="24" customFormat="1" ht="12.75" x14ac:dyDescent="0.2">
      <c r="A23" s="22"/>
      <c r="B23" s="12"/>
      <c r="C23" s="12"/>
      <c r="D23" s="12"/>
      <c r="E23" s="12"/>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row>
    <row r="24" spans="1:43" s="24" customFormat="1" ht="12.75" x14ac:dyDescent="0.2">
      <c r="A24" s="22"/>
      <c r="B24" s="12"/>
      <c r="C24" s="12"/>
      <c r="D24" s="12"/>
      <c r="E24" s="12"/>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row>
    <row r="25" spans="1:43" s="24" customFormat="1" ht="12.75" x14ac:dyDescent="0.2">
      <c r="A25" s="22"/>
      <c r="B25" s="12"/>
      <c r="C25" s="12"/>
      <c r="D25" s="12"/>
      <c r="E25" s="12"/>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row>
    <row r="26" spans="1:43" s="24" customFormat="1" ht="12.75" x14ac:dyDescent="0.2">
      <c r="A26" s="22"/>
      <c r="B26" s="12"/>
      <c r="C26" s="12"/>
      <c r="D26" s="12"/>
      <c r="E26" s="12"/>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row>
    <row r="27" spans="1:43" s="24" customFormat="1" ht="12.75" x14ac:dyDescent="0.2">
      <c r="A27" s="22"/>
      <c r="B27" s="12"/>
      <c r="C27" s="12"/>
      <c r="D27" s="12"/>
      <c r="E27" s="12"/>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row>
    <row r="28" spans="1:43" s="24" customFormat="1" ht="12.75" x14ac:dyDescent="0.2">
      <c r="A28" s="22"/>
      <c r="B28" s="12"/>
      <c r="C28" s="12"/>
      <c r="D28" s="12"/>
      <c r="E28" s="12"/>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row>
    <row r="29" spans="1:43" s="24" customFormat="1" ht="12.75" x14ac:dyDescent="0.2">
      <c r="A29" s="22"/>
      <c r="B29" s="12"/>
      <c r="C29" s="12"/>
      <c r="D29" s="12"/>
      <c r="E29" s="12"/>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row>
    <row r="30" spans="1:43" s="24" customFormat="1" ht="12.75" x14ac:dyDescent="0.2">
      <c r="A30" s="22"/>
      <c r="B30" s="12"/>
      <c r="C30" s="12"/>
      <c r="D30" s="12"/>
      <c r="E30" s="12"/>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row>
    <row r="31" spans="1:43" s="24" customFormat="1" ht="12.75" x14ac:dyDescent="0.2">
      <c r="A31" s="22"/>
      <c r="B31" s="12"/>
      <c r="C31" s="12"/>
      <c r="D31" s="12"/>
      <c r="E31" s="12"/>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row>
    <row r="32" spans="1:43" s="24" customFormat="1" ht="12.75" x14ac:dyDescent="0.2">
      <c r="A32" s="22"/>
      <c r="B32" s="12"/>
      <c r="C32" s="12"/>
      <c r="D32" s="12"/>
      <c r="E32" s="12"/>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row>
    <row r="33" spans="1:43" s="24" customFormat="1" ht="12.75" x14ac:dyDescent="0.2">
      <c r="A33" s="22"/>
      <c r="B33" s="12"/>
      <c r="C33" s="12"/>
      <c r="D33" s="12"/>
      <c r="E33" s="12"/>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row>
    <row r="34" spans="1:43" s="24" customFormat="1" ht="12.75" x14ac:dyDescent="0.2">
      <c r="A34" s="22"/>
      <c r="B34" s="12"/>
      <c r="C34" s="12"/>
      <c r="D34" s="12"/>
      <c r="E34" s="12"/>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row>
    <row r="35" spans="1:43" s="24" customFormat="1" ht="12.75" x14ac:dyDescent="0.2">
      <c r="A35" s="22"/>
      <c r="B35" s="12"/>
      <c r="C35" s="12"/>
      <c r="D35" s="12"/>
      <c r="E35" s="12"/>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row>
    <row r="36" spans="1:43" s="24" customFormat="1" ht="12.75" x14ac:dyDescent="0.2">
      <c r="A36" s="22"/>
      <c r="B36" s="12"/>
      <c r="C36" s="12"/>
      <c r="D36" s="12"/>
      <c r="E36" s="12"/>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row>
    <row r="37" spans="1:43" s="24" customFormat="1" x14ac:dyDescent="0.25">
      <c r="A37" s="25"/>
      <c r="B37" s="26"/>
      <c r="C37" s="26"/>
      <c r="D37" s="26"/>
      <c r="E37" s="26"/>
    </row>
    <row r="38" spans="1:43" s="24" customFormat="1" x14ac:dyDescent="0.25">
      <c r="A38" s="25"/>
      <c r="B38" s="26"/>
      <c r="C38" s="26"/>
      <c r="D38" s="26"/>
      <c r="E38" s="26"/>
    </row>
    <row r="39" spans="1:43" s="24" customFormat="1" x14ac:dyDescent="0.25">
      <c r="A39" s="25"/>
      <c r="B39" s="26"/>
      <c r="C39" s="26"/>
      <c r="D39" s="26"/>
      <c r="E39" s="26"/>
    </row>
    <row r="40" spans="1:43" s="24" customFormat="1" hidden="1" x14ac:dyDescent="0.25">
      <c r="A40" s="25"/>
      <c r="B40" s="26"/>
      <c r="C40" s="26"/>
      <c r="D40" s="26"/>
      <c r="E40" s="26"/>
    </row>
    <row r="41" spans="1:43" s="24" customFormat="1" hidden="1" x14ac:dyDescent="0.25">
      <c r="A41" s="25"/>
      <c r="B41" s="26"/>
      <c r="C41" s="26"/>
      <c r="D41" s="26"/>
      <c r="E41" s="26"/>
    </row>
    <row r="42" spans="1:43" s="24" customFormat="1" x14ac:dyDescent="0.25">
      <c r="A42" s="25"/>
      <c r="B42" s="26"/>
      <c r="C42" s="26"/>
      <c r="D42" s="26"/>
      <c r="E42" s="26"/>
    </row>
    <row r="43" spans="1:43" s="24" customFormat="1" x14ac:dyDescent="0.25">
      <c r="A43" s="25"/>
      <c r="B43" s="26"/>
      <c r="C43" s="26"/>
      <c r="D43" s="26"/>
      <c r="E43" s="26"/>
    </row>
    <row r="44" spans="1:43" s="24" customFormat="1" x14ac:dyDescent="0.25">
      <c r="A44" s="25"/>
      <c r="B44" s="26"/>
      <c r="C44" s="26"/>
      <c r="D44" s="26"/>
      <c r="E44" s="26"/>
    </row>
    <row r="45" spans="1:43" s="24" customFormat="1" x14ac:dyDescent="0.25">
      <c r="A45" s="25"/>
      <c r="B45" s="26"/>
      <c r="C45" s="26"/>
      <c r="D45" s="26"/>
      <c r="E45" s="26"/>
    </row>
    <row r="46" spans="1:43" s="24" customFormat="1" x14ac:dyDescent="0.25">
      <c r="A46" s="25"/>
      <c r="B46" s="26"/>
      <c r="C46" s="26"/>
      <c r="D46" s="26"/>
      <c r="E46" s="26"/>
    </row>
    <row r="47" spans="1:43" s="24" customFormat="1" x14ac:dyDescent="0.25">
      <c r="A47" s="25"/>
      <c r="B47" s="26"/>
      <c r="C47" s="26"/>
      <c r="D47" s="26"/>
      <c r="E47" s="26"/>
    </row>
    <row r="48" spans="1:43" s="24" customFormat="1" x14ac:dyDescent="0.25">
      <c r="A48" s="25"/>
      <c r="B48" s="26"/>
      <c r="C48" s="26"/>
      <c r="D48" s="26"/>
      <c r="E48" s="26"/>
    </row>
    <row r="49" spans="1:5" s="24" customFormat="1" x14ac:dyDescent="0.25">
      <c r="A49" s="25"/>
      <c r="B49" s="26"/>
      <c r="C49" s="26"/>
      <c r="D49" s="26"/>
      <c r="E49" s="26"/>
    </row>
    <row r="50" spans="1:5" s="24" customFormat="1" x14ac:dyDescent="0.25">
      <c r="A50" s="25"/>
      <c r="B50" s="26"/>
      <c r="C50" s="26"/>
      <c r="D50" s="26"/>
      <c r="E50" s="26"/>
    </row>
    <row r="51" spans="1:5" s="24" customFormat="1" x14ac:dyDescent="0.25">
      <c r="A51" s="25"/>
      <c r="B51" s="26"/>
      <c r="C51" s="26"/>
      <c r="D51" s="26"/>
      <c r="E51" s="26"/>
    </row>
    <row r="52" spans="1:5" s="24" customFormat="1" x14ac:dyDescent="0.25">
      <c r="A52" s="25"/>
      <c r="B52" s="26"/>
      <c r="C52" s="26"/>
      <c r="D52" s="26"/>
      <c r="E52" s="26"/>
    </row>
    <row r="53" spans="1:5" s="24" customFormat="1" x14ac:dyDescent="0.25">
      <c r="A53" s="25"/>
      <c r="B53" s="26"/>
      <c r="C53" s="26"/>
      <c r="D53" s="26"/>
      <c r="E53" s="26"/>
    </row>
    <row r="54" spans="1:5" s="24" customFormat="1" x14ac:dyDescent="0.25">
      <c r="A54" s="25"/>
      <c r="B54" s="26"/>
      <c r="C54" s="26"/>
      <c r="D54" s="26"/>
      <c r="E54" s="26"/>
    </row>
    <row r="55" spans="1:5" s="24" customFormat="1" x14ac:dyDescent="0.25">
      <c r="A55" s="25"/>
      <c r="B55" s="26"/>
      <c r="C55" s="26"/>
      <c r="D55" s="26"/>
      <c r="E55" s="26"/>
    </row>
    <row r="56" spans="1:5" s="24" customFormat="1" ht="15.75" hidden="1" customHeight="1" x14ac:dyDescent="0.25">
      <c r="A56" s="25"/>
      <c r="B56" s="26"/>
      <c r="C56" s="26"/>
      <c r="D56" s="26"/>
      <c r="E56" s="26"/>
    </row>
    <row r="57" spans="1:5" s="24" customFormat="1" ht="15.75" hidden="1" customHeight="1" x14ac:dyDescent="0.25">
      <c r="A57" s="25"/>
      <c r="B57" s="26"/>
      <c r="C57" s="26"/>
      <c r="D57" s="26"/>
      <c r="E57" s="26"/>
    </row>
    <row r="58" spans="1:5" s="24" customFormat="1" ht="15.75" hidden="1" customHeight="1" x14ac:dyDescent="0.25">
      <c r="A58" s="25"/>
      <c r="B58" s="26"/>
      <c r="C58" s="26"/>
      <c r="D58" s="26"/>
      <c r="E58" s="26"/>
    </row>
    <row r="59" spans="1:5" s="24" customFormat="1" ht="15.75" hidden="1" customHeight="1" x14ac:dyDescent="0.25">
      <c r="A59" s="25"/>
      <c r="B59" s="26"/>
      <c r="C59" s="26"/>
      <c r="D59" s="26"/>
      <c r="E59" s="26"/>
    </row>
    <row r="60" spans="1:5" s="24" customFormat="1" ht="15.75" hidden="1" customHeight="1" x14ac:dyDescent="0.25">
      <c r="A60" s="25"/>
      <c r="B60" s="26"/>
      <c r="C60" s="26"/>
      <c r="D60" s="26"/>
      <c r="E60" s="26"/>
    </row>
    <row r="61" spans="1:5" s="24" customFormat="1" ht="15.75" hidden="1" customHeight="1" x14ac:dyDescent="0.25">
      <c r="A61" s="25"/>
      <c r="B61" s="26"/>
      <c r="C61" s="26"/>
      <c r="D61" s="26"/>
      <c r="E61" s="26"/>
    </row>
    <row r="62" spans="1:5" s="24" customFormat="1" ht="15.75" hidden="1" customHeight="1" x14ac:dyDescent="0.25">
      <c r="A62" s="25"/>
      <c r="B62" s="26"/>
      <c r="C62" s="26"/>
      <c r="D62" s="26"/>
      <c r="E62" s="26"/>
    </row>
    <row r="63" spans="1:5" s="24" customFormat="1" ht="15.75" hidden="1" customHeight="1" x14ac:dyDescent="0.25">
      <c r="A63" s="25"/>
      <c r="B63" s="26"/>
      <c r="C63" s="26"/>
      <c r="D63" s="26"/>
      <c r="E63" s="26"/>
    </row>
    <row r="64" spans="1:5" s="24" customFormat="1" ht="15.75" hidden="1" customHeight="1" x14ac:dyDescent="0.25">
      <c r="A64" s="25"/>
      <c r="B64" s="26"/>
      <c r="C64" s="26"/>
      <c r="D64" s="26"/>
      <c r="E64" s="26"/>
    </row>
    <row r="65" spans="1:5" s="24" customFormat="1" ht="15.75" hidden="1" customHeight="1" x14ac:dyDescent="0.25">
      <c r="A65" s="25"/>
      <c r="B65" s="26"/>
      <c r="C65" s="26"/>
      <c r="D65" s="26"/>
      <c r="E65" s="26"/>
    </row>
    <row r="66" spans="1:5" s="24" customFormat="1" ht="15.75" hidden="1" customHeight="1" x14ac:dyDescent="0.25">
      <c r="A66" s="25"/>
      <c r="B66" s="26"/>
      <c r="C66" s="26"/>
      <c r="D66" s="26"/>
      <c r="E66" s="26"/>
    </row>
    <row r="67" spans="1:5" s="24" customFormat="1" ht="15.75" hidden="1" customHeight="1" x14ac:dyDescent="0.25">
      <c r="A67" s="25"/>
      <c r="B67" s="26"/>
      <c r="C67" s="26"/>
      <c r="D67" s="26"/>
      <c r="E67" s="26"/>
    </row>
    <row r="68" spans="1:5" s="24" customFormat="1" ht="15.75" hidden="1" customHeight="1" x14ac:dyDescent="0.25">
      <c r="A68" s="25"/>
      <c r="B68" s="26"/>
      <c r="C68" s="26"/>
      <c r="D68" s="26"/>
      <c r="E68" s="26"/>
    </row>
    <row r="69" spans="1:5" s="24" customFormat="1" ht="15.75" hidden="1" customHeight="1" x14ac:dyDescent="0.25">
      <c r="A69" s="25"/>
      <c r="B69" s="26"/>
      <c r="C69" s="26"/>
      <c r="D69" s="26"/>
      <c r="E69" s="26"/>
    </row>
    <row r="70" spans="1:5" s="24" customFormat="1" ht="15.75" hidden="1" customHeight="1" x14ac:dyDescent="0.25">
      <c r="A70" s="25"/>
      <c r="B70" s="26"/>
      <c r="C70" s="26"/>
      <c r="D70" s="26"/>
      <c r="E70" s="26"/>
    </row>
    <row r="71" spans="1:5" s="24" customFormat="1" ht="15.75" hidden="1" customHeight="1" x14ac:dyDescent="0.25">
      <c r="A71" s="25"/>
      <c r="B71" s="26"/>
      <c r="C71" s="26"/>
      <c r="D71" s="26"/>
      <c r="E71" s="26"/>
    </row>
    <row r="72" spans="1:5" s="24" customFormat="1" ht="15.75" hidden="1" customHeight="1" x14ac:dyDescent="0.25">
      <c r="A72" s="25"/>
      <c r="B72" s="26"/>
      <c r="C72" s="26"/>
      <c r="D72" s="26"/>
      <c r="E72" s="26"/>
    </row>
    <row r="73" spans="1:5" s="24" customFormat="1" ht="15.75" hidden="1" customHeight="1" x14ac:dyDescent="0.25">
      <c r="A73" s="25"/>
      <c r="B73" s="26"/>
      <c r="C73" s="26"/>
      <c r="D73" s="26"/>
      <c r="E73" s="26"/>
    </row>
    <row r="74" spans="1:5" s="24" customFormat="1" ht="15.75" hidden="1" customHeight="1" x14ac:dyDescent="0.25">
      <c r="A74" s="25"/>
      <c r="B74" s="26"/>
      <c r="C74" s="26"/>
      <c r="D74" s="26"/>
      <c r="E74" s="26"/>
    </row>
    <row r="75" spans="1:5" s="24" customFormat="1" ht="15.75" hidden="1" customHeight="1" x14ac:dyDescent="0.25">
      <c r="A75" s="25"/>
      <c r="B75" s="26"/>
      <c r="C75" s="26"/>
      <c r="D75" s="26"/>
      <c r="E75" s="26"/>
    </row>
    <row r="76" spans="1:5" s="24" customFormat="1" ht="15.75" hidden="1" customHeight="1" x14ac:dyDescent="0.25">
      <c r="A76" s="25"/>
      <c r="B76" s="26"/>
      <c r="C76" s="26"/>
      <c r="D76" s="26"/>
      <c r="E76" s="26"/>
    </row>
    <row r="77" spans="1:5" s="24" customFormat="1" ht="15.75" hidden="1" customHeight="1" x14ac:dyDescent="0.25">
      <c r="A77" s="25"/>
      <c r="B77" s="26"/>
      <c r="C77" s="26"/>
      <c r="D77" s="26"/>
      <c r="E77" s="26"/>
    </row>
    <row r="78" spans="1:5" s="24" customFormat="1" x14ac:dyDescent="0.25">
      <c r="A78" s="25"/>
      <c r="B78" s="26"/>
      <c r="C78" s="26"/>
      <c r="D78" s="26"/>
      <c r="E78" s="26"/>
    </row>
    <row r="79" spans="1:5" s="24" customFormat="1" x14ac:dyDescent="0.25">
      <c r="A79" s="25"/>
      <c r="B79" s="26"/>
      <c r="C79" s="26"/>
      <c r="D79" s="26"/>
      <c r="E79" s="26"/>
    </row>
    <row r="80" spans="1:5" s="24" customFormat="1" x14ac:dyDescent="0.25">
      <c r="A80" s="25"/>
      <c r="B80" s="26"/>
      <c r="C80" s="26"/>
      <c r="D80" s="26"/>
      <c r="E80" s="26"/>
    </row>
    <row r="81" spans="1:5" s="24" customFormat="1" x14ac:dyDescent="0.25">
      <c r="A81" s="25"/>
      <c r="B81" s="26"/>
      <c r="C81" s="26"/>
      <c r="D81" s="26"/>
      <c r="E81" s="26"/>
    </row>
    <row r="82" spans="1:5" s="24" customFormat="1" x14ac:dyDescent="0.25">
      <c r="A82" s="25"/>
      <c r="B82" s="26"/>
      <c r="C82" s="26"/>
      <c r="D82" s="26"/>
      <c r="E82" s="26"/>
    </row>
    <row r="83" spans="1:5" s="24" customFormat="1" x14ac:dyDescent="0.25">
      <c r="A83" s="25"/>
      <c r="B83" s="26"/>
      <c r="C83" s="26"/>
      <c r="D83" s="26"/>
      <c r="E83" s="26"/>
    </row>
    <row r="84" spans="1:5" s="24" customFormat="1" x14ac:dyDescent="0.25">
      <c r="A84" s="25"/>
      <c r="B84" s="26"/>
      <c r="C84" s="26"/>
      <c r="D84" s="26"/>
      <c r="E84" s="26"/>
    </row>
    <row r="85" spans="1:5" s="24" customFormat="1" x14ac:dyDescent="0.25">
      <c r="A85" s="25"/>
      <c r="B85" s="26"/>
      <c r="C85" s="26"/>
      <c r="D85" s="26"/>
      <c r="E85" s="26"/>
    </row>
    <row r="86" spans="1:5" s="24" customFormat="1" x14ac:dyDescent="0.25">
      <c r="A86" s="25"/>
      <c r="B86" s="26"/>
      <c r="C86" s="26"/>
      <c r="D86" s="26"/>
      <c r="E86" s="26"/>
    </row>
    <row r="87" spans="1:5" s="24" customFormat="1" x14ac:dyDescent="0.25">
      <c r="A87" s="25"/>
      <c r="B87" s="26"/>
      <c r="C87" s="26"/>
      <c r="D87" s="26"/>
      <c r="E87" s="26"/>
    </row>
    <row r="88" spans="1:5" s="24" customFormat="1" x14ac:dyDescent="0.25">
      <c r="A88" s="25"/>
      <c r="B88" s="26"/>
      <c r="C88" s="26"/>
      <c r="D88" s="26"/>
      <c r="E88" s="26"/>
    </row>
    <row r="89" spans="1:5" s="24" customFormat="1" x14ac:dyDescent="0.25">
      <c r="A89" s="25"/>
      <c r="B89" s="26"/>
      <c r="C89" s="26"/>
      <c r="D89" s="26"/>
      <c r="E89" s="26"/>
    </row>
    <row r="90" spans="1:5" s="24" customFormat="1" x14ac:dyDescent="0.25">
      <c r="A90" s="25"/>
      <c r="B90" s="26"/>
      <c r="C90" s="26"/>
      <c r="D90" s="26"/>
      <c r="E90" s="26"/>
    </row>
    <row r="91" spans="1:5" s="24" customFormat="1" x14ac:dyDescent="0.25">
      <c r="A91" s="25"/>
      <c r="B91" s="26"/>
      <c r="C91" s="26"/>
      <c r="D91" s="26"/>
      <c r="E91" s="26"/>
    </row>
    <row r="92" spans="1:5" s="24" customFormat="1" x14ac:dyDescent="0.25">
      <c r="A92" s="25"/>
      <c r="B92" s="26"/>
      <c r="C92" s="26"/>
      <c r="D92" s="26"/>
      <c r="E92" s="26"/>
    </row>
    <row r="93" spans="1:5" s="24" customFormat="1" x14ac:dyDescent="0.25">
      <c r="A93" s="25"/>
      <c r="B93" s="26"/>
      <c r="C93" s="26"/>
      <c r="D93" s="26"/>
      <c r="E93" s="26"/>
    </row>
    <row r="94" spans="1:5" s="24" customFormat="1" x14ac:dyDescent="0.25">
      <c r="A94" s="25"/>
      <c r="B94" s="26"/>
      <c r="C94" s="26"/>
      <c r="D94" s="26"/>
      <c r="E94" s="26"/>
    </row>
    <row r="95" spans="1:5" s="24" customFormat="1" x14ac:dyDescent="0.25">
      <c r="A95" s="25"/>
      <c r="B95" s="26"/>
      <c r="C95" s="26"/>
      <c r="D95" s="26"/>
      <c r="E95" s="26"/>
    </row>
    <row r="96" spans="1:5" s="24" customFormat="1" x14ac:dyDescent="0.25">
      <c r="A96" s="25"/>
      <c r="B96" s="26"/>
      <c r="C96" s="26"/>
      <c r="D96" s="26"/>
      <c r="E96" s="26"/>
    </row>
    <row r="97" spans="1:5" s="24" customFormat="1" x14ac:dyDescent="0.25">
      <c r="A97" s="25"/>
      <c r="B97" s="26"/>
      <c r="C97" s="26"/>
      <c r="D97" s="26"/>
      <c r="E97" s="26"/>
    </row>
    <row r="98" spans="1:5" s="24" customFormat="1" x14ac:dyDescent="0.25">
      <c r="A98" s="25"/>
      <c r="B98" s="26"/>
      <c r="C98" s="26"/>
      <c r="D98" s="26"/>
      <c r="E98" s="26"/>
    </row>
    <row r="99" spans="1:5" s="24" customFormat="1" x14ac:dyDescent="0.25">
      <c r="A99" s="25"/>
      <c r="B99" s="26"/>
      <c r="C99" s="26"/>
      <c r="D99" s="26"/>
      <c r="E99" s="26"/>
    </row>
    <row r="100" spans="1:5" s="24" customFormat="1" x14ac:dyDescent="0.25">
      <c r="A100" s="25"/>
      <c r="B100" s="26"/>
      <c r="C100" s="26"/>
      <c r="D100" s="26"/>
      <c r="E100" s="26"/>
    </row>
    <row r="101" spans="1:5" s="24" customFormat="1" x14ac:dyDescent="0.25">
      <c r="A101" s="25"/>
      <c r="B101" s="26"/>
      <c r="C101" s="26"/>
      <c r="D101" s="26"/>
      <c r="E101" s="26"/>
    </row>
    <row r="102" spans="1:5" s="24" customFormat="1" x14ac:dyDescent="0.25">
      <c r="A102" s="25"/>
      <c r="B102" s="26"/>
      <c r="C102" s="26"/>
      <c r="D102" s="26"/>
      <c r="E102" s="26"/>
    </row>
    <row r="103" spans="1:5" s="24" customFormat="1" x14ac:dyDescent="0.25">
      <c r="A103" s="25"/>
      <c r="B103" s="26"/>
      <c r="C103" s="26"/>
      <c r="D103" s="26"/>
      <c r="E103" s="26"/>
    </row>
    <row r="104" spans="1:5" s="24" customFormat="1" x14ac:dyDescent="0.25">
      <c r="A104" s="25"/>
      <c r="B104" s="26"/>
      <c r="C104" s="26"/>
      <c r="D104" s="26"/>
      <c r="E104" s="26"/>
    </row>
    <row r="105" spans="1:5" s="24" customFormat="1" x14ac:dyDescent="0.25">
      <c r="A105" s="25"/>
      <c r="B105" s="26"/>
      <c r="C105" s="26"/>
      <c r="D105" s="26"/>
      <c r="E105" s="26"/>
    </row>
    <row r="106" spans="1:5" s="24" customFormat="1" x14ac:dyDescent="0.25">
      <c r="A106" s="25"/>
      <c r="B106" s="26"/>
      <c r="C106" s="26"/>
      <c r="D106" s="26"/>
      <c r="E106" s="26"/>
    </row>
    <row r="107" spans="1:5" s="24" customFormat="1" x14ac:dyDescent="0.25">
      <c r="A107" s="25"/>
      <c r="B107" s="26"/>
      <c r="C107" s="26"/>
      <c r="D107" s="26"/>
      <c r="E107" s="26"/>
    </row>
    <row r="108" spans="1:5" s="24" customFormat="1" x14ac:dyDescent="0.25">
      <c r="A108" s="25"/>
      <c r="B108" s="26"/>
      <c r="C108" s="26"/>
      <c r="D108" s="26"/>
      <c r="E108" s="26"/>
    </row>
    <row r="109" spans="1:5" s="24" customFormat="1" x14ac:dyDescent="0.25">
      <c r="A109" s="25"/>
      <c r="B109" s="26"/>
      <c r="C109" s="26"/>
      <c r="D109" s="26"/>
      <c r="E109" s="26"/>
    </row>
    <row r="110" spans="1:5" s="24" customFormat="1" x14ac:dyDescent="0.25">
      <c r="A110" s="25"/>
      <c r="B110" s="26"/>
      <c r="C110" s="26"/>
      <c r="D110" s="26"/>
      <c r="E110" s="26"/>
    </row>
    <row r="111" spans="1:5" s="24" customFormat="1" x14ac:dyDescent="0.25">
      <c r="A111" s="25"/>
      <c r="B111" s="26"/>
      <c r="C111" s="26"/>
      <c r="D111" s="26"/>
      <c r="E111" s="26"/>
    </row>
    <row r="112" spans="1:5" s="24" customFormat="1" x14ac:dyDescent="0.25">
      <c r="A112" s="25"/>
      <c r="B112" s="26"/>
      <c r="C112" s="26"/>
      <c r="D112" s="26"/>
      <c r="E112" s="26"/>
    </row>
    <row r="113" spans="1:5" s="24" customFormat="1" x14ac:dyDescent="0.25">
      <c r="A113" s="25"/>
      <c r="B113" s="26"/>
      <c r="C113" s="26"/>
      <c r="D113" s="26"/>
      <c r="E113" s="26"/>
    </row>
    <row r="114" spans="1:5" s="24" customFormat="1" x14ac:dyDescent="0.25">
      <c r="A114" s="25"/>
      <c r="B114" s="26"/>
      <c r="C114" s="26"/>
      <c r="D114" s="26"/>
      <c r="E114" s="26"/>
    </row>
    <row r="115" spans="1:5" s="24" customFormat="1" x14ac:dyDescent="0.25">
      <c r="A115" s="25"/>
      <c r="B115" s="26"/>
      <c r="C115" s="26"/>
      <c r="D115" s="26"/>
      <c r="E115" s="26"/>
    </row>
    <row r="116" spans="1:5" s="24" customFormat="1" x14ac:dyDescent="0.25">
      <c r="A116" s="25"/>
      <c r="B116" s="26"/>
      <c r="C116" s="26"/>
      <c r="D116" s="26"/>
      <c r="E116" s="26"/>
    </row>
    <row r="117" spans="1:5" s="24" customFormat="1" x14ac:dyDescent="0.25">
      <c r="A117" s="25"/>
      <c r="B117" s="26"/>
      <c r="C117" s="26"/>
      <c r="D117" s="26"/>
      <c r="E117" s="26"/>
    </row>
    <row r="118" spans="1:5" s="24" customFormat="1" x14ac:dyDescent="0.25">
      <c r="A118" s="25"/>
      <c r="B118" s="26"/>
      <c r="C118" s="26"/>
      <c r="D118" s="26"/>
      <c r="E118" s="26"/>
    </row>
    <row r="119" spans="1:5" s="24" customFormat="1" x14ac:dyDescent="0.25">
      <c r="A119" s="25"/>
      <c r="B119" s="26"/>
      <c r="C119" s="26"/>
      <c r="D119" s="26"/>
      <c r="E119" s="26"/>
    </row>
    <row r="120" spans="1:5" s="24" customFormat="1" x14ac:dyDescent="0.25">
      <c r="A120" s="25"/>
      <c r="B120" s="26"/>
      <c r="C120" s="26"/>
      <c r="D120" s="26"/>
      <c r="E120" s="26"/>
    </row>
    <row r="121" spans="1:5" s="24" customFormat="1" x14ac:dyDescent="0.25">
      <c r="A121" s="25"/>
      <c r="B121" s="26"/>
      <c r="C121" s="26"/>
      <c r="D121" s="26"/>
      <c r="E121" s="26"/>
    </row>
    <row r="122" spans="1:5" s="24" customFormat="1" x14ac:dyDescent="0.25">
      <c r="A122" s="25"/>
      <c r="B122" s="26"/>
      <c r="C122" s="26"/>
      <c r="D122" s="26"/>
      <c r="E122" s="26"/>
    </row>
    <row r="123" spans="1:5" s="24" customFormat="1" x14ac:dyDescent="0.25">
      <c r="A123" s="25"/>
      <c r="B123" s="26"/>
      <c r="C123" s="26"/>
      <c r="D123" s="26"/>
      <c r="E123" s="26"/>
    </row>
    <row r="124" spans="1:5" s="24" customFormat="1" x14ac:dyDescent="0.25">
      <c r="A124" s="25"/>
      <c r="B124" s="26"/>
      <c r="C124" s="26"/>
      <c r="D124" s="26"/>
      <c r="E124" s="26"/>
    </row>
    <row r="125" spans="1:5" s="24" customFormat="1" x14ac:dyDescent="0.25">
      <c r="A125" s="25"/>
      <c r="B125" s="26"/>
      <c r="C125" s="26"/>
      <c r="D125" s="26"/>
      <c r="E125" s="26"/>
    </row>
    <row r="126" spans="1:5" s="24" customFormat="1" x14ac:dyDescent="0.25">
      <c r="A126" s="25"/>
      <c r="B126" s="26"/>
      <c r="C126" s="26"/>
      <c r="D126" s="26"/>
      <c r="E126" s="26"/>
    </row>
    <row r="127" spans="1:5" s="24" customFormat="1" x14ac:dyDescent="0.25">
      <c r="A127" s="25"/>
      <c r="B127" s="26"/>
      <c r="C127" s="26"/>
      <c r="D127" s="26"/>
      <c r="E127" s="26"/>
    </row>
    <row r="128" spans="1:5" s="24" customFormat="1" x14ac:dyDescent="0.25">
      <c r="A128" s="25"/>
      <c r="B128" s="26"/>
      <c r="C128" s="26"/>
      <c r="D128" s="26"/>
      <c r="E128" s="26"/>
    </row>
    <row r="129" spans="1:5" s="24" customFormat="1" x14ac:dyDescent="0.25">
      <c r="A129" s="25"/>
      <c r="B129" s="26"/>
      <c r="C129" s="26"/>
      <c r="D129" s="26"/>
      <c r="E129" s="26"/>
    </row>
    <row r="130" spans="1:5" s="24" customFormat="1" x14ac:dyDescent="0.25">
      <c r="A130" s="25"/>
      <c r="B130" s="26"/>
      <c r="C130" s="26"/>
      <c r="D130" s="26"/>
      <c r="E130" s="26"/>
    </row>
    <row r="131" spans="1:5" s="24" customFormat="1" x14ac:dyDescent="0.25">
      <c r="A131" s="25"/>
      <c r="B131" s="26"/>
      <c r="C131" s="26"/>
      <c r="D131" s="26"/>
      <c r="E131" s="26"/>
    </row>
    <row r="132" spans="1:5" s="24" customFormat="1" x14ac:dyDescent="0.25">
      <c r="A132" s="25"/>
      <c r="B132" s="26"/>
      <c r="C132" s="26"/>
      <c r="D132" s="26"/>
      <c r="E132" s="26"/>
    </row>
    <row r="133" spans="1:5" s="24" customFormat="1" x14ac:dyDescent="0.25">
      <c r="A133" s="25"/>
      <c r="B133" s="26"/>
      <c r="C133" s="26"/>
      <c r="D133" s="26"/>
      <c r="E133" s="26"/>
    </row>
    <row r="134" spans="1:5" s="24" customFormat="1" x14ac:dyDescent="0.25">
      <c r="A134" s="25"/>
      <c r="B134" s="26"/>
      <c r="C134" s="26"/>
      <c r="D134" s="26"/>
      <c r="E134" s="26"/>
    </row>
    <row r="135" spans="1:5" s="24" customFormat="1" x14ac:dyDescent="0.25">
      <c r="A135" s="25"/>
      <c r="B135" s="26"/>
      <c r="C135" s="26"/>
      <c r="D135" s="26"/>
      <c r="E135" s="26"/>
    </row>
    <row r="136" spans="1:5" s="24" customFormat="1" x14ac:dyDescent="0.25">
      <c r="A136" s="25"/>
      <c r="B136" s="26"/>
      <c r="C136" s="26"/>
      <c r="D136" s="26"/>
      <c r="E136" s="26"/>
    </row>
    <row r="137" spans="1:5" s="24" customFormat="1" x14ac:dyDescent="0.25">
      <c r="A137" s="25"/>
      <c r="B137" s="26"/>
      <c r="C137" s="26"/>
      <c r="D137" s="26"/>
      <c r="E137" s="26"/>
    </row>
    <row r="138" spans="1:5" s="24" customFormat="1" x14ac:dyDescent="0.25">
      <c r="A138" s="25"/>
      <c r="B138" s="26"/>
      <c r="C138" s="26"/>
      <c r="D138" s="26"/>
      <c r="E138" s="26"/>
    </row>
    <row r="139" spans="1:5" s="24" customFormat="1" x14ac:dyDescent="0.25">
      <c r="A139" s="25"/>
      <c r="B139" s="26"/>
      <c r="C139" s="26"/>
      <c r="D139" s="26"/>
      <c r="E139" s="26"/>
    </row>
    <row r="140" spans="1:5" s="24" customFormat="1" x14ac:dyDescent="0.25">
      <c r="A140" s="25"/>
      <c r="B140" s="26"/>
      <c r="C140" s="26"/>
      <c r="D140" s="26"/>
      <c r="E140" s="26"/>
    </row>
    <row r="141" spans="1:5" s="24" customFormat="1" x14ac:dyDescent="0.25">
      <c r="A141" s="25"/>
      <c r="B141" s="26"/>
      <c r="C141" s="26"/>
      <c r="D141" s="26"/>
      <c r="E141" s="26"/>
    </row>
    <row r="142" spans="1:5" s="24" customFormat="1" x14ac:dyDescent="0.25">
      <c r="A142" s="25"/>
      <c r="B142" s="26"/>
      <c r="C142" s="26"/>
      <c r="D142" s="26"/>
      <c r="E142" s="26"/>
    </row>
    <row r="143" spans="1:5" s="24" customFormat="1" x14ac:dyDescent="0.25">
      <c r="A143" s="25"/>
      <c r="B143" s="26"/>
      <c r="C143" s="26"/>
      <c r="D143" s="26"/>
      <c r="E143" s="26"/>
    </row>
    <row r="144" spans="1:5" s="24" customFormat="1" x14ac:dyDescent="0.25">
      <c r="A144" s="25"/>
      <c r="B144" s="26"/>
      <c r="C144" s="26"/>
      <c r="D144" s="26"/>
      <c r="E144" s="26"/>
    </row>
    <row r="145" spans="1:5" s="24" customFormat="1" x14ac:dyDescent="0.25">
      <c r="A145" s="25"/>
      <c r="B145" s="26"/>
      <c r="C145" s="26"/>
      <c r="D145" s="26"/>
      <c r="E145" s="26"/>
    </row>
    <row r="146" spans="1:5" s="24" customFormat="1" x14ac:dyDescent="0.25">
      <c r="A146" s="25"/>
      <c r="B146" s="26"/>
      <c r="C146" s="26"/>
      <c r="D146" s="26"/>
      <c r="E146" s="26"/>
    </row>
    <row r="147" spans="1:5" s="24" customFormat="1" x14ac:dyDescent="0.25">
      <c r="A147" s="25"/>
      <c r="B147" s="26"/>
      <c r="C147" s="26"/>
      <c r="D147" s="26"/>
      <c r="E147" s="26"/>
    </row>
    <row r="148" spans="1:5" s="24" customFormat="1" x14ac:dyDescent="0.25">
      <c r="A148" s="25"/>
      <c r="B148" s="26"/>
      <c r="C148" s="26"/>
      <c r="D148" s="26"/>
      <c r="E148" s="26"/>
    </row>
    <row r="149" spans="1:5" s="24" customFormat="1" x14ac:dyDescent="0.25">
      <c r="A149" s="25"/>
      <c r="B149" s="26"/>
      <c r="C149" s="26"/>
      <c r="D149" s="26"/>
      <c r="E149" s="26"/>
    </row>
    <row r="150" spans="1:5" s="24" customFormat="1" x14ac:dyDescent="0.25">
      <c r="A150" s="25"/>
      <c r="B150" s="26"/>
      <c r="C150" s="26"/>
      <c r="D150" s="26"/>
      <c r="E150" s="26"/>
    </row>
    <row r="151" spans="1:5" s="24" customFormat="1" x14ac:dyDescent="0.25">
      <c r="A151" s="25"/>
      <c r="B151" s="26"/>
      <c r="C151" s="26"/>
      <c r="D151" s="26"/>
      <c r="E151" s="26"/>
    </row>
    <row r="152" spans="1:5" s="24" customFormat="1" x14ac:dyDescent="0.25">
      <c r="A152" s="25"/>
      <c r="B152" s="26"/>
      <c r="C152" s="26"/>
      <c r="D152" s="26"/>
      <c r="E152" s="26"/>
    </row>
    <row r="153" spans="1:5" s="24" customFormat="1" x14ac:dyDescent="0.25">
      <c r="A153" s="25"/>
      <c r="B153" s="26"/>
      <c r="C153" s="26"/>
      <c r="D153" s="26"/>
      <c r="E153" s="26"/>
    </row>
    <row r="154" spans="1:5" s="24" customFormat="1" x14ac:dyDescent="0.25">
      <c r="A154" s="25"/>
      <c r="B154" s="26"/>
      <c r="C154" s="26"/>
      <c r="D154" s="26"/>
      <c r="E154" s="26"/>
    </row>
    <row r="155" spans="1:5" s="24" customFormat="1" x14ac:dyDescent="0.25">
      <c r="A155" s="25"/>
      <c r="B155" s="26"/>
      <c r="C155" s="26"/>
      <c r="D155" s="26"/>
      <c r="E155" s="26"/>
    </row>
    <row r="156" spans="1:5" s="24" customFormat="1" x14ac:dyDescent="0.25">
      <c r="A156" s="25"/>
      <c r="B156" s="26"/>
      <c r="C156" s="26"/>
      <c r="D156" s="26"/>
      <c r="E156" s="26"/>
    </row>
    <row r="157" spans="1:5" s="24" customFormat="1" x14ac:dyDescent="0.25">
      <c r="A157" s="25"/>
      <c r="B157" s="26"/>
      <c r="C157" s="26"/>
      <c r="D157" s="26"/>
      <c r="E157" s="26"/>
    </row>
    <row r="158" spans="1:5" s="24" customFormat="1" x14ac:dyDescent="0.25">
      <c r="A158" s="25"/>
      <c r="B158" s="26"/>
      <c r="C158" s="26"/>
      <c r="D158" s="26"/>
      <c r="E158" s="26"/>
    </row>
    <row r="159" spans="1:5" s="24" customFormat="1" x14ac:dyDescent="0.25">
      <c r="A159" s="25"/>
      <c r="B159" s="26"/>
      <c r="C159" s="26"/>
      <c r="D159" s="26"/>
      <c r="E159" s="26"/>
    </row>
    <row r="160" spans="1:5" s="24" customFormat="1" x14ac:dyDescent="0.25">
      <c r="A160" s="25"/>
      <c r="B160" s="26"/>
      <c r="C160" s="26"/>
      <c r="D160" s="26"/>
      <c r="E160" s="26"/>
    </row>
    <row r="161" spans="1:5" s="24" customFormat="1" x14ac:dyDescent="0.25">
      <c r="A161" s="25"/>
      <c r="B161" s="26"/>
      <c r="C161" s="26"/>
      <c r="D161" s="26"/>
      <c r="E161" s="26"/>
    </row>
    <row r="162" spans="1:5" s="24" customFormat="1" x14ac:dyDescent="0.25">
      <c r="A162" s="25"/>
      <c r="B162" s="26"/>
      <c r="C162" s="26"/>
      <c r="D162" s="26"/>
      <c r="E162" s="26"/>
    </row>
    <row r="163" spans="1:5" s="24" customFormat="1" x14ac:dyDescent="0.25">
      <c r="A163" s="25"/>
      <c r="B163" s="26"/>
      <c r="C163" s="26"/>
      <c r="D163" s="26"/>
      <c r="E163" s="26"/>
    </row>
    <row r="164" spans="1:5" s="24" customFormat="1" x14ac:dyDescent="0.25">
      <c r="A164" s="25"/>
      <c r="B164" s="26"/>
      <c r="C164" s="26"/>
      <c r="D164" s="26"/>
      <c r="E164" s="26"/>
    </row>
    <row r="165" spans="1:5" s="24" customFormat="1" x14ac:dyDescent="0.25">
      <c r="A165" s="25"/>
      <c r="B165" s="26"/>
      <c r="C165" s="26"/>
      <c r="D165" s="26"/>
      <c r="E165" s="26"/>
    </row>
    <row r="166" spans="1:5" s="24" customFormat="1" x14ac:dyDescent="0.25">
      <c r="A166" s="25"/>
      <c r="B166" s="26"/>
      <c r="C166" s="26"/>
      <c r="D166" s="26"/>
      <c r="E166" s="26"/>
    </row>
    <row r="167" spans="1:5" s="24" customFormat="1" x14ac:dyDescent="0.25">
      <c r="A167" s="25"/>
      <c r="B167" s="26"/>
      <c r="C167" s="26"/>
      <c r="D167" s="26"/>
      <c r="E167" s="26"/>
    </row>
    <row r="168" spans="1:5" s="24" customFormat="1" x14ac:dyDescent="0.25">
      <c r="A168" s="25"/>
      <c r="B168" s="26"/>
      <c r="C168" s="26"/>
      <c r="D168" s="26"/>
      <c r="E168" s="26"/>
    </row>
    <row r="169" spans="1:5" s="24" customFormat="1" x14ac:dyDescent="0.25">
      <c r="A169" s="25"/>
      <c r="B169" s="26"/>
      <c r="C169" s="26"/>
      <c r="D169" s="26"/>
      <c r="E169" s="26"/>
    </row>
    <row r="170" spans="1:5" s="24" customFormat="1" x14ac:dyDescent="0.25">
      <c r="A170" s="25"/>
      <c r="B170" s="26"/>
      <c r="C170" s="26"/>
      <c r="D170" s="26"/>
      <c r="E170" s="26"/>
    </row>
    <row r="171" spans="1:5" s="24" customFormat="1" x14ac:dyDescent="0.25">
      <c r="A171" s="25"/>
      <c r="B171" s="26"/>
      <c r="C171" s="26"/>
      <c r="D171" s="26"/>
      <c r="E171" s="26"/>
    </row>
    <row r="172" spans="1:5" s="24" customFormat="1" x14ac:dyDescent="0.25">
      <c r="A172" s="25"/>
      <c r="B172" s="26"/>
      <c r="C172" s="26"/>
      <c r="D172" s="26"/>
      <c r="E172" s="26"/>
    </row>
    <row r="173" spans="1:5" s="24" customFormat="1" x14ac:dyDescent="0.25">
      <c r="A173" s="25"/>
      <c r="B173" s="26"/>
      <c r="C173" s="26"/>
      <c r="D173" s="26"/>
      <c r="E173" s="26"/>
    </row>
    <row r="174" spans="1:5" s="24" customFormat="1" x14ac:dyDescent="0.25">
      <c r="A174" s="25"/>
      <c r="B174" s="26"/>
      <c r="C174" s="26"/>
      <c r="D174" s="26"/>
      <c r="E174" s="26"/>
    </row>
    <row r="175" spans="1:5" s="24" customFormat="1" x14ac:dyDescent="0.25">
      <c r="A175" s="25"/>
      <c r="B175" s="26"/>
      <c r="C175" s="26"/>
      <c r="D175" s="26"/>
      <c r="E175" s="26"/>
    </row>
    <row r="176" spans="1:5" s="24" customFormat="1" x14ac:dyDescent="0.25">
      <c r="A176" s="25"/>
      <c r="B176" s="26"/>
      <c r="C176" s="26"/>
      <c r="D176" s="26"/>
      <c r="E176" s="26"/>
    </row>
    <row r="177" spans="1:5" s="24" customFormat="1" x14ac:dyDescent="0.25">
      <c r="A177" s="25"/>
      <c r="B177" s="26"/>
      <c r="C177" s="26"/>
      <c r="D177" s="26"/>
      <c r="E177" s="26"/>
    </row>
    <row r="178" spans="1:5" s="24" customFormat="1" x14ac:dyDescent="0.25">
      <c r="A178" s="25"/>
      <c r="B178" s="26"/>
      <c r="C178" s="26"/>
      <c r="D178" s="26"/>
      <c r="E178" s="26"/>
    </row>
    <row r="179" spans="1:5" s="24" customFormat="1" x14ac:dyDescent="0.25">
      <c r="A179" s="25"/>
      <c r="B179" s="26"/>
      <c r="C179" s="26"/>
      <c r="D179" s="26"/>
      <c r="E179" s="26"/>
    </row>
    <row r="180" spans="1:5" s="24" customFormat="1" x14ac:dyDescent="0.25">
      <c r="A180" s="25"/>
      <c r="B180" s="26"/>
      <c r="C180" s="26"/>
      <c r="D180" s="26"/>
      <c r="E180" s="26"/>
    </row>
    <row r="181" spans="1:5" s="24" customFormat="1" x14ac:dyDescent="0.25">
      <c r="A181" s="25"/>
      <c r="B181" s="26"/>
      <c r="C181" s="26"/>
      <c r="D181" s="26"/>
      <c r="E181" s="26"/>
    </row>
    <row r="182" spans="1:5" s="24" customFormat="1" x14ac:dyDescent="0.25">
      <c r="A182" s="25"/>
      <c r="B182" s="26"/>
      <c r="C182" s="26"/>
      <c r="D182" s="26"/>
      <c r="E182" s="26"/>
    </row>
    <row r="183" spans="1:5" s="24" customFormat="1" x14ac:dyDescent="0.25">
      <c r="A183" s="25"/>
      <c r="B183" s="26"/>
      <c r="C183" s="26"/>
      <c r="D183" s="26"/>
      <c r="E183" s="26"/>
    </row>
    <row r="184" spans="1:5" s="24" customFormat="1" x14ac:dyDescent="0.25">
      <c r="A184" s="25"/>
      <c r="B184" s="26"/>
      <c r="C184" s="26"/>
      <c r="D184" s="26"/>
      <c r="E184" s="26"/>
    </row>
    <row r="185" spans="1:5" s="24" customFormat="1" x14ac:dyDescent="0.25">
      <c r="A185" s="25"/>
      <c r="B185" s="26"/>
      <c r="C185" s="26"/>
      <c r="D185" s="26"/>
      <c r="E185" s="26"/>
    </row>
    <row r="186" spans="1:5" s="24" customFormat="1" x14ac:dyDescent="0.25">
      <c r="A186" s="25"/>
      <c r="B186" s="26"/>
      <c r="C186" s="26"/>
      <c r="D186" s="26"/>
      <c r="E186" s="26"/>
    </row>
    <row r="187" spans="1:5" s="24" customFormat="1" x14ac:dyDescent="0.25">
      <c r="A187" s="25"/>
      <c r="B187" s="26"/>
      <c r="C187" s="26"/>
      <c r="D187" s="26"/>
      <c r="E187" s="26"/>
    </row>
    <row r="188" spans="1:5" s="24" customFormat="1" x14ac:dyDescent="0.25">
      <c r="A188" s="25"/>
      <c r="B188" s="26"/>
      <c r="C188" s="26"/>
      <c r="D188" s="26"/>
      <c r="E188" s="26"/>
    </row>
    <row r="189" spans="1:5" s="24" customFormat="1" x14ac:dyDescent="0.25">
      <c r="A189" s="25"/>
      <c r="B189" s="26"/>
      <c r="C189" s="26"/>
      <c r="D189" s="26"/>
      <c r="E189" s="26"/>
    </row>
    <row r="190" spans="1:5" s="24" customFormat="1" x14ac:dyDescent="0.25">
      <c r="A190" s="25"/>
      <c r="B190" s="26"/>
      <c r="C190" s="26"/>
      <c r="D190" s="26"/>
      <c r="E190" s="26"/>
    </row>
    <row r="191" spans="1:5" s="24" customFormat="1" x14ac:dyDescent="0.25">
      <c r="A191" s="25"/>
      <c r="B191" s="26"/>
      <c r="C191" s="26"/>
      <c r="D191" s="26"/>
      <c r="E191" s="26"/>
    </row>
    <row r="192" spans="1:5" s="24" customFormat="1" x14ac:dyDescent="0.25">
      <c r="A192" s="25"/>
      <c r="B192" s="26"/>
      <c r="C192" s="26"/>
      <c r="D192" s="26"/>
      <c r="E192" s="26"/>
    </row>
    <row r="193" spans="1:5" s="24" customFormat="1" x14ac:dyDescent="0.25">
      <c r="A193" s="25"/>
      <c r="B193" s="26"/>
      <c r="C193" s="26"/>
      <c r="D193" s="26"/>
      <c r="E193" s="26"/>
    </row>
    <row r="194" spans="1:5" s="24" customFormat="1" x14ac:dyDescent="0.25">
      <c r="A194" s="25"/>
      <c r="B194" s="26"/>
      <c r="C194" s="26"/>
      <c r="D194" s="26"/>
      <c r="E194" s="26"/>
    </row>
    <row r="195" spans="1:5" s="24" customFormat="1" x14ac:dyDescent="0.25">
      <c r="A195" s="25"/>
      <c r="B195" s="26"/>
      <c r="C195" s="26"/>
      <c r="D195" s="26"/>
      <c r="E195" s="26"/>
    </row>
    <row r="196" spans="1:5" s="24" customFormat="1" x14ac:dyDescent="0.25">
      <c r="A196" s="25"/>
      <c r="B196" s="26"/>
      <c r="C196" s="26"/>
      <c r="D196" s="26"/>
      <c r="E196" s="26"/>
    </row>
    <row r="197" spans="1:5" s="24" customFormat="1" x14ac:dyDescent="0.25">
      <c r="A197" s="25"/>
      <c r="B197" s="26"/>
      <c r="C197" s="26"/>
      <c r="D197" s="26"/>
      <c r="E197" s="26"/>
    </row>
    <row r="198" spans="1:5" s="24" customFormat="1" x14ac:dyDescent="0.25">
      <c r="A198" s="25"/>
      <c r="B198" s="26"/>
      <c r="C198" s="26"/>
      <c r="D198" s="26"/>
      <c r="E198" s="26"/>
    </row>
    <row r="199" spans="1:5" s="24" customFormat="1" x14ac:dyDescent="0.25">
      <c r="A199" s="25"/>
      <c r="B199" s="26"/>
      <c r="C199" s="26"/>
      <c r="D199" s="26"/>
      <c r="E199" s="26"/>
    </row>
    <row r="200" spans="1:5" s="24" customFormat="1" x14ac:dyDescent="0.25">
      <c r="A200" s="25"/>
      <c r="B200" s="26"/>
      <c r="C200" s="26"/>
      <c r="D200" s="26"/>
      <c r="E200" s="26"/>
    </row>
    <row r="201" spans="1:5" s="24" customFormat="1" x14ac:dyDescent="0.25">
      <c r="A201" s="25"/>
      <c r="B201" s="26"/>
      <c r="C201" s="26"/>
      <c r="D201" s="26"/>
      <c r="E201" s="26"/>
    </row>
    <row r="202" spans="1:5" s="24" customFormat="1" x14ac:dyDescent="0.25">
      <c r="A202" s="25"/>
      <c r="B202" s="26"/>
      <c r="C202" s="26"/>
      <c r="D202" s="26"/>
      <c r="E202" s="26"/>
    </row>
    <row r="203" spans="1:5" s="24" customFormat="1" x14ac:dyDescent="0.25">
      <c r="A203" s="25"/>
      <c r="B203" s="26"/>
      <c r="C203" s="26"/>
      <c r="D203" s="26"/>
      <c r="E203" s="26"/>
    </row>
    <row r="204" spans="1:5" s="24" customFormat="1" x14ac:dyDescent="0.25">
      <c r="A204" s="25"/>
      <c r="B204" s="26"/>
      <c r="C204" s="26"/>
      <c r="D204" s="26"/>
      <c r="E204" s="26"/>
    </row>
    <row r="205" spans="1:5" s="24" customFormat="1" x14ac:dyDescent="0.25">
      <c r="A205" s="25"/>
      <c r="B205" s="26"/>
      <c r="C205" s="26"/>
      <c r="D205" s="26"/>
      <c r="E205" s="26"/>
    </row>
    <row r="206" spans="1:5" s="24" customFormat="1" x14ac:dyDescent="0.25">
      <c r="A206" s="25"/>
      <c r="B206" s="26"/>
      <c r="C206" s="26"/>
      <c r="D206" s="26"/>
      <c r="E206" s="26"/>
    </row>
    <row r="207" spans="1:5" s="24" customFormat="1" x14ac:dyDescent="0.25">
      <c r="A207" s="25"/>
      <c r="B207" s="26"/>
      <c r="C207" s="26"/>
      <c r="D207" s="26"/>
      <c r="E207" s="26"/>
    </row>
    <row r="208" spans="1:5" s="24" customFormat="1" x14ac:dyDescent="0.25">
      <c r="A208" s="25"/>
      <c r="B208" s="26"/>
      <c r="C208" s="26"/>
      <c r="D208" s="26"/>
      <c r="E208" s="26"/>
    </row>
    <row r="209" spans="1:5" s="24" customFormat="1" x14ac:dyDescent="0.25">
      <c r="A209" s="25"/>
      <c r="B209" s="26"/>
      <c r="C209" s="26"/>
      <c r="D209" s="26"/>
      <c r="E209" s="26"/>
    </row>
    <row r="210" spans="1:5" s="24" customFormat="1" x14ac:dyDescent="0.25">
      <c r="A210" s="25"/>
      <c r="B210" s="26"/>
      <c r="C210" s="26"/>
      <c r="D210" s="26"/>
      <c r="E210" s="26"/>
    </row>
    <row r="211" spans="1:5" s="24" customFormat="1" x14ac:dyDescent="0.25">
      <c r="A211" s="25"/>
      <c r="B211" s="26"/>
      <c r="C211" s="26"/>
      <c r="D211" s="26"/>
      <c r="E211" s="26"/>
    </row>
    <row r="212" spans="1:5" s="24" customFormat="1" x14ac:dyDescent="0.25">
      <c r="A212" s="25"/>
      <c r="B212" s="26"/>
      <c r="C212" s="26"/>
      <c r="D212" s="26"/>
      <c r="E212" s="26"/>
    </row>
    <row r="213" spans="1:5" s="24" customFormat="1" x14ac:dyDescent="0.25">
      <c r="A213" s="25"/>
      <c r="B213" s="26"/>
      <c r="C213" s="26"/>
      <c r="D213" s="26"/>
      <c r="E213" s="26"/>
    </row>
    <row r="214" spans="1:5" s="24" customFormat="1" x14ac:dyDescent="0.25">
      <c r="A214" s="25"/>
      <c r="B214" s="26"/>
      <c r="C214" s="26"/>
      <c r="D214" s="26"/>
      <c r="E214" s="26"/>
    </row>
    <row r="215" spans="1:5" s="24" customFormat="1" x14ac:dyDescent="0.25">
      <c r="A215" s="25"/>
      <c r="B215" s="26"/>
      <c r="C215" s="26"/>
      <c r="D215" s="26"/>
      <c r="E215" s="26"/>
    </row>
    <row r="216" spans="1:5" s="24" customFormat="1" x14ac:dyDescent="0.25">
      <c r="A216" s="25"/>
      <c r="B216" s="26"/>
      <c r="C216" s="26"/>
      <c r="D216" s="26"/>
      <c r="E216" s="26"/>
    </row>
    <row r="217" spans="1:5" s="24" customFormat="1" x14ac:dyDescent="0.25">
      <c r="A217" s="25"/>
      <c r="B217" s="26"/>
      <c r="C217" s="26"/>
      <c r="D217" s="26"/>
      <c r="E217" s="26"/>
    </row>
    <row r="218" spans="1:5" s="24" customFormat="1" x14ac:dyDescent="0.25">
      <c r="A218" s="25"/>
      <c r="B218" s="26"/>
      <c r="C218" s="26"/>
      <c r="D218" s="26"/>
      <c r="E218" s="26"/>
    </row>
    <row r="219" spans="1:5" s="24" customFormat="1" x14ac:dyDescent="0.25">
      <c r="A219" s="25"/>
      <c r="B219" s="26"/>
      <c r="C219" s="26"/>
      <c r="D219" s="26"/>
      <c r="E219" s="26"/>
    </row>
    <row r="220" spans="1:5" s="24" customFormat="1" x14ac:dyDescent="0.25">
      <c r="A220" s="25"/>
      <c r="B220" s="26"/>
      <c r="C220" s="26"/>
      <c r="D220" s="26"/>
      <c r="E220" s="26"/>
    </row>
    <row r="221" spans="1:5" s="24" customFormat="1" x14ac:dyDescent="0.25">
      <c r="A221" s="25"/>
      <c r="B221" s="26"/>
      <c r="C221" s="26"/>
      <c r="D221" s="26"/>
      <c r="E221" s="26"/>
    </row>
    <row r="222" spans="1:5" s="24" customFormat="1" x14ac:dyDescent="0.25">
      <c r="A222" s="25"/>
      <c r="B222" s="26"/>
      <c r="C222" s="26"/>
      <c r="D222" s="26"/>
      <c r="E222" s="26"/>
    </row>
    <row r="223" spans="1:5" s="24" customFormat="1" x14ac:dyDescent="0.25">
      <c r="A223" s="25"/>
      <c r="B223" s="26"/>
      <c r="C223" s="26"/>
      <c r="D223" s="26"/>
      <c r="E223" s="26"/>
    </row>
    <row r="224" spans="1:5" s="24" customFormat="1" x14ac:dyDescent="0.25">
      <c r="A224" s="25"/>
      <c r="B224" s="26"/>
      <c r="C224" s="26"/>
      <c r="D224" s="26"/>
      <c r="E224" s="26"/>
    </row>
    <row r="225" spans="1:5" s="24" customFormat="1" x14ac:dyDescent="0.25">
      <c r="A225" s="25"/>
      <c r="B225" s="26"/>
      <c r="C225" s="26"/>
      <c r="D225" s="26"/>
      <c r="E225" s="26"/>
    </row>
    <row r="226" spans="1:5" s="24" customFormat="1" x14ac:dyDescent="0.25">
      <c r="A226" s="25"/>
      <c r="B226" s="26"/>
      <c r="C226" s="26"/>
      <c r="D226" s="26"/>
      <c r="E226" s="26"/>
    </row>
    <row r="227" spans="1:5" s="24" customFormat="1" x14ac:dyDescent="0.25">
      <c r="A227" s="25"/>
      <c r="B227" s="26"/>
      <c r="C227" s="26"/>
      <c r="D227" s="26"/>
      <c r="E227" s="26"/>
    </row>
    <row r="228" spans="1:5" s="24" customFormat="1" x14ac:dyDescent="0.25">
      <c r="A228" s="25"/>
      <c r="B228" s="26"/>
      <c r="C228" s="26"/>
      <c r="D228" s="26"/>
      <c r="E228" s="26"/>
    </row>
    <row r="229" spans="1:5" s="24" customFormat="1" x14ac:dyDescent="0.25">
      <c r="A229" s="25"/>
      <c r="B229" s="26"/>
      <c r="C229" s="26"/>
      <c r="D229" s="26"/>
      <c r="E229" s="26"/>
    </row>
    <row r="230" spans="1:5" s="24" customFormat="1" x14ac:dyDescent="0.25">
      <c r="A230" s="25"/>
      <c r="B230" s="26"/>
      <c r="C230" s="26"/>
      <c r="D230" s="26"/>
      <c r="E230" s="26"/>
    </row>
    <row r="231" spans="1:5" s="24" customFormat="1" x14ac:dyDescent="0.25">
      <c r="A231" s="25"/>
      <c r="B231" s="26"/>
      <c r="C231" s="26"/>
      <c r="D231" s="26"/>
      <c r="E231" s="26"/>
    </row>
    <row r="232" spans="1:5" s="24" customFormat="1" x14ac:dyDescent="0.25">
      <c r="A232" s="25"/>
      <c r="B232" s="26"/>
      <c r="C232" s="26"/>
      <c r="D232" s="26"/>
      <c r="E232" s="26"/>
    </row>
    <row r="233" spans="1:5" s="24" customFormat="1" x14ac:dyDescent="0.25">
      <c r="A233" s="25"/>
      <c r="B233" s="26"/>
      <c r="C233" s="26"/>
      <c r="D233" s="26"/>
      <c r="E233" s="26"/>
    </row>
    <row r="234" spans="1:5" s="24" customFormat="1" x14ac:dyDescent="0.25">
      <c r="A234" s="25"/>
      <c r="B234" s="26"/>
      <c r="C234" s="26"/>
      <c r="D234" s="26"/>
      <c r="E234" s="26"/>
    </row>
    <row r="235" spans="1:5" s="24" customFormat="1" x14ac:dyDescent="0.25">
      <c r="A235" s="25"/>
      <c r="B235" s="26"/>
      <c r="C235" s="26"/>
      <c r="D235" s="26"/>
      <c r="E235" s="26"/>
    </row>
    <row r="236" spans="1:5" s="24" customFormat="1" x14ac:dyDescent="0.25">
      <c r="A236" s="25"/>
      <c r="B236" s="26"/>
      <c r="C236" s="26"/>
      <c r="D236" s="26"/>
      <c r="E236" s="26"/>
    </row>
    <row r="237" spans="1:5" s="24" customFormat="1" x14ac:dyDescent="0.25">
      <c r="A237" s="25"/>
      <c r="B237" s="26"/>
      <c r="C237" s="26"/>
      <c r="D237" s="26"/>
      <c r="E237" s="26"/>
    </row>
    <row r="238" spans="1:5" s="24" customFormat="1" x14ac:dyDescent="0.25">
      <c r="A238" s="25"/>
      <c r="B238" s="26"/>
      <c r="C238" s="26"/>
      <c r="D238" s="26"/>
      <c r="E238" s="26"/>
    </row>
    <row r="239" spans="1:5" s="24" customFormat="1" x14ac:dyDescent="0.25">
      <c r="A239" s="25"/>
      <c r="B239" s="26"/>
      <c r="C239" s="26"/>
      <c r="D239" s="26"/>
      <c r="E239" s="26"/>
    </row>
    <row r="240" spans="1:5" s="24" customFormat="1" x14ac:dyDescent="0.25">
      <c r="A240" s="25"/>
      <c r="B240" s="26"/>
      <c r="C240" s="26"/>
      <c r="D240" s="26"/>
      <c r="E240" s="26"/>
    </row>
    <row r="241" spans="1:5" s="24" customFormat="1" x14ac:dyDescent="0.25">
      <c r="A241" s="25"/>
      <c r="B241" s="26"/>
      <c r="C241" s="26"/>
      <c r="D241" s="26"/>
      <c r="E241" s="26"/>
    </row>
    <row r="242" spans="1:5" s="24" customFormat="1" x14ac:dyDescent="0.25">
      <c r="A242" s="25"/>
      <c r="B242" s="26"/>
      <c r="C242" s="26"/>
      <c r="D242" s="26"/>
      <c r="E242" s="26"/>
    </row>
    <row r="243" spans="1:5" s="24" customFormat="1" x14ac:dyDescent="0.25">
      <c r="A243" s="25"/>
      <c r="B243" s="26"/>
      <c r="C243" s="26"/>
      <c r="D243" s="26"/>
      <c r="E243" s="26"/>
    </row>
    <row r="244" spans="1:5" s="24" customFormat="1" x14ac:dyDescent="0.25">
      <c r="A244" s="25"/>
      <c r="B244" s="26"/>
      <c r="C244" s="26"/>
      <c r="D244" s="26"/>
      <c r="E244" s="26"/>
    </row>
    <row r="245" spans="1:5" s="24" customFormat="1" x14ac:dyDescent="0.25">
      <c r="A245" s="25"/>
      <c r="B245" s="26"/>
      <c r="C245" s="26"/>
      <c r="D245" s="26"/>
      <c r="E245" s="26"/>
    </row>
    <row r="246" spans="1:5" s="24" customFormat="1" x14ac:dyDescent="0.25">
      <c r="A246" s="25"/>
      <c r="B246" s="26"/>
      <c r="C246" s="26"/>
      <c r="D246" s="26"/>
      <c r="E246" s="26"/>
    </row>
    <row r="247" spans="1:5" s="24" customFormat="1" x14ac:dyDescent="0.25">
      <c r="A247" s="25"/>
      <c r="B247" s="26"/>
      <c r="C247" s="26"/>
      <c r="D247" s="26"/>
      <c r="E247" s="26"/>
    </row>
    <row r="248" spans="1:5" s="24" customFormat="1" x14ac:dyDescent="0.25">
      <c r="A248" s="25"/>
      <c r="B248" s="26"/>
      <c r="C248" s="26"/>
      <c r="D248" s="26"/>
      <c r="E248" s="26"/>
    </row>
    <row r="249" spans="1:5" s="24" customFormat="1" x14ac:dyDescent="0.25">
      <c r="A249" s="25"/>
      <c r="B249" s="26"/>
      <c r="C249" s="26"/>
      <c r="D249" s="26"/>
      <c r="E249" s="26"/>
    </row>
    <row r="250" spans="1:5" s="24" customFormat="1" x14ac:dyDescent="0.25">
      <c r="A250" s="25"/>
      <c r="B250" s="26"/>
      <c r="C250" s="26"/>
      <c r="D250" s="26"/>
      <c r="E250" s="26"/>
    </row>
    <row r="251" spans="1:5" s="24" customFormat="1" x14ac:dyDescent="0.25">
      <c r="A251" s="25"/>
      <c r="B251" s="26"/>
      <c r="C251" s="26"/>
      <c r="D251" s="26"/>
      <c r="E251" s="26"/>
    </row>
    <row r="252" spans="1:5" s="24" customFormat="1" x14ac:dyDescent="0.25">
      <c r="A252" s="25"/>
      <c r="B252" s="26"/>
      <c r="C252" s="26"/>
      <c r="D252" s="26"/>
      <c r="E252" s="26"/>
    </row>
    <row r="253" spans="1:5" s="24" customFormat="1" x14ac:dyDescent="0.25">
      <c r="A253" s="25"/>
      <c r="B253" s="26"/>
      <c r="C253" s="26"/>
      <c r="D253" s="26"/>
      <c r="E253" s="26"/>
    </row>
    <row r="254" spans="1:5" s="24" customFormat="1" x14ac:dyDescent="0.25">
      <c r="A254" s="25"/>
      <c r="B254" s="26"/>
      <c r="C254" s="26"/>
      <c r="D254" s="26"/>
      <c r="E254" s="26"/>
    </row>
    <row r="255" spans="1:5" s="24" customFormat="1" x14ac:dyDescent="0.25">
      <c r="A255" s="25"/>
      <c r="B255" s="26"/>
      <c r="C255" s="26"/>
      <c r="D255" s="26"/>
      <c r="E255" s="26"/>
    </row>
    <row r="256" spans="1:5" s="24" customFormat="1" x14ac:dyDescent="0.25">
      <c r="A256" s="25"/>
      <c r="B256" s="26"/>
      <c r="C256" s="26"/>
      <c r="D256" s="26"/>
      <c r="E256" s="26"/>
    </row>
    <row r="257" spans="1:5" s="24" customFormat="1" x14ac:dyDescent="0.25">
      <c r="A257" s="25"/>
      <c r="B257" s="26"/>
      <c r="C257" s="26"/>
      <c r="D257" s="26"/>
      <c r="E257" s="26"/>
    </row>
    <row r="258" spans="1:5" s="24" customFormat="1" x14ac:dyDescent="0.25">
      <c r="A258" s="25"/>
      <c r="B258" s="26"/>
      <c r="C258" s="26"/>
      <c r="D258" s="26"/>
      <c r="E258" s="26"/>
    </row>
    <row r="259" spans="1:5" s="24" customFormat="1" x14ac:dyDescent="0.25">
      <c r="A259" s="25"/>
      <c r="B259" s="26"/>
      <c r="C259" s="26"/>
      <c r="D259" s="26"/>
      <c r="E259" s="26"/>
    </row>
    <row r="260" spans="1:5" s="24" customFormat="1" x14ac:dyDescent="0.25">
      <c r="A260" s="25"/>
      <c r="B260" s="26"/>
      <c r="C260" s="26"/>
      <c r="D260" s="26"/>
      <c r="E260" s="26"/>
    </row>
    <row r="261" spans="1:5" s="24" customFormat="1" x14ac:dyDescent="0.25">
      <c r="A261" s="25"/>
      <c r="B261" s="26"/>
      <c r="C261" s="26"/>
      <c r="D261" s="26"/>
      <c r="E261" s="26"/>
    </row>
    <row r="262" spans="1:5" s="24" customFormat="1" x14ac:dyDescent="0.25">
      <c r="A262" s="25"/>
      <c r="B262" s="26"/>
      <c r="C262" s="26"/>
      <c r="D262" s="26"/>
      <c r="E262" s="26"/>
    </row>
    <row r="263" spans="1:5" s="24" customFormat="1" x14ac:dyDescent="0.25">
      <c r="A263" s="25"/>
      <c r="B263" s="26"/>
      <c r="C263" s="26"/>
      <c r="D263" s="26"/>
      <c r="E263" s="26"/>
    </row>
    <row r="264" spans="1:5" s="24" customFormat="1" x14ac:dyDescent="0.25">
      <c r="A264" s="25"/>
      <c r="B264" s="26"/>
      <c r="C264" s="26"/>
      <c r="D264" s="26"/>
      <c r="E264" s="26"/>
    </row>
    <row r="265" spans="1:5" s="24" customFormat="1" x14ac:dyDescent="0.25">
      <c r="A265" s="25"/>
      <c r="B265" s="26"/>
      <c r="C265" s="26"/>
      <c r="D265" s="26"/>
      <c r="E265" s="26"/>
    </row>
    <row r="266" spans="1:5" s="24" customFormat="1" x14ac:dyDescent="0.25">
      <c r="A266" s="25"/>
      <c r="B266" s="26"/>
      <c r="C266" s="26"/>
      <c r="D266" s="26"/>
      <c r="E266" s="26"/>
    </row>
    <row r="267" spans="1:5" s="24" customFormat="1" x14ac:dyDescent="0.25">
      <c r="A267" s="25"/>
      <c r="B267" s="26"/>
      <c r="C267" s="26"/>
      <c r="D267" s="26"/>
      <c r="E267" s="26"/>
    </row>
    <row r="268" spans="1:5" s="24" customFormat="1" x14ac:dyDescent="0.25">
      <c r="A268" s="25"/>
      <c r="B268" s="26"/>
      <c r="C268" s="26"/>
      <c r="D268" s="26"/>
      <c r="E268" s="26"/>
    </row>
    <row r="269" spans="1:5" s="24" customFormat="1" x14ac:dyDescent="0.25">
      <c r="A269" s="25"/>
      <c r="B269" s="26"/>
      <c r="C269" s="26"/>
      <c r="D269" s="26"/>
      <c r="E269" s="26"/>
    </row>
    <row r="270" spans="1:5" s="24" customFormat="1" x14ac:dyDescent="0.25">
      <c r="A270" s="25"/>
      <c r="B270" s="26"/>
      <c r="C270" s="26"/>
      <c r="D270" s="26"/>
      <c r="E270" s="26"/>
    </row>
    <row r="271" spans="1:5" s="24" customFormat="1" x14ac:dyDescent="0.25">
      <c r="A271" s="25"/>
      <c r="B271" s="26"/>
      <c r="C271" s="26"/>
      <c r="D271" s="26"/>
      <c r="E271" s="26"/>
    </row>
    <row r="272" spans="1:5" s="24" customFormat="1" x14ac:dyDescent="0.25">
      <c r="A272" s="25"/>
      <c r="B272" s="26"/>
      <c r="C272" s="26"/>
      <c r="D272" s="26"/>
      <c r="E272" s="26"/>
    </row>
    <row r="273" spans="1:5" s="24" customFormat="1" x14ac:dyDescent="0.25">
      <c r="A273" s="25"/>
      <c r="B273" s="26"/>
      <c r="C273" s="26"/>
      <c r="D273" s="26"/>
      <c r="E273" s="26"/>
    </row>
    <row r="274" spans="1:5" s="24" customFormat="1" x14ac:dyDescent="0.25">
      <c r="A274" s="25"/>
      <c r="B274" s="26"/>
      <c r="C274" s="26"/>
      <c r="D274" s="26"/>
      <c r="E274" s="26"/>
    </row>
    <row r="275" spans="1:5" s="24" customFormat="1" x14ac:dyDescent="0.25">
      <c r="A275" s="25"/>
      <c r="B275" s="26"/>
      <c r="C275" s="26"/>
      <c r="D275" s="26"/>
      <c r="E275" s="26"/>
    </row>
    <row r="276" spans="1:5" s="24" customFormat="1" x14ac:dyDescent="0.25">
      <c r="A276" s="25"/>
      <c r="B276" s="26"/>
      <c r="C276" s="26"/>
      <c r="D276" s="26"/>
      <c r="E276" s="26"/>
    </row>
    <row r="277" spans="1:5" s="24" customFormat="1" x14ac:dyDescent="0.25">
      <c r="A277" s="25"/>
      <c r="B277" s="26"/>
      <c r="C277" s="26"/>
      <c r="D277" s="26"/>
      <c r="E277" s="26"/>
    </row>
    <row r="278" spans="1:5" s="24" customFormat="1" x14ac:dyDescent="0.25">
      <c r="A278" s="25"/>
      <c r="B278" s="26"/>
      <c r="C278" s="26"/>
      <c r="D278" s="26"/>
      <c r="E278" s="26"/>
    </row>
    <row r="279" spans="1:5" s="24" customFormat="1" x14ac:dyDescent="0.25">
      <c r="A279" s="25"/>
      <c r="B279" s="26"/>
      <c r="C279" s="26"/>
      <c r="D279" s="26"/>
      <c r="E279" s="26"/>
    </row>
    <row r="280" spans="1:5" s="24" customFormat="1" x14ac:dyDescent="0.25">
      <c r="A280" s="25"/>
      <c r="B280" s="26"/>
      <c r="C280" s="26"/>
      <c r="D280" s="26"/>
      <c r="E280" s="26"/>
    </row>
    <row r="281" spans="1:5" s="24" customFormat="1" x14ac:dyDescent="0.25">
      <c r="A281" s="25"/>
      <c r="B281" s="26"/>
      <c r="C281" s="26"/>
      <c r="D281" s="26"/>
      <c r="E281" s="26"/>
    </row>
    <row r="282" spans="1:5" s="24" customFormat="1" x14ac:dyDescent="0.25">
      <c r="A282" s="25"/>
      <c r="B282" s="26"/>
      <c r="C282" s="26"/>
      <c r="D282" s="26"/>
      <c r="E282" s="26"/>
    </row>
    <row r="283" spans="1:5" s="24" customFormat="1" x14ac:dyDescent="0.25">
      <c r="A283" s="25"/>
      <c r="B283" s="26"/>
      <c r="C283" s="26"/>
      <c r="D283" s="26"/>
      <c r="E283" s="26"/>
    </row>
    <row r="284" spans="1:5" s="24" customFormat="1" x14ac:dyDescent="0.25">
      <c r="A284" s="25"/>
      <c r="B284" s="26"/>
      <c r="C284" s="26"/>
      <c r="D284" s="26"/>
      <c r="E284" s="26"/>
    </row>
    <row r="285" spans="1:5" s="24" customFormat="1" x14ac:dyDescent="0.25">
      <c r="A285" s="25"/>
      <c r="B285" s="26"/>
      <c r="C285" s="26"/>
      <c r="D285" s="26"/>
      <c r="E285" s="26"/>
    </row>
    <row r="286" spans="1:5" s="24" customFormat="1" x14ac:dyDescent="0.25">
      <c r="A286" s="25"/>
      <c r="B286" s="26"/>
      <c r="C286" s="26"/>
      <c r="D286" s="26"/>
      <c r="E286" s="26"/>
    </row>
    <row r="287" spans="1:5" s="24" customFormat="1" x14ac:dyDescent="0.25">
      <c r="A287" s="25"/>
      <c r="B287" s="26"/>
      <c r="C287" s="26"/>
      <c r="D287" s="26"/>
      <c r="E287" s="26"/>
    </row>
    <row r="288" spans="1:5" s="24" customFormat="1" x14ac:dyDescent="0.25">
      <c r="A288" s="25"/>
      <c r="B288" s="26"/>
      <c r="C288" s="26"/>
      <c r="D288" s="26"/>
      <c r="E288" s="26"/>
    </row>
    <row r="289" spans="1:5" s="24" customFormat="1" x14ac:dyDescent="0.25">
      <c r="A289" s="25"/>
      <c r="B289" s="26"/>
      <c r="C289" s="26"/>
      <c r="D289" s="26"/>
      <c r="E289" s="26"/>
    </row>
    <row r="290" spans="1:5" s="24" customFormat="1" x14ac:dyDescent="0.25">
      <c r="A290" s="25"/>
      <c r="B290" s="26"/>
      <c r="C290" s="26"/>
      <c r="D290" s="26"/>
      <c r="E290" s="26"/>
    </row>
    <row r="291" spans="1:5" s="24" customFormat="1" x14ac:dyDescent="0.25">
      <c r="A291" s="25"/>
      <c r="B291" s="26"/>
      <c r="C291" s="26"/>
      <c r="D291" s="26"/>
      <c r="E291" s="26"/>
    </row>
    <row r="292" spans="1:5" s="24" customFormat="1" x14ac:dyDescent="0.25">
      <c r="A292" s="25"/>
      <c r="B292" s="26"/>
      <c r="C292" s="26"/>
      <c r="D292" s="26"/>
      <c r="E292" s="26"/>
    </row>
    <row r="293" spans="1:5" s="24" customFormat="1" x14ac:dyDescent="0.25">
      <c r="A293" s="25"/>
      <c r="B293" s="26"/>
      <c r="C293" s="26"/>
      <c r="D293" s="26"/>
      <c r="E293" s="26"/>
    </row>
    <row r="294" spans="1:5" s="24" customFormat="1" x14ac:dyDescent="0.25">
      <c r="A294" s="25"/>
      <c r="B294" s="26"/>
      <c r="C294" s="26"/>
      <c r="D294" s="26"/>
      <c r="E294" s="26"/>
    </row>
    <row r="295" spans="1:5" s="24" customFormat="1" x14ac:dyDescent="0.25">
      <c r="A295" s="25"/>
      <c r="B295" s="26"/>
      <c r="C295" s="26"/>
      <c r="D295" s="26"/>
      <c r="E295" s="26"/>
    </row>
    <row r="296" spans="1:5" s="24" customFormat="1" x14ac:dyDescent="0.25">
      <c r="A296" s="25"/>
      <c r="B296" s="26"/>
      <c r="C296" s="26"/>
      <c r="D296" s="26"/>
      <c r="E296" s="26"/>
    </row>
    <row r="297" spans="1:5" s="24" customFormat="1" x14ac:dyDescent="0.25">
      <c r="A297" s="25"/>
      <c r="B297" s="26"/>
      <c r="C297" s="26"/>
      <c r="D297" s="26"/>
      <c r="E297" s="26"/>
    </row>
    <row r="298" spans="1:5" s="24" customFormat="1" x14ac:dyDescent="0.25">
      <c r="A298" s="25"/>
      <c r="B298" s="26"/>
      <c r="C298" s="26"/>
      <c r="D298" s="26"/>
      <c r="E298" s="26"/>
    </row>
    <row r="299" spans="1:5" s="24" customFormat="1" x14ac:dyDescent="0.25">
      <c r="A299" s="25"/>
      <c r="B299" s="26"/>
      <c r="C299" s="26"/>
      <c r="D299" s="26"/>
      <c r="E299" s="26"/>
    </row>
    <row r="300" spans="1:5" s="24" customFormat="1" x14ac:dyDescent="0.25">
      <c r="A300" s="25"/>
      <c r="B300" s="26"/>
      <c r="C300" s="26"/>
      <c r="D300" s="26"/>
      <c r="E300" s="26"/>
    </row>
    <row r="301" spans="1:5" s="24" customFormat="1" x14ac:dyDescent="0.25">
      <c r="A301" s="25"/>
      <c r="B301" s="26"/>
      <c r="C301" s="26"/>
      <c r="D301" s="26"/>
      <c r="E301" s="26"/>
    </row>
    <row r="302" spans="1:5" s="24" customFormat="1" x14ac:dyDescent="0.25">
      <c r="A302" s="25"/>
      <c r="B302" s="26"/>
      <c r="C302" s="26"/>
      <c r="D302" s="26"/>
      <c r="E302" s="26"/>
    </row>
    <row r="303" spans="1:5" s="24" customFormat="1" x14ac:dyDescent="0.25">
      <c r="A303" s="25"/>
      <c r="B303" s="26"/>
      <c r="C303" s="26"/>
      <c r="D303" s="26"/>
      <c r="E303" s="26"/>
    </row>
    <row r="304" spans="1:5" s="24" customFormat="1" x14ac:dyDescent="0.25">
      <c r="A304" s="25"/>
      <c r="B304" s="26"/>
      <c r="C304" s="26"/>
      <c r="D304" s="26"/>
      <c r="E304" s="26"/>
    </row>
    <row r="305" spans="1:5" s="24" customFormat="1" x14ac:dyDescent="0.25">
      <c r="A305" s="25"/>
      <c r="B305" s="26"/>
      <c r="C305" s="26"/>
      <c r="D305" s="26"/>
      <c r="E305" s="26"/>
    </row>
    <row r="306" spans="1:5" s="24" customFormat="1" x14ac:dyDescent="0.25">
      <c r="A306" s="25"/>
      <c r="B306" s="26"/>
      <c r="C306" s="26"/>
      <c r="D306" s="26"/>
      <c r="E306" s="26"/>
    </row>
    <row r="307" spans="1:5" s="24" customFormat="1" x14ac:dyDescent="0.25">
      <c r="A307" s="25"/>
      <c r="B307" s="26"/>
      <c r="C307" s="26"/>
      <c r="D307" s="26"/>
      <c r="E307" s="26"/>
    </row>
    <row r="308" spans="1:5" s="24" customFormat="1" x14ac:dyDescent="0.25">
      <c r="A308" s="25"/>
      <c r="B308" s="26"/>
      <c r="C308" s="26"/>
      <c r="D308" s="26"/>
      <c r="E308" s="26"/>
    </row>
    <row r="309" spans="1:5" s="24" customFormat="1" x14ac:dyDescent="0.25">
      <c r="A309" s="25"/>
      <c r="B309" s="26"/>
      <c r="C309" s="26"/>
      <c r="D309" s="26"/>
      <c r="E309" s="26"/>
    </row>
    <row r="310" spans="1:5" s="24" customFormat="1" x14ac:dyDescent="0.25">
      <c r="A310" s="25"/>
      <c r="B310" s="26"/>
      <c r="C310" s="26"/>
      <c r="D310" s="26"/>
      <c r="E310" s="26"/>
    </row>
    <row r="311" spans="1:5" s="24" customFormat="1" x14ac:dyDescent="0.25">
      <c r="A311" s="25"/>
      <c r="B311" s="26"/>
      <c r="C311" s="26"/>
      <c r="D311" s="26"/>
      <c r="E311" s="26"/>
    </row>
    <row r="312" spans="1:5" s="24" customFormat="1" x14ac:dyDescent="0.25">
      <c r="A312" s="25"/>
      <c r="B312" s="26"/>
      <c r="C312" s="26"/>
      <c r="D312" s="26"/>
      <c r="E312" s="26"/>
    </row>
    <row r="313" spans="1:5" s="24" customFormat="1" x14ac:dyDescent="0.25">
      <c r="A313" s="25"/>
      <c r="B313" s="26"/>
      <c r="C313" s="26"/>
      <c r="D313" s="26"/>
      <c r="E313" s="26"/>
    </row>
    <row r="314" spans="1:5" s="24" customFormat="1" x14ac:dyDescent="0.25">
      <c r="A314" s="25"/>
      <c r="B314" s="26"/>
      <c r="C314" s="26"/>
      <c r="D314" s="26"/>
      <c r="E314" s="26"/>
    </row>
    <row r="315" spans="1:5" s="24" customFormat="1" x14ac:dyDescent="0.25">
      <c r="A315" s="25"/>
      <c r="B315" s="26"/>
      <c r="C315" s="26"/>
      <c r="D315" s="26"/>
      <c r="E315" s="26"/>
    </row>
    <row r="316" spans="1:5" s="24" customFormat="1" x14ac:dyDescent="0.25">
      <c r="A316" s="25"/>
      <c r="B316" s="26"/>
      <c r="C316" s="26"/>
      <c r="D316" s="26"/>
      <c r="E316" s="26"/>
    </row>
    <row r="317" spans="1:5" s="24" customFormat="1" x14ac:dyDescent="0.25">
      <c r="A317" s="25"/>
      <c r="B317" s="26"/>
      <c r="C317" s="26"/>
      <c r="D317" s="26"/>
      <c r="E317" s="26"/>
    </row>
    <row r="318" spans="1:5" s="24" customFormat="1" x14ac:dyDescent="0.25">
      <c r="A318" s="25"/>
      <c r="B318" s="26"/>
      <c r="C318" s="26"/>
      <c r="D318" s="26"/>
      <c r="E318" s="26"/>
    </row>
    <row r="319" spans="1:5" s="24" customFormat="1" x14ac:dyDescent="0.25">
      <c r="A319" s="25"/>
      <c r="B319" s="26"/>
      <c r="C319" s="26"/>
      <c r="D319" s="26"/>
      <c r="E319" s="26"/>
    </row>
    <row r="320" spans="1:5" s="24" customFormat="1" x14ac:dyDescent="0.25">
      <c r="A320" s="25"/>
      <c r="B320" s="26"/>
      <c r="C320" s="26"/>
      <c r="D320" s="26"/>
      <c r="E320" s="26"/>
    </row>
    <row r="321" spans="1:5" s="24" customFormat="1" x14ac:dyDescent="0.25">
      <c r="A321" s="25"/>
      <c r="B321" s="26"/>
      <c r="C321" s="26"/>
      <c r="D321" s="26"/>
      <c r="E321" s="26"/>
    </row>
    <row r="322" spans="1:5" s="24" customFormat="1" x14ac:dyDescent="0.25">
      <c r="A322" s="25"/>
      <c r="B322" s="26"/>
      <c r="C322" s="26"/>
      <c r="D322" s="26"/>
      <c r="E322" s="26"/>
    </row>
    <row r="323" spans="1:5" s="24" customFormat="1" x14ac:dyDescent="0.25">
      <c r="A323" s="25"/>
      <c r="B323" s="26"/>
      <c r="C323" s="26"/>
      <c r="D323" s="26"/>
      <c r="E323" s="26"/>
    </row>
    <row r="324" spans="1:5" s="24" customFormat="1" x14ac:dyDescent="0.25">
      <c r="A324" s="25"/>
      <c r="B324" s="26"/>
      <c r="C324" s="26"/>
      <c r="D324" s="26"/>
      <c r="E324" s="26"/>
    </row>
    <row r="325" spans="1:5" s="24" customFormat="1" x14ac:dyDescent="0.25">
      <c r="A325" s="25"/>
      <c r="B325" s="26"/>
      <c r="C325" s="26"/>
      <c r="D325" s="26"/>
      <c r="E325" s="26"/>
    </row>
    <row r="326" spans="1:5" s="24" customFormat="1" x14ac:dyDescent="0.25">
      <c r="A326" s="25"/>
      <c r="B326" s="26"/>
      <c r="C326" s="26"/>
      <c r="D326" s="26"/>
      <c r="E326" s="26"/>
    </row>
    <row r="327" spans="1:5" s="24" customFormat="1" x14ac:dyDescent="0.25">
      <c r="A327" s="25"/>
      <c r="B327" s="26"/>
      <c r="C327" s="26"/>
      <c r="D327" s="26"/>
      <c r="E327" s="26"/>
    </row>
    <row r="328" spans="1:5" s="24" customFormat="1" x14ac:dyDescent="0.25">
      <c r="A328" s="25"/>
      <c r="B328" s="26"/>
      <c r="C328" s="26"/>
      <c r="D328" s="26"/>
      <c r="E328" s="26"/>
    </row>
    <row r="329" spans="1:5" s="24" customFormat="1" x14ac:dyDescent="0.25">
      <c r="A329" s="25"/>
      <c r="B329" s="26"/>
      <c r="C329" s="26"/>
      <c r="D329" s="26"/>
      <c r="E329" s="26"/>
    </row>
    <row r="330" spans="1:5" s="24" customFormat="1" x14ac:dyDescent="0.25">
      <c r="A330" s="25"/>
      <c r="B330" s="26"/>
      <c r="C330" s="26"/>
      <c r="D330" s="26"/>
      <c r="E330" s="26"/>
    </row>
    <row r="331" spans="1:5" s="24" customFormat="1" x14ac:dyDescent="0.25">
      <c r="A331" s="25"/>
      <c r="B331" s="26"/>
      <c r="C331" s="26"/>
      <c r="D331" s="26"/>
      <c r="E331" s="26"/>
    </row>
    <row r="332" spans="1:5" s="24" customFormat="1" x14ac:dyDescent="0.25">
      <c r="A332" s="25"/>
      <c r="B332" s="26"/>
      <c r="C332" s="26"/>
      <c r="D332" s="26"/>
      <c r="E332" s="26"/>
    </row>
    <row r="333" spans="1:5" s="24" customFormat="1" x14ac:dyDescent="0.25">
      <c r="A333" s="25"/>
      <c r="B333" s="26"/>
      <c r="C333" s="26"/>
      <c r="D333" s="26"/>
      <c r="E333" s="26"/>
    </row>
    <row r="334" spans="1:5" s="24" customFormat="1" x14ac:dyDescent="0.25">
      <c r="A334" s="25"/>
      <c r="B334" s="26"/>
      <c r="C334" s="26"/>
      <c r="D334" s="26"/>
      <c r="E334" s="26"/>
    </row>
    <row r="335" spans="1:5" s="24" customFormat="1" x14ac:dyDescent="0.25">
      <c r="A335" s="25"/>
      <c r="B335" s="26"/>
      <c r="C335" s="26"/>
      <c r="D335" s="26"/>
      <c r="E335" s="26"/>
    </row>
    <row r="336" spans="1:5" s="24" customFormat="1" x14ac:dyDescent="0.25">
      <c r="A336" s="25"/>
      <c r="B336" s="26"/>
      <c r="C336" s="26"/>
      <c r="D336" s="26"/>
      <c r="E336" s="26"/>
    </row>
    <row r="337" spans="1:5" s="24" customFormat="1" x14ac:dyDescent="0.25">
      <c r="A337" s="25"/>
      <c r="B337" s="26"/>
      <c r="C337" s="26"/>
      <c r="D337" s="26"/>
      <c r="E337" s="26"/>
    </row>
    <row r="338" spans="1:5" s="24" customFormat="1" x14ac:dyDescent="0.25">
      <c r="A338" s="25"/>
      <c r="B338" s="26"/>
      <c r="C338" s="26"/>
      <c r="D338" s="26"/>
      <c r="E338" s="26"/>
    </row>
    <row r="339" spans="1:5" s="24" customFormat="1" x14ac:dyDescent="0.25">
      <c r="A339" s="25"/>
      <c r="B339" s="26"/>
      <c r="C339" s="26"/>
      <c r="D339" s="26"/>
      <c r="E339" s="26"/>
    </row>
    <row r="340" spans="1:5" s="24" customFormat="1" x14ac:dyDescent="0.25">
      <c r="A340" s="25"/>
      <c r="B340" s="26"/>
      <c r="C340" s="26"/>
      <c r="D340" s="26"/>
      <c r="E340" s="26"/>
    </row>
    <row r="341" spans="1:5" s="24" customFormat="1" x14ac:dyDescent="0.25">
      <c r="A341" s="25"/>
      <c r="B341" s="26"/>
      <c r="C341" s="26"/>
      <c r="D341" s="26"/>
      <c r="E341" s="26"/>
    </row>
    <row r="342" spans="1:5" s="24" customFormat="1" x14ac:dyDescent="0.25">
      <c r="A342" s="25"/>
      <c r="B342" s="26"/>
      <c r="C342" s="26"/>
      <c r="D342" s="26"/>
      <c r="E342" s="26"/>
    </row>
    <row r="343" spans="1:5" s="24" customFormat="1" x14ac:dyDescent="0.25">
      <c r="A343" s="25"/>
      <c r="B343" s="26"/>
      <c r="C343" s="26"/>
      <c r="D343" s="26"/>
      <c r="E343" s="26"/>
    </row>
    <row r="344" spans="1:5" s="24" customFormat="1" x14ac:dyDescent="0.25">
      <c r="A344" s="25"/>
      <c r="B344" s="26"/>
      <c r="C344" s="26"/>
      <c r="D344" s="26"/>
      <c r="E344" s="26"/>
    </row>
    <row r="345" spans="1:5" s="24" customFormat="1" x14ac:dyDescent="0.25">
      <c r="A345" s="25"/>
      <c r="B345" s="26"/>
      <c r="C345" s="26"/>
      <c r="D345" s="26"/>
      <c r="E345" s="26"/>
    </row>
    <row r="346" spans="1:5" s="24" customFormat="1" x14ac:dyDescent="0.25">
      <c r="A346" s="25"/>
      <c r="B346" s="26"/>
      <c r="C346" s="26"/>
      <c r="D346" s="26"/>
      <c r="E346" s="26"/>
    </row>
    <row r="347" spans="1:5" s="24" customFormat="1" x14ac:dyDescent="0.25">
      <c r="A347" s="25"/>
      <c r="B347" s="26"/>
      <c r="C347" s="26"/>
      <c r="D347" s="26"/>
      <c r="E347" s="26"/>
    </row>
    <row r="348" spans="1:5" s="24" customFormat="1" x14ac:dyDescent="0.25">
      <c r="A348" s="25"/>
      <c r="B348" s="26"/>
      <c r="C348" s="26"/>
      <c r="D348" s="26"/>
      <c r="E348" s="26"/>
    </row>
    <row r="349" spans="1:5" s="24" customFormat="1" x14ac:dyDescent="0.25">
      <c r="A349" s="25"/>
      <c r="B349" s="26"/>
      <c r="C349" s="26"/>
      <c r="D349" s="26"/>
      <c r="E349" s="26"/>
    </row>
    <row r="350" spans="1:5" s="24" customFormat="1" x14ac:dyDescent="0.25">
      <c r="A350" s="25"/>
      <c r="B350" s="26"/>
      <c r="C350" s="26"/>
      <c r="D350" s="26"/>
      <c r="E350" s="26"/>
    </row>
    <row r="351" spans="1:5" s="24" customFormat="1" x14ac:dyDescent="0.25">
      <c r="A351" s="25"/>
      <c r="B351" s="26"/>
      <c r="C351" s="26"/>
      <c r="D351" s="26"/>
      <c r="E351" s="26"/>
    </row>
    <row r="352" spans="1:5" s="24" customFormat="1" x14ac:dyDescent="0.25">
      <c r="A352" s="25"/>
      <c r="B352" s="26"/>
      <c r="C352" s="26"/>
      <c r="D352" s="26"/>
      <c r="E352" s="26"/>
    </row>
    <row r="353" spans="1:5" s="24" customFormat="1" x14ac:dyDescent="0.25">
      <c r="A353" s="25"/>
      <c r="B353" s="26"/>
      <c r="C353" s="26"/>
      <c r="D353" s="26"/>
      <c r="E353" s="26"/>
    </row>
    <row r="354" spans="1:5" s="24" customFormat="1" x14ac:dyDescent="0.25">
      <c r="A354" s="25"/>
      <c r="B354" s="26"/>
      <c r="C354" s="26"/>
      <c r="D354" s="26"/>
      <c r="E354" s="26"/>
    </row>
    <row r="355" spans="1:5" s="24" customFormat="1" x14ac:dyDescent="0.25">
      <c r="A355" s="25"/>
      <c r="B355" s="26"/>
      <c r="C355" s="26"/>
      <c r="D355" s="26"/>
      <c r="E355" s="26"/>
    </row>
    <row r="356" spans="1:5" s="24" customFormat="1" x14ac:dyDescent="0.25">
      <c r="A356" s="25"/>
      <c r="B356" s="26"/>
      <c r="C356" s="26"/>
      <c r="D356" s="26"/>
      <c r="E356" s="26"/>
    </row>
    <row r="357" spans="1:5" s="24" customFormat="1" x14ac:dyDescent="0.25">
      <c r="A357" s="25"/>
      <c r="B357" s="26"/>
      <c r="C357" s="26"/>
      <c r="D357" s="26"/>
      <c r="E357" s="26"/>
    </row>
    <row r="358" spans="1:5" s="24" customFormat="1" x14ac:dyDescent="0.25">
      <c r="A358" s="25"/>
      <c r="B358" s="26"/>
      <c r="C358" s="26"/>
      <c r="D358" s="26"/>
      <c r="E358" s="26"/>
    </row>
    <row r="359" spans="1:5" s="24" customFormat="1" x14ac:dyDescent="0.25">
      <c r="A359" s="25"/>
      <c r="B359" s="26"/>
      <c r="C359" s="26"/>
      <c r="D359" s="26"/>
      <c r="E359" s="26"/>
    </row>
    <row r="360" spans="1:5" s="24" customFormat="1" x14ac:dyDescent="0.25">
      <c r="A360" s="25"/>
      <c r="B360" s="26"/>
      <c r="C360" s="26"/>
      <c r="D360" s="26"/>
      <c r="E360" s="26"/>
    </row>
    <row r="361" spans="1:5" s="24" customFormat="1" x14ac:dyDescent="0.25">
      <c r="A361" s="25"/>
      <c r="B361" s="26"/>
      <c r="C361" s="26"/>
      <c r="D361" s="26"/>
      <c r="E361" s="26"/>
    </row>
    <row r="362" spans="1:5" s="24" customFormat="1" x14ac:dyDescent="0.25">
      <c r="A362" s="25"/>
      <c r="B362" s="26"/>
      <c r="C362" s="26"/>
      <c r="D362" s="26"/>
      <c r="E362" s="26"/>
    </row>
    <row r="363" spans="1:5" s="24" customFormat="1" x14ac:dyDescent="0.25">
      <c r="A363" s="25"/>
      <c r="B363" s="26"/>
      <c r="C363" s="26"/>
      <c r="D363" s="26"/>
      <c r="E363" s="26"/>
    </row>
    <row r="364" spans="1:5" s="24" customFormat="1" x14ac:dyDescent="0.25">
      <c r="A364" s="25"/>
      <c r="B364" s="26"/>
      <c r="C364" s="26"/>
      <c r="D364" s="26"/>
      <c r="E364" s="26"/>
    </row>
    <row r="365" spans="1:5" s="24" customFormat="1" x14ac:dyDescent="0.25">
      <c r="A365" s="25"/>
      <c r="B365" s="26"/>
      <c r="C365" s="26"/>
      <c r="D365" s="26"/>
      <c r="E365" s="26"/>
    </row>
    <row r="366" spans="1:5" s="24" customFormat="1" x14ac:dyDescent="0.25">
      <c r="A366" s="25"/>
      <c r="B366" s="26"/>
      <c r="C366" s="26"/>
      <c r="D366" s="26"/>
      <c r="E366" s="26"/>
    </row>
    <row r="367" spans="1:5" s="24" customFormat="1" x14ac:dyDescent="0.25">
      <c r="A367" s="25"/>
      <c r="B367" s="26"/>
      <c r="C367" s="26"/>
      <c r="D367" s="26"/>
      <c r="E367" s="26"/>
    </row>
    <row r="368" spans="1:5" s="24" customFormat="1" x14ac:dyDescent="0.25">
      <c r="A368" s="25"/>
      <c r="B368" s="26"/>
      <c r="C368" s="26"/>
      <c r="D368" s="26"/>
      <c r="E368" s="26"/>
    </row>
    <row r="369" spans="1:5" s="24" customFormat="1" x14ac:dyDescent="0.25">
      <c r="A369" s="25"/>
      <c r="B369" s="26"/>
      <c r="C369" s="26"/>
      <c r="D369" s="26"/>
      <c r="E369" s="26"/>
    </row>
    <row r="370" spans="1:5" s="24" customFormat="1" x14ac:dyDescent="0.25">
      <c r="A370" s="25"/>
      <c r="B370" s="26"/>
      <c r="C370" s="26"/>
      <c r="D370" s="26"/>
      <c r="E370" s="26"/>
    </row>
    <row r="371" spans="1:5" s="24" customFormat="1" x14ac:dyDescent="0.25">
      <c r="A371" s="25"/>
      <c r="B371" s="26"/>
      <c r="C371" s="26"/>
      <c r="D371" s="26"/>
      <c r="E371" s="26"/>
    </row>
    <row r="372" spans="1:5" s="24" customFormat="1" x14ac:dyDescent="0.25">
      <c r="A372" s="25"/>
      <c r="B372" s="26"/>
      <c r="C372" s="26"/>
      <c r="D372" s="26"/>
      <c r="E372" s="26"/>
    </row>
    <row r="373" spans="1:5" s="24" customFormat="1" x14ac:dyDescent="0.25">
      <c r="A373" s="25"/>
      <c r="B373" s="26"/>
      <c r="C373" s="26"/>
      <c r="D373" s="26"/>
      <c r="E373" s="26"/>
    </row>
    <row r="374" spans="1:5" s="24" customFormat="1" x14ac:dyDescent="0.25">
      <c r="A374" s="25"/>
      <c r="B374" s="26"/>
      <c r="C374" s="26"/>
      <c r="D374" s="26"/>
      <c r="E374" s="26"/>
    </row>
    <row r="375" spans="1:5" s="24" customFormat="1" x14ac:dyDescent="0.25">
      <c r="A375" s="25"/>
      <c r="B375" s="26"/>
      <c r="C375" s="26"/>
      <c r="D375" s="26"/>
      <c r="E375" s="26"/>
    </row>
    <row r="376" spans="1:5" s="24" customFormat="1" x14ac:dyDescent="0.25">
      <c r="A376" s="25"/>
      <c r="B376" s="26"/>
      <c r="C376" s="26"/>
      <c r="D376" s="26"/>
      <c r="E376" s="26"/>
    </row>
    <row r="377" spans="1:5" s="24" customFormat="1" x14ac:dyDescent="0.25">
      <c r="A377" s="25"/>
      <c r="B377" s="26"/>
      <c r="C377" s="26"/>
      <c r="D377" s="26"/>
      <c r="E377" s="26"/>
    </row>
    <row r="378" spans="1:5" s="24" customFormat="1" x14ac:dyDescent="0.25">
      <c r="A378" s="25"/>
      <c r="B378" s="26"/>
      <c r="C378" s="26"/>
      <c r="D378" s="26"/>
      <c r="E378" s="26"/>
    </row>
    <row r="379" spans="1:5" s="24" customFormat="1" x14ac:dyDescent="0.25">
      <c r="A379" s="25"/>
      <c r="B379" s="26"/>
      <c r="C379" s="26"/>
      <c r="D379" s="26"/>
      <c r="E379" s="26"/>
    </row>
    <row r="380" spans="1:5" s="24" customFormat="1" x14ac:dyDescent="0.25">
      <c r="A380" s="25"/>
      <c r="B380" s="26"/>
      <c r="C380" s="26"/>
      <c r="D380" s="26"/>
      <c r="E380" s="26"/>
    </row>
    <row r="381" spans="1:5" s="24" customFormat="1" x14ac:dyDescent="0.25">
      <c r="A381" s="25"/>
      <c r="B381" s="26"/>
      <c r="C381" s="26"/>
      <c r="D381" s="26"/>
      <c r="E381" s="26"/>
    </row>
    <row r="382" spans="1:5" s="24" customFormat="1" x14ac:dyDescent="0.25">
      <c r="A382" s="25"/>
      <c r="B382" s="26"/>
      <c r="C382" s="26"/>
      <c r="D382" s="26"/>
      <c r="E382" s="26"/>
    </row>
    <row r="383" spans="1:5" s="24" customFormat="1" x14ac:dyDescent="0.25">
      <c r="A383" s="25"/>
      <c r="B383" s="26"/>
      <c r="C383" s="26"/>
      <c r="D383" s="26"/>
      <c r="E383" s="26"/>
    </row>
    <row r="384" spans="1:5" s="24" customFormat="1" x14ac:dyDescent="0.25">
      <c r="A384" s="25"/>
      <c r="B384" s="26"/>
      <c r="C384" s="26"/>
      <c r="D384" s="26"/>
      <c r="E384" s="26"/>
    </row>
    <row r="385" spans="1:5" s="24" customFormat="1" x14ac:dyDescent="0.25">
      <c r="A385" s="25"/>
      <c r="B385" s="26"/>
      <c r="C385" s="26"/>
      <c r="D385" s="26"/>
      <c r="E385" s="26"/>
    </row>
    <row r="386" spans="1:5" s="24" customFormat="1" x14ac:dyDescent="0.25">
      <c r="A386" s="25"/>
      <c r="B386" s="26"/>
      <c r="C386" s="26"/>
      <c r="D386" s="26"/>
      <c r="E386" s="26"/>
    </row>
    <row r="387" spans="1:5" s="24" customFormat="1" x14ac:dyDescent="0.25">
      <c r="A387" s="25"/>
      <c r="B387" s="26"/>
      <c r="C387" s="26"/>
      <c r="D387" s="26"/>
      <c r="E387" s="26"/>
    </row>
    <row r="388" spans="1:5" s="24" customFormat="1" x14ac:dyDescent="0.25">
      <c r="A388" s="25"/>
      <c r="B388" s="26"/>
      <c r="C388" s="26"/>
      <c r="D388" s="26"/>
      <c r="E388" s="26"/>
    </row>
    <row r="389" spans="1:5" s="24" customFormat="1" x14ac:dyDescent="0.25">
      <c r="A389" s="25"/>
      <c r="B389" s="26"/>
      <c r="C389" s="26"/>
      <c r="D389" s="26"/>
      <c r="E389" s="26"/>
    </row>
    <row r="390" spans="1:5" s="24" customFormat="1" x14ac:dyDescent="0.25">
      <c r="A390" s="25"/>
      <c r="B390" s="26"/>
      <c r="C390" s="26"/>
      <c r="D390" s="26"/>
      <c r="E390" s="26"/>
    </row>
    <row r="391" spans="1:5" s="24" customFormat="1" x14ac:dyDescent="0.25">
      <c r="A391" s="25"/>
      <c r="B391" s="26"/>
      <c r="C391" s="26"/>
      <c r="D391" s="26"/>
      <c r="E391" s="26"/>
    </row>
    <row r="392" spans="1:5" s="24" customFormat="1" x14ac:dyDescent="0.25">
      <c r="A392" s="25"/>
      <c r="B392" s="26"/>
      <c r="C392" s="26"/>
      <c r="D392" s="26"/>
      <c r="E392" s="26"/>
    </row>
    <row r="393" spans="1:5" s="24" customFormat="1" x14ac:dyDescent="0.25">
      <c r="A393" s="25"/>
      <c r="B393" s="26"/>
      <c r="C393" s="26"/>
      <c r="D393" s="26"/>
      <c r="E393" s="26"/>
    </row>
    <row r="394" spans="1:5" s="24" customFormat="1" x14ac:dyDescent="0.25">
      <c r="A394" s="25"/>
      <c r="B394" s="26"/>
      <c r="C394" s="26"/>
      <c r="D394" s="26"/>
      <c r="E394" s="26"/>
    </row>
    <row r="395" spans="1:5" s="24" customFormat="1" x14ac:dyDescent="0.25">
      <c r="A395" s="25"/>
      <c r="B395" s="26"/>
      <c r="C395" s="26"/>
      <c r="D395" s="26"/>
      <c r="E395" s="26"/>
    </row>
    <row r="396" spans="1:5" s="24" customFormat="1" x14ac:dyDescent="0.25">
      <c r="A396" s="25"/>
      <c r="B396" s="26"/>
      <c r="C396" s="26"/>
      <c r="D396" s="26"/>
      <c r="E396" s="26"/>
    </row>
    <row r="397" spans="1:5" s="24" customFormat="1" x14ac:dyDescent="0.25">
      <c r="A397" s="25"/>
      <c r="B397" s="26"/>
      <c r="C397" s="26"/>
      <c r="D397" s="26"/>
      <c r="E397" s="26"/>
    </row>
    <row r="398" spans="1:5" s="24" customFormat="1" x14ac:dyDescent="0.25">
      <c r="A398" s="25"/>
      <c r="B398" s="26"/>
      <c r="C398" s="26"/>
      <c r="D398" s="26"/>
      <c r="E398" s="26"/>
    </row>
    <row r="399" spans="1:5" s="24" customFormat="1" x14ac:dyDescent="0.25">
      <c r="A399" s="25"/>
      <c r="B399" s="26"/>
      <c r="C399" s="26"/>
      <c r="D399" s="26"/>
      <c r="E399" s="26"/>
    </row>
    <row r="400" spans="1:5" s="24" customFormat="1" x14ac:dyDescent="0.25">
      <c r="A400" s="25"/>
      <c r="B400" s="26"/>
      <c r="C400" s="26"/>
      <c r="D400" s="26"/>
      <c r="E400" s="26"/>
    </row>
    <row r="401" spans="1:5" s="24" customFormat="1" x14ac:dyDescent="0.25">
      <c r="A401" s="25"/>
      <c r="B401" s="26"/>
      <c r="C401" s="26"/>
      <c r="D401" s="26"/>
      <c r="E401" s="26"/>
    </row>
    <row r="402" spans="1:5" s="24" customFormat="1" x14ac:dyDescent="0.25">
      <c r="A402" s="25"/>
      <c r="B402" s="26"/>
      <c r="C402" s="26"/>
      <c r="D402" s="26"/>
      <c r="E402" s="26"/>
    </row>
    <row r="403" spans="1:5" s="24" customFormat="1" x14ac:dyDescent="0.25">
      <c r="A403" s="25"/>
      <c r="B403" s="26"/>
      <c r="C403" s="26"/>
      <c r="D403" s="26"/>
      <c r="E403" s="26"/>
    </row>
    <row r="404" spans="1:5" s="24" customFormat="1" x14ac:dyDescent="0.25">
      <c r="A404" s="25"/>
      <c r="B404" s="26"/>
      <c r="C404" s="26"/>
      <c r="D404" s="26"/>
      <c r="E404" s="26"/>
    </row>
    <row r="405" spans="1:5" s="24" customFormat="1" x14ac:dyDescent="0.25">
      <c r="A405" s="25"/>
      <c r="B405" s="26"/>
      <c r="C405" s="26"/>
      <c r="D405" s="26"/>
      <c r="E405" s="26"/>
    </row>
    <row r="406" spans="1:5" s="24" customFormat="1" x14ac:dyDescent="0.25">
      <c r="A406" s="25"/>
      <c r="B406" s="26"/>
      <c r="C406" s="26"/>
      <c r="D406" s="26"/>
      <c r="E406" s="26"/>
    </row>
    <row r="407" spans="1:5" s="24" customFormat="1" x14ac:dyDescent="0.25">
      <c r="A407" s="25"/>
      <c r="B407" s="26"/>
      <c r="C407" s="26"/>
      <c r="D407" s="26"/>
      <c r="E407" s="26"/>
    </row>
    <row r="408" spans="1:5" s="24" customFormat="1" x14ac:dyDescent="0.25">
      <c r="A408" s="25"/>
      <c r="B408" s="26"/>
      <c r="C408" s="26"/>
      <c r="D408" s="26"/>
      <c r="E408" s="26"/>
    </row>
    <row r="409" spans="1:5" s="24" customFormat="1" x14ac:dyDescent="0.25">
      <c r="A409" s="25"/>
      <c r="B409" s="26"/>
      <c r="C409" s="26"/>
      <c r="D409" s="26"/>
      <c r="E409" s="26"/>
    </row>
    <row r="410" spans="1:5" s="24" customFormat="1" x14ac:dyDescent="0.25">
      <c r="A410" s="25"/>
      <c r="B410" s="26"/>
      <c r="C410" s="26"/>
      <c r="D410" s="26"/>
      <c r="E410" s="26"/>
    </row>
    <row r="411" spans="1:5" s="24" customFormat="1" x14ac:dyDescent="0.25">
      <c r="A411" s="25"/>
      <c r="B411" s="26"/>
      <c r="C411" s="26"/>
      <c r="D411" s="26"/>
      <c r="E411" s="26"/>
    </row>
    <row r="412" spans="1:5" s="24" customFormat="1" x14ac:dyDescent="0.25">
      <c r="A412" s="25"/>
      <c r="B412" s="26"/>
      <c r="C412" s="26"/>
      <c r="D412" s="26"/>
      <c r="E412" s="26"/>
    </row>
    <row r="413" spans="1:5" s="24" customFormat="1" x14ac:dyDescent="0.25">
      <c r="A413" s="25"/>
      <c r="B413" s="26"/>
      <c r="C413" s="26"/>
      <c r="D413" s="26"/>
      <c r="E413" s="26"/>
    </row>
    <row r="414" spans="1:5" s="24" customFormat="1" x14ac:dyDescent="0.25">
      <c r="A414" s="25"/>
      <c r="B414" s="26"/>
      <c r="C414" s="26"/>
      <c r="D414" s="26"/>
      <c r="E414" s="26"/>
    </row>
    <row r="415" spans="1:5" s="24" customFormat="1" x14ac:dyDescent="0.25">
      <c r="A415" s="25"/>
      <c r="B415" s="26"/>
      <c r="C415" s="26"/>
      <c r="D415" s="26"/>
      <c r="E415" s="26"/>
    </row>
    <row r="416" spans="1:5" s="24" customFormat="1" x14ac:dyDescent="0.25">
      <c r="A416" s="25"/>
      <c r="B416" s="26"/>
      <c r="C416" s="26"/>
      <c r="D416" s="26"/>
      <c r="E416" s="26"/>
    </row>
    <row r="417" spans="1:5" s="24" customFormat="1" x14ac:dyDescent="0.25">
      <c r="A417" s="25"/>
      <c r="B417" s="26"/>
      <c r="C417" s="26"/>
      <c r="D417" s="26"/>
      <c r="E417" s="26"/>
    </row>
    <row r="418" spans="1:5" s="24" customFormat="1" x14ac:dyDescent="0.25">
      <c r="A418" s="25"/>
      <c r="B418" s="26"/>
      <c r="C418" s="26"/>
      <c r="D418" s="26"/>
      <c r="E418" s="26"/>
    </row>
    <row r="419" spans="1:5" s="24" customFormat="1" x14ac:dyDescent="0.25">
      <c r="A419" s="25"/>
      <c r="B419" s="26"/>
      <c r="C419" s="26"/>
      <c r="D419" s="26"/>
      <c r="E419" s="26"/>
    </row>
    <row r="420" spans="1:5" s="24" customFormat="1" x14ac:dyDescent="0.25">
      <c r="A420" s="25"/>
      <c r="B420" s="26"/>
      <c r="C420" s="26"/>
      <c r="D420" s="26"/>
      <c r="E420" s="26"/>
    </row>
    <row r="421" spans="1:5" s="24" customFormat="1" x14ac:dyDescent="0.25">
      <c r="A421" s="25"/>
      <c r="B421" s="26"/>
      <c r="C421" s="26"/>
      <c r="D421" s="26"/>
      <c r="E421" s="26"/>
    </row>
    <row r="422" spans="1:5" s="24" customFormat="1" x14ac:dyDescent="0.25">
      <c r="A422" s="25"/>
      <c r="B422" s="26"/>
      <c r="C422" s="26"/>
      <c r="D422" s="26"/>
      <c r="E422" s="26"/>
    </row>
    <row r="423" spans="1:5" s="24" customFormat="1" x14ac:dyDescent="0.25">
      <c r="A423" s="25"/>
      <c r="B423" s="26"/>
      <c r="C423" s="26"/>
      <c r="D423" s="26"/>
      <c r="E423" s="26"/>
    </row>
    <row r="424" spans="1:5" s="24" customFormat="1" x14ac:dyDescent="0.25">
      <c r="A424" s="25"/>
      <c r="B424" s="26"/>
      <c r="C424" s="26"/>
      <c r="D424" s="26"/>
      <c r="E424" s="26"/>
    </row>
    <row r="425" spans="1:5" s="24" customFormat="1" x14ac:dyDescent="0.25">
      <c r="A425" s="25"/>
      <c r="B425" s="26"/>
      <c r="C425" s="26"/>
      <c r="D425" s="26"/>
      <c r="E425" s="26"/>
    </row>
    <row r="426" spans="1:5" s="24" customFormat="1" x14ac:dyDescent="0.25">
      <c r="A426" s="25"/>
      <c r="B426" s="26"/>
      <c r="C426" s="26"/>
      <c r="D426" s="26"/>
      <c r="E426" s="26"/>
    </row>
    <row r="427" spans="1:5" s="24" customFormat="1" x14ac:dyDescent="0.25">
      <c r="A427" s="25"/>
      <c r="B427" s="26"/>
      <c r="C427" s="26"/>
      <c r="D427" s="26"/>
      <c r="E427" s="26"/>
    </row>
    <row r="428" spans="1:5" s="24" customFormat="1" x14ac:dyDescent="0.25">
      <c r="A428" s="25"/>
      <c r="B428" s="26"/>
      <c r="C428" s="26"/>
      <c r="D428" s="26"/>
      <c r="E428" s="26"/>
    </row>
    <row r="429" spans="1:5" s="24" customFormat="1" x14ac:dyDescent="0.25">
      <c r="A429" s="25"/>
      <c r="B429" s="26"/>
      <c r="C429" s="26"/>
      <c r="D429" s="26"/>
      <c r="E429" s="26"/>
    </row>
    <row r="430" spans="1:5" s="24" customFormat="1" x14ac:dyDescent="0.25">
      <c r="A430" s="25"/>
      <c r="B430" s="26"/>
      <c r="C430" s="26"/>
      <c r="D430" s="26"/>
      <c r="E430" s="26"/>
    </row>
    <row r="431" spans="1:5" s="24" customFormat="1" x14ac:dyDescent="0.25">
      <c r="A431" s="25"/>
      <c r="B431" s="26"/>
      <c r="C431" s="26"/>
      <c r="D431" s="26"/>
      <c r="E431" s="26"/>
    </row>
    <row r="432" spans="1:5" s="24" customFormat="1" x14ac:dyDescent="0.25">
      <c r="A432" s="25"/>
      <c r="B432" s="26"/>
      <c r="C432" s="26"/>
      <c r="D432" s="26"/>
      <c r="E432" s="26"/>
    </row>
    <row r="433" spans="1:5" s="24" customFormat="1" x14ac:dyDescent="0.25">
      <c r="A433" s="25"/>
      <c r="B433" s="26"/>
      <c r="C433" s="26"/>
      <c r="D433" s="26"/>
      <c r="E433" s="26"/>
    </row>
    <row r="434" spans="1:5" s="24" customFormat="1" x14ac:dyDescent="0.25">
      <c r="A434" s="25"/>
      <c r="B434" s="26"/>
      <c r="C434" s="26"/>
      <c r="D434" s="26"/>
      <c r="E434" s="26"/>
    </row>
    <row r="435" spans="1:5" s="24" customFormat="1" x14ac:dyDescent="0.25">
      <c r="A435" s="25"/>
      <c r="B435" s="26"/>
      <c r="C435" s="26"/>
      <c r="D435" s="26"/>
      <c r="E435" s="26"/>
    </row>
    <row r="436" spans="1:5" s="24" customFormat="1" x14ac:dyDescent="0.25">
      <c r="A436" s="25"/>
      <c r="B436" s="26"/>
      <c r="C436" s="26"/>
      <c r="D436" s="26"/>
      <c r="E436" s="26"/>
    </row>
    <row r="437" spans="1:5" s="24" customFormat="1" x14ac:dyDescent="0.25">
      <c r="A437" s="25"/>
      <c r="B437" s="26"/>
      <c r="C437" s="26"/>
      <c r="D437" s="26"/>
      <c r="E437" s="26"/>
    </row>
    <row r="438" spans="1:5" s="24" customFormat="1" x14ac:dyDescent="0.25">
      <c r="A438" s="25"/>
      <c r="B438" s="26"/>
      <c r="C438" s="26"/>
      <c r="D438" s="26"/>
      <c r="E438" s="26"/>
    </row>
    <row r="439" spans="1:5" s="24" customFormat="1" x14ac:dyDescent="0.25">
      <c r="A439" s="25"/>
      <c r="B439" s="26"/>
      <c r="C439" s="26"/>
      <c r="D439" s="26"/>
      <c r="E439" s="26"/>
    </row>
    <row r="440" spans="1:5" s="24" customFormat="1" x14ac:dyDescent="0.25">
      <c r="A440" s="25"/>
      <c r="B440" s="26"/>
      <c r="C440" s="26"/>
      <c r="D440" s="26"/>
      <c r="E440" s="26"/>
    </row>
    <row r="441" spans="1:5" s="24" customFormat="1" x14ac:dyDescent="0.25">
      <c r="A441" s="25"/>
      <c r="B441" s="26"/>
      <c r="C441" s="26"/>
      <c r="D441" s="26"/>
      <c r="E441" s="26"/>
    </row>
    <row r="442" spans="1:5" s="24" customFormat="1" x14ac:dyDescent="0.25">
      <c r="A442" s="25"/>
      <c r="B442" s="26"/>
      <c r="C442" s="26"/>
      <c r="D442" s="26"/>
      <c r="E442" s="26"/>
    </row>
    <row r="443" spans="1:5" s="24" customFormat="1" x14ac:dyDescent="0.25">
      <c r="A443" s="25"/>
      <c r="B443" s="26"/>
      <c r="C443" s="26"/>
      <c r="D443" s="26"/>
      <c r="E443" s="26"/>
    </row>
    <row r="444" spans="1:5" s="24" customFormat="1" x14ac:dyDescent="0.25">
      <c r="A444" s="25"/>
      <c r="B444" s="26"/>
      <c r="C444" s="26"/>
      <c r="D444" s="26"/>
      <c r="E444" s="26"/>
    </row>
    <row r="445" spans="1:5" s="24" customFormat="1" x14ac:dyDescent="0.25">
      <c r="A445" s="25"/>
      <c r="B445" s="26"/>
      <c r="C445" s="26"/>
      <c r="D445" s="26"/>
      <c r="E445" s="26"/>
    </row>
    <row r="446" spans="1:5" s="24" customFormat="1" x14ac:dyDescent="0.25">
      <c r="A446" s="25"/>
      <c r="B446" s="26"/>
      <c r="C446" s="26"/>
      <c r="D446" s="26"/>
      <c r="E446" s="26"/>
    </row>
    <row r="447" spans="1:5" s="24" customFormat="1" x14ac:dyDescent="0.25">
      <c r="A447" s="25"/>
      <c r="B447" s="26"/>
      <c r="C447" s="26"/>
      <c r="D447" s="26"/>
      <c r="E447" s="26"/>
    </row>
    <row r="448" spans="1:5" s="24" customFormat="1" x14ac:dyDescent="0.25">
      <c r="A448" s="25"/>
      <c r="B448" s="26"/>
      <c r="C448" s="26"/>
      <c r="D448" s="26"/>
      <c r="E448" s="26"/>
    </row>
    <row r="449" spans="1:5" s="24" customFormat="1" x14ac:dyDescent="0.25">
      <c r="A449" s="25"/>
      <c r="B449" s="26"/>
      <c r="C449" s="26"/>
      <c r="D449" s="26"/>
      <c r="E449" s="26"/>
    </row>
    <row r="450" spans="1:5" s="24" customFormat="1" x14ac:dyDescent="0.25">
      <c r="A450" s="25"/>
      <c r="B450" s="26"/>
      <c r="C450" s="26"/>
      <c r="D450" s="26"/>
      <c r="E450" s="26"/>
    </row>
    <row r="451" spans="1:5" s="24" customFormat="1" x14ac:dyDescent="0.25">
      <c r="A451" s="25"/>
      <c r="B451" s="26"/>
      <c r="C451" s="26"/>
      <c r="D451" s="26"/>
      <c r="E451" s="26"/>
    </row>
    <row r="452" spans="1:5" s="24" customFormat="1" x14ac:dyDescent="0.25">
      <c r="A452" s="25"/>
      <c r="B452" s="26"/>
      <c r="C452" s="26"/>
      <c r="D452" s="26"/>
      <c r="E452" s="26"/>
    </row>
    <row r="453" spans="1:5" s="24" customFormat="1" x14ac:dyDescent="0.25">
      <c r="A453" s="25"/>
      <c r="B453" s="26"/>
      <c r="C453" s="26"/>
      <c r="D453" s="26"/>
      <c r="E453" s="26"/>
    </row>
    <row r="454" spans="1:5" s="24" customFormat="1" x14ac:dyDescent="0.25">
      <c r="A454" s="25"/>
      <c r="B454" s="26"/>
      <c r="C454" s="26"/>
      <c r="D454" s="26"/>
      <c r="E454" s="26"/>
    </row>
    <row r="455" spans="1:5" s="24" customFormat="1" x14ac:dyDescent="0.25">
      <c r="A455" s="25"/>
      <c r="B455" s="26"/>
      <c r="C455" s="26"/>
      <c r="D455" s="26"/>
      <c r="E455" s="26"/>
    </row>
    <row r="456" spans="1:5" s="24" customFormat="1" x14ac:dyDescent="0.25">
      <c r="A456" s="25"/>
      <c r="B456" s="26"/>
      <c r="C456" s="26"/>
      <c r="D456" s="26"/>
      <c r="E456" s="26"/>
    </row>
    <row r="457" spans="1:5" s="24" customFormat="1" x14ac:dyDescent="0.25">
      <c r="A457" s="25"/>
      <c r="B457" s="26"/>
      <c r="C457" s="26"/>
      <c r="D457" s="26"/>
      <c r="E457" s="26"/>
    </row>
    <row r="458" spans="1:5" s="24" customFormat="1" x14ac:dyDescent="0.25">
      <c r="A458" s="25"/>
      <c r="B458" s="26"/>
      <c r="C458" s="26"/>
      <c r="D458" s="26"/>
      <c r="E458" s="26"/>
    </row>
    <row r="459" spans="1:5" s="24" customFormat="1" x14ac:dyDescent="0.25">
      <c r="A459" s="25"/>
      <c r="B459" s="26"/>
      <c r="C459" s="26"/>
      <c r="D459" s="26"/>
      <c r="E459" s="26"/>
    </row>
    <row r="460" spans="1:5" s="24" customFormat="1" x14ac:dyDescent="0.25">
      <c r="A460" s="25"/>
      <c r="B460" s="26"/>
      <c r="C460" s="26"/>
      <c r="D460" s="26"/>
      <c r="E460" s="26"/>
    </row>
    <row r="461" spans="1:5" s="24" customFormat="1" x14ac:dyDescent="0.25">
      <c r="A461" s="25"/>
      <c r="B461" s="26"/>
      <c r="C461" s="26"/>
      <c r="D461" s="26"/>
      <c r="E461" s="26"/>
    </row>
    <row r="462" spans="1:5" s="24" customFormat="1" x14ac:dyDescent="0.25">
      <c r="A462" s="25"/>
      <c r="B462" s="26"/>
      <c r="C462" s="26"/>
      <c r="D462" s="26"/>
      <c r="E462" s="26"/>
    </row>
    <row r="463" spans="1:5" s="24" customFormat="1" x14ac:dyDescent="0.25">
      <c r="A463" s="25"/>
      <c r="B463" s="26"/>
      <c r="C463" s="26"/>
      <c r="D463" s="26"/>
      <c r="E463" s="26"/>
    </row>
    <row r="464" spans="1:5" s="24" customFormat="1" x14ac:dyDescent="0.25">
      <c r="A464" s="25"/>
      <c r="B464" s="26"/>
      <c r="C464" s="26"/>
      <c r="D464" s="26"/>
      <c r="E464" s="26"/>
    </row>
    <row r="465" spans="1:5" s="24" customFormat="1" x14ac:dyDescent="0.25">
      <c r="A465" s="25"/>
      <c r="B465" s="26"/>
      <c r="C465" s="26"/>
      <c r="D465" s="26"/>
      <c r="E465" s="26"/>
    </row>
    <row r="466" spans="1:5" s="24" customFormat="1" x14ac:dyDescent="0.25">
      <c r="A466" s="25"/>
      <c r="B466" s="26"/>
      <c r="C466" s="26"/>
      <c r="D466" s="26"/>
      <c r="E466" s="26"/>
    </row>
    <row r="467" spans="1:5" s="24" customFormat="1" x14ac:dyDescent="0.25">
      <c r="A467" s="25"/>
      <c r="B467" s="26"/>
      <c r="C467" s="26"/>
      <c r="D467" s="26"/>
      <c r="E467" s="26"/>
    </row>
    <row r="468" spans="1:5" s="24" customFormat="1" x14ac:dyDescent="0.25">
      <c r="A468" s="25"/>
      <c r="B468" s="26"/>
      <c r="C468" s="26"/>
      <c r="D468" s="26"/>
      <c r="E468" s="26"/>
    </row>
    <row r="469" spans="1:5" s="24" customFormat="1" x14ac:dyDescent="0.25">
      <c r="A469" s="25"/>
      <c r="B469" s="26"/>
      <c r="C469" s="26"/>
      <c r="D469" s="26"/>
      <c r="E469" s="26"/>
    </row>
    <row r="470" spans="1:5" s="24" customFormat="1" x14ac:dyDescent="0.25">
      <c r="A470" s="25"/>
      <c r="B470" s="26"/>
      <c r="C470" s="26"/>
      <c r="D470" s="26"/>
      <c r="E470" s="26"/>
    </row>
    <row r="471" spans="1:5" s="24" customFormat="1" x14ac:dyDescent="0.25">
      <c r="A471" s="25"/>
      <c r="B471" s="26"/>
      <c r="C471" s="26"/>
      <c r="D471" s="26"/>
      <c r="E471" s="26"/>
    </row>
    <row r="472" spans="1:5" s="24" customFormat="1" x14ac:dyDescent="0.25">
      <c r="A472" s="25"/>
      <c r="B472" s="26"/>
      <c r="C472" s="26"/>
      <c r="D472" s="26"/>
      <c r="E472" s="26"/>
    </row>
    <row r="473" spans="1:5" s="24" customFormat="1" x14ac:dyDescent="0.25">
      <c r="A473" s="25"/>
      <c r="B473" s="26"/>
      <c r="C473" s="26"/>
      <c r="D473" s="26"/>
      <c r="E473" s="26"/>
    </row>
    <row r="474" spans="1:5" s="24" customFormat="1" x14ac:dyDescent="0.25">
      <c r="A474" s="25"/>
      <c r="B474" s="26"/>
      <c r="C474" s="26"/>
      <c r="D474" s="26"/>
      <c r="E474" s="26"/>
    </row>
    <row r="475" spans="1:5" s="24" customFormat="1" x14ac:dyDescent="0.25">
      <c r="A475" s="25"/>
      <c r="B475" s="26"/>
      <c r="C475" s="26"/>
      <c r="D475" s="26"/>
      <c r="E475" s="26"/>
    </row>
    <row r="476" spans="1:5" s="24" customFormat="1" x14ac:dyDescent="0.25">
      <c r="A476" s="25"/>
      <c r="B476" s="26"/>
      <c r="C476" s="26"/>
      <c r="D476" s="26"/>
      <c r="E476" s="26"/>
    </row>
    <row r="477" spans="1:5" s="24" customFormat="1" x14ac:dyDescent="0.25">
      <c r="A477" s="25"/>
      <c r="B477" s="26"/>
      <c r="C477" s="26"/>
      <c r="D477" s="26"/>
      <c r="E477" s="26"/>
    </row>
    <row r="478" spans="1:5" s="24" customFormat="1" x14ac:dyDescent="0.25">
      <c r="A478" s="25"/>
      <c r="B478" s="26"/>
      <c r="C478" s="26"/>
      <c r="D478" s="26"/>
      <c r="E478" s="26"/>
    </row>
    <row r="479" spans="1:5" s="24" customFormat="1" x14ac:dyDescent="0.25">
      <c r="A479" s="25"/>
      <c r="B479" s="26"/>
      <c r="C479" s="26"/>
      <c r="D479" s="26"/>
      <c r="E479" s="26"/>
    </row>
    <row r="480" spans="1:5" s="24" customFormat="1" x14ac:dyDescent="0.25">
      <c r="A480" s="25"/>
      <c r="B480" s="26"/>
      <c r="C480" s="26"/>
      <c r="D480" s="26"/>
      <c r="E480" s="26"/>
    </row>
    <row r="481" spans="1:5" s="24" customFormat="1" x14ac:dyDescent="0.25">
      <c r="A481" s="25"/>
      <c r="B481" s="26"/>
      <c r="C481" s="26"/>
      <c r="D481" s="26"/>
      <c r="E481" s="26"/>
    </row>
    <row r="482" spans="1:5" s="24" customFormat="1" x14ac:dyDescent="0.25">
      <c r="A482" s="25"/>
      <c r="B482" s="26"/>
      <c r="C482" s="26"/>
      <c r="D482" s="26"/>
      <c r="E482" s="26"/>
    </row>
    <row r="483" spans="1:5" s="24" customFormat="1" x14ac:dyDescent="0.25">
      <c r="A483" s="25"/>
      <c r="B483" s="26"/>
      <c r="C483" s="26"/>
      <c r="D483" s="26"/>
      <c r="E483" s="26"/>
    </row>
    <row r="484" spans="1:5" s="24" customFormat="1" x14ac:dyDescent="0.25">
      <c r="A484" s="25"/>
      <c r="B484" s="26"/>
      <c r="C484" s="26"/>
      <c r="D484" s="26"/>
      <c r="E484" s="26"/>
    </row>
    <row r="485" spans="1:5" s="24" customFormat="1" x14ac:dyDescent="0.25">
      <c r="A485" s="25"/>
      <c r="B485" s="26"/>
      <c r="C485" s="26"/>
      <c r="D485" s="26"/>
      <c r="E485" s="26"/>
    </row>
    <row r="486" spans="1:5" s="24" customFormat="1" x14ac:dyDescent="0.25">
      <c r="A486" s="25"/>
      <c r="B486" s="26"/>
      <c r="C486" s="26"/>
      <c r="D486" s="26"/>
      <c r="E486" s="26"/>
    </row>
    <row r="487" spans="1:5" s="24" customFormat="1" x14ac:dyDescent="0.25">
      <c r="A487" s="25"/>
      <c r="B487" s="26"/>
      <c r="C487" s="26"/>
      <c r="D487" s="26"/>
      <c r="E487" s="26"/>
    </row>
    <row r="488" spans="1:5" s="24" customFormat="1" x14ac:dyDescent="0.25">
      <c r="A488" s="25"/>
      <c r="B488" s="26"/>
      <c r="C488" s="26"/>
      <c r="D488" s="26"/>
      <c r="E488" s="26"/>
    </row>
    <row r="489" spans="1:5" s="24" customFormat="1" x14ac:dyDescent="0.25">
      <c r="A489" s="25"/>
      <c r="B489" s="26"/>
      <c r="C489" s="26"/>
      <c r="D489" s="26"/>
      <c r="E489" s="26"/>
    </row>
    <row r="490" spans="1:5" s="24" customFormat="1" x14ac:dyDescent="0.25">
      <c r="A490" s="25"/>
      <c r="B490" s="26"/>
      <c r="C490" s="26"/>
      <c r="D490" s="26"/>
      <c r="E490" s="26"/>
    </row>
    <row r="491" spans="1:5" s="24" customFormat="1" x14ac:dyDescent="0.25">
      <c r="A491" s="25"/>
      <c r="B491" s="26"/>
      <c r="C491" s="26"/>
      <c r="D491" s="26"/>
      <c r="E491" s="26"/>
    </row>
    <row r="492" spans="1:5" s="24" customFormat="1" x14ac:dyDescent="0.25">
      <c r="A492" s="25"/>
      <c r="B492" s="26"/>
      <c r="C492" s="26"/>
      <c r="D492" s="26"/>
      <c r="E492" s="26"/>
    </row>
    <row r="493" spans="1:5" s="24" customFormat="1" x14ac:dyDescent="0.25">
      <c r="A493" s="25"/>
      <c r="B493" s="26"/>
      <c r="C493" s="26"/>
      <c r="D493" s="26"/>
      <c r="E493" s="26"/>
    </row>
    <row r="494" spans="1:5" s="24" customFormat="1" x14ac:dyDescent="0.25">
      <c r="A494" s="25"/>
      <c r="B494" s="26"/>
      <c r="C494" s="26"/>
      <c r="D494" s="26"/>
      <c r="E494" s="26"/>
    </row>
    <row r="495" spans="1:5" s="24" customFormat="1" x14ac:dyDescent="0.25">
      <c r="A495" s="25"/>
      <c r="B495" s="26"/>
      <c r="C495" s="26"/>
      <c r="D495" s="26"/>
      <c r="E495" s="26"/>
    </row>
    <row r="496" spans="1:5" s="24" customFormat="1" x14ac:dyDescent="0.25">
      <c r="A496" s="25"/>
      <c r="B496" s="26"/>
      <c r="C496" s="26"/>
      <c r="D496" s="26"/>
      <c r="E496" s="26"/>
    </row>
    <row r="497" spans="1:5" s="24" customFormat="1" x14ac:dyDescent="0.25">
      <c r="A497" s="25"/>
      <c r="B497" s="26"/>
      <c r="C497" s="26"/>
      <c r="D497" s="26"/>
      <c r="E497" s="26"/>
    </row>
    <row r="498" spans="1:5" s="24" customFormat="1" x14ac:dyDescent="0.25">
      <c r="A498" s="25"/>
      <c r="B498" s="26"/>
      <c r="C498" s="26"/>
      <c r="D498" s="26"/>
      <c r="E498" s="26"/>
    </row>
    <row r="499" spans="1:5" s="24" customFormat="1" x14ac:dyDescent="0.25">
      <c r="A499" s="25"/>
      <c r="B499" s="26"/>
      <c r="C499" s="26"/>
      <c r="D499" s="26"/>
      <c r="E499" s="26"/>
    </row>
    <row r="500" spans="1:5" s="24" customFormat="1" x14ac:dyDescent="0.25">
      <c r="A500" s="25"/>
      <c r="B500" s="26"/>
      <c r="C500" s="26"/>
      <c r="D500" s="26"/>
      <c r="E500" s="26"/>
    </row>
    <row r="501" spans="1:5" s="24" customFormat="1" x14ac:dyDescent="0.25">
      <c r="A501" s="25"/>
      <c r="B501" s="26"/>
      <c r="C501" s="26"/>
      <c r="D501" s="26"/>
      <c r="E501" s="26"/>
    </row>
    <row r="502" spans="1:5" s="24" customFormat="1" x14ac:dyDescent="0.25">
      <c r="A502" s="25"/>
      <c r="B502" s="26"/>
      <c r="C502" s="26"/>
      <c r="D502" s="26"/>
      <c r="E502" s="26"/>
    </row>
    <row r="503" spans="1:5" s="24" customFormat="1" x14ac:dyDescent="0.25">
      <c r="A503" s="25"/>
      <c r="B503" s="26"/>
      <c r="C503" s="26"/>
      <c r="D503" s="26"/>
      <c r="E503" s="26"/>
    </row>
    <row r="504" spans="1:5" s="24" customFormat="1" x14ac:dyDescent="0.25">
      <c r="A504" s="25"/>
      <c r="B504" s="26"/>
      <c r="C504" s="26"/>
      <c r="D504" s="26"/>
      <c r="E504" s="26"/>
    </row>
    <row r="505" spans="1:5" s="24" customFormat="1" x14ac:dyDescent="0.25">
      <c r="A505" s="25"/>
      <c r="B505" s="26"/>
      <c r="C505" s="26"/>
      <c r="D505" s="26"/>
      <c r="E505" s="26"/>
    </row>
    <row r="506" spans="1:5" s="24" customFormat="1" x14ac:dyDescent="0.25">
      <c r="A506" s="25"/>
      <c r="B506" s="26"/>
      <c r="C506" s="26"/>
      <c r="D506" s="26"/>
      <c r="E506" s="26"/>
    </row>
    <row r="507" spans="1:5" s="24" customFormat="1" x14ac:dyDescent="0.25">
      <c r="A507" s="25"/>
      <c r="B507" s="26"/>
      <c r="C507" s="26"/>
      <c r="D507" s="26"/>
      <c r="E507" s="26"/>
    </row>
    <row r="508" spans="1:5" s="24" customFormat="1" x14ac:dyDescent="0.25">
      <c r="A508" s="25"/>
      <c r="B508" s="26"/>
      <c r="C508" s="26"/>
      <c r="D508" s="26"/>
      <c r="E508" s="26"/>
    </row>
    <row r="509" spans="1:5" s="24" customFormat="1" x14ac:dyDescent="0.25">
      <c r="A509" s="25"/>
      <c r="B509" s="26"/>
      <c r="C509" s="26"/>
      <c r="D509" s="26"/>
      <c r="E509" s="26"/>
    </row>
    <row r="510" spans="1:5" s="24" customFormat="1" x14ac:dyDescent="0.25">
      <c r="A510" s="25"/>
      <c r="B510" s="26"/>
      <c r="C510" s="26"/>
      <c r="D510" s="26"/>
      <c r="E510" s="26"/>
    </row>
    <row r="511" spans="1:5" s="24" customFormat="1" x14ac:dyDescent="0.25">
      <c r="A511" s="25"/>
      <c r="B511" s="26"/>
      <c r="C511" s="26"/>
      <c r="D511" s="26"/>
      <c r="E511" s="26"/>
    </row>
    <row r="512" spans="1:5" s="24" customFormat="1" x14ac:dyDescent="0.25">
      <c r="A512" s="25"/>
      <c r="B512" s="26"/>
      <c r="C512" s="26"/>
      <c r="D512" s="26"/>
      <c r="E512" s="26"/>
    </row>
    <row r="513" spans="1:5" s="24" customFormat="1" x14ac:dyDescent="0.25">
      <c r="A513" s="25"/>
      <c r="B513" s="26"/>
      <c r="C513" s="26"/>
      <c r="D513" s="26"/>
      <c r="E513" s="26"/>
    </row>
    <row r="514" spans="1:5" s="24" customFormat="1" x14ac:dyDescent="0.25">
      <c r="A514" s="25"/>
      <c r="B514" s="26"/>
      <c r="C514" s="26"/>
      <c r="D514" s="26"/>
      <c r="E514" s="26"/>
    </row>
    <row r="515" spans="1:5" s="24" customFormat="1" x14ac:dyDescent="0.25">
      <c r="A515" s="25"/>
      <c r="B515" s="26"/>
      <c r="C515" s="26"/>
      <c r="D515" s="26"/>
      <c r="E515" s="26"/>
    </row>
    <row r="516" spans="1:5" s="24" customFormat="1" x14ac:dyDescent="0.25">
      <c r="A516" s="25"/>
      <c r="B516" s="26"/>
      <c r="C516" s="26"/>
      <c r="D516" s="26"/>
      <c r="E516" s="26"/>
    </row>
    <row r="517" spans="1:5" s="24" customFormat="1" x14ac:dyDescent="0.25">
      <c r="A517" s="25"/>
      <c r="B517" s="26"/>
      <c r="C517" s="26"/>
      <c r="D517" s="26"/>
      <c r="E517" s="26"/>
    </row>
    <row r="518" spans="1:5" s="24" customFormat="1" x14ac:dyDescent="0.25">
      <c r="A518" s="25"/>
      <c r="B518" s="26"/>
      <c r="C518" s="26"/>
      <c r="D518" s="26"/>
      <c r="E518" s="26"/>
    </row>
    <row r="519" spans="1:5" s="24" customFormat="1" x14ac:dyDescent="0.25">
      <c r="A519" s="25"/>
      <c r="B519" s="26"/>
      <c r="C519" s="26"/>
      <c r="D519" s="26"/>
      <c r="E519" s="26"/>
    </row>
    <row r="520" spans="1:5" s="24" customFormat="1" x14ac:dyDescent="0.25">
      <c r="A520" s="25"/>
      <c r="B520" s="26"/>
      <c r="C520" s="26"/>
      <c r="D520" s="26"/>
      <c r="E520" s="26"/>
    </row>
    <row r="521" spans="1:5" s="24" customFormat="1" x14ac:dyDescent="0.25">
      <c r="A521" s="25"/>
      <c r="B521" s="26"/>
      <c r="C521" s="26"/>
      <c r="D521" s="26"/>
      <c r="E521" s="26"/>
    </row>
    <row r="522" spans="1:5" s="24" customFormat="1" x14ac:dyDescent="0.25">
      <c r="A522" s="25"/>
      <c r="B522" s="26"/>
      <c r="C522" s="26"/>
      <c r="D522" s="26"/>
      <c r="E522" s="26"/>
    </row>
    <row r="523" spans="1:5" s="24" customFormat="1" x14ac:dyDescent="0.25">
      <c r="A523" s="25"/>
      <c r="B523" s="26"/>
      <c r="C523" s="26"/>
      <c r="D523" s="26"/>
      <c r="E523" s="26"/>
    </row>
    <row r="524" spans="1:5" s="24" customFormat="1" x14ac:dyDescent="0.25">
      <c r="A524" s="25"/>
      <c r="B524" s="26"/>
      <c r="C524" s="26"/>
      <c r="D524" s="26"/>
      <c r="E524" s="26"/>
    </row>
    <row r="525" spans="1:5" s="24" customFormat="1" x14ac:dyDescent="0.25">
      <c r="A525" s="25"/>
      <c r="B525" s="26"/>
      <c r="C525" s="26"/>
      <c r="D525" s="26"/>
      <c r="E525" s="26"/>
    </row>
    <row r="526" spans="1:5" s="24" customFormat="1" x14ac:dyDescent="0.25">
      <c r="A526" s="25"/>
      <c r="B526" s="26"/>
      <c r="C526" s="26"/>
      <c r="D526" s="26"/>
      <c r="E526" s="26"/>
    </row>
    <row r="527" spans="1:5" s="24" customFormat="1" x14ac:dyDescent="0.25">
      <c r="A527" s="25"/>
      <c r="B527" s="26"/>
      <c r="C527" s="26"/>
      <c r="D527" s="26"/>
      <c r="E527" s="26"/>
    </row>
    <row r="528" spans="1:5" s="24" customFormat="1" x14ac:dyDescent="0.25">
      <c r="A528" s="25"/>
      <c r="B528" s="26"/>
      <c r="C528" s="26"/>
      <c r="D528" s="26"/>
      <c r="E528" s="26"/>
    </row>
    <row r="529" spans="1:5" s="24" customFormat="1" x14ac:dyDescent="0.25">
      <c r="A529" s="25"/>
      <c r="B529" s="26"/>
      <c r="C529" s="26"/>
      <c r="D529" s="26"/>
      <c r="E529" s="26"/>
    </row>
    <row r="530" spans="1:5" s="24" customFormat="1" x14ac:dyDescent="0.25">
      <c r="A530" s="25"/>
      <c r="B530" s="26"/>
      <c r="C530" s="26"/>
      <c r="D530" s="26"/>
      <c r="E530" s="26"/>
    </row>
    <row r="531" spans="1:5" s="24" customFormat="1" x14ac:dyDescent="0.25">
      <c r="A531" s="25"/>
      <c r="B531" s="26"/>
      <c r="C531" s="26"/>
      <c r="D531" s="26"/>
      <c r="E531" s="26"/>
    </row>
    <row r="532" spans="1:5" s="24" customFormat="1" x14ac:dyDescent="0.25">
      <c r="A532" s="25"/>
      <c r="B532" s="26"/>
      <c r="C532" s="26"/>
      <c r="D532" s="26"/>
      <c r="E532" s="26"/>
    </row>
    <row r="533" spans="1:5" s="24" customFormat="1" x14ac:dyDescent="0.25">
      <c r="A533" s="25"/>
      <c r="B533" s="26"/>
      <c r="C533" s="26"/>
      <c r="D533" s="26"/>
      <c r="E533" s="26"/>
    </row>
    <row r="534" spans="1:5" s="24" customFormat="1" x14ac:dyDescent="0.25">
      <c r="A534" s="25"/>
      <c r="B534" s="26"/>
      <c r="C534" s="26"/>
      <c r="D534" s="26"/>
      <c r="E534" s="26"/>
    </row>
    <row r="535" spans="1:5" s="24" customFormat="1" x14ac:dyDescent="0.25">
      <c r="A535" s="25"/>
      <c r="B535" s="26"/>
      <c r="C535" s="26"/>
      <c r="D535" s="26"/>
      <c r="E535" s="26"/>
    </row>
    <row r="536" spans="1:5" s="24" customFormat="1" x14ac:dyDescent="0.25">
      <c r="A536" s="25"/>
      <c r="B536" s="26"/>
      <c r="C536" s="26"/>
      <c r="D536" s="26"/>
      <c r="E536" s="26"/>
    </row>
    <row r="537" spans="1:5" s="24" customFormat="1" x14ac:dyDescent="0.25">
      <c r="A537" s="25"/>
      <c r="B537" s="26"/>
      <c r="C537" s="26"/>
      <c r="D537" s="26"/>
      <c r="E537" s="26"/>
    </row>
    <row r="538" spans="1:5" s="24" customFormat="1" x14ac:dyDescent="0.25">
      <c r="A538" s="25"/>
      <c r="B538" s="26"/>
      <c r="C538" s="26"/>
      <c r="D538" s="26"/>
      <c r="E538" s="26"/>
    </row>
    <row r="539" spans="1:5" s="24" customFormat="1" x14ac:dyDescent="0.25">
      <c r="A539" s="25"/>
      <c r="B539" s="26"/>
      <c r="C539" s="26"/>
      <c r="D539" s="26"/>
      <c r="E539" s="26"/>
    </row>
    <row r="540" spans="1:5" s="24" customFormat="1" x14ac:dyDescent="0.25">
      <c r="A540" s="25"/>
      <c r="B540" s="26"/>
      <c r="C540" s="26"/>
      <c r="D540" s="26"/>
      <c r="E540" s="26"/>
    </row>
    <row r="541" spans="1:5" s="24" customFormat="1" x14ac:dyDescent="0.25">
      <c r="A541" s="25"/>
      <c r="B541" s="26"/>
      <c r="C541" s="26"/>
      <c r="D541" s="26"/>
      <c r="E541" s="26"/>
    </row>
    <row r="542" spans="1:5" s="24" customFormat="1" x14ac:dyDescent="0.25">
      <c r="A542" s="25"/>
      <c r="B542" s="26"/>
      <c r="C542" s="26"/>
      <c r="D542" s="26"/>
      <c r="E542" s="26"/>
    </row>
    <row r="543" spans="1:5" s="24" customFormat="1" x14ac:dyDescent="0.25">
      <c r="A543" s="25"/>
      <c r="B543" s="26"/>
      <c r="C543" s="26"/>
      <c r="D543" s="26"/>
      <c r="E543" s="26"/>
    </row>
    <row r="544" spans="1:5" s="24" customFormat="1" x14ac:dyDescent="0.25">
      <c r="A544" s="25"/>
      <c r="B544" s="26"/>
      <c r="C544" s="26"/>
      <c r="D544" s="26"/>
      <c r="E544" s="26"/>
    </row>
    <row r="545" spans="1:5" s="24" customFormat="1" x14ac:dyDescent="0.25">
      <c r="A545" s="25"/>
      <c r="B545" s="26"/>
      <c r="C545" s="26"/>
      <c r="D545" s="26"/>
      <c r="E545" s="26"/>
    </row>
    <row r="546" spans="1:5" s="24" customFormat="1" x14ac:dyDescent="0.25">
      <c r="A546" s="25"/>
      <c r="B546" s="26"/>
      <c r="C546" s="26"/>
      <c r="D546" s="26"/>
      <c r="E546" s="26"/>
    </row>
    <row r="547" spans="1:5" s="24" customFormat="1" x14ac:dyDescent="0.25">
      <c r="A547" s="25"/>
      <c r="B547" s="26"/>
      <c r="C547" s="26"/>
      <c r="D547" s="26"/>
      <c r="E547" s="26"/>
    </row>
    <row r="548" spans="1:5" s="24" customFormat="1" x14ac:dyDescent="0.25">
      <c r="A548" s="25"/>
      <c r="B548" s="26"/>
      <c r="C548" s="26"/>
      <c r="D548" s="26"/>
      <c r="E548" s="26"/>
    </row>
    <row r="549" spans="1:5" s="24" customFormat="1" x14ac:dyDescent="0.25">
      <c r="A549" s="25"/>
      <c r="B549" s="26"/>
      <c r="C549" s="26"/>
      <c r="D549" s="26"/>
      <c r="E549" s="26"/>
    </row>
    <row r="550" spans="1:5" s="24" customFormat="1" x14ac:dyDescent="0.25">
      <c r="A550" s="25"/>
      <c r="B550" s="26"/>
      <c r="C550" s="26"/>
      <c r="D550" s="26"/>
      <c r="E550" s="26"/>
    </row>
    <row r="551" spans="1:5" s="24" customFormat="1" x14ac:dyDescent="0.25">
      <c r="A551" s="25"/>
      <c r="B551" s="26"/>
      <c r="C551" s="26"/>
      <c r="D551" s="26"/>
      <c r="E551" s="26"/>
    </row>
    <row r="552" spans="1:5" s="24" customFormat="1" x14ac:dyDescent="0.25">
      <c r="A552" s="25"/>
      <c r="B552" s="26"/>
      <c r="C552" s="26"/>
      <c r="D552" s="26"/>
      <c r="E552" s="26"/>
    </row>
    <row r="553" spans="1:5" s="24" customFormat="1" x14ac:dyDescent="0.25">
      <c r="A553" s="25"/>
      <c r="B553" s="26"/>
      <c r="C553" s="26"/>
      <c r="D553" s="26"/>
      <c r="E553" s="26"/>
    </row>
    <row r="554" spans="1:5" s="24" customFormat="1" x14ac:dyDescent="0.25">
      <c r="A554" s="25"/>
      <c r="B554" s="26"/>
      <c r="C554" s="26"/>
      <c r="D554" s="26"/>
      <c r="E554" s="26"/>
    </row>
    <row r="555" spans="1:5" s="24" customFormat="1" x14ac:dyDescent="0.25">
      <c r="A555" s="25"/>
      <c r="B555" s="26"/>
      <c r="C555" s="26"/>
      <c r="D555" s="26"/>
      <c r="E555" s="26"/>
    </row>
    <row r="556" spans="1:5" s="24" customFormat="1" x14ac:dyDescent="0.25">
      <c r="A556" s="25"/>
      <c r="B556" s="26"/>
      <c r="C556" s="26"/>
      <c r="D556" s="26"/>
      <c r="E556" s="26"/>
    </row>
    <row r="557" spans="1:5" s="24" customFormat="1" x14ac:dyDescent="0.25">
      <c r="A557" s="25"/>
      <c r="B557" s="26"/>
      <c r="C557" s="26"/>
      <c r="D557" s="26"/>
      <c r="E557" s="26"/>
    </row>
    <row r="558" spans="1:5" s="24" customFormat="1" x14ac:dyDescent="0.25">
      <c r="A558" s="25"/>
      <c r="B558" s="26"/>
      <c r="C558" s="26"/>
      <c r="D558" s="26"/>
      <c r="E558" s="26"/>
    </row>
    <row r="559" spans="1:5" s="24" customFormat="1" x14ac:dyDescent="0.25">
      <c r="A559" s="25"/>
      <c r="B559" s="26"/>
      <c r="C559" s="26"/>
      <c r="D559" s="26"/>
      <c r="E559" s="26"/>
    </row>
    <row r="560" spans="1:5" s="24" customFormat="1" x14ac:dyDescent="0.25">
      <c r="A560" s="25"/>
      <c r="B560" s="26"/>
      <c r="C560" s="26"/>
      <c r="D560" s="26"/>
      <c r="E560" s="26"/>
    </row>
    <row r="561" spans="1:5" s="24" customFormat="1" x14ac:dyDescent="0.25">
      <c r="A561" s="25"/>
      <c r="B561" s="26"/>
      <c r="C561" s="26"/>
      <c r="D561" s="26"/>
      <c r="E561" s="26"/>
    </row>
    <row r="562" spans="1:5" s="24" customFormat="1" x14ac:dyDescent="0.25">
      <c r="A562" s="25"/>
      <c r="B562" s="26"/>
      <c r="C562" s="26"/>
      <c r="D562" s="26"/>
      <c r="E562" s="26"/>
    </row>
    <row r="563" spans="1:5" s="24" customFormat="1" x14ac:dyDescent="0.25">
      <c r="A563" s="25"/>
      <c r="B563" s="26"/>
      <c r="C563" s="26"/>
      <c r="D563" s="26"/>
      <c r="E563" s="26"/>
    </row>
    <row r="564" spans="1:5" s="24" customFormat="1" x14ac:dyDescent="0.25">
      <c r="A564" s="25"/>
      <c r="B564" s="26"/>
      <c r="C564" s="26"/>
      <c r="D564" s="26"/>
      <c r="E564" s="26"/>
    </row>
    <row r="565" spans="1:5" s="24" customFormat="1" x14ac:dyDescent="0.25">
      <c r="A565" s="25"/>
      <c r="B565" s="26"/>
      <c r="C565" s="26"/>
      <c r="D565" s="26"/>
      <c r="E565" s="26"/>
    </row>
    <row r="566" spans="1:5" s="24" customFormat="1" x14ac:dyDescent="0.25">
      <c r="A566" s="25"/>
      <c r="B566" s="26"/>
      <c r="C566" s="26"/>
      <c r="D566" s="26"/>
      <c r="E566" s="26"/>
    </row>
    <row r="567" spans="1:5" s="24" customFormat="1" x14ac:dyDescent="0.25">
      <c r="A567" s="25"/>
      <c r="B567" s="26"/>
      <c r="C567" s="26"/>
      <c r="D567" s="26"/>
      <c r="E567" s="26"/>
    </row>
    <row r="568" spans="1:5" s="24" customFormat="1" x14ac:dyDescent="0.25">
      <c r="A568" s="25"/>
      <c r="B568" s="26"/>
      <c r="C568" s="26"/>
      <c r="D568" s="26"/>
      <c r="E568" s="26"/>
    </row>
    <row r="569" spans="1:5" s="24" customFormat="1" x14ac:dyDescent="0.25">
      <c r="A569" s="25"/>
      <c r="B569" s="26"/>
      <c r="C569" s="26"/>
      <c r="D569" s="26"/>
      <c r="E569" s="26"/>
    </row>
    <row r="570" spans="1:5" s="24" customFormat="1" x14ac:dyDescent="0.25">
      <c r="A570" s="25"/>
      <c r="B570" s="26"/>
      <c r="C570" s="26"/>
      <c r="D570" s="26"/>
      <c r="E570" s="26"/>
    </row>
    <row r="571" spans="1:5" s="24" customFormat="1" x14ac:dyDescent="0.25">
      <c r="A571" s="25"/>
      <c r="B571" s="26"/>
      <c r="C571" s="26"/>
      <c r="D571" s="26"/>
      <c r="E571" s="26"/>
    </row>
    <row r="572" spans="1:5" s="24" customFormat="1" x14ac:dyDescent="0.25">
      <c r="A572" s="25"/>
      <c r="B572" s="26"/>
      <c r="C572" s="26"/>
      <c r="D572" s="26"/>
      <c r="E572" s="26"/>
    </row>
    <row r="573" spans="1:5" s="24" customFormat="1" x14ac:dyDescent="0.25">
      <c r="A573" s="25"/>
      <c r="B573" s="26"/>
      <c r="C573" s="26"/>
      <c r="D573" s="26"/>
      <c r="E573" s="26"/>
    </row>
    <row r="574" spans="1:5" s="24" customFormat="1" x14ac:dyDescent="0.25">
      <c r="A574" s="25"/>
      <c r="B574" s="26"/>
      <c r="C574" s="26"/>
      <c r="D574" s="26"/>
      <c r="E574" s="26"/>
    </row>
    <row r="575" spans="1:5" s="24" customFormat="1" x14ac:dyDescent="0.25">
      <c r="A575" s="25"/>
      <c r="B575" s="26"/>
      <c r="C575" s="26"/>
      <c r="D575" s="26"/>
      <c r="E575" s="26"/>
    </row>
    <row r="576" spans="1:5" s="24" customFormat="1" x14ac:dyDescent="0.25">
      <c r="A576" s="25"/>
      <c r="B576" s="26"/>
      <c r="C576" s="26"/>
      <c r="D576" s="26"/>
      <c r="E576" s="26"/>
    </row>
    <row r="577" spans="1:5" s="24" customFormat="1" x14ac:dyDescent="0.25">
      <c r="A577" s="25"/>
      <c r="B577" s="26"/>
      <c r="C577" s="26"/>
      <c r="D577" s="26"/>
      <c r="E577" s="26"/>
    </row>
    <row r="578" spans="1:5" s="24" customFormat="1" x14ac:dyDescent="0.25">
      <c r="A578" s="25"/>
      <c r="B578" s="26"/>
      <c r="C578" s="26"/>
      <c r="D578" s="26"/>
      <c r="E578" s="26"/>
    </row>
    <row r="579" spans="1:5" s="24" customFormat="1" x14ac:dyDescent="0.25">
      <c r="A579" s="25"/>
      <c r="B579" s="26"/>
      <c r="C579" s="26"/>
      <c r="D579" s="26"/>
      <c r="E579" s="26"/>
    </row>
    <row r="580" spans="1:5" s="24" customFormat="1" x14ac:dyDescent="0.25">
      <c r="A580" s="25"/>
      <c r="B580" s="26"/>
      <c r="C580" s="26"/>
      <c r="D580" s="26"/>
      <c r="E580" s="26"/>
    </row>
    <row r="581" spans="1:5" s="24" customFormat="1" x14ac:dyDescent="0.25">
      <c r="A581" s="25"/>
      <c r="B581" s="26"/>
      <c r="C581" s="26"/>
      <c r="D581" s="26"/>
      <c r="E581" s="26"/>
    </row>
    <row r="582" spans="1:5" s="24" customFormat="1" x14ac:dyDescent="0.25">
      <c r="A582" s="25"/>
      <c r="B582" s="26"/>
      <c r="C582" s="26"/>
      <c r="D582" s="26"/>
      <c r="E582" s="26"/>
    </row>
    <row r="583" spans="1:5" s="24" customFormat="1" x14ac:dyDescent="0.25">
      <c r="A583" s="25"/>
      <c r="B583" s="26"/>
      <c r="C583" s="26"/>
      <c r="D583" s="26"/>
      <c r="E583" s="26"/>
    </row>
    <row r="584" spans="1:5" s="24" customFormat="1" x14ac:dyDescent="0.25">
      <c r="A584" s="25"/>
      <c r="B584" s="26"/>
      <c r="C584" s="26"/>
      <c r="D584" s="26"/>
      <c r="E584" s="26"/>
    </row>
    <row r="585" spans="1:5" s="24" customFormat="1" x14ac:dyDescent="0.25">
      <c r="A585" s="25"/>
      <c r="B585" s="26"/>
      <c r="C585" s="26"/>
      <c r="D585" s="26"/>
      <c r="E585" s="26"/>
    </row>
    <row r="586" spans="1:5" s="24" customFormat="1" x14ac:dyDescent="0.25">
      <c r="A586" s="25"/>
      <c r="B586" s="26"/>
      <c r="C586" s="26"/>
      <c r="D586" s="26"/>
      <c r="E586" s="26"/>
    </row>
    <row r="587" spans="1:5" s="24" customFormat="1" x14ac:dyDescent="0.25">
      <c r="A587" s="25"/>
      <c r="B587" s="26"/>
      <c r="C587" s="26"/>
      <c r="D587" s="26"/>
      <c r="E587" s="26"/>
    </row>
    <row r="588" spans="1:5" s="24" customFormat="1" x14ac:dyDescent="0.25">
      <c r="A588" s="25"/>
      <c r="B588" s="26"/>
      <c r="C588" s="26"/>
      <c r="D588" s="26"/>
      <c r="E588" s="26"/>
    </row>
    <row r="589" spans="1:5" s="24" customFormat="1" x14ac:dyDescent="0.25">
      <c r="A589" s="25"/>
      <c r="B589" s="26"/>
      <c r="C589" s="26"/>
      <c r="D589" s="26"/>
      <c r="E589" s="26"/>
    </row>
    <row r="590" spans="1:5" s="24" customFormat="1" x14ac:dyDescent="0.25">
      <c r="A590" s="25"/>
      <c r="B590" s="26"/>
      <c r="C590" s="26"/>
      <c r="D590" s="26"/>
      <c r="E590" s="26"/>
    </row>
    <row r="591" spans="1:5" s="24" customFormat="1" x14ac:dyDescent="0.25">
      <c r="A591" s="25"/>
      <c r="B591" s="26"/>
      <c r="C591" s="26"/>
      <c r="D591" s="26"/>
      <c r="E591" s="26"/>
    </row>
    <row r="592" spans="1:5" s="24" customFormat="1" x14ac:dyDescent="0.25">
      <c r="A592" s="25"/>
      <c r="B592" s="26"/>
      <c r="C592" s="26"/>
      <c r="D592" s="26"/>
      <c r="E592" s="26"/>
    </row>
    <row r="593" spans="1:5" s="24" customFormat="1" x14ac:dyDescent="0.25">
      <c r="A593" s="25"/>
      <c r="B593" s="26"/>
      <c r="C593" s="26"/>
      <c r="D593" s="26"/>
      <c r="E593" s="26"/>
    </row>
    <row r="594" spans="1:5" s="24" customFormat="1" x14ac:dyDescent="0.25">
      <c r="A594" s="25"/>
      <c r="B594" s="26"/>
      <c r="C594" s="26"/>
      <c r="D594" s="26"/>
      <c r="E594" s="26"/>
    </row>
    <row r="595" spans="1:5" s="24" customFormat="1" x14ac:dyDescent="0.25">
      <c r="A595" s="25"/>
      <c r="B595" s="26"/>
      <c r="C595" s="26"/>
      <c r="D595" s="26"/>
      <c r="E595" s="26"/>
    </row>
    <row r="596" spans="1:5" s="24" customFormat="1" x14ac:dyDescent="0.25">
      <c r="A596" s="25"/>
      <c r="B596" s="26"/>
      <c r="C596" s="26"/>
      <c r="D596" s="26"/>
      <c r="E596" s="26"/>
    </row>
    <row r="597" spans="1:5" s="24" customFormat="1" x14ac:dyDescent="0.25">
      <c r="A597" s="25"/>
      <c r="B597" s="26"/>
      <c r="C597" s="26"/>
      <c r="D597" s="26"/>
      <c r="E597" s="26"/>
    </row>
    <row r="598" spans="1:5" s="24" customFormat="1" x14ac:dyDescent="0.25">
      <c r="A598" s="25"/>
      <c r="B598" s="26"/>
      <c r="C598" s="26"/>
      <c r="D598" s="26"/>
      <c r="E598" s="26"/>
    </row>
    <row r="599" spans="1:5" s="24" customFormat="1" x14ac:dyDescent="0.25">
      <c r="A599" s="25"/>
      <c r="B599" s="26"/>
      <c r="C599" s="26"/>
      <c r="D599" s="26"/>
      <c r="E599" s="26"/>
    </row>
    <row r="600" spans="1:5" s="24" customFormat="1" x14ac:dyDescent="0.25">
      <c r="A600" s="25"/>
      <c r="B600" s="26"/>
      <c r="C600" s="26"/>
      <c r="D600" s="26"/>
      <c r="E600" s="26"/>
    </row>
    <row r="601" spans="1:5" s="24" customFormat="1" x14ac:dyDescent="0.25">
      <c r="A601" s="25"/>
      <c r="B601" s="26"/>
      <c r="C601" s="26"/>
      <c r="D601" s="26"/>
      <c r="E601" s="26"/>
    </row>
    <row r="602" spans="1:5" s="24" customFormat="1" x14ac:dyDescent="0.25">
      <c r="A602" s="25"/>
      <c r="B602" s="26"/>
      <c r="C602" s="26"/>
      <c r="D602" s="26"/>
      <c r="E602" s="26"/>
    </row>
    <row r="603" spans="1:5" s="24" customFormat="1" x14ac:dyDescent="0.25">
      <c r="A603" s="25"/>
      <c r="B603" s="26"/>
      <c r="C603" s="26"/>
      <c r="D603" s="26"/>
      <c r="E603" s="26"/>
    </row>
    <row r="604" spans="1:5" s="24" customFormat="1" x14ac:dyDescent="0.25">
      <c r="A604" s="25"/>
      <c r="B604" s="26"/>
      <c r="C604" s="26"/>
      <c r="D604" s="26"/>
      <c r="E604" s="26"/>
    </row>
  </sheetData>
  <mergeCells count="2">
    <mergeCell ref="A5:E5"/>
    <mergeCell ref="F5:G5"/>
  </mergeCells>
  <conditionalFormatting sqref="F7 F16">
    <cfRule type="cellIs" dxfId="1105" priority="58" operator="between">
      <formula>8</formula>
      <formula>16</formula>
    </cfRule>
    <cfRule type="cellIs" dxfId="1104" priority="59" operator="between">
      <formula>4</formula>
      <formula>7.99</formula>
    </cfRule>
    <cfRule type="cellIs" dxfId="1103" priority="60" operator="between">
      <formula>1</formula>
      <formula>3.99</formula>
    </cfRule>
  </conditionalFormatting>
  <conditionalFormatting sqref="G7">
    <cfRule type="cellIs" dxfId="1102" priority="55" operator="between">
      <formula>8</formula>
      <formula>16</formula>
    </cfRule>
    <cfRule type="cellIs" dxfId="1101" priority="56" operator="between">
      <formula>4</formula>
      <formula>7.99</formula>
    </cfRule>
    <cfRule type="cellIs" dxfId="1100" priority="57" operator="between">
      <formula>1</formula>
      <formula>3.99</formula>
    </cfRule>
  </conditionalFormatting>
  <conditionalFormatting sqref="F8">
    <cfRule type="cellIs" dxfId="1099" priority="52" operator="between">
      <formula>8</formula>
      <formula>16</formula>
    </cfRule>
    <cfRule type="cellIs" dxfId="1098" priority="53" operator="between">
      <formula>4</formula>
      <formula>7.99</formula>
    </cfRule>
    <cfRule type="cellIs" dxfId="1097" priority="54" operator="between">
      <formula>1</formula>
      <formula>3.99</formula>
    </cfRule>
  </conditionalFormatting>
  <conditionalFormatting sqref="G8">
    <cfRule type="cellIs" dxfId="1096" priority="49" operator="between">
      <formula>8</formula>
      <formula>16</formula>
    </cfRule>
    <cfRule type="cellIs" dxfId="1095" priority="50" operator="between">
      <formula>4</formula>
      <formula>7.99</formula>
    </cfRule>
    <cfRule type="cellIs" dxfId="1094" priority="51" operator="between">
      <formula>1</formula>
      <formula>3.99</formula>
    </cfRule>
  </conditionalFormatting>
  <conditionalFormatting sqref="F9">
    <cfRule type="cellIs" dxfId="1093" priority="46" operator="between">
      <formula>8</formula>
      <formula>16</formula>
    </cfRule>
    <cfRule type="cellIs" dxfId="1092" priority="47" operator="between">
      <formula>4</formula>
      <formula>7.99</formula>
    </cfRule>
    <cfRule type="cellIs" dxfId="1091" priority="48" operator="between">
      <formula>1</formula>
      <formula>3.99</formula>
    </cfRule>
  </conditionalFormatting>
  <conditionalFormatting sqref="G9">
    <cfRule type="cellIs" dxfId="1090" priority="43" operator="between">
      <formula>8</formula>
      <formula>16</formula>
    </cfRule>
    <cfRule type="cellIs" dxfId="1089" priority="44" operator="between">
      <formula>4</formula>
      <formula>7.99</formula>
    </cfRule>
    <cfRule type="cellIs" dxfId="1088" priority="45" operator="between">
      <formula>1</formula>
      <formula>3.99</formula>
    </cfRule>
  </conditionalFormatting>
  <conditionalFormatting sqref="F10">
    <cfRule type="cellIs" dxfId="1087" priority="40" operator="between">
      <formula>8</formula>
      <formula>16</formula>
    </cfRule>
    <cfRule type="cellIs" dxfId="1086" priority="41" operator="between">
      <formula>4</formula>
      <formula>7.99</formula>
    </cfRule>
    <cfRule type="cellIs" dxfId="1085" priority="42" operator="between">
      <formula>1</formula>
      <formula>3.99</formula>
    </cfRule>
  </conditionalFormatting>
  <conditionalFormatting sqref="G10">
    <cfRule type="cellIs" dxfId="1084" priority="37" operator="between">
      <formula>8</formula>
      <formula>16</formula>
    </cfRule>
    <cfRule type="cellIs" dxfId="1083" priority="38" operator="between">
      <formula>4</formula>
      <formula>7.99</formula>
    </cfRule>
    <cfRule type="cellIs" dxfId="1082" priority="39" operator="between">
      <formula>1</formula>
      <formula>3.99</formula>
    </cfRule>
  </conditionalFormatting>
  <conditionalFormatting sqref="F11">
    <cfRule type="cellIs" dxfId="1081" priority="34" operator="between">
      <formula>8</formula>
      <formula>16</formula>
    </cfRule>
    <cfRule type="cellIs" dxfId="1080" priority="35" operator="between">
      <formula>4</formula>
      <formula>7.99</formula>
    </cfRule>
    <cfRule type="cellIs" dxfId="1079" priority="36" operator="between">
      <formula>1</formula>
      <formula>3.99</formula>
    </cfRule>
  </conditionalFormatting>
  <conditionalFormatting sqref="G11">
    <cfRule type="cellIs" dxfId="1078" priority="31" operator="between">
      <formula>8</formula>
      <formula>16</formula>
    </cfRule>
    <cfRule type="cellIs" dxfId="1077" priority="32" operator="between">
      <formula>4</formula>
      <formula>7.99</formula>
    </cfRule>
    <cfRule type="cellIs" dxfId="1076" priority="33" operator="between">
      <formula>1</formula>
      <formula>3.99</formula>
    </cfRule>
  </conditionalFormatting>
  <conditionalFormatting sqref="F12">
    <cfRule type="cellIs" dxfId="1075" priority="28" operator="between">
      <formula>8</formula>
      <formula>16</formula>
    </cfRule>
    <cfRule type="cellIs" dxfId="1074" priority="29" operator="between">
      <formula>4</formula>
      <formula>7.99</formula>
    </cfRule>
    <cfRule type="cellIs" dxfId="1073" priority="30" operator="between">
      <formula>1</formula>
      <formula>3.99</formula>
    </cfRule>
  </conditionalFormatting>
  <conditionalFormatting sqref="G12">
    <cfRule type="cellIs" dxfId="1072" priority="25" operator="between">
      <formula>8</formula>
      <formula>16</formula>
    </cfRule>
    <cfRule type="cellIs" dxfId="1071" priority="26" operator="between">
      <formula>4</formula>
      <formula>7.99</formula>
    </cfRule>
    <cfRule type="cellIs" dxfId="1070" priority="27" operator="between">
      <formula>1</formula>
      <formula>3.99</formula>
    </cfRule>
  </conditionalFormatting>
  <conditionalFormatting sqref="F13">
    <cfRule type="cellIs" dxfId="1069" priority="22" operator="between">
      <formula>8</formula>
      <formula>16</formula>
    </cfRule>
    <cfRule type="cellIs" dxfId="1068" priority="23" operator="between">
      <formula>4</formula>
      <formula>7.99</formula>
    </cfRule>
    <cfRule type="cellIs" dxfId="1067" priority="24" operator="between">
      <formula>1</formula>
      <formula>3.99</formula>
    </cfRule>
  </conditionalFormatting>
  <conditionalFormatting sqref="G13">
    <cfRule type="cellIs" dxfId="1066" priority="19" operator="between">
      <formula>8</formula>
      <formula>16</formula>
    </cfRule>
    <cfRule type="cellIs" dxfId="1065" priority="20" operator="between">
      <formula>4</formula>
      <formula>7.99</formula>
    </cfRule>
    <cfRule type="cellIs" dxfId="1064" priority="21" operator="between">
      <formula>1</formula>
      <formula>3.99</formula>
    </cfRule>
  </conditionalFormatting>
  <conditionalFormatting sqref="F14">
    <cfRule type="cellIs" dxfId="1063" priority="16" operator="between">
      <formula>8</formula>
      <formula>16</formula>
    </cfRule>
    <cfRule type="cellIs" dxfId="1062" priority="17" operator="between">
      <formula>4</formula>
      <formula>7.99</formula>
    </cfRule>
    <cfRule type="cellIs" dxfId="1061" priority="18" operator="between">
      <formula>1</formula>
      <formula>3.99</formula>
    </cfRule>
  </conditionalFormatting>
  <conditionalFormatting sqref="G14">
    <cfRule type="cellIs" dxfId="1060" priority="13" operator="between">
      <formula>8</formula>
      <formula>16</formula>
    </cfRule>
    <cfRule type="cellIs" dxfId="1059" priority="14" operator="between">
      <formula>4</formula>
      <formula>7.99</formula>
    </cfRule>
    <cfRule type="cellIs" dxfId="1058" priority="15" operator="between">
      <formula>1</formula>
      <formula>3.99</formula>
    </cfRule>
  </conditionalFormatting>
  <conditionalFormatting sqref="F15">
    <cfRule type="cellIs" dxfId="1057" priority="10" operator="between">
      <formula>8</formula>
      <formula>16</formula>
    </cfRule>
    <cfRule type="cellIs" dxfId="1056" priority="11" operator="between">
      <formula>4</formula>
      <formula>7.99</formula>
    </cfRule>
    <cfRule type="cellIs" dxfId="1055" priority="12" operator="between">
      <formula>1</formula>
      <formula>3.99</formula>
    </cfRule>
  </conditionalFormatting>
  <conditionalFormatting sqref="G15">
    <cfRule type="cellIs" dxfId="1054" priority="7" operator="between">
      <formula>8</formula>
      <formula>16</formula>
    </cfRule>
    <cfRule type="cellIs" dxfId="1053" priority="8" operator="between">
      <formula>4</formula>
      <formula>7.99</formula>
    </cfRule>
    <cfRule type="cellIs" dxfId="1052" priority="9" operator="between">
      <formula>1</formula>
      <formula>3.99</formula>
    </cfRule>
  </conditionalFormatting>
  <conditionalFormatting sqref="G16">
    <cfRule type="cellIs" dxfId="1051" priority="4" operator="between">
      <formula>8</formula>
      <formula>16</formula>
    </cfRule>
    <cfRule type="cellIs" dxfId="1050" priority="5" operator="between">
      <formula>4</formula>
      <formula>7.99</formula>
    </cfRule>
    <cfRule type="cellIs" dxfId="1049" priority="6" operator="between">
      <formula>1</formula>
      <formula>3.99</formula>
    </cfRule>
  </conditionalFormatting>
  <pageMargins left="0.70866141732283472" right="0.70866141732283472" top="0.74803149606299213" bottom="0.74803149606299213" header="0.31496062992125984" footer="0.31496062992125984"/>
  <pageSetup paperSize="8" scale="92" fitToHeight="2"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0"/>
  <sheetViews>
    <sheetView topLeftCell="A12" zoomScaleNormal="100" zoomScaleSheetLayoutView="100" workbookViewId="0">
      <selection activeCell="D14" sqref="D14"/>
    </sheetView>
  </sheetViews>
  <sheetFormatPr baseColWidth="10" defaultColWidth="8.7109375" defaultRowHeight="12.75" x14ac:dyDescent="0.2"/>
  <cols>
    <col min="1" max="1" width="12.7109375" style="14" customWidth="1"/>
    <col min="2" max="2" width="64.7109375" style="14" customWidth="1"/>
    <col min="3" max="3" width="13.28515625" style="14" customWidth="1"/>
    <col min="4" max="4" width="15" style="14" customWidth="1"/>
    <col min="5" max="5" width="14.42578125" style="14" customWidth="1"/>
    <col min="6" max="6" width="12.7109375" style="14" customWidth="1"/>
    <col min="7" max="7" width="64.7109375" style="14" customWidth="1"/>
    <col min="8" max="8" width="28.42578125" style="14" customWidth="1"/>
    <col min="9" max="9" width="23.42578125" style="14" customWidth="1"/>
    <col min="10" max="11" width="28.42578125" style="14" customWidth="1"/>
    <col min="12" max="14" width="14.7109375" style="14" customWidth="1"/>
    <col min="15" max="15" width="64.7109375" style="14" customWidth="1"/>
    <col min="16" max="17" width="14.7109375" style="14" customWidth="1"/>
    <col min="18" max="19" width="28.42578125" style="14" customWidth="1"/>
    <col min="20" max="22" width="14.7109375" style="14" customWidth="1"/>
    <col min="23" max="23" width="13.28515625" style="14" customWidth="1"/>
    <col min="24" max="24" width="12.7109375" style="14" customWidth="1"/>
    <col min="25" max="25" width="13.7109375" style="14" customWidth="1"/>
    <col min="26" max="26" width="41.28515625" style="14" customWidth="1"/>
    <col min="27" max="16384" width="8.7109375" style="14"/>
  </cols>
  <sheetData>
    <row r="1" spans="1:22" x14ac:dyDescent="0.2">
      <c r="A1" s="13"/>
      <c r="B1" s="13"/>
      <c r="C1" s="13"/>
      <c r="D1" s="13"/>
      <c r="E1" s="13"/>
      <c r="F1" s="13"/>
      <c r="G1" s="13"/>
      <c r="H1" s="13"/>
      <c r="I1" s="13"/>
      <c r="J1" s="13"/>
      <c r="K1" s="13"/>
      <c r="L1" s="13"/>
      <c r="M1" s="13"/>
      <c r="N1" s="13"/>
      <c r="O1" s="13"/>
      <c r="P1" s="13"/>
      <c r="Q1" s="13"/>
    </row>
    <row r="2" spans="1:22" ht="13.5" thickBot="1" x14ac:dyDescent="0.25">
      <c r="A2" s="13"/>
      <c r="B2" s="13"/>
      <c r="C2" s="13"/>
      <c r="D2" s="13"/>
      <c r="E2" s="13"/>
      <c r="F2" s="13"/>
      <c r="G2" s="13"/>
      <c r="H2" s="13"/>
      <c r="I2" s="13"/>
      <c r="J2" s="13"/>
      <c r="K2" s="13"/>
      <c r="L2" s="13"/>
      <c r="M2" s="13"/>
      <c r="N2" s="13"/>
      <c r="O2" s="13"/>
      <c r="P2" s="13"/>
      <c r="Q2" s="13"/>
    </row>
    <row r="3" spans="1:22" s="16" customFormat="1" ht="15" x14ac:dyDescent="0.2">
      <c r="A3" s="93"/>
      <c r="B3" s="93"/>
      <c r="C3" s="213" t="s">
        <v>18</v>
      </c>
      <c r="D3" s="214"/>
      <c r="E3" s="215"/>
      <c r="F3" s="215"/>
      <c r="G3" s="215"/>
      <c r="H3" s="215"/>
      <c r="I3" s="216"/>
      <c r="J3" s="15"/>
      <c r="K3" s="15"/>
      <c r="L3" s="30" t="s">
        <v>27</v>
      </c>
      <c r="M3" s="30" t="s">
        <v>28</v>
      </c>
      <c r="N3" s="15"/>
      <c r="O3" s="15"/>
    </row>
    <row r="4" spans="1:22" s="18" customFormat="1" ht="24.75" x14ac:dyDescent="0.25">
      <c r="A4" s="94"/>
      <c r="B4" s="95"/>
      <c r="C4" s="217" t="s">
        <v>19</v>
      </c>
      <c r="D4" s="218"/>
      <c r="E4" s="221" t="s">
        <v>20</v>
      </c>
      <c r="F4" s="222"/>
      <c r="G4" s="126" t="s">
        <v>21</v>
      </c>
      <c r="H4" s="102" t="s">
        <v>29</v>
      </c>
      <c r="I4" s="116" t="s">
        <v>48</v>
      </c>
      <c r="J4" s="17"/>
      <c r="K4" s="17"/>
      <c r="L4" s="31" t="s">
        <v>30</v>
      </c>
      <c r="M4" s="31" t="s">
        <v>31</v>
      </c>
      <c r="N4" s="17"/>
      <c r="O4" s="17"/>
    </row>
    <row r="5" spans="1:22" s="34" customFormat="1" ht="54" customHeight="1" thickBot="1" x14ac:dyDescent="0.25">
      <c r="A5" s="96"/>
      <c r="B5" s="97"/>
      <c r="C5" s="225" t="str">
        <f>'2. Contratación (C)'!A13</f>
        <v>C.R8</v>
      </c>
      <c r="D5" s="226"/>
      <c r="E5" s="227" t="str">
        <f>'2. Contratación (C)'!B13</f>
        <v xml:space="preserve">Falsedad documental </v>
      </c>
      <c r="F5" s="228"/>
      <c r="G5" s="127" t="str">
        <f>'2. Contratación (C)'!C13</f>
        <v>El licitador incurre en falsedad para poder acceder al procedimiento de licitación y/o se aprecia falsedad en la documentación presentada para obtener el pago del precio.</v>
      </c>
      <c r="H5" s="32">
        <f>'2. Contratación (C)'!D13</f>
        <v>0</v>
      </c>
      <c r="I5" s="45">
        <f>'2. Contratación (C)'!E13</f>
        <v>0</v>
      </c>
      <c r="J5" s="13"/>
      <c r="K5" s="13"/>
      <c r="L5" s="13"/>
      <c r="M5" s="33" t="s">
        <v>32</v>
      </c>
      <c r="N5" s="13"/>
      <c r="O5" s="13"/>
    </row>
    <row r="6" spans="1:22" x14ac:dyDescent="0.2">
      <c r="A6" s="98"/>
      <c r="B6" s="98"/>
      <c r="C6" s="98"/>
      <c r="D6" s="13"/>
      <c r="E6" s="13"/>
      <c r="F6" s="13"/>
      <c r="G6" s="13"/>
      <c r="H6" s="13"/>
      <c r="I6" s="13"/>
      <c r="J6" s="13"/>
      <c r="K6" s="13"/>
      <c r="L6" s="13"/>
      <c r="M6" s="13"/>
      <c r="N6" s="13"/>
      <c r="O6" s="13"/>
      <c r="P6" s="13"/>
      <c r="Q6" s="13"/>
    </row>
    <row r="7" spans="1:22" x14ac:dyDescent="0.2">
      <c r="A7" s="13"/>
      <c r="B7" s="13"/>
      <c r="C7" s="13"/>
      <c r="D7" s="13"/>
      <c r="E7" s="13"/>
      <c r="F7" s="13"/>
      <c r="G7" s="13"/>
      <c r="H7" s="13"/>
      <c r="I7" s="13"/>
      <c r="J7" s="13"/>
      <c r="K7" s="13"/>
      <c r="L7" s="13"/>
      <c r="M7" s="13"/>
      <c r="N7" s="13"/>
      <c r="O7" s="13"/>
      <c r="P7" s="13"/>
      <c r="Q7" s="13"/>
    </row>
    <row r="8" spans="1:22" ht="26.25" customHeight="1" x14ac:dyDescent="0.2">
      <c r="A8" s="207" t="s">
        <v>261</v>
      </c>
      <c r="B8" s="212"/>
      <c r="C8" s="204" t="s">
        <v>33</v>
      </c>
      <c r="D8" s="210"/>
      <c r="E8" s="211"/>
      <c r="F8" s="207" t="s">
        <v>34</v>
      </c>
      <c r="G8" s="208"/>
      <c r="H8" s="208"/>
      <c r="I8" s="208"/>
      <c r="J8" s="208"/>
      <c r="K8" s="209"/>
      <c r="L8" s="204" t="s">
        <v>35</v>
      </c>
      <c r="M8" s="205"/>
      <c r="N8" s="206"/>
      <c r="O8" s="207" t="s">
        <v>39</v>
      </c>
      <c r="P8" s="208"/>
      <c r="Q8" s="208"/>
      <c r="R8" s="208"/>
      <c r="S8" s="209"/>
      <c r="T8" s="204" t="s">
        <v>40</v>
      </c>
      <c r="U8" s="205"/>
      <c r="V8" s="206"/>
    </row>
    <row r="9" spans="1:22" ht="48" x14ac:dyDescent="0.2">
      <c r="A9" s="103" t="s">
        <v>262</v>
      </c>
      <c r="B9" s="103" t="s">
        <v>263</v>
      </c>
      <c r="C9" s="117" t="s">
        <v>153</v>
      </c>
      <c r="D9" s="117" t="s">
        <v>154</v>
      </c>
      <c r="E9" s="118" t="s">
        <v>231</v>
      </c>
      <c r="F9" s="103" t="s">
        <v>36</v>
      </c>
      <c r="G9" s="103" t="s">
        <v>37</v>
      </c>
      <c r="H9" s="103" t="s">
        <v>168</v>
      </c>
      <c r="I9" s="103" t="s">
        <v>38</v>
      </c>
      <c r="J9" s="103" t="s">
        <v>150</v>
      </c>
      <c r="K9" s="103" t="s">
        <v>151</v>
      </c>
      <c r="L9" s="117" t="s">
        <v>155</v>
      </c>
      <c r="M9" s="117" t="s">
        <v>156</v>
      </c>
      <c r="N9" s="117" t="s">
        <v>232</v>
      </c>
      <c r="O9" s="103" t="s">
        <v>41</v>
      </c>
      <c r="P9" s="103" t="s">
        <v>152</v>
      </c>
      <c r="Q9" s="103" t="s">
        <v>42</v>
      </c>
      <c r="R9" s="104" t="s">
        <v>148</v>
      </c>
      <c r="S9" s="104" t="s">
        <v>149</v>
      </c>
      <c r="T9" s="117" t="s">
        <v>157</v>
      </c>
      <c r="U9" s="117" t="s">
        <v>158</v>
      </c>
      <c r="V9" s="117" t="s">
        <v>233</v>
      </c>
    </row>
    <row r="10" spans="1:22" ht="91.5" customHeight="1" x14ac:dyDescent="0.2">
      <c r="A10" s="129" t="s">
        <v>443</v>
      </c>
      <c r="B10" s="89" t="s">
        <v>634</v>
      </c>
      <c r="C10" s="105">
        <v>2</v>
      </c>
      <c r="D10" s="105">
        <v>2</v>
      </c>
      <c r="E10" s="111">
        <f>C10*D10</f>
        <v>4</v>
      </c>
      <c r="F10" s="129" t="s">
        <v>447</v>
      </c>
      <c r="G10" s="69" t="s">
        <v>641</v>
      </c>
      <c r="H10" s="106" t="s">
        <v>27</v>
      </c>
      <c r="I10" s="106" t="s">
        <v>28</v>
      </c>
      <c r="J10" s="105">
        <v>-1</v>
      </c>
      <c r="K10" s="105">
        <v>-1</v>
      </c>
      <c r="L10" s="128">
        <f t="shared" ref="L10:M13" si="0">IF(ISNUMBER(C10),IF(C10+J10&gt;1,C10+J10,1),"")</f>
        <v>1</v>
      </c>
      <c r="M10" s="128">
        <f t="shared" si="0"/>
        <v>1</v>
      </c>
      <c r="N10" s="111">
        <f>L10*M10</f>
        <v>1</v>
      </c>
      <c r="O10" s="108"/>
      <c r="P10" s="108"/>
      <c r="Q10" s="108"/>
      <c r="R10" s="105"/>
      <c r="S10" s="105"/>
      <c r="T10" s="128">
        <f>IF(ISNUMBER($L10),IF($L10+R10&gt;1,$L10+R10,1),"")</f>
        <v>1</v>
      </c>
      <c r="U10" s="128">
        <f>IF(ISNUMBER($M10),IF($M10+S10&gt;1,$M10+S10,1),"")</f>
        <v>1</v>
      </c>
      <c r="V10" s="111">
        <f>T10*U10</f>
        <v>1</v>
      </c>
    </row>
    <row r="11" spans="1:22" ht="189.75" customHeight="1" x14ac:dyDescent="0.2">
      <c r="A11" s="129" t="s">
        <v>444</v>
      </c>
      <c r="B11" s="88" t="s">
        <v>635</v>
      </c>
      <c r="C11" s="105">
        <v>2</v>
      </c>
      <c r="D11" s="105">
        <v>2</v>
      </c>
      <c r="E11" s="111">
        <f t="shared" ref="E11:E13" si="1">C11*D11</f>
        <v>4</v>
      </c>
      <c r="F11" s="129" t="s">
        <v>448</v>
      </c>
      <c r="G11" s="73" t="s">
        <v>642</v>
      </c>
      <c r="H11" s="106" t="s">
        <v>27</v>
      </c>
      <c r="I11" s="106" t="s">
        <v>28</v>
      </c>
      <c r="J11" s="105">
        <v>-1</v>
      </c>
      <c r="K11" s="105">
        <v>-1</v>
      </c>
      <c r="L11" s="128">
        <f t="shared" si="0"/>
        <v>1</v>
      </c>
      <c r="M11" s="128">
        <f t="shared" si="0"/>
        <v>1</v>
      </c>
      <c r="N11" s="111">
        <f t="shared" ref="N11:N13" si="2">L11*M11</f>
        <v>1</v>
      </c>
      <c r="O11" s="108"/>
      <c r="P11" s="108"/>
      <c r="Q11" s="108"/>
      <c r="R11" s="105"/>
      <c r="S11" s="105"/>
      <c r="T11" s="128">
        <f t="shared" ref="T11:T13" si="3">IF(ISNUMBER($L11),IF($L11+R11&gt;1,$L11+R11,1),"")</f>
        <v>1</v>
      </c>
      <c r="U11" s="128">
        <f t="shared" ref="U11:U13" si="4">IF(ISNUMBER($M11),IF($M11+S11&gt;1,$M11+S11,1),"")</f>
        <v>1</v>
      </c>
      <c r="V11" s="111">
        <f t="shared" ref="V11:V13" si="5">T11*U11</f>
        <v>1</v>
      </c>
    </row>
    <row r="12" spans="1:22" ht="120" x14ac:dyDescent="0.2">
      <c r="A12" s="129" t="s">
        <v>445</v>
      </c>
      <c r="B12" s="76" t="s">
        <v>164</v>
      </c>
      <c r="C12" s="105">
        <v>1</v>
      </c>
      <c r="D12" s="105">
        <v>1</v>
      </c>
      <c r="E12" s="111">
        <f t="shared" si="1"/>
        <v>1</v>
      </c>
      <c r="F12" s="129" t="s">
        <v>449</v>
      </c>
      <c r="G12" s="73" t="s">
        <v>657</v>
      </c>
      <c r="H12" s="106" t="s">
        <v>27</v>
      </c>
      <c r="I12" s="106" t="s">
        <v>28</v>
      </c>
      <c r="J12" s="105">
        <v>-1</v>
      </c>
      <c r="K12" s="105">
        <v>-1</v>
      </c>
      <c r="L12" s="128">
        <f t="shared" si="0"/>
        <v>1</v>
      </c>
      <c r="M12" s="128">
        <f t="shared" si="0"/>
        <v>1</v>
      </c>
      <c r="N12" s="111">
        <f t="shared" si="2"/>
        <v>1</v>
      </c>
      <c r="O12" s="108"/>
      <c r="P12" s="108"/>
      <c r="Q12" s="108"/>
      <c r="R12" s="105"/>
      <c r="S12" s="105"/>
      <c r="T12" s="128">
        <f t="shared" si="3"/>
        <v>1</v>
      </c>
      <c r="U12" s="128">
        <f t="shared" si="4"/>
        <v>1</v>
      </c>
      <c r="V12" s="111">
        <f t="shared" si="5"/>
        <v>1</v>
      </c>
    </row>
    <row r="13" spans="1:22" ht="72" customHeight="1" x14ac:dyDescent="0.2">
      <c r="A13" s="106" t="s">
        <v>446</v>
      </c>
      <c r="B13" s="107" t="s">
        <v>264</v>
      </c>
      <c r="C13" s="106"/>
      <c r="D13" s="106"/>
      <c r="E13" s="111">
        <f t="shared" si="1"/>
        <v>0</v>
      </c>
      <c r="F13" s="106" t="s">
        <v>450</v>
      </c>
      <c r="G13" s="107" t="s">
        <v>63</v>
      </c>
      <c r="H13" s="106"/>
      <c r="I13" s="106"/>
      <c r="J13" s="106"/>
      <c r="K13" s="106"/>
      <c r="L13" s="128" t="str">
        <f t="shared" si="0"/>
        <v/>
      </c>
      <c r="M13" s="128" t="str">
        <f t="shared" si="0"/>
        <v/>
      </c>
      <c r="N13" s="111" t="e">
        <f t="shared" si="2"/>
        <v>#VALUE!</v>
      </c>
      <c r="O13" s="107" t="s">
        <v>63</v>
      </c>
      <c r="P13" s="109"/>
      <c r="Q13" s="109"/>
      <c r="R13" s="106"/>
      <c r="S13" s="106"/>
      <c r="T13" s="128" t="str">
        <f t="shared" si="3"/>
        <v/>
      </c>
      <c r="U13" s="128" t="str">
        <f t="shared" si="4"/>
        <v/>
      </c>
      <c r="V13" s="111" t="e">
        <f t="shared" si="5"/>
        <v>#VALUE!</v>
      </c>
    </row>
    <row r="14" spans="1:22" ht="48" customHeight="1" x14ac:dyDescent="0.2">
      <c r="D14" s="117" t="s">
        <v>170</v>
      </c>
      <c r="E14" s="110">
        <f>ROUND(SUM(E10:E13)/COUNT(C10:C13),2)</f>
        <v>3</v>
      </c>
      <c r="M14" s="117" t="s">
        <v>171</v>
      </c>
      <c r="N14" s="110">
        <f>ROUND(SUMIF(N10:N13,"&gt;0",N10:N13)/COUNT(N10:N13),2)</f>
        <v>1</v>
      </c>
      <c r="U14" s="117" t="s">
        <v>172</v>
      </c>
      <c r="V14" s="110">
        <f>ROUND(SUMIF(V10:V13,"&gt;0",V10:V13)/COUNT(V10:V13),2)</f>
        <v>1</v>
      </c>
    </row>
    <row r="37" spans="4:5" x14ac:dyDescent="0.2">
      <c r="D37" s="14">
        <v>1</v>
      </c>
      <c r="E37" s="14">
        <v>-1</v>
      </c>
    </row>
    <row r="38" spans="4:5" x14ac:dyDescent="0.2">
      <c r="D38" s="14">
        <v>2</v>
      </c>
      <c r="E38" s="14">
        <v>-2</v>
      </c>
    </row>
    <row r="39" spans="4:5" x14ac:dyDescent="0.2">
      <c r="D39" s="14">
        <v>3</v>
      </c>
      <c r="E39" s="14">
        <v>-3</v>
      </c>
    </row>
    <row r="40" spans="4:5" x14ac:dyDescent="0.2">
      <c r="D40" s="14">
        <v>4</v>
      </c>
      <c r="E40" s="14">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N10:N13 V10:V13">
    <cfRule type="cellIs" dxfId="623" priority="24" operator="between">
      <formula>8</formula>
      <formula>16</formula>
    </cfRule>
    <cfRule type="cellIs" dxfId="622" priority="25" operator="between">
      <formula>4</formula>
      <formula>7.99</formula>
    </cfRule>
    <cfRule type="cellIs" dxfId="621" priority="26" operator="between">
      <formula>1</formula>
      <formula>3.99</formula>
    </cfRule>
  </conditionalFormatting>
  <conditionalFormatting sqref="F10:F12">
    <cfRule type="cellIs" dxfId="620" priority="21" operator="between">
      <formula>11</formula>
      <formula>25</formula>
    </cfRule>
    <cfRule type="cellIs" dxfId="619" priority="22" operator="between">
      <formula>6</formula>
      <formula>10</formula>
    </cfRule>
    <cfRule type="cellIs" dxfId="618" priority="23" operator="between">
      <formula>0</formula>
      <formula>5</formula>
    </cfRule>
  </conditionalFormatting>
  <conditionalFormatting sqref="H10:H13">
    <cfRule type="containsText" dxfId="617" priority="19" operator="containsText" text="Sí">
      <formula>NOT(ISERROR(SEARCH("Sí",H10)))</formula>
    </cfRule>
    <cfRule type="containsText" dxfId="616" priority="20" operator="containsText" text="No">
      <formula>NOT(ISERROR(SEARCH("No",H10)))</formula>
    </cfRule>
  </conditionalFormatting>
  <conditionalFormatting sqref="I10:I13">
    <cfRule type="containsText" dxfId="615" priority="16" operator="containsText" text="Bajo">
      <formula>NOT(ISERROR(SEARCH("Bajo",I10)))</formula>
    </cfRule>
    <cfRule type="containsText" dxfId="614" priority="17" operator="containsText" text="Medio">
      <formula>NOT(ISERROR(SEARCH("Medio",I10)))</formula>
    </cfRule>
    <cfRule type="containsText" dxfId="613" priority="18" operator="containsText" text="Alto">
      <formula>NOT(ISERROR(SEARCH("Alto",I10)))</formula>
    </cfRule>
  </conditionalFormatting>
  <conditionalFormatting sqref="E14">
    <cfRule type="cellIs" dxfId="612" priority="13" operator="between">
      <formula>8</formula>
      <formula>16</formula>
    </cfRule>
    <cfRule type="cellIs" dxfId="611" priority="14" operator="between">
      <formula>4</formula>
      <formula>7.99</formula>
    </cfRule>
    <cfRule type="cellIs" dxfId="610" priority="15" operator="between">
      <formula>1</formula>
      <formula>3.99</formula>
    </cfRule>
  </conditionalFormatting>
  <conditionalFormatting sqref="N14">
    <cfRule type="cellIs" dxfId="609" priority="7" operator="between">
      <formula>8</formula>
      <formula>16</formula>
    </cfRule>
    <cfRule type="cellIs" dxfId="608" priority="8" operator="between">
      <formula>4</formula>
      <formula>7.99</formula>
    </cfRule>
    <cfRule type="cellIs" dxfId="607" priority="9" operator="between">
      <formula>1</formula>
      <formula>3.99</formula>
    </cfRule>
  </conditionalFormatting>
  <conditionalFormatting sqref="V14">
    <cfRule type="cellIs" dxfId="606" priority="1" operator="between">
      <formula>8</formula>
      <formula>16</formula>
    </cfRule>
    <cfRule type="cellIs" dxfId="605" priority="2" operator="between">
      <formula>4</formula>
      <formula>7.99</formula>
    </cfRule>
    <cfRule type="cellIs" dxfId="604"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12"/>
  <sheetViews>
    <sheetView topLeftCell="A7" zoomScaleNormal="100" zoomScaleSheetLayoutView="100" workbookViewId="0">
      <selection activeCell="G17" sqref="G17"/>
    </sheetView>
  </sheetViews>
  <sheetFormatPr baseColWidth="10" defaultColWidth="8.7109375" defaultRowHeight="12.75" x14ac:dyDescent="0.2"/>
  <cols>
    <col min="1" max="1" width="12.7109375" style="14" customWidth="1"/>
    <col min="2" max="2" width="64.7109375" style="14" customWidth="1"/>
    <col min="3" max="3" width="13.28515625" style="14" customWidth="1"/>
    <col min="4" max="4" width="15" style="14" customWidth="1"/>
    <col min="5" max="5" width="14.42578125" style="14" customWidth="1"/>
    <col min="6" max="6" width="12.7109375" style="14" customWidth="1"/>
    <col min="7" max="7" width="64.7109375" style="14" customWidth="1"/>
    <col min="8" max="8" width="28.42578125" style="14" customWidth="1"/>
    <col min="9" max="9" width="23.42578125" style="14" customWidth="1"/>
    <col min="10" max="11" width="28.42578125" style="14" customWidth="1"/>
    <col min="12" max="14" width="14.7109375" style="14" customWidth="1"/>
    <col min="15" max="15" width="64.7109375" style="14" customWidth="1"/>
    <col min="16" max="17" width="14.7109375" style="14" customWidth="1"/>
    <col min="18" max="19" width="28.42578125" style="14" customWidth="1"/>
    <col min="20" max="22" width="14.7109375" style="14" customWidth="1"/>
    <col min="23" max="23" width="13.28515625" style="14" customWidth="1"/>
    <col min="24" max="24" width="12.7109375" style="14" customWidth="1"/>
    <col min="25" max="25" width="13.7109375" style="14" customWidth="1"/>
    <col min="26" max="26" width="41.28515625" style="14" customWidth="1"/>
    <col min="27" max="16384" width="8.7109375" style="14"/>
  </cols>
  <sheetData>
    <row r="1" spans="1:22" x14ac:dyDescent="0.2">
      <c r="A1" s="13"/>
      <c r="B1" s="13"/>
      <c r="C1" s="13"/>
      <c r="D1" s="13"/>
      <c r="E1" s="13"/>
      <c r="F1" s="13"/>
      <c r="G1" s="13"/>
      <c r="H1" s="13"/>
      <c r="I1" s="13"/>
      <c r="J1" s="13"/>
      <c r="K1" s="13"/>
      <c r="L1" s="13"/>
      <c r="M1" s="13"/>
      <c r="N1" s="13"/>
      <c r="O1" s="13"/>
      <c r="P1" s="13"/>
      <c r="Q1" s="13"/>
    </row>
    <row r="2" spans="1:22" ht="13.5" thickBot="1" x14ac:dyDescent="0.25">
      <c r="A2" s="13"/>
      <c r="B2" s="13"/>
      <c r="C2" s="13"/>
      <c r="D2" s="13"/>
      <c r="E2" s="13"/>
      <c r="F2" s="13"/>
      <c r="G2" s="13"/>
      <c r="H2" s="13"/>
      <c r="I2" s="13"/>
      <c r="J2" s="13"/>
      <c r="K2" s="13"/>
      <c r="L2" s="13"/>
      <c r="M2" s="13"/>
      <c r="N2" s="13"/>
      <c r="O2" s="13"/>
      <c r="P2" s="13"/>
      <c r="Q2" s="13"/>
    </row>
    <row r="3" spans="1:22" s="16" customFormat="1" ht="15" x14ac:dyDescent="0.2">
      <c r="A3" s="93"/>
      <c r="B3" s="93"/>
      <c r="C3" s="213" t="s">
        <v>18</v>
      </c>
      <c r="D3" s="214"/>
      <c r="E3" s="215"/>
      <c r="F3" s="215"/>
      <c r="G3" s="215"/>
      <c r="H3" s="215"/>
      <c r="I3" s="216"/>
      <c r="J3" s="15"/>
      <c r="K3" s="15"/>
      <c r="L3" s="30" t="s">
        <v>27</v>
      </c>
      <c r="M3" s="30" t="s">
        <v>28</v>
      </c>
      <c r="N3" s="15"/>
      <c r="O3" s="15"/>
    </row>
    <row r="4" spans="1:22" s="18" customFormat="1" ht="24.75" x14ac:dyDescent="0.25">
      <c r="A4" s="94"/>
      <c r="B4" s="95"/>
      <c r="C4" s="217" t="s">
        <v>19</v>
      </c>
      <c r="D4" s="218"/>
      <c r="E4" s="221" t="s">
        <v>20</v>
      </c>
      <c r="F4" s="222"/>
      <c r="G4" s="138" t="s">
        <v>21</v>
      </c>
      <c r="H4" s="102" t="s">
        <v>29</v>
      </c>
      <c r="I4" s="116" t="s">
        <v>48</v>
      </c>
      <c r="J4" s="17"/>
      <c r="K4" s="17"/>
      <c r="L4" s="31" t="s">
        <v>30</v>
      </c>
      <c r="M4" s="31" t="s">
        <v>31</v>
      </c>
      <c r="N4" s="17"/>
      <c r="O4" s="17"/>
    </row>
    <row r="5" spans="1:22" s="34" customFormat="1" ht="54" customHeight="1" thickBot="1" x14ac:dyDescent="0.25">
      <c r="A5" s="96"/>
      <c r="B5" s="97"/>
      <c r="C5" s="225" t="str">
        <f>'2. Contratación (C)'!A14</f>
        <v>C.R9</v>
      </c>
      <c r="D5" s="226"/>
      <c r="E5" s="227" t="str">
        <f>'2. Contratación (C)'!B14</f>
        <v>Doble financiación</v>
      </c>
      <c r="F5" s="228"/>
      <c r="G5" s="131" t="str">
        <f>'2. Contratación (C)'!C14</f>
        <v>Incumplimiento de la prohibición de doble financiación.</v>
      </c>
      <c r="H5" s="32">
        <f>'2. Contratación (C)'!D14</f>
        <v>0</v>
      </c>
      <c r="I5" s="45">
        <f>'2. Contratación (C)'!E14</f>
        <v>0</v>
      </c>
      <c r="J5" s="13"/>
      <c r="K5" s="13"/>
      <c r="L5" s="13"/>
      <c r="M5" s="33" t="s">
        <v>32</v>
      </c>
      <c r="N5" s="13"/>
      <c r="O5" s="13"/>
    </row>
    <row r="6" spans="1:22" x14ac:dyDescent="0.2">
      <c r="A6" s="98"/>
      <c r="B6" s="98"/>
      <c r="C6" s="98"/>
      <c r="D6" s="13"/>
      <c r="E6" s="13"/>
      <c r="F6" s="13"/>
      <c r="G6" s="13"/>
      <c r="H6" s="13"/>
      <c r="I6" s="13"/>
      <c r="J6" s="13"/>
      <c r="K6" s="13"/>
      <c r="L6" s="13"/>
      <c r="M6" s="13"/>
      <c r="N6" s="13"/>
      <c r="O6" s="13"/>
      <c r="P6" s="13"/>
      <c r="Q6" s="13"/>
    </row>
    <row r="7" spans="1:22" x14ac:dyDescent="0.2">
      <c r="A7" s="13"/>
      <c r="B7" s="13"/>
      <c r="C7" s="13"/>
      <c r="D7" s="13"/>
      <c r="E7" s="13"/>
      <c r="F7" s="13"/>
      <c r="G7" s="13"/>
      <c r="H7" s="13"/>
      <c r="I7" s="13"/>
      <c r="J7" s="13"/>
      <c r="K7" s="13"/>
      <c r="L7" s="13"/>
      <c r="M7" s="13"/>
      <c r="N7" s="13"/>
      <c r="O7" s="13"/>
      <c r="P7" s="13"/>
      <c r="Q7" s="13"/>
    </row>
    <row r="8" spans="1:22" ht="26.25" customHeight="1" x14ac:dyDescent="0.2">
      <c r="A8" s="207" t="s">
        <v>261</v>
      </c>
      <c r="B8" s="212"/>
      <c r="C8" s="204" t="s">
        <v>33</v>
      </c>
      <c r="D8" s="210"/>
      <c r="E8" s="211"/>
      <c r="F8" s="207" t="s">
        <v>34</v>
      </c>
      <c r="G8" s="208"/>
      <c r="H8" s="208"/>
      <c r="I8" s="208"/>
      <c r="J8" s="208"/>
      <c r="K8" s="209"/>
      <c r="L8" s="204" t="s">
        <v>35</v>
      </c>
      <c r="M8" s="205"/>
      <c r="N8" s="206"/>
      <c r="O8" s="207" t="s">
        <v>39</v>
      </c>
      <c r="P8" s="208"/>
      <c r="Q8" s="208"/>
      <c r="R8" s="208"/>
      <c r="S8" s="209"/>
      <c r="T8" s="204" t="s">
        <v>40</v>
      </c>
      <c r="U8" s="205"/>
      <c r="V8" s="206"/>
    </row>
    <row r="9" spans="1:22" ht="48" x14ac:dyDescent="0.2">
      <c r="A9" s="103" t="s">
        <v>262</v>
      </c>
      <c r="B9" s="103" t="s">
        <v>263</v>
      </c>
      <c r="C9" s="117" t="s">
        <v>153</v>
      </c>
      <c r="D9" s="117" t="s">
        <v>154</v>
      </c>
      <c r="E9" s="118" t="s">
        <v>231</v>
      </c>
      <c r="F9" s="103" t="s">
        <v>36</v>
      </c>
      <c r="G9" s="103" t="s">
        <v>37</v>
      </c>
      <c r="H9" s="103" t="s">
        <v>168</v>
      </c>
      <c r="I9" s="103" t="s">
        <v>38</v>
      </c>
      <c r="J9" s="103" t="s">
        <v>150</v>
      </c>
      <c r="K9" s="103" t="s">
        <v>151</v>
      </c>
      <c r="L9" s="117" t="s">
        <v>155</v>
      </c>
      <c r="M9" s="117" t="s">
        <v>156</v>
      </c>
      <c r="N9" s="117" t="s">
        <v>232</v>
      </c>
      <c r="O9" s="103" t="s">
        <v>41</v>
      </c>
      <c r="P9" s="103" t="s">
        <v>152</v>
      </c>
      <c r="Q9" s="103" t="s">
        <v>42</v>
      </c>
      <c r="R9" s="104" t="s">
        <v>148</v>
      </c>
      <c r="S9" s="104" t="s">
        <v>149</v>
      </c>
      <c r="T9" s="117" t="s">
        <v>157</v>
      </c>
      <c r="U9" s="117" t="s">
        <v>158</v>
      </c>
      <c r="V9" s="117" t="s">
        <v>233</v>
      </c>
    </row>
    <row r="10" spans="1:22" ht="117" customHeight="1" x14ac:dyDescent="0.2">
      <c r="A10" s="132" t="s">
        <v>451</v>
      </c>
      <c r="B10" s="42" t="s">
        <v>760</v>
      </c>
      <c r="C10" s="105">
        <v>2</v>
      </c>
      <c r="D10" s="105">
        <v>2</v>
      </c>
      <c r="E10" s="111">
        <f>C10*D10</f>
        <v>4</v>
      </c>
      <c r="F10" s="129" t="s">
        <v>453</v>
      </c>
      <c r="G10" s="133" t="s">
        <v>732</v>
      </c>
      <c r="H10" s="106" t="s">
        <v>27</v>
      </c>
      <c r="I10" s="106" t="s">
        <v>28</v>
      </c>
      <c r="J10" s="105">
        <v>-1</v>
      </c>
      <c r="K10" s="105">
        <v>-1</v>
      </c>
      <c r="L10" s="132">
        <f t="shared" ref="L10:M11" si="0">IF(ISNUMBER(C10),IF(C10+J10&gt;1,C10+J10,1),"")</f>
        <v>1</v>
      </c>
      <c r="M10" s="132">
        <f t="shared" si="0"/>
        <v>1</v>
      </c>
      <c r="N10" s="111">
        <f>L10*M10</f>
        <v>1</v>
      </c>
      <c r="O10" s="108"/>
      <c r="P10" s="108"/>
      <c r="Q10" s="108"/>
      <c r="R10" s="105"/>
      <c r="S10" s="105"/>
      <c r="T10" s="132">
        <f>IF(ISNUMBER($L10),IF($L10+R10&gt;1,$L10+R10,1),"")</f>
        <v>1</v>
      </c>
      <c r="U10" s="132">
        <f>IF(ISNUMBER($M10),IF($M10+S10&gt;1,$M10+S10,1),"")</f>
        <v>1</v>
      </c>
      <c r="V10" s="111">
        <f>T10*U10</f>
        <v>1</v>
      </c>
    </row>
    <row r="11" spans="1:22" ht="72" customHeight="1" x14ac:dyDescent="0.2">
      <c r="A11" s="106" t="s">
        <v>452</v>
      </c>
      <c r="B11" s="107" t="s">
        <v>264</v>
      </c>
      <c r="C11" s="106"/>
      <c r="D11" s="106"/>
      <c r="E11" s="111">
        <f t="shared" ref="E11" si="1">C11*D11</f>
        <v>0</v>
      </c>
      <c r="F11" s="106" t="s">
        <v>454</v>
      </c>
      <c r="G11" s="107" t="s">
        <v>63</v>
      </c>
      <c r="H11" s="106"/>
      <c r="I11" s="106"/>
      <c r="J11" s="106"/>
      <c r="K11" s="106"/>
      <c r="L11" s="132" t="str">
        <f t="shared" si="0"/>
        <v/>
      </c>
      <c r="M11" s="132" t="str">
        <f t="shared" si="0"/>
        <v/>
      </c>
      <c r="N11" s="111" t="e">
        <f t="shared" ref="N11" si="2">L11*M11</f>
        <v>#VALUE!</v>
      </c>
      <c r="O11" s="107" t="s">
        <v>63</v>
      </c>
      <c r="P11" s="109"/>
      <c r="Q11" s="109"/>
      <c r="R11" s="106"/>
      <c r="S11" s="106"/>
      <c r="T11" s="132" t="str">
        <f t="shared" ref="T11" si="3">IF(ISNUMBER($L11),IF($L11+R11&gt;1,$L11+R11,1),"")</f>
        <v/>
      </c>
      <c r="U11" s="132" t="str">
        <f t="shared" ref="U11" si="4">IF(ISNUMBER($M11),IF($M11+S11&gt;1,$M11+S11,1),"")</f>
        <v/>
      </c>
      <c r="V11" s="111" t="e">
        <f t="shared" ref="V11" si="5">T11*U11</f>
        <v>#VALUE!</v>
      </c>
    </row>
    <row r="12" spans="1:22" ht="48" customHeight="1" x14ac:dyDescent="0.2">
      <c r="D12" s="117" t="s">
        <v>170</v>
      </c>
      <c r="E12" s="110">
        <f>ROUND(SUM(E10:E11)/COUNT(C10:C11),2)</f>
        <v>4</v>
      </c>
      <c r="M12" s="117" t="s">
        <v>171</v>
      </c>
      <c r="N12" s="110">
        <f>ROUND(SUMIF(N10:N11,"&gt;0",N10:N11)/COUNT(N10:N11),2)</f>
        <v>1</v>
      </c>
      <c r="U12" s="117" t="s">
        <v>172</v>
      </c>
      <c r="V12" s="110">
        <f>ROUND(SUMIF(V10:V11,"&gt;0",V10:V11)/COUNT(V10:V11),2)</f>
        <v>1</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603" priority="24" operator="between">
      <formula>8</formula>
      <formula>16</formula>
    </cfRule>
    <cfRule type="cellIs" dxfId="602" priority="25" operator="between">
      <formula>4</formula>
      <formula>7.99</formula>
    </cfRule>
    <cfRule type="cellIs" dxfId="601" priority="26" operator="between">
      <formula>1</formula>
      <formula>3.99</formula>
    </cfRule>
  </conditionalFormatting>
  <conditionalFormatting sqref="F10">
    <cfRule type="cellIs" dxfId="600" priority="21" operator="between">
      <formula>11</formula>
      <formula>25</formula>
    </cfRule>
    <cfRule type="cellIs" dxfId="599" priority="22" operator="between">
      <formula>6</formula>
      <formula>10</formula>
    </cfRule>
    <cfRule type="cellIs" dxfId="598" priority="23" operator="between">
      <formula>0</formula>
      <formula>5</formula>
    </cfRule>
  </conditionalFormatting>
  <conditionalFormatting sqref="H10:H11">
    <cfRule type="containsText" dxfId="597" priority="19" operator="containsText" text="Sí">
      <formula>NOT(ISERROR(SEARCH("Sí",H10)))</formula>
    </cfRule>
    <cfRule type="containsText" dxfId="596" priority="20" operator="containsText" text="No">
      <formula>NOT(ISERROR(SEARCH("No",H10)))</formula>
    </cfRule>
  </conditionalFormatting>
  <conditionalFormatting sqref="I10:I11">
    <cfRule type="containsText" dxfId="595" priority="16" operator="containsText" text="Bajo">
      <formula>NOT(ISERROR(SEARCH("Bajo",I10)))</formula>
    </cfRule>
    <cfRule type="containsText" dxfId="594" priority="17" operator="containsText" text="Medio">
      <formula>NOT(ISERROR(SEARCH("Medio",I10)))</formula>
    </cfRule>
    <cfRule type="containsText" dxfId="593" priority="18" operator="containsText" text="Alto">
      <formula>NOT(ISERROR(SEARCH("Alto",I10)))</formula>
    </cfRule>
  </conditionalFormatting>
  <conditionalFormatting sqref="E12">
    <cfRule type="cellIs" dxfId="592" priority="13" operator="between">
      <formula>8</formula>
      <formula>16</formula>
    </cfRule>
    <cfRule type="cellIs" dxfId="591" priority="14" operator="between">
      <formula>4</formula>
      <formula>7.99</formula>
    </cfRule>
    <cfRule type="cellIs" dxfId="590" priority="15" operator="between">
      <formula>1</formula>
      <formula>3.99</formula>
    </cfRule>
  </conditionalFormatting>
  <conditionalFormatting sqref="N12">
    <cfRule type="cellIs" dxfId="589" priority="7" operator="between">
      <formula>8</formula>
      <formula>16</formula>
    </cfRule>
    <cfRule type="cellIs" dxfId="588" priority="8" operator="between">
      <formula>4</formula>
      <formula>7.99</formula>
    </cfRule>
    <cfRule type="cellIs" dxfId="587" priority="9" operator="between">
      <formula>1</formula>
      <formula>3.99</formula>
    </cfRule>
  </conditionalFormatting>
  <conditionalFormatting sqref="V12">
    <cfRule type="cellIs" dxfId="586" priority="1" operator="between">
      <formula>8</formula>
      <formula>16</formula>
    </cfRule>
    <cfRule type="cellIs" dxfId="585" priority="2" operator="between">
      <formula>4</formula>
      <formula>7.99</formula>
    </cfRule>
    <cfRule type="cellIs" dxfId="584"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39"/>
  <sheetViews>
    <sheetView topLeftCell="L6" zoomScaleNormal="100" zoomScaleSheetLayoutView="100" workbookViewId="0">
      <selection activeCell="R19" sqref="R19"/>
    </sheetView>
  </sheetViews>
  <sheetFormatPr baseColWidth="10" defaultColWidth="8.7109375" defaultRowHeight="12.75" x14ac:dyDescent="0.2"/>
  <cols>
    <col min="1" max="1" width="12.7109375" style="14" customWidth="1"/>
    <col min="2" max="2" width="64.7109375" style="14" customWidth="1"/>
    <col min="3" max="3" width="13.28515625" style="14" customWidth="1"/>
    <col min="4" max="4" width="15" style="14" customWidth="1"/>
    <col min="5" max="5" width="14.42578125" style="14" customWidth="1"/>
    <col min="6" max="6" width="12.7109375" style="14" customWidth="1"/>
    <col min="7" max="7" width="64.7109375" style="14" customWidth="1"/>
    <col min="8" max="8" width="28.42578125" style="14" customWidth="1"/>
    <col min="9" max="9" width="23.42578125" style="14" customWidth="1"/>
    <col min="10" max="11" width="28.42578125" style="14" customWidth="1"/>
    <col min="12" max="14" width="14.7109375" style="14" customWidth="1"/>
    <col min="15" max="15" width="64.7109375" style="14" customWidth="1"/>
    <col min="16" max="17" width="14.7109375" style="14" customWidth="1"/>
    <col min="18" max="19" width="28.42578125" style="14" customWidth="1"/>
    <col min="20" max="22" width="14.7109375" style="14" customWidth="1"/>
    <col min="23" max="23" width="13.28515625" style="14" customWidth="1"/>
    <col min="24" max="24" width="12.7109375" style="14" customWidth="1"/>
    <col min="25" max="25" width="13.7109375" style="14" customWidth="1"/>
    <col min="26" max="26" width="41.28515625" style="14" customWidth="1"/>
    <col min="27" max="16384" width="8.7109375" style="14"/>
  </cols>
  <sheetData>
    <row r="1" spans="1:22" x14ac:dyDescent="0.2">
      <c r="A1" s="13"/>
      <c r="B1" s="13"/>
      <c r="C1" s="13"/>
      <c r="D1" s="13"/>
      <c r="E1" s="13"/>
      <c r="F1" s="13"/>
      <c r="G1" s="13"/>
      <c r="H1" s="13"/>
      <c r="I1" s="13"/>
      <c r="J1" s="13"/>
      <c r="K1" s="13"/>
      <c r="L1" s="13"/>
      <c r="M1" s="13"/>
      <c r="N1" s="13"/>
      <c r="O1" s="13"/>
      <c r="P1" s="13"/>
      <c r="Q1" s="13"/>
    </row>
    <row r="2" spans="1:22" ht="13.5" thickBot="1" x14ac:dyDescent="0.25">
      <c r="A2" s="13"/>
      <c r="B2" s="13"/>
      <c r="C2" s="13"/>
      <c r="D2" s="13"/>
      <c r="E2" s="13"/>
      <c r="F2" s="13"/>
      <c r="G2" s="13"/>
      <c r="H2" s="13"/>
      <c r="I2" s="13"/>
      <c r="J2" s="13"/>
      <c r="K2" s="13"/>
      <c r="L2" s="13"/>
      <c r="M2" s="13"/>
      <c r="N2" s="13"/>
      <c r="O2" s="13"/>
      <c r="P2" s="13"/>
      <c r="Q2" s="13"/>
    </row>
    <row r="3" spans="1:22" s="16" customFormat="1" ht="15" x14ac:dyDescent="0.2">
      <c r="A3" s="93"/>
      <c r="B3" s="93"/>
      <c r="C3" s="213" t="s">
        <v>18</v>
      </c>
      <c r="D3" s="214"/>
      <c r="E3" s="215"/>
      <c r="F3" s="215"/>
      <c r="G3" s="215"/>
      <c r="H3" s="215"/>
      <c r="I3" s="216"/>
      <c r="J3" s="15"/>
      <c r="K3" s="15"/>
      <c r="L3" s="30" t="s">
        <v>27</v>
      </c>
      <c r="M3" s="30" t="s">
        <v>28</v>
      </c>
      <c r="N3" s="15"/>
      <c r="O3" s="15"/>
    </row>
    <row r="4" spans="1:22" s="18" customFormat="1" ht="24.75" x14ac:dyDescent="0.25">
      <c r="A4" s="94"/>
      <c r="B4" s="95"/>
      <c r="C4" s="217" t="s">
        <v>19</v>
      </c>
      <c r="D4" s="218"/>
      <c r="E4" s="221" t="s">
        <v>20</v>
      </c>
      <c r="F4" s="222"/>
      <c r="G4" s="126" t="s">
        <v>21</v>
      </c>
      <c r="H4" s="102" t="s">
        <v>29</v>
      </c>
      <c r="I4" s="116" t="s">
        <v>48</v>
      </c>
      <c r="J4" s="17"/>
      <c r="K4" s="17"/>
      <c r="L4" s="31" t="s">
        <v>30</v>
      </c>
      <c r="M4" s="31" t="s">
        <v>31</v>
      </c>
      <c r="N4" s="17"/>
      <c r="O4" s="17"/>
    </row>
    <row r="5" spans="1:22" s="34" customFormat="1" ht="54" customHeight="1" thickBot="1" x14ac:dyDescent="0.25">
      <c r="A5" s="96"/>
      <c r="B5" s="97"/>
      <c r="C5" s="225" t="str">
        <f>'2. Contratación (C)'!A15</f>
        <v>C.R10</v>
      </c>
      <c r="D5" s="226"/>
      <c r="E5" s="227" t="str">
        <f>'2. Contratación (C)'!B15</f>
        <v xml:space="preserve">Incumplimiento de las obligaciones de información, comunicación y publicidad </v>
      </c>
      <c r="F5" s="228"/>
      <c r="G5" s="127" t="str">
        <f>'2. Contratación (C)'!C15</f>
        <v>No se cumple lo estipulado en la normativa nacional o europea respecto a las obligaciones de información y publicidad.</v>
      </c>
      <c r="H5" s="32">
        <f>'2. Contratación (C)'!D15</f>
        <v>0</v>
      </c>
      <c r="I5" s="45">
        <f>'2. Contratación (C)'!E15</f>
        <v>0</v>
      </c>
      <c r="J5" s="13"/>
      <c r="K5" s="13"/>
      <c r="L5" s="13"/>
      <c r="M5" s="33" t="s">
        <v>32</v>
      </c>
      <c r="N5" s="13"/>
      <c r="O5" s="13"/>
    </row>
    <row r="6" spans="1:22" x14ac:dyDescent="0.2">
      <c r="A6" s="98"/>
      <c r="B6" s="98"/>
      <c r="C6" s="98"/>
      <c r="D6" s="13"/>
      <c r="E6" s="13"/>
      <c r="F6" s="13"/>
      <c r="G6" s="13"/>
      <c r="H6" s="13"/>
      <c r="I6" s="13"/>
      <c r="J6" s="13"/>
      <c r="K6" s="13"/>
      <c r="L6" s="13"/>
      <c r="M6" s="13"/>
      <c r="N6" s="13"/>
      <c r="O6" s="13"/>
      <c r="P6" s="13"/>
      <c r="Q6" s="13"/>
    </row>
    <row r="7" spans="1:22" x14ac:dyDescent="0.2">
      <c r="A7" s="13"/>
      <c r="B7" s="13"/>
      <c r="C7" s="13"/>
      <c r="D7" s="13"/>
      <c r="E7" s="13"/>
      <c r="F7" s="13"/>
      <c r="G7" s="13"/>
      <c r="H7" s="13"/>
      <c r="I7" s="13"/>
      <c r="J7" s="13"/>
      <c r="K7" s="13"/>
      <c r="L7" s="13"/>
      <c r="M7" s="13"/>
      <c r="N7" s="13"/>
      <c r="O7" s="13"/>
      <c r="P7" s="13"/>
      <c r="Q7" s="13"/>
    </row>
    <row r="8" spans="1:22" ht="26.25" customHeight="1" x14ac:dyDescent="0.2">
      <c r="A8" s="207" t="s">
        <v>261</v>
      </c>
      <c r="B8" s="212"/>
      <c r="C8" s="204" t="s">
        <v>33</v>
      </c>
      <c r="D8" s="210"/>
      <c r="E8" s="211"/>
      <c r="F8" s="207" t="s">
        <v>34</v>
      </c>
      <c r="G8" s="208"/>
      <c r="H8" s="208"/>
      <c r="I8" s="208"/>
      <c r="J8" s="208"/>
      <c r="K8" s="209"/>
      <c r="L8" s="204" t="s">
        <v>35</v>
      </c>
      <c r="M8" s="205"/>
      <c r="N8" s="206"/>
      <c r="O8" s="207" t="s">
        <v>39</v>
      </c>
      <c r="P8" s="208"/>
      <c r="Q8" s="208"/>
      <c r="R8" s="208"/>
      <c r="S8" s="209"/>
      <c r="T8" s="204" t="s">
        <v>40</v>
      </c>
      <c r="U8" s="205"/>
      <c r="V8" s="206"/>
    </row>
    <row r="9" spans="1:22" ht="48" x14ac:dyDescent="0.2">
      <c r="A9" s="103" t="s">
        <v>262</v>
      </c>
      <c r="B9" s="103" t="s">
        <v>263</v>
      </c>
      <c r="C9" s="117" t="s">
        <v>153</v>
      </c>
      <c r="D9" s="117" t="s">
        <v>154</v>
      </c>
      <c r="E9" s="118" t="s">
        <v>231</v>
      </c>
      <c r="F9" s="103" t="s">
        <v>36</v>
      </c>
      <c r="G9" s="103" t="s">
        <v>37</v>
      </c>
      <c r="H9" s="103" t="s">
        <v>168</v>
      </c>
      <c r="I9" s="103" t="s">
        <v>38</v>
      </c>
      <c r="J9" s="103" t="s">
        <v>150</v>
      </c>
      <c r="K9" s="103" t="s">
        <v>151</v>
      </c>
      <c r="L9" s="117" t="s">
        <v>155</v>
      </c>
      <c r="M9" s="117" t="s">
        <v>156</v>
      </c>
      <c r="N9" s="117" t="s">
        <v>232</v>
      </c>
      <c r="O9" s="103" t="s">
        <v>41</v>
      </c>
      <c r="P9" s="103" t="s">
        <v>152</v>
      </c>
      <c r="Q9" s="103" t="s">
        <v>42</v>
      </c>
      <c r="R9" s="104" t="s">
        <v>148</v>
      </c>
      <c r="S9" s="104" t="s">
        <v>149</v>
      </c>
      <c r="T9" s="117" t="s">
        <v>157</v>
      </c>
      <c r="U9" s="117" t="s">
        <v>158</v>
      </c>
      <c r="V9" s="117" t="s">
        <v>233</v>
      </c>
    </row>
    <row r="10" spans="1:22" ht="64.5" customHeight="1" x14ac:dyDescent="0.2">
      <c r="A10" s="132" t="s">
        <v>455</v>
      </c>
      <c r="B10" s="76" t="s">
        <v>733</v>
      </c>
      <c r="C10" s="105">
        <v>3</v>
      </c>
      <c r="D10" s="105">
        <v>2</v>
      </c>
      <c r="E10" s="111">
        <f>C10*D10</f>
        <v>6</v>
      </c>
      <c r="F10" s="129" t="s">
        <v>458</v>
      </c>
      <c r="G10" s="75" t="s">
        <v>827</v>
      </c>
      <c r="H10" s="106" t="s">
        <v>27</v>
      </c>
      <c r="I10" s="106" t="s">
        <v>28</v>
      </c>
      <c r="J10" s="105">
        <v>-2</v>
      </c>
      <c r="K10" s="105">
        <v>-1</v>
      </c>
      <c r="L10" s="128">
        <f t="shared" ref="L10:M12" si="0">IF(ISNUMBER(C10),IF(C10+J10&gt;1,C10+J10,1),"")</f>
        <v>1</v>
      </c>
      <c r="M10" s="128">
        <f t="shared" si="0"/>
        <v>1</v>
      </c>
      <c r="N10" s="111">
        <f>L10*M10</f>
        <v>1</v>
      </c>
      <c r="O10" s="108"/>
      <c r="P10" s="108"/>
      <c r="Q10" s="108"/>
      <c r="R10" s="105"/>
      <c r="S10" s="105"/>
      <c r="T10" s="128">
        <f>IF(ISNUMBER($L10),IF($L10+R10&gt;1,$L10+R10,1),"")</f>
        <v>1</v>
      </c>
      <c r="U10" s="128">
        <f>IF(ISNUMBER($M10),IF($M10+S10&gt;1,$M10+S10,1),"")</f>
        <v>1</v>
      </c>
      <c r="V10" s="111">
        <f>T10*U10</f>
        <v>1</v>
      </c>
    </row>
    <row r="11" spans="1:22" ht="58.5" customHeight="1" x14ac:dyDescent="0.2">
      <c r="A11" s="132" t="s">
        <v>456</v>
      </c>
      <c r="B11" s="153" t="s">
        <v>826</v>
      </c>
      <c r="C11" s="105">
        <v>2</v>
      </c>
      <c r="D11" s="105">
        <v>2</v>
      </c>
      <c r="E11" s="111">
        <f t="shared" ref="E11:E12" si="1">C11*D11</f>
        <v>4</v>
      </c>
      <c r="F11" s="129" t="s">
        <v>459</v>
      </c>
      <c r="G11" s="37" t="s">
        <v>734</v>
      </c>
      <c r="H11" s="106" t="s">
        <v>27</v>
      </c>
      <c r="I11" s="106" t="s">
        <v>28</v>
      </c>
      <c r="J11" s="105">
        <v>-1</v>
      </c>
      <c r="K11" s="105">
        <v>-1</v>
      </c>
      <c r="L11" s="128">
        <f t="shared" si="0"/>
        <v>1</v>
      </c>
      <c r="M11" s="128">
        <f t="shared" si="0"/>
        <v>1</v>
      </c>
      <c r="N11" s="111">
        <f t="shared" ref="N11:N12" si="2">L11*M11</f>
        <v>1</v>
      </c>
      <c r="O11" s="108"/>
      <c r="P11" s="108"/>
      <c r="Q11" s="108"/>
      <c r="R11" s="105"/>
      <c r="S11" s="105"/>
      <c r="T11" s="128">
        <f t="shared" ref="T11:T12" si="3">IF(ISNUMBER($L11),IF($L11+R11&gt;1,$L11+R11,1),"")</f>
        <v>1</v>
      </c>
      <c r="U11" s="128">
        <f t="shared" ref="U11:U12" si="4">IF(ISNUMBER($M11),IF($M11+S11&gt;1,$M11+S11,1),"")</f>
        <v>1</v>
      </c>
      <c r="V11" s="111">
        <f t="shared" ref="V11:V12" si="5">T11*U11</f>
        <v>1</v>
      </c>
    </row>
    <row r="12" spans="1:22" ht="72" customHeight="1" x14ac:dyDescent="0.2">
      <c r="A12" s="106" t="s">
        <v>457</v>
      </c>
      <c r="B12" s="107" t="s">
        <v>264</v>
      </c>
      <c r="C12" s="106"/>
      <c r="D12" s="106"/>
      <c r="E12" s="111">
        <f t="shared" si="1"/>
        <v>0</v>
      </c>
      <c r="F12" s="106" t="s">
        <v>460</v>
      </c>
      <c r="G12" s="107" t="s">
        <v>63</v>
      </c>
      <c r="H12" s="106"/>
      <c r="I12" s="106"/>
      <c r="J12" s="106"/>
      <c r="K12" s="106"/>
      <c r="L12" s="128" t="str">
        <f t="shared" si="0"/>
        <v/>
      </c>
      <c r="M12" s="128" t="str">
        <f t="shared" si="0"/>
        <v/>
      </c>
      <c r="N12" s="111" t="e">
        <f t="shared" si="2"/>
        <v>#VALUE!</v>
      </c>
      <c r="O12" s="107" t="s">
        <v>63</v>
      </c>
      <c r="P12" s="109"/>
      <c r="Q12" s="109"/>
      <c r="R12" s="106"/>
      <c r="S12" s="106"/>
      <c r="T12" s="128" t="str">
        <f t="shared" si="3"/>
        <v/>
      </c>
      <c r="U12" s="128" t="str">
        <f t="shared" si="4"/>
        <v/>
      </c>
      <c r="V12" s="111" t="e">
        <f t="shared" si="5"/>
        <v>#VALUE!</v>
      </c>
    </row>
    <row r="13" spans="1:22" ht="48" customHeight="1" x14ac:dyDescent="0.2">
      <c r="D13" s="117" t="s">
        <v>170</v>
      </c>
      <c r="E13" s="110">
        <f>ROUND(SUM(E10:E12)/COUNT(C10:C12),2)</f>
        <v>5</v>
      </c>
      <c r="M13" s="117" t="s">
        <v>171</v>
      </c>
      <c r="N13" s="110">
        <f>ROUND(SUMIF(N10:N12,"&gt;0",N10:N12)/COUNT(N10:N12),2)</f>
        <v>1</v>
      </c>
      <c r="U13" s="117" t="s">
        <v>172</v>
      </c>
      <c r="V13" s="110">
        <f>ROUND(SUMIF(V10:V12,"&gt;0",V10:V12)/COUNT(V10:V12),2)</f>
        <v>1</v>
      </c>
    </row>
    <row r="36" spans="4:5" x14ac:dyDescent="0.2">
      <c r="D36" s="14">
        <v>1</v>
      </c>
      <c r="E36" s="14">
        <v>-1</v>
      </c>
    </row>
    <row r="37" spans="4:5" x14ac:dyDescent="0.2">
      <c r="D37" s="14">
        <v>2</v>
      </c>
      <c r="E37" s="14">
        <v>-2</v>
      </c>
    </row>
    <row r="38" spans="4:5" x14ac:dyDescent="0.2">
      <c r="D38" s="14">
        <v>3</v>
      </c>
      <c r="E38" s="14">
        <v>-3</v>
      </c>
    </row>
    <row r="39" spans="4:5" x14ac:dyDescent="0.2">
      <c r="D39" s="14">
        <v>4</v>
      </c>
      <c r="E39" s="14">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N10:N12 V10:V12">
    <cfRule type="cellIs" dxfId="583" priority="24" operator="between">
      <formula>8</formula>
      <formula>16</formula>
    </cfRule>
    <cfRule type="cellIs" dxfId="582" priority="25" operator="between">
      <formula>4</formula>
      <formula>7.99</formula>
    </cfRule>
    <cfRule type="cellIs" dxfId="581" priority="26" operator="between">
      <formula>1</formula>
      <formula>3.99</formula>
    </cfRule>
  </conditionalFormatting>
  <conditionalFormatting sqref="F10:F11">
    <cfRule type="cellIs" dxfId="580" priority="21" operator="between">
      <formula>11</formula>
      <formula>25</formula>
    </cfRule>
    <cfRule type="cellIs" dxfId="579" priority="22" operator="between">
      <formula>6</formula>
      <formula>10</formula>
    </cfRule>
    <cfRule type="cellIs" dxfId="578" priority="23" operator="between">
      <formula>0</formula>
      <formula>5</formula>
    </cfRule>
  </conditionalFormatting>
  <conditionalFormatting sqref="H10:H12">
    <cfRule type="containsText" dxfId="577" priority="19" operator="containsText" text="Sí">
      <formula>NOT(ISERROR(SEARCH("Sí",H10)))</formula>
    </cfRule>
    <cfRule type="containsText" dxfId="576" priority="20" operator="containsText" text="No">
      <formula>NOT(ISERROR(SEARCH("No",H10)))</formula>
    </cfRule>
  </conditionalFormatting>
  <conditionalFormatting sqref="I10:I12">
    <cfRule type="containsText" dxfId="575" priority="16" operator="containsText" text="Bajo">
      <formula>NOT(ISERROR(SEARCH("Bajo",I10)))</formula>
    </cfRule>
    <cfRule type="containsText" dxfId="574" priority="17" operator="containsText" text="Medio">
      <formula>NOT(ISERROR(SEARCH("Medio",I10)))</formula>
    </cfRule>
    <cfRule type="containsText" dxfId="573" priority="18" operator="containsText" text="Alto">
      <formula>NOT(ISERROR(SEARCH("Alto",I10)))</formula>
    </cfRule>
  </conditionalFormatting>
  <conditionalFormatting sqref="E13">
    <cfRule type="cellIs" dxfId="572" priority="13" operator="between">
      <formula>8</formula>
      <formula>16</formula>
    </cfRule>
    <cfRule type="cellIs" dxfId="571" priority="14" operator="between">
      <formula>4</formula>
      <formula>7.99</formula>
    </cfRule>
    <cfRule type="cellIs" dxfId="570" priority="15" operator="between">
      <formula>1</formula>
      <formula>3.99</formula>
    </cfRule>
  </conditionalFormatting>
  <conditionalFormatting sqref="N13">
    <cfRule type="cellIs" dxfId="569" priority="7" operator="between">
      <formula>8</formula>
      <formula>16</formula>
    </cfRule>
    <cfRule type="cellIs" dxfId="568" priority="8" operator="between">
      <formula>4</formula>
      <formula>7.99</formula>
    </cfRule>
    <cfRule type="cellIs" dxfId="567" priority="9" operator="between">
      <formula>1</formula>
      <formula>3.99</formula>
    </cfRule>
  </conditionalFormatting>
  <conditionalFormatting sqref="V13">
    <cfRule type="cellIs" dxfId="566" priority="1" operator="between">
      <formula>8</formula>
      <formula>16</formula>
    </cfRule>
    <cfRule type="cellIs" dxfId="565" priority="2" operator="between">
      <formula>4</formula>
      <formula>7.99</formula>
    </cfRule>
    <cfRule type="cellIs" dxfId="564"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0"/>
  <sheetViews>
    <sheetView topLeftCell="A8" zoomScaleNormal="100" zoomScaleSheetLayoutView="100" workbookViewId="0">
      <selection activeCell="B12" sqref="B12"/>
    </sheetView>
  </sheetViews>
  <sheetFormatPr baseColWidth="10" defaultColWidth="8.7109375" defaultRowHeight="12.75" x14ac:dyDescent="0.2"/>
  <cols>
    <col min="1" max="1" width="12.7109375" style="14" customWidth="1"/>
    <col min="2" max="2" width="64.7109375" style="14" customWidth="1"/>
    <col min="3" max="3" width="13.28515625" style="14" customWidth="1"/>
    <col min="4" max="4" width="15" style="14" customWidth="1"/>
    <col min="5" max="5" width="14.42578125" style="14" customWidth="1"/>
    <col min="6" max="6" width="12.7109375" style="14" customWidth="1"/>
    <col min="7" max="7" width="64.7109375" style="14" customWidth="1"/>
    <col min="8" max="8" width="28.42578125" style="14" customWidth="1"/>
    <col min="9" max="9" width="23.42578125" style="14" customWidth="1"/>
    <col min="10" max="11" width="28.42578125" style="14" customWidth="1"/>
    <col min="12" max="14" width="14.7109375" style="14" customWidth="1"/>
    <col min="15" max="15" width="64.7109375" style="14" customWidth="1"/>
    <col min="16" max="17" width="14.7109375" style="14" customWidth="1"/>
    <col min="18" max="19" width="28.42578125" style="14" customWidth="1"/>
    <col min="20" max="22" width="14.7109375" style="14" customWidth="1"/>
    <col min="23" max="23" width="13.28515625" style="14" customWidth="1"/>
    <col min="24" max="24" width="12.7109375" style="14" customWidth="1"/>
    <col min="25" max="25" width="13.7109375" style="14" customWidth="1"/>
    <col min="26" max="26" width="41.28515625" style="14" customWidth="1"/>
    <col min="27" max="16384" width="8.7109375" style="14"/>
  </cols>
  <sheetData>
    <row r="1" spans="1:22" x14ac:dyDescent="0.2">
      <c r="A1" s="13"/>
      <c r="B1" s="13"/>
      <c r="C1" s="13"/>
      <c r="D1" s="13"/>
      <c r="E1" s="13"/>
      <c r="F1" s="13"/>
      <c r="G1" s="13"/>
      <c r="H1" s="13"/>
      <c r="I1" s="13"/>
      <c r="J1" s="13"/>
      <c r="K1" s="13"/>
      <c r="L1" s="13"/>
      <c r="M1" s="13"/>
      <c r="N1" s="13"/>
      <c r="O1" s="13"/>
      <c r="P1" s="13"/>
      <c r="Q1" s="13"/>
    </row>
    <row r="2" spans="1:22" ht="13.5" thickBot="1" x14ac:dyDescent="0.25">
      <c r="A2" s="13"/>
      <c r="B2" s="13"/>
      <c r="C2" s="13"/>
      <c r="D2" s="13"/>
      <c r="E2" s="13"/>
      <c r="F2" s="13"/>
      <c r="G2" s="13"/>
      <c r="H2" s="13"/>
      <c r="I2" s="13"/>
      <c r="J2" s="13"/>
      <c r="K2" s="13"/>
      <c r="L2" s="13"/>
      <c r="M2" s="13"/>
      <c r="N2" s="13"/>
      <c r="O2" s="13"/>
      <c r="P2" s="13"/>
      <c r="Q2" s="13"/>
    </row>
    <row r="3" spans="1:22" s="16" customFormat="1" ht="15" x14ac:dyDescent="0.2">
      <c r="A3" s="93"/>
      <c r="B3" s="93"/>
      <c r="C3" s="213" t="s">
        <v>18</v>
      </c>
      <c r="D3" s="214"/>
      <c r="E3" s="215"/>
      <c r="F3" s="215"/>
      <c r="G3" s="215"/>
      <c r="H3" s="215"/>
      <c r="I3" s="216"/>
      <c r="J3" s="15"/>
      <c r="K3" s="15"/>
      <c r="L3" s="30" t="s">
        <v>27</v>
      </c>
      <c r="M3" s="30" t="s">
        <v>28</v>
      </c>
      <c r="N3" s="15"/>
      <c r="O3" s="15"/>
    </row>
    <row r="4" spans="1:22" s="18" customFormat="1" ht="24.75" x14ac:dyDescent="0.25">
      <c r="A4" s="94"/>
      <c r="B4" s="95"/>
      <c r="C4" s="217" t="s">
        <v>19</v>
      </c>
      <c r="D4" s="218"/>
      <c r="E4" s="221" t="s">
        <v>20</v>
      </c>
      <c r="F4" s="222"/>
      <c r="G4" s="126" t="s">
        <v>21</v>
      </c>
      <c r="H4" s="102" t="s">
        <v>29</v>
      </c>
      <c r="I4" s="116" t="s">
        <v>48</v>
      </c>
      <c r="J4" s="17"/>
      <c r="K4" s="17"/>
      <c r="L4" s="31" t="s">
        <v>30</v>
      </c>
      <c r="M4" s="31" t="s">
        <v>31</v>
      </c>
      <c r="N4" s="17"/>
      <c r="O4" s="17"/>
    </row>
    <row r="5" spans="1:22" s="34" customFormat="1" ht="54" customHeight="1" thickBot="1" x14ac:dyDescent="0.25">
      <c r="A5" s="96"/>
      <c r="B5" s="97"/>
      <c r="C5" s="225" t="str">
        <f>'2. Contratación (C)'!A16</f>
        <v>C.R11</v>
      </c>
      <c r="D5" s="226"/>
      <c r="E5" s="227" t="str">
        <f>'2. Contratación (C)'!B16</f>
        <v>Pérdida de pista de auditoría</v>
      </c>
      <c r="F5" s="228"/>
      <c r="G5" s="127" t="str">
        <f>'2. Contratación (C)'!C16</f>
        <v>No se garantiza la conservación de toda la documentación y registros contables para disponer de una pista de auditoría adecuada.</v>
      </c>
      <c r="H5" s="32">
        <f>'2. Contratación (C)'!D16</f>
        <v>0</v>
      </c>
      <c r="I5" s="45">
        <f>'2. Contratación (C)'!E16</f>
        <v>0</v>
      </c>
      <c r="J5" s="13"/>
      <c r="K5" s="13"/>
      <c r="L5" s="13"/>
      <c r="M5" s="33" t="s">
        <v>32</v>
      </c>
      <c r="N5" s="13"/>
      <c r="O5" s="13"/>
    </row>
    <row r="6" spans="1:22" x14ac:dyDescent="0.2">
      <c r="A6" s="98"/>
      <c r="B6" s="98"/>
      <c r="C6" s="98"/>
      <c r="D6" s="13"/>
      <c r="E6" s="13"/>
      <c r="F6" s="13"/>
      <c r="G6" s="13"/>
      <c r="H6" s="13"/>
      <c r="I6" s="13"/>
      <c r="J6" s="13"/>
      <c r="K6" s="13"/>
      <c r="L6" s="13"/>
      <c r="M6" s="13"/>
      <c r="N6" s="13"/>
      <c r="O6" s="13"/>
      <c r="P6" s="13"/>
      <c r="Q6" s="13"/>
    </row>
    <row r="7" spans="1:22" x14ac:dyDescent="0.2">
      <c r="A7" s="13"/>
      <c r="B7" s="13"/>
      <c r="C7" s="13"/>
      <c r="D7" s="13"/>
      <c r="E7" s="13"/>
      <c r="F7" s="13"/>
      <c r="G7" s="13"/>
      <c r="H7" s="13"/>
      <c r="I7" s="13"/>
      <c r="J7" s="13"/>
      <c r="K7" s="13"/>
      <c r="L7" s="13"/>
      <c r="M7" s="13"/>
      <c r="N7" s="13"/>
      <c r="O7" s="13"/>
      <c r="P7" s="13"/>
      <c r="Q7" s="13"/>
    </row>
    <row r="8" spans="1:22" ht="26.25" customHeight="1" x14ac:dyDescent="0.2">
      <c r="A8" s="207" t="s">
        <v>261</v>
      </c>
      <c r="B8" s="212"/>
      <c r="C8" s="204" t="s">
        <v>33</v>
      </c>
      <c r="D8" s="210"/>
      <c r="E8" s="211"/>
      <c r="F8" s="207" t="s">
        <v>34</v>
      </c>
      <c r="G8" s="208"/>
      <c r="H8" s="208"/>
      <c r="I8" s="208"/>
      <c r="J8" s="208"/>
      <c r="K8" s="209"/>
      <c r="L8" s="204" t="s">
        <v>35</v>
      </c>
      <c r="M8" s="205"/>
      <c r="N8" s="206"/>
      <c r="O8" s="207" t="s">
        <v>39</v>
      </c>
      <c r="P8" s="208"/>
      <c r="Q8" s="208"/>
      <c r="R8" s="208"/>
      <c r="S8" s="209"/>
      <c r="T8" s="204" t="s">
        <v>40</v>
      </c>
      <c r="U8" s="205"/>
      <c r="V8" s="206"/>
    </row>
    <row r="9" spans="1:22" ht="48" x14ac:dyDescent="0.2">
      <c r="A9" s="103" t="s">
        <v>262</v>
      </c>
      <c r="B9" s="103" t="s">
        <v>263</v>
      </c>
      <c r="C9" s="117" t="s">
        <v>153</v>
      </c>
      <c r="D9" s="117" t="s">
        <v>154</v>
      </c>
      <c r="E9" s="118" t="s">
        <v>231</v>
      </c>
      <c r="F9" s="103" t="s">
        <v>36</v>
      </c>
      <c r="G9" s="103" t="s">
        <v>37</v>
      </c>
      <c r="H9" s="103" t="s">
        <v>168</v>
      </c>
      <c r="I9" s="103" t="s">
        <v>38</v>
      </c>
      <c r="J9" s="103" t="s">
        <v>150</v>
      </c>
      <c r="K9" s="103" t="s">
        <v>151</v>
      </c>
      <c r="L9" s="117" t="s">
        <v>155</v>
      </c>
      <c r="M9" s="117" t="s">
        <v>156</v>
      </c>
      <c r="N9" s="117" t="s">
        <v>232</v>
      </c>
      <c r="O9" s="103" t="s">
        <v>41</v>
      </c>
      <c r="P9" s="103" t="s">
        <v>152</v>
      </c>
      <c r="Q9" s="103" t="s">
        <v>42</v>
      </c>
      <c r="R9" s="104" t="s">
        <v>148</v>
      </c>
      <c r="S9" s="104" t="s">
        <v>149</v>
      </c>
      <c r="T9" s="117" t="s">
        <v>157</v>
      </c>
      <c r="U9" s="117" t="s">
        <v>158</v>
      </c>
      <c r="V9" s="117" t="s">
        <v>233</v>
      </c>
    </row>
    <row r="10" spans="1:22" ht="81.75" customHeight="1" x14ac:dyDescent="0.2">
      <c r="A10" s="129" t="s">
        <v>461</v>
      </c>
      <c r="B10" s="62" t="s">
        <v>165</v>
      </c>
      <c r="C10" s="105">
        <v>3</v>
      </c>
      <c r="D10" s="105">
        <v>2</v>
      </c>
      <c r="E10" s="111">
        <f>C10*D10</f>
        <v>6</v>
      </c>
      <c r="F10" s="129" t="s">
        <v>465</v>
      </c>
      <c r="G10" s="75" t="s">
        <v>735</v>
      </c>
      <c r="H10" s="106" t="s">
        <v>27</v>
      </c>
      <c r="I10" s="106" t="s">
        <v>28</v>
      </c>
      <c r="J10" s="105">
        <v>-2</v>
      </c>
      <c r="K10" s="105">
        <v>-1</v>
      </c>
      <c r="L10" s="128">
        <f t="shared" ref="L10:M13" si="0">IF(ISNUMBER(C10),IF(C10+J10&gt;1,C10+J10,1),"")</f>
        <v>1</v>
      </c>
      <c r="M10" s="128">
        <f t="shared" si="0"/>
        <v>1</v>
      </c>
      <c r="N10" s="111">
        <f>L10*M10</f>
        <v>1</v>
      </c>
      <c r="O10" s="108"/>
      <c r="P10" s="108"/>
      <c r="Q10" s="108"/>
      <c r="R10" s="105"/>
      <c r="S10" s="105"/>
      <c r="T10" s="128">
        <f>IF(ISNUMBER($L10),IF($L10+R10&gt;1,$L10+R10,1),"")</f>
        <v>1</v>
      </c>
      <c r="U10" s="128">
        <f>IF(ISNUMBER($M10),IF($M10+S10&gt;1,$M10+S10,1),"")</f>
        <v>1</v>
      </c>
      <c r="V10" s="111">
        <f>T10*U10</f>
        <v>1</v>
      </c>
    </row>
    <row r="11" spans="1:22" ht="72" x14ac:dyDescent="0.2">
      <c r="A11" s="132" t="s">
        <v>462</v>
      </c>
      <c r="B11" s="39" t="s">
        <v>759</v>
      </c>
      <c r="C11" s="105">
        <v>3</v>
      </c>
      <c r="D11" s="105">
        <v>2</v>
      </c>
      <c r="E11" s="111">
        <f>C11*D11</f>
        <v>6</v>
      </c>
      <c r="F11" s="129" t="s">
        <v>466</v>
      </c>
      <c r="G11" s="37" t="s">
        <v>736</v>
      </c>
      <c r="H11" s="106" t="s">
        <v>27</v>
      </c>
      <c r="I11" s="106" t="s">
        <v>28</v>
      </c>
      <c r="J11" s="105">
        <v>-2</v>
      </c>
      <c r="K11" s="105">
        <v>-1</v>
      </c>
      <c r="L11" s="132">
        <f t="shared" si="0"/>
        <v>1</v>
      </c>
      <c r="M11" s="132">
        <f t="shared" si="0"/>
        <v>1</v>
      </c>
      <c r="N11" s="111">
        <f>L11*M11</f>
        <v>1</v>
      </c>
      <c r="O11" s="108"/>
      <c r="P11" s="108"/>
      <c r="Q11" s="108"/>
      <c r="R11" s="105"/>
      <c r="S11" s="105"/>
      <c r="T11" s="132">
        <f>IF(ISNUMBER($L11),IF($L11+R11&gt;1,$L11+R11,1),"")</f>
        <v>1</v>
      </c>
      <c r="U11" s="132">
        <f>IF(ISNUMBER($M11),IF($M11+S11&gt;1,$M11+S11,1),"")</f>
        <v>1</v>
      </c>
      <c r="V11" s="111">
        <f>T11*U11</f>
        <v>1</v>
      </c>
    </row>
    <row r="12" spans="1:22" ht="96" customHeight="1" x14ac:dyDescent="0.2">
      <c r="A12" s="129" t="s">
        <v>463</v>
      </c>
      <c r="B12" s="42" t="s">
        <v>239</v>
      </c>
      <c r="C12" s="105">
        <v>3</v>
      </c>
      <c r="D12" s="105">
        <v>2</v>
      </c>
      <c r="E12" s="111">
        <f t="shared" ref="E12:E13" si="1">C12*D12</f>
        <v>6</v>
      </c>
      <c r="F12" s="129" t="s">
        <v>467</v>
      </c>
      <c r="G12" s="140" t="s">
        <v>240</v>
      </c>
      <c r="H12" s="106" t="s">
        <v>27</v>
      </c>
      <c r="I12" s="106" t="s">
        <v>28</v>
      </c>
      <c r="J12" s="105">
        <v>-2</v>
      </c>
      <c r="K12" s="105">
        <v>-1</v>
      </c>
      <c r="L12" s="128">
        <f t="shared" si="0"/>
        <v>1</v>
      </c>
      <c r="M12" s="128">
        <f t="shared" si="0"/>
        <v>1</v>
      </c>
      <c r="N12" s="111">
        <f t="shared" ref="N12:N13" si="2">L12*M12</f>
        <v>1</v>
      </c>
      <c r="O12" s="108"/>
      <c r="P12" s="108"/>
      <c r="Q12" s="108"/>
      <c r="R12" s="105"/>
      <c r="S12" s="105"/>
      <c r="T12" s="128">
        <f t="shared" ref="T12:T13" si="3">IF(ISNUMBER($L12),IF($L12+R12&gt;1,$L12+R12,1),"")</f>
        <v>1</v>
      </c>
      <c r="U12" s="128">
        <f t="shared" ref="U12:U13" si="4">IF(ISNUMBER($M12),IF($M12+S12&gt;1,$M12+S12,1),"")</f>
        <v>1</v>
      </c>
      <c r="V12" s="111">
        <f t="shared" ref="V12:V13" si="5">T12*U12</f>
        <v>1</v>
      </c>
    </row>
    <row r="13" spans="1:22" ht="72" customHeight="1" x14ac:dyDescent="0.2">
      <c r="A13" s="106" t="s">
        <v>464</v>
      </c>
      <c r="B13" s="107" t="s">
        <v>264</v>
      </c>
      <c r="C13" s="106"/>
      <c r="D13" s="106"/>
      <c r="E13" s="111">
        <f t="shared" si="1"/>
        <v>0</v>
      </c>
      <c r="F13" s="106" t="s">
        <v>468</v>
      </c>
      <c r="G13" s="107" t="s">
        <v>63</v>
      </c>
      <c r="H13" s="106"/>
      <c r="I13" s="106"/>
      <c r="J13" s="106"/>
      <c r="K13" s="106"/>
      <c r="L13" s="128" t="str">
        <f t="shared" si="0"/>
        <v/>
      </c>
      <c r="M13" s="128" t="str">
        <f t="shared" si="0"/>
        <v/>
      </c>
      <c r="N13" s="111" t="e">
        <f t="shared" si="2"/>
        <v>#VALUE!</v>
      </c>
      <c r="O13" s="107" t="s">
        <v>63</v>
      </c>
      <c r="P13" s="109"/>
      <c r="Q13" s="109"/>
      <c r="R13" s="106"/>
      <c r="S13" s="106"/>
      <c r="T13" s="128" t="str">
        <f t="shared" si="3"/>
        <v/>
      </c>
      <c r="U13" s="128" t="str">
        <f t="shared" si="4"/>
        <v/>
      </c>
      <c r="V13" s="111" t="e">
        <f t="shared" si="5"/>
        <v>#VALUE!</v>
      </c>
    </row>
    <row r="14" spans="1:22" ht="48" customHeight="1" x14ac:dyDescent="0.2">
      <c r="D14" s="117" t="s">
        <v>170</v>
      </c>
      <c r="E14" s="110">
        <f>ROUND(SUM(E10:E13)/COUNT(C10:C13),2)</f>
        <v>6</v>
      </c>
      <c r="M14" s="117" t="s">
        <v>171</v>
      </c>
      <c r="N14" s="110">
        <f>ROUND(SUMIF(N10:N13,"&gt;0",N10:N13)/COUNT(N10:N13),2)</f>
        <v>1</v>
      </c>
      <c r="U14" s="117" t="s">
        <v>172</v>
      </c>
      <c r="V14" s="110">
        <f>ROUND(SUMIF(V10:V13,"&gt;0",V10:V13)/COUNT(V10:V13),2)</f>
        <v>1</v>
      </c>
    </row>
    <row r="37" spans="4:5" x14ac:dyDescent="0.2">
      <c r="D37" s="14">
        <v>1</v>
      </c>
      <c r="E37" s="14">
        <v>-1</v>
      </c>
    </row>
    <row r="38" spans="4:5" x14ac:dyDescent="0.2">
      <c r="D38" s="14">
        <v>2</v>
      </c>
      <c r="E38" s="14">
        <v>-2</v>
      </c>
    </row>
    <row r="39" spans="4:5" x14ac:dyDescent="0.2">
      <c r="D39" s="14">
        <v>3</v>
      </c>
      <c r="E39" s="14">
        <v>-3</v>
      </c>
    </row>
    <row r="40" spans="4:5" x14ac:dyDescent="0.2">
      <c r="D40" s="14">
        <v>4</v>
      </c>
      <c r="E40" s="14">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N10:N13 V10:V13">
    <cfRule type="cellIs" dxfId="563" priority="24" operator="between">
      <formula>8</formula>
      <formula>16</formula>
    </cfRule>
    <cfRule type="cellIs" dxfId="562" priority="25" operator="between">
      <formula>4</formula>
      <formula>7.99</formula>
    </cfRule>
    <cfRule type="cellIs" dxfId="561" priority="26" operator="between">
      <formula>1</formula>
      <formula>3.99</formula>
    </cfRule>
  </conditionalFormatting>
  <conditionalFormatting sqref="F10:F12">
    <cfRule type="cellIs" dxfId="560" priority="21" operator="between">
      <formula>11</formula>
      <formula>25</formula>
    </cfRule>
    <cfRule type="cellIs" dxfId="559" priority="22" operator="between">
      <formula>6</formula>
      <formula>10</formula>
    </cfRule>
    <cfRule type="cellIs" dxfId="558" priority="23" operator="between">
      <formula>0</formula>
      <formula>5</formula>
    </cfRule>
  </conditionalFormatting>
  <conditionalFormatting sqref="H10:H13">
    <cfRule type="containsText" dxfId="557" priority="19" operator="containsText" text="Sí">
      <formula>NOT(ISERROR(SEARCH("Sí",H10)))</formula>
    </cfRule>
    <cfRule type="containsText" dxfId="556" priority="20" operator="containsText" text="No">
      <formula>NOT(ISERROR(SEARCH("No",H10)))</formula>
    </cfRule>
  </conditionalFormatting>
  <conditionalFormatting sqref="I10:I13">
    <cfRule type="containsText" dxfId="555" priority="16" operator="containsText" text="Bajo">
      <formula>NOT(ISERROR(SEARCH("Bajo",I10)))</formula>
    </cfRule>
    <cfRule type="containsText" dxfId="554" priority="17" operator="containsText" text="Medio">
      <formula>NOT(ISERROR(SEARCH("Medio",I10)))</formula>
    </cfRule>
    <cfRule type="containsText" dxfId="553" priority="18" operator="containsText" text="Alto">
      <formula>NOT(ISERROR(SEARCH("Alto",I10)))</formula>
    </cfRule>
  </conditionalFormatting>
  <conditionalFormatting sqref="E14">
    <cfRule type="cellIs" dxfId="552" priority="13" operator="between">
      <formula>8</formula>
      <formula>16</formula>
    </cfRule>
    <cfRule type="cellIs" dxfId="551" priority="14" operator="between">
      <formula>4</formula>
      <formula>7.99</formula>
    </cfRule>
    <cfRule type="cellIs" dxfId="550" priority="15" operator="between">
      <formula>1</formula>
      <formula>3.99</formula>
    </cfRule>
  </conditionalFormatting>
  <conditionalFormatting sqref="N14">
    <cfRule type="cellIs" dxfId="549" priority="7" operator="between">
      <formula>8</formula>
      <formula>16</formula>
    </cfRule>
    <cfRule type="cellIs" dxfId="548" priority="8" operator="between">
      <formula>4</formula>
      <formula>7.99</formula>
    </cfRule>
    <cfRule type="cellIs" dxfId="547" priority="9" operator="between">
      <formula>1</formula>
      <formula>3.99</formula>
    </cfRule>
  </conditionalFormatting>
  <conditionalFormatting sqref="V14">
    <cfRule type="cellIs" dxfId="546" priority="1" operator="between">
      <formula>8</formula>
      <formula>16</formula>
    </cfRule>
    <cfRule type="cellIs" dxfId="545" priority="2" operator="between">
      <formula>4</formula>
      <formula>7.99</formula>
    </cfRule>
    <cfRule type="cellIs" dxfId="544"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I600"/>
  <sheetViews>
    <sheetView topLeftCell="A7" zoomScaleNormal="100" zoomScalePageLayoutView="125" workbookViewId="0">
      <selection activeCell="C10" sqref="C10"/>
    </sheetView>
  </sheetViews>
  <sheetFormatPr baseColWidth="10" defaultColWidth="8.7109375" defaultRowHeight="15.75" x14ac:dyDescent="0.25"/>
  <cols>
    <col min="1" max="1" width="12.28515625" style="27" customWidth="1"/>
    <col min="2" max="2" width="37.42578125" style="28" customWidth="1"/>
    <col min="3" max="3" width="51.42578125" style="28" customWidth="1"/>
    <col min="4" max="4" width="31.7109375" style="29" bestFit="1" customWidth="1"/>
    <col min="5" max="5" width="17.7109375" style="29" bestFit="1" customWidth="1"/>
    <col min="6" max="6" width="13.5703125" style="14" customWidth="1"/>
    <col min="7" max="7" width="13.7109375" style="14" customWidth="1"/>
    <col min="8" max="16384" width="8.7109375" style="14"/>
  </cols>
  <sheetData>
    <row r="1" spans="1:9" ht="12.75" x14ac:dyDescent="0.2">
      <c r="A1" s="10"/>
      <c r="B1" s="11"/>
      <c r="C1" s="12"/>
      <c r="D1" s="12"/>
      <c r="E1" s="12"/>
      <c r="F1" s="13"/>
      <c r="G1" s="13"/>
      <c r="H1" s="13"/>
      <c r="I1" s="13"/>
    </row>
    <row r="2" spans="1:9" x14ac:dyDescent="0.25">
      <c r="A2" s="136" t="s">
        <v>224</v>
      </c>
      <c r="B2" s="11"/>
      <c r="C2" s="12"/>
      <c r="D2" s="12"/>
      <c r="E2" s="12"/>
      <c r="F2" s="13"/>
      <c r="G2" s="13"/>
      <c r="H2" s="13"/>
      <c r="I2" s="13"/>
    </row>
    <row r="3" spans="1:9" ht="12.75" x14ac:dyDescent="0.2">
      <c r="A3" s="10"/>
      <c r="B3" s="11"/>
      <c r="C3" s="12"/>
      <c r="D3" s="12"/>
      <c r="E3" s="12"/>
      <c r="F3" s="13"/>
      <c r="G3" s="13"/>
      <c r="H3" s="13"/>
      <c r="I3" s="13"/>
    </row>
    <row r="4" spans="1:9" s="16" customFormat="1" ht="38.25" customHeight="1" x14ac:dyDescent="0.2">
      <c r="A4" s="204" t="s">
        <v>18</v>
      </c>
      <c r="B4" s="205"/>
      <c r="C4" s="205"/>
      <c r="D4" s="205"/>
      <c r="E4" s="206"/>
      <c r="F4" s="204" t="s">
        <v>220</v>
      </c>
      <c r="G4" s="206"/>
      <c r="H4" s="15"/>
      <c r="I4" s="15"/>
    </row>
    <row r="5" spans="1:9" s="18" customFormat="1" ht="48" x14ac:dyDescent="0.25">
      <c r="A5" s="125" t="s">
        <v>19</v>
      </c>
      <c r="B5" s="117" t="s">
        <v>20</v>
      </c>
      <c r="C5" s="117" t="s">
        <v>21</v>
      </c>
      <c r="D5" s="124" t="s">
        <v>251</v>
      </c>
      <c r="E5" s="134" t="s">
        <v>48</v>
      </c>
      <c r="F5" s="117" t="s">
        <v>217</v>
      </c>
      <c r="G5" s="117" t="s">
        <v>218</v>
      </c>
      <c r="H5" s="17"/>
      <c r="I5" s="17"/>
    </row>
    <row r="6" spans="1:9" ht="36" x14ac:dyDescent="0.2">
      <c r="A6" s="52" t="s">
        <v>604</v>
      </c>
      <c r="B6" s="54" t="s">
        <v>85</v>
      </c>
      <c r="C6" s="19" t="s">
        <v>87</v>
      </c>
      <c r="D6" s="123"/>
      <c r="E6" s="123"/>
      <c r="F6" s="110">
        <f>'CV.R1'!N13</f>
        <v>1</v>
      </c>
      <c r="G6" s="110">
        <f>'CV.R1'!V13</f>
        <v>1</v>
      </c>
      <c r="H6" s="13"/>
      <c r="I6" s="13"/>
    </row>
    <row r="7" spans="1:9" ht="59.25" customHeight="1" x14ac:dyDescent="0.2">
      <c r="A7" s="52" t="s">
        <v>605</v>
      </c>
      <c r="B7" s="54" t="s">
        <v>142</v>
      </c>
      <c r="C7" s="21" t="s">
        <v>88</v>
      </c>
      <c r="D7" s="123"/>
      <c r="E7" s="123"/>
      <c r="F7" s="110">
        <f>'CV.R2'!N15</f>
        <v>1</v>
      </c>
      <c r="G7" s="110">
        <f>'CV.R2'!V15</f>
        <v>1</v>
      </c>
      <c r="H7" s="13"/>
      <c r="I7" s="13"/>
    </row>
    <row r="8" spans="1:9" ht="64.5" customHeight="1" x14ac:dyDescent="0.2">
      <c r="A8" s="52" t="s">
        <v>606</v>
      </c>
      <c r="B8" s="54" t="s">
        <v>43</v>
      </c>
      <c r="C8" s="21" t="s">
        <v>829</v>
      </c>
      <c r="D8" s="123"/>
      <c r="E8" s="123"/>
      <c r="F8" s="110">
        <f>'CV.R3'!N12</f>
        <v>1</v>
      </c>
      <c r="G8" s="110">
        <f>'CV.R3'!V12</f>
        <v>1</v>
      </c>
      <c r="H8" s="13"/>
      <c r="I8" s="13"/>
    </row>
    <row r="9" spans="1:9" ht="48" x14ac:dyDescent="0.2">
      <c r="A9" s="52" t="s">
        <v>607</v>
      </c>
      <c r="B9" s="54" t="s">
        <v>234</v>
      </c>
      <c r="C9" s="21" t="s">
        <v>828</v>
      </c>
      <c r="D9" s="123"/>
      <c r="E9" s="123"/>
      <c r="F9" s="110">
        <f>'CV.R4'!N11</f>
        <v>1</v>
      </c>
      <c r="G9" s="110">
        <f>'CV.R4'!V11</f>
        <v>1</v>
      </c>
      <c r="H9" s="13"/>
      <c r="I9" s="13"/>
    </row>
    <row r="10" spans="1:9" ht="52.5" customHeight="1" x14ac:dyDescent="0.2">
      <c r="A10" s="52" t="s">
        <v>608</v>
      </c>
      <c r="B10" s="54" t="s">
        <v>44</v>
      </c>
      <c r="C10" s="19" t="s">
        <v>830</v>
      </c>
      <c r="D10" s="123"/>
      <c r="E10" s="123"/>
      <c r="F10" s="110">
        <f>'CV.R5'!N11</f>
        <v>1</v>
      </c>
      <c r="G10" s="110">
        <f>'CV.R5'!V11</f>
        <v>1</v>
      </c>
      <c r="H10" s="13"/>
      <c r="I10" s="13"/>
    </row>
    <row r="11" spans="1:9" ht="45.75" customHeight="1" x14ac:dyDescent="0.2">
      <c r="A11" s="52" t="s">
        <v>609</v>
      </c>
      <c r="B11" s="55" t="s">
        <v>90</v>
      </c>
      <c r="C11" s="135" t="s">
        <v>211</v>
      </c>
      <c r="D11" s="123"/>
      <c r="E11" s="123"/>
      <c r="F11" s="110">
        <f>'CV.R6'!N12</f>
        <v>1</v>
      </c>
      <c r="G11" s="110">
        <f>'CV.R6'!V12</f>
        <v>1</v>
      </c>
      <c r="H11" s="13"/>
      <c r="I11" s="13"/>
    </row>
    <row r="12" spans="1:9" ht="24" x14ac:dyDescent="0.2">
      <c r="A12" s="52" t="s">
        <v>610</v>
      </c>
      <c r="B12" s="54" t="s">
        <v>47</v>
      </c>
      <c r="C12" s="135" t="s">
        <v>77</v>
      </c>
      <c r="D12" s="123"/>
      <c r="E12" s="123"/>
      <c r="F12" s="110">
        <f>'CV.R7'!N13</f>
        <v>1</v>
      </c>
      <c r="G12" s="110">
        <f>'CV.R7'!V13</f>
        <v>1</v>
      </c>
      <c r="H12" s="13"/>
      <c r="I12" s="13"/>
    </row>
    <row r="13" spans="1:9" s="24" customFormat="1" ht="36" x14ac:dyDescent="0.2">
      <c r="A13" s="22"/>
      <c r="B13" s="12"/>
      <c r="C13" s="12"/>
      <c r="D13" s="12"/>
      <c r="E13" s="141" t="s">
        <v>254</v>
      </c>
      <c r="F13" s="110">
        <f>ROUND(SUM(F6:F12)/COUNT(F6:F12),2)</f>
        <v>1</v>
      </c>
      <c r="G13" s="110">
        <f>ROUND(SUM(G6:G12)/COUNT(G6:G12),2)</f>
        <v>1</v>
      </c>
      <c r="H13" s="23"/>
      <c r="I13" s="23"/>
    </row>
    <row r="14" spans="1:9" s="24" customFormat="1" ht="12.75" x14ac:dyDescent="0.2">
      <c r="A14" s="22"/>
      <c r="B14" s="12"/>
      <c r="C14" s="12"/>
      <c r="D14" s="12"/>
      <c r="E14" s="12"/>
      <c r="F14" s="23"/>
      <c r="G14" s="23"/>
      <c r="H14" s="23"/>
      <c r="I14" s="23"/>
    </row>
    <row r="15" spans="1:9" s="24" customFormat="1" ht="12.75" x14ac:dyDescent="0.2">
      <c r="A15" s="22"/>
      <c r="B15" s="12"/>
      <c r="C15" s="12"/>
      <c r="D15" s="12"/>
      <c r="E15" s="12"/>
      <c r="F15" s="23"/>
      <c r="G15" s="23"/>
      <c r="H15" s="23"/>
      <c r="I15" s="23"/>
    </row>
    <row r="16" spans="1:9" s="24" customFormat="1" ht="12.75" x14ac:dyDescent="0.2">
      <c r="A16" s="22"/>
      <c r="B16" s="12"/>
      <c r="C16" s="83"/>
      <c r="D16" s="12"/>
      <c r="E16" s="12"/>
      <c r="F16" s="23"/>
      <c r="G16" s="23"/>
      <c r="H16" s="23"/>
      <c r="I16" s="23"/>
    </row>
    <row r="17" spans="1:9" s="24" customFormat="1" ht="12.75" x14ac:dyDescent="0.2">
      <c r="A17" s="22"/>
      <c r="B17" s="12"/>
      <c r="C17" s="83"/>
      <c r="D17" s="12"/>
      <c r="E17" s="12"/>
      <c r="F17" s="23"/>
      <c r="G17" s="23"/>
      <c r="H17" s="23"/>
      <c r="I17" s="23"/>
    </row>
    <row r="18" spans="1:9" s="24" customFormat="1" ht="12.75" x14ac:dyDescent="0.2">
      <c r="A18" s="22"/>
      <c r="B18" s="12"/>
      <c r="C18" s="84"/>
      <c r="D18" s="12"/>
      <c r="E18" s="12"/>
      <c r="F18" s="23"/>
      <c r="G18" s="23"/>
      <c r="H18" s="23"/>
      <c r="I18" s="23"/>
    </row>
    <row r="19" spans="1:9" s="24" customFormat="1" x14ac:dyDescent="0.25">
      <c r="A19" s="25"/>
      <c r="B19" s="26"/>
      <c r="C19" s="85"/>
      <c r="D19" s="26"/>
      <c r="E19" s="26"/>
    </row>
    <row r="20" spans="1:9" s="24" customFormat="1" x14ac:dyDescent="0.25">
      <c r="A20" s="25"/>
      <c r="B20" s="26"/>
      <c r="C20" s="85"/>
      <c r="D20" s="26"/>
      <c r="E20" s="26"/>
    </row>
    <row r="21" spans="1:9" s="24" customFormat="1" x14ac:dyDescent="0.25">
      <c r="A21" s="25"/>
      <c r="B21" s="26"/>
      <c r="C21" s="26"/>
      <c r="D21" s="26"/>
      <c r="E21" s="26"/>
    </row>
    <row r="22" spans="1:9" s="24" customFormat="1" x14ac:dyDescent="0.25">
      <c r="A22" s="25"/>
      <c r="B22" s="26"/>
      <c r="C22" s="26"/>
      <c r="D22" s="26"/>
      <c r="E22" s="26"/>
    </row>
    <row r="23" spans="1:9" s="24" customFormat="1" x14ac:dyDescent="0.25">
      <c r="A23" s="25"/>
      <c r="B23" s="26"/>
      <c r="C23" s="26"/>
      <c r="D23" s="26"/>
      <c r="E23" s="26"/>
    </row>
    <row r="24" spans="1:9" s="24" customFormat="1" x14ac:dyDescent="0.25">
      <c r="A24" s="25"/>
      <c r="B24" s="26"/>
      <c r="C24" s="26"/>
      <c r="D24" s="26"/>
      <c r="E24" s="26"/>
    </row>
    <row r="25" spans="1:9" s="24" customFormat="1" x14ac:dyDescent="0.25">
      <c r="A25" s="25"/>
      <c r="B25" s="26"/>
      <c r="C25" s="26"/>
      <c r="D25" s="26"/>
      <c r="E25" s="26"/>
    </row>
    <row r="26" spans="1:9" s="24" customFormat="1" x14ac:dyDescent="0.25">
      <c r="A26" s="25"/>
      <c r="B26" s="26"/>
      <c r="C26" s="26"/>
      <c r="D26" s="26"/>
      <c r="E26" s="26"/>
    </row>
    <row r="27" spans="1:9" s="24" customFormat="1" x14ac:dyDescent="0.25">
      <c r="A27" s="25"/>
      <c r="B27" s="26"/>
      <c r="C27" s="26"/>
      <c r="D27" s="26"/>
      <c r="E27" s="26"/>
    </row>
    <row r="28" spans="1:9" s="24" customFormat="1" x14ac:dyDescent="0.25">
      <c r="A28" s="25"/>
      <c r="B28" s="26"/>
      <c r="C28" s="26"/>
      <c r="D28" s="26"/>
      <c r="E28" s="26"/>
    </row>
    <row r="29" spans="1:9" s="24" customFormat="1" x14ac:dyDescent="0.25">
      <c r="A29" s="25"/>
      <c r="B29" s="26"/>
      <c r="C29" s="26"/>
      <c r="D29" s="26"/>
      <c r="E29" s="26"/>
    </row>
    <row r="30" spans="1:9" s="24" customFormat="1" x14ac:dyDescent="0.25">
      <c r="A30" s="25"/>
      <c r="B30" s="26"/>
      <c r="C30" s="26"/>
      <c r="D30" s="26"/>
      <c r="E30" s="26"/>
    </row>
    <row r="31" spans="1:9" s="24" customFormat="1" x14ac:dyDescent="0.25">
      <c r="A31" s="25"/>
      <c r="B31" s="26"/>
      <c r="C31" s="26"/>
      <c r="D31" s="26"/>
      <c r="E31" s="26"/>
    </row>
    <row r="32" spans="1:9" s="24" customFormat="1" x14ac:dyDescent="0.25">
      <c r="A32" s="25"/>
      <c r="B32" s="26"/>
      <c r="C32" s="26"/>
      <c r="D32" s="26"/>
      <c r="E32" s="26"/>
    </row>
    <row r="33" spans="1:5" s="24" customFormat="1" x14ac:dyDescent="0.25">
      <c r="A33" s="25"/>
      <c r="B33" s="26"/>
      <c r="C33" s="26"/>
      <c r="D33" s="26"/>
      <c r="E33" s="26"/>
    </row>
    <row r="34" spans="1:5" s="24" customFormat="1" x14ac:dyDescent="0.25">
      <c r="A34" s="25"/>
      <c r="B34" s="26"/>
      <c r="C34" s="26"/>
      <c r="D34" s="26"/>
      <c r="E34" s="26"/>
    </row>
    <row r="35" spans="1:5" s="24" customFormat="1" x14ac:dyDescent="0.25">
      <c r="A35" s="25"/>
      <c r="B35" s="26"/>
      <c r="C35" s="26"/>
      <c r="D35" s="26"/>
      <c r="E35" s="26"/>
    </row>
    <row r="36" spans="1:5" s="24" customFormat="1" hidden="1" x14ac:dyDescent="0.25">
      <c r="A36" s="25"/>
      <c r="B36" s="26"/>
      <c r="C36" s="26"/>
      <c r="D36" s="26"/>
      <c r="E36" s="26"/>
    </row>
    <row r="37" spans="1:5" s="24" customFormat="1" hidden="1" x14ac:dyDescent="0.25">
      <c r="A37" s="25"/>
      <c r="B37" s="26"/>
      <c r="C37" s="26"/>
      <c r="D37" s="26"/>
      <c r="E37" s="26"/>
    </row>
    <row r="38" spans="1:5" s="24" customFormat="1" x14ac:dyDescent="0.25">
      <c r="A38" s="25"/>
      <c r="B38" s="26"/>
      <c r="C38" s="26"/>
      <c r="D38" s="26"/>
      <c r="E38" s="26"/>
    </row>
    <row r="39" spans="1:5" s="24" customFormat="1" x14ac:dyDescent="0.25">
      <c r="A39" s="25"/>
      <c r="B39" s="26"/>
      <c r="C39" s="26"/>
      <c r="D39" s="26"/>
      <c r="E39" s="26"/>
    </row>
    <row r="40" spans="1:5" s="24" customFormat="1" x14ac:dyDescent="0.25">
      <c r="A40" s="25"/>
      <c r="B40" s="26"/>
      <c r="C40" s="26"/>
      <c r="D40" s="26"/>
      <c r="E40" s="26"/>
    </row>
    <row r="41" spans="1:5" s="24" customFormat="1" x14ac:dyDescent="0.25">
      <c r="A41" s="25"/>
      <c r="B41" s="26"/>
      <c r="C41" s="26"/>
      <c r="D41" s="26"/>
      <c r="E41" s="26"/>
    </row>
    <row r="42" spans="1:5" s="24" customFormat="1" x14ac:dyDescent="0.25">
      <c r="A42" s="25"/>
      <c r="B42" s="26"/>
      <c r="C42" s="26"/>
      <c r="D42" s="26"/>
      <c r="E42" s="26"/>
    </row>
    <row r="43" spans="1:5" s="24" customFormat="1" x14ac:dyDescent="0.25">
      <c r="A43" s="25"/>
      <c r="B43" s="26"/>
      <c r="C43" s="26"/>
      <c r="D43" s="26"/>
      <c r="E43" s="26"/>
    </row>
    <row r="44" spans="1:5" s="24" customFormat="1" x14ac:dyDescent="0.25">
      <c r="A44" s="25"/>
      <c r="B44" s="26"/>
      <c r="C44" s="26"/>
      <c r="D44" s="26"/>
      <c r="E44" s="26"/>
    </row>
    <row r="45" spans="1:5" s="24" customFormat="1" x14ac:dyDescent="0.25">
      <c r="A45" s="25"/>
      <c r="B45" s="26"/>
      <c r="C45" s="26"/>
      <c r="D45" s="26"/>
      <c r="E45" s="26"/>
    </row>
    <row r="46" spans="1:5" s="24" customFormat="1" x14ac:dyDescent="0.25">
      <c r="A46" s="25"/>
      <c r="B46" s="26"/>
      <c r="C46" s="26"/>
      <c r="D46" s="26"/>
      <c r="E46" s="26"/>
    </row>
    <row r="47" spans="1:5" s="24" customFormat="1" x14ac:dyDescent="0.25">
      <c r="A47" s="25"/>
      <c r="B47" s="26"/>
      <c r="C47" s="26"/>
      <c r="D47" s="26"/>
      <c r="E47" s="26"/>
    </row>
    <row r="48" spans="1:5" s="24" customFormat="1" x14ac:dyDescent="0.25">
      <c r="A48" s="25"/>
      <c r="B48" s="26"/>
      <c r="C48" s="26"/>
      <c r="D48" s="26"/>
      <c r="E48" s="26"/>
    </row>
    <row r="49" spans="1:5" s="24" customFormat="1" x14ac:dyDescent="0.25">
      <c r="A49" s="25"/>
      <c r="B49" s="26"/>
      <c r="C49" s="26"/>
      <c r="D49" s="26"/>
      <c r="E49" s="26"/>
    </row>
    <row r="50" spans="1:5" s="24" customFormat="1" x14ac:dyDescent="0.25">
      <c r="A50" s="25"/>
      <c r="B50" s="26"/>
      <c r="C50" s="26"/>
      <c r="D50" s="26"/>
      <c r="E50" s="26"/>
    </row>
    <row r="51" spans="1:5" s="24" customFormat="1" x14ac:dyDescent="0.25">
      <c r="A51" s="25"/>
      <c r="B51" s="26"/>
      <c r="C51" s="26"/>
      <c r="D51" s="26"/>
      <c r="E51" s="26"/>
    </row>
    <row r="52" spans="1:5" s="24" customFormat="1" ht="15.75" hidden="1" customHeight="1" x14ac:dyDescent="0.25">
      <c r="A52" s="25"/>
      <c r="B52" s="26"/>
      <c r="C52" s="26"/>
      <c r="D52" s="26"/>
      <c r="E52" s="26"/>
    </row>
    <row r="53" spans="1:5" s="24" customFormat="1" ht="15.75" hidden="1" customHeight="1" x14ac:dyDescent="0.25">
      <c r="A53" s="25"/>
      <c r="B53" s="26"/>
      <c r="C53" s="26"/>
      <c r="D53" s="26"/>
      <c r="E53" s="26"/>
    </row>
    <row r="54" spans="1:5" s="24" customFormat="1" ht="15.75" hidden="1" customHeight="1" x14ac:dyDescent="0.25">
      <c r="A54" s="25"/>
      <c r="B54" s="26"/>
      <c r="C54" s="26"/>
      <c r="D54" s="26"/>
      <c r="E54" s="26"/>
    </row>
    <row r="55" spans="1:5" s="24" customFormat="1" ht="15.75" hidden="1" customHeight="1" x14ac:dyDescent="0.25">
      <c r="A55" s="25"/>
      <c r="B55" s="26"/>
      <c r="C55" s="26"/>
      <c r="D55" s="26"/>
      <c r="E55" s="26"/>
    </row>
    <row r="56" spans="1:5" s="24" customFormat="1" ht="15.75" hidden="1" customHeight="1" x14ac:dyDescent="0.25">
      <c r="A56" s="25"/>
      <c r="B56" s="26"/>
      <c r="C56" s="26"/>
      <c r="D56" s="26"/>
      <c r="E56" s="26"/>
    </row>
    <row r="57" spans="1:5" s="24" customFormat="1" ht="15.75" hidden="1" customHeight="1" x14ac:dyDescent="0.25">
      <c r="A57" s="25"/>
      <c r="B57" s="26"/>
      <c r="C57" s="26"/>
      <c r="D57" s="26"/>
      <c r="E57" s="26"/>
    </row>
    <row r="58" spans="1:5" s="24" customFormat="1" ht="15.75" hidden="1" customHeight="1" x14ac:dyDescent="0.25">
      <c r="A58" s="25"/>
      <c r="B58" s="26"/>
      <c r="C58" s="26"/>
      <c r="D58" s="26"/>
      <c r="E58" s="26"/>
    </row>
    <row r="59" spans="1:5" s="24" customFormat="1" ht="15.75" hidden="1" customHeight="1" x14ac:dyDescent="0.25">
      <c r="A59" s="25"/>
      <c r="B59" s="26"/>
      <c r="C59" s="26"/>
      <c r="D59" s="26"/>
      <c r="E59" s="26"/>
    </row>
    <row r="60" spans="1:5" s="24" customFormat="1" ht="15.75" hidden="1" customHeight="1" x14ac:dyDescent="0.25">
      <c r="A60" s="25"/>
      <c r="B60" s="26"/>
      <c r="C60" s="26"/>
      <c r="D60" s="26"/>
      <c r="E60" s="26"/>
    </row>
    <row r="61" spans="1:5" s="24" customFormat="1" ht="15.75" hidden="1" customHeight="1" x14ac:dyDescent="0.25">
      <c r="A61" s="25"/>
      <c r="B61" s="26"/>
      <c r="C61" s="26"/>
      <c r="D61" s="26"/>
      <c r="E61" s="26"/>
    </row>
    <row r="62" spans="1:5" s="24" customFormat="1" ht="15.75" hidden="1" customHeight="1" x14ac:dyDescent="0.25">
      <c r="A62" s="25"/>
      <c r="B62" s="26"/>
      <c r="C62" s="26"/>
      <c r="D62" s="26"/>
      <c r="E62" s="26"/>
    </row>
    <row r="63" spans="1:5" s="24" customFormat="1" ht="15.75" hidden="1" customHeight="1" x14ac:dyDescent="0.25">
      <c r="A63" s="25"/>
      <c r="B63" s="26"/>
      <c r="C63" s="26"/>
      <c r="D63" s="26"/>
      <c r="E63" s="26"/>
    </row>
    <row r="64" spans="1:5" s="24" customFormat="1" ht="15.75" hidden="1" customHeight="1" x14ac:dyDescent="0.25">
      <c r="A64" s="25"/>
      <c r="B64" s="26"/>
      <c r="C64" s="26"/>
      <c r="D64" s="26"/>
      <c r="E64" s="26"/>
    </row>
    <row r="65" spans="1:5" s="24" customFormat="1" ht="15.75" hidden="1" customHeight="1" x14ac:dyDescent="0.25">
      <c r="A65" s="25"/>
      <c r="B65" s="26"/>
      <c r="C65" s="26"/>
      <c r="D65" s="26"/>
      <c r="E65" s="26"/>
    </row>
    <row r="66" spans="1:5" s="24" customFormat="1" ht="15.75" hidden="1" customHeight="1" x14ac:dyDescent="0.25">
      <c r="A66" s="25"/>
      <c r="B66" s="26"/>
      <c r="C66" s="26"/>
      <c r="D66" s="26"/>
      <c r="E66" s="26"/>
    </row>
    <row r="67" spans="1:5" s="24" customFormat="1" ht="15.75" hidden="1" customHeight="1" x14ac:dyDescent="0.25">
      <c r="A67" s="25"/>
      <c r="B67" s="26"/>
      <c r="C67" s="26"/>
      <c r="D67" s="26"/>
      <c r="E67" s="26"/>
    </row>
    <row r="68" spans="1:5" s="24" customFormat="1" ht="15.75" hidden="1" customHeight="1" x14ac:dyDescent="0.25">
      <c r="A68" s="25"/>
      <c r="B68" s="26"/>
      <c r="C68" s="26"/>
      <c r="D68" s="26"/>
      <c r="E68" s="26"/>
    </row>
    <row r="69" spans="1:5" s="24" customFormat="1" ht="15.75" hidden="1" customHeight="1" x14ac:dyDescent="0.25">
      <c r="A69" s="25"/>
      <c r="B69" s="26"/>
      <c r="C69" s="26"/>
      <c r="D69" s="26"/>
      <c r="E69" s="26"/>
    </row>
    <row r="70" spans="1:5" s="24" customFormat="1" ht="15.75" hidden="1" customHeight="1" x14ac:dyDescent="0.25">
      <c r="A70" s="25"/>
      <c r="B70" s="26"/>
      <c r="C70" s="26"/>
      <c r="D70" s="26"/>
      <c r="E70" s="26"/>
    </row>
    <row r="71" spans="1:5" s="24" customFormat="1" ht="15.75" hidden="1" customHeight="1" x14ac:dyDescent="0.25">
      <c r="A71" s="25"/>
      <c r="B71" s="26"/>
      <c r="C71" s="26"/>
      <c r="D71" s="26"/>
      <c r="E71" s="26"/>
    </row>
    <row r="72" spans="1:5" s="24" customFormat="1" ht="15.75" hidden="1" customHeight="1" x14ac:dyDescent="0.25">
      <c r="A72" s="25"/>
      <c r="B72" s="26"/>
      <c r="C72" s="26"/>
      <c r="D72" s="26"/>
      <c r="E72" s="26"/>
    </row>
    <row r="73" spans="1:5" s="24" customFormat="1" ht="15.75" hidden="1" customHeight="1" x14ac:dyDescent="0.25">
      <c r="A73" s="25"/>
      <c r="B73" s="26"/>
      <c r="C73" s="26"/>
      <c r="D73" s="26"/>
      <c r="E73" s="26"/>
    </row>
    <row r="74" spans="1:5" s="24" customFormat="1" x14ac:dyDescent="0.25">
      <c r="A74" s="25"/>
      <c r="B74" s="26"/>
      <c r="C74" s="26"/>
      <c r="D74" s="26"/>
      <c r="E74" s="26"/>
    </row>
    <row r="75" spans="1:5" s="24" customFormat="1" x14ac:dyDescent="0.25">
      <c r="A75" s="25"/>
      <c r="B75" s="26"/>
      <c r="C75" s="26"/>
      <c r="D75" s="26"/>
      <c r="E75" s="26"/>
    </row>
    <row r="76" spans="1:5" s="24" customFormat="1" x14ac:dyDescent="0.25">
      <c r="A76" s="25"/>
      <c r="B76" s="26"/>
      <c r="C76" s="26"/>
      <c r="D76" s="26"/>
      <c r="E76" s="26"/>
    </row>
    <row r="77" spans="1:5" s="24" customFormat="1" x14ac:dyDescent="0.25">
      <c r="A77" s="25"/>
      <c r="B77" s="26"/>
      <c r="C77" s="26"/>
      <c r="D77" s="26"/>
      <c r="E77" s="26"/>
    </row>
    <row r="78" spans="1:5" s="24" customFormat="1" x14ac:dyDescent="0.25">
      <c r="A78" s="25"/>
      <c r="B78" s="26"/>
      <c r="C78" s="26"/>
      <c r="D78" s="26"/>
      <c r="E78" s="26"/>
    </row>
    <row r="79" spans="1:5" s="24" customFormat="1" x14ac:dyDescent="0.25">
      <c r="A79" s="25"/>
      <c r="B79" s="26"/>
      <c r="C79" s="26"/>
      <c r="D79" s="26"/>
      <c r="E79" s="26"/>
    </row>
    <row r="80" spans="1:5" s="24" customFormat="1" x14ac:dyDescent="0.25">
      <c r="A80" s="25"/>
      <c r="B80" s="26"/>
      <c r="C80" s="26"/>
      <c r="D80" s="26"/>
      <c r="E80" s="26"/>
    </row>
    <row r="81" spans="1:5" s="24" customFormat="1" x14ac:dyDescent="0.25">
      <c r="A81" s="25"/>
      <c r="B81" s="26"/>
      <c r="C81" s="26"/>
      <c r="D81" s="26"/>
      <c r="E81" s="26"/>
    </row>
    <row r="82" spans="1:5" s="24" customFormat="1" x14ac:dyDescent="0.25">
      <c r="A82" s="25"/>
      <c r="B82" s="26"/>
      <c r="C82" s="26"/>
      <c r="D82" s="26"/>
      <c r="E82" s="26"/>
    </row>
    <row r="83" spans="1:5" s="24" customFormat="1" x14ac:dyDescent="0.25">
      <c r="A83" s="25"/>
      <c r="B83" s="26"/>
      <c r="C83" s="26"/>
      <c r="D83" s="26"/>
      <c r="E83" s="26"/>
    </row>
    <row r="84" spans="1:5" s="24" customFormat="1" x14ac:dyDescent="0.25">
      <c r="A84" s="25"/>
      <c r="B84" s="26"/>
      <c r="C84" s="26"/>
      <c r="D84" s="26"/>
      <c r="E84" s="26"/>
    </row>
    <row r="85" spans="1:5" s="24" customFormat="1" x14ac:dyDescent="0.25">
      <c r="A85" s="25"/>
      <c r="B85" s="26"/>
      <c r="C85" s="26"/>
      <c r="D85" s="26"/>
      <c r="E85" s="26"/>
    </row>
    <row r="86" spans="1:5" s="24" customFormat="1" x14ac:dyDescent="0.25">
      <c r="A86" s="25"/>
      <c r="B86" s="26"/>
      <c r="C86" s="26"/>
      <c r="D86" s="26"/>
      <c r="E86" s="26"/>
    </row>
    <row r="87" spans="1:5" s="24" customFormat="1" x14ac:dyDescent="0.25">
      <c r="A87" s="25"/>
      <c r="B87" s="26"/>
      <c r="C87" s="26"/>
      <c r="D87" s="26"/>
      <c r="E87" s="26"/>
    </row>
    <row r="88" spans="1:5" s="24" customFormat="1" x14ac:dyDescent="0.25">
      <c r="A88" s="25"/>
      <c r="B88" s="26"/>
      <c r="C88" s="26"/>
      <c r="D88" s="26"/>
      <c r="E88" s="26"/>
    </row>
    <row r="89" spans="1:5" s="24" customFormat="1" x14ac:dyDescent="0.25">
      <c r="A89" s="25"/>
      <c r="B89" s="26"/>
      <c r="C89" s="26"/>
      <c r="D89" s="26"/>
      <c r="E89" s="26"/>
    </row>
    <row r="90" spans="1:5" s="24" customFormat="1" x14ac:dyDescent="0.25">
      <c r="A90" s="25"/>
      <c r="B90" s="26"/>
      <c r="C90" s="26"/>
      <c r="D90" s="26"/>
      <c r="E90" s="26"/>
    </row>
    <row r="91" spans="1:5" s="24" customFormat="1" x14ac:dyDescent="0.25">
      <c r="A91" s="25"/>
      <c r="B91" s="26"/>
      <c r="C91" s="26"/>
      <c r="D91" s="26"/>
      <c r="E91" s="26"/>
    </row>
    <row r="92" spans="1:5" s="24" customFormat="1" x14ac:dyDescent="0.25">
      <c r="A92" s="25"/>
      <c r="B92" s="26"/>
      <c r="C92" s="26"/>
      <c r="D92" s="26"/>
      <c r="E92" s="26"/>
    </row>
    <row r="93" spans="1:5" s="24" customFormat="1" x14ac:dyDescent="0.25">
      <c r="A93" s="25"/>
      <c r="B93" s="26"/>
      <c r="C93" s="26"/>
      <c r="D93" s="26"/>
      <c r="E93" s="26"/>
    </row>
    <row r="94" spans="1:5" s="24" customFormat="1" x14ac:dyDescent="0.25">
      <c r="A94" s="25"/>
      <c r="B94" s="26"/>
      <c r="C94" s="26"/>
      <c r="D94" s="26"/>
      <c r="E94" s="26"/>
    </row>
    <row r="95" spans="1:5" s="24" customFormat="1" x14ac:dyDescent="0.25">
      <c r="A95" s="25"/>
      <c r="B95" s="26"/>
      <c r="C95" s="26"/>
      <c r="D95" s="26"/>
      <c r="E95" s="26"/>
    </row>
    <row r="96" spans="1:5" s="24" customFormat="1" x14ac:dyDescent="0.25">
      <c r="A96" s="25"/>
      <c r="B96" s="26"/>
      <c r="C96" s="26"/>
      <c r="D96" s="26"/>
      <c r="E96" s="26"/>
    </row>
    <row r="97" spans="1:5" s="24" customFormat="1" x14ac:dyDescent="0.25">
      <c r="A97" s="25"/>
      <c r="B97" s="26"/>
      <c r="C97" s="26"/>
      <c r="D97" s="26"/>
      <c r="E97" s="26"/>
    </row>
    <row r="98" spans="1:5" s="24" customFormat="1" x14ac:dyDescent="0.25">
      <c r="A98" s="25"/>
      <c r="B98" s="26"/>
      <c r="C98" s="26"/>
      <c r="D98" s="26"/>
      <c r="E98" s="26"/>
    </row>
    <row r="99" spans="1:5" s="24" customFormat="1" x14ac:dyDescent="0.25">
      <c r="A99" s="25"/>
      <c r="B99" s="26"/>
      <c r="C99" s="26"/>
      <c r="D99" s="26"/>
      <c r="E99" s="26"/>
    </row>
    <row r="100" spans="1:5" s="24" customFormat="1" x14ac:dyDescent="0.25">
      <c r="A100" s="25"/>
      <c r="B100" s="26"/>
      <c r="C100" s="26"/>
      <c r="D100" s="26"/>
      <c r="E100" s="26"/>
    </row>
    <row r="101" spans="1:5" s="24" customFormat="1" x14ac:dyDescent="0.25">
      <c r="A101" s="25"/>
      <c r="B101" s="26"/>
      <c r="C101" s="26"/>
      <c r="D101" s="26"/>
      <c r="E101" s="26"/>
    </row>
    <row r="102" spans="1:5" s="24" customFormat="1" x14ac:dyDescent="0.25">
      <c r="A102" s="25"/>
      <c r="B102" s="26"/>
      <c r="C102" s="26"/>
      <c r="D102" s="26"/>
      <c r="E102" s="26"/>
    </row>
    <row r="103" spans="1:5" s="24" customFormat="1" x14ac:dyDescent="0.25">
      <c r="A103" s="25"/>
      <c r="B103" s="26"/>
      <c r="C103" s="26"/>
      <c r="D103" s="26"/>
      <c r="E103" s="26"/>
    </row>
    <row r="104" spans="1:5" s="24" customFormat="1" x14ac:dyDescent="0.25">
      <c r="A104" s="25"/>
      <c r="B104" s="26"/>
      <c r="C104" s="26"/>
      <c r="D104" s="26"/>
      <c r="E104" s="26"/>
    </row>
    <row r="105" spans="1:5" s="24" customFormat="1" x14ac:dyDescent="0.25">
      <c r="A105" s="25"/>
      <c r="B105" s="26"/>
      <c r="C105" s="26"/>
      <c r="D105" s="26"/>
      <c r="E105" s="26"/>
    </row>
    <row r="106" spans="1:5" s="24" customFormat="1" x14ac:dyDescent="0.25">
      <c r="A106" s="25"/>
      <c r="B106" s="26"/>
      <c r="C106" s="26"/>
      <c r="D106" s="26"/>
      <c r="E106" s="26"/>
    </row>
    <row r="107" spans="1:5" s="24" customFormat="1" x14ac:dyDescent="0.25">
      <c r="A107" s="25"/>
      <c r="B107" s="26"/>
      <c r="C107" s="26"/>
      <c r="D107" s="26"/>
      <c r="E107" s="26"/>
    </row>
    <row r="108" spans="1:5" s="24" customFormat="1" x14ac:dyDescent="0.25">
      <c r="A108" s="25"/>
      <c r="B108" s="26"/>
      <c r="C108" s="26"/>
      <c r="D108" s="26"/>
      <c r="E108" s="26"/>
    </row>
    <row r="109" spans="1:5" s="24" customFormat="1" x14ac:dyDescent="0.25">
      <c r="A109" s="25"/>
      <c r="B109" s="26"/>
      <c r="C109" s="26"/>
      <c r="D109" s="26"/>
      <c r="E109" s="26"/>
    </row>
    <row r="110" spans="1:5" s="24" customFormat="1" x14ac:dyDescent="0.25">
      <c r="A110" s="25"/>
      <c r="B110" s="26"/>
      <c r="C110" s="26"/>
      <c r="D110" s="26"/>
      <c r="E110" s="26"/>
    </row>
    <row r="111" spans="1:5" s="24" customFormat="1" x14ac:dyDescent="0.25">
      <c r="A111" s="25"/>
      <c r="B111" s="26"/>
      <c r="C111" s="26"/>
      <c r="D111" s="26"/>
      <c r="E111" s="26"/>
    </row>
    <row r="112" spans="1:5" s="24" customFormat="1" x14ac:dyDescent="0.25">
      <c r="A112" s="25"/>
      <c r="B112" s="26"/>
      <c r="C112" s="26"/>
      <c r="D112" s="26"/>
      <c r="E112" s="26"/>
    </row>
    <row r="113" spans="1:5" s="24" customFormat="1" x14ac:dyDescent="0.25">
      <c r="A113" s="25"/>
      <c r="B113" s="26"/>
      <c r="C113" s="26"/>
      <c r="D113" s="26"/>
      <c r="E113" s="26"/>
    </row>
    <row r="114" spans="1:5" s="24" customFormat="1" x14ac:dyDescent="0.25">
      <c r="A114" s="25"/>
      <c r="B114" s="26"/>
      <c r="C114" s="26"/>
      <c r="D114" s="26"/>
      <c r="E114" s="26"/>
    </row>
    <row r="115" spans="1:5" s="24" customFormat="1" x14ac:dyDescent="0.25">
      <c r="A115" s="25"/>
      <c r="B115" s="26"/>
      <c r="C115" s="26"/>
      <c r="D115" s="26"/>
      <c r="E115" s="26"/>
    </row>
    <row r="116" spans="1:5" s="24" customFormat="1" x14ac:dyDescent="0.25">
      <c r="A116" s="25"/>
      <c r="B116" s="26"/>
      <c r="C116" s="26"/>
      <c r="D116" s="26"/>
      <c r="E116" s="26"/>
    </row>
    <row r="117" spans="1:5" s="24" customFormat="1" x14ac:dyDescent="0.25">
      <c r="A117" s="25"/>
      <c r="B117" s="26"/>
      <c r="C117" s="26"/>
      <c r="D117" s="26"/>
      <c r="E117" s="26"/>
    </row>
    <row r="118" spans="1:5" s="24" customFormat="1" x14ac:dyDescent="0.25">
      <c r="A118" s="25"/>
      <c r="B118" s="26"/>
      <c r="C118" s="26"/>
      <c r="D118" s="26"/>
      <c r="E118" s="26"/>
    </row>
    <row r="119" spans="1:5" s="24" customFormat="1" x14ac:dyDescent="0.25">
      <c r="A119" s="25"/>
      <c r="B119" s="26"/>
      <c r="C119" s="26"/>
      <c r="D119" s="26"/>
      <c r="E119" s="26"/>
    </row>
    <row r="120" spans="1:5" s="24" customFormat="1" x14ac:dyDescent="0.25">
      <c r="A120" s="25"/>
      <c r="B120" s="26"/>
      <c r="C120" s="26"/>
      <c r="D120" s="26"/>
      <c r="E120" s="26"/>
    </row>
    <row r="121" spans="1:5" s="24" customFormat="1" x14ac:dyDescent="0.25">
      <c r="A121" s="25"/>
      <c r="B121" s="26"/>
      <c r="C121" s="26"/>
      <c r="D121" s="26"/>
      <c r="E121" s="26"/>
    </row>
    <row r="122" spans="1:5" s="24" customFormat="1" x14ac:dyDescent="0.25">
      <c r="A122" s="25"/>
      <c r="B122" s="26"/>
      <c r="C122" s="26"/>
      <c r="D122" s="26"/>
      <c r="E122" s="26"/>
    </row>
    <row r="123" spans="1:5" s="24" customFormat="1" x14ac:dyDescent="0.25">
      <c r="A123" s="25"/>
      <c r="B123" s="26"/>
      <c r="C123" s="26"/>
      <c r="D123" s="26"/>
      <c r="E123" s="26"/>
    </row>
    <row r="124" spans="1:5" s="24" customFormat="1" x14ac:dyDescent="0.25">
      <c r="A124" s="25"/>
      <c r="B124" s="26"/>
      <c r="C124" s="26"/>
      <c r="D124" s="26"/>
      <c r="E124" s="26"/>
    </row>
    <row r="125" spans="1:5" s="24" customFormat="1" x14ac:dyDescent="0.25">
      <c r="A125" s="25"/>
      <c r="B125" s="26"/>
      <c r="C125" s="26"/>
      <c r="D125" s="26"/>
      <c r="E125" s="26"/>
    </row>
    <row r="126" spans="1:5" s="24" customFormat="1" x14ac:dyDescent="0.25">
      <c r="A126" s="25"/>
      <c r="B126" s="26"/>
      <c r="C126" s="26"/>
      <c r="D126" s="26"/>
      <c r="E126" s="26"/>
    </row>
    <row r="127" spans="1:5" s="24" customFormat="1" x14ac:dyDescent="0.25">
      <c r="A127" s="25"/>
      <c r="B127" s="26"/>
      <c r="C127" s="26"/>
      <c r="D127" s="26"/>
      <c r="E127" s="26"/>
    </row>
    <row r="128" spans="1:5" s="24" customFormat="1" x14ac:dyDescent="0.25">
      <c r="A128" s="25"/>
      <c r="B128" s="26"/>
      <c r="C128" s="26"/>
      <c r="D128" s="26"/>
      <c r="E128" s="26"/>
    </row>
    <row r="129" spans="1:5" s="24" customFormat="1" x14ac:dyDescent="0.25">
      <c r="A129" s="25"/>
      <c r="B129" s="26"/>
      <c r="C129" s="26"/>
      <c r="D129" s="26"/>
      <c r="E129" s="26"/>
    </row>
    <row r="130" spans="1:5" s="24" customFormat="1" x14ac:dyDescent="0.25">
      <c r="A130" s="25"/>
      <c r="B130" s="26"/>
      <c r="C130" s="26"/>
      <c r="D130" s="26"/>
      <c r="E130" s="26"/>
    </row>
    <row r="131" spans="1:5" s="24" customFormat="1" x14ac:dyDescent="0.25">
      <c r="A131" s="25"/>
      <c r="B131" s="26"/>
      <c r="C131" s="26"/>
      <c r="D131" s="26"/>
      <c r="E131" s="26"/>
    </row>
    <row r="132" spans="1:5" s="24" customFormat="1" x14ac:dyDescent="0.25">
      <c r="A132" s="25"/>
      <c r="B132" s="26"/>
      <c r="C132" s="26"/>
      <c r="D132" s="26"/>
      <c r="E132" s="26"/>
    </row>
    <row r="133" spans="1:5" s="24" customFormat="1" x14ac:dyDescent="0.25">
      <c r="A133" s="25"/>
      <c r="B133" s="26"/>
      <c r="C133" s="26"/>
      <c r="D133" s="26"/>
      <c r="E133" s="26"/>
    </row>
    <row r="134" spans="1:5" s="24" customFormat="1" x14ac:dyDescent="0.25">
      <c r="A134" s="25"/>
      <c r="B134" s="26"/>
      <c r="C134" s="26"/>
      <c r="D134" s="26"/>
      <c r="E134" s="26"/>
    </row>
    <row r="135" spans="1:5" s="24" customFormat="1" x14ac:dyDescent="0.25">
      <c r="A135" s="25"/>
      <c r="B135" s="26"/>
      <c r="C135" s="26"/>
      <c r="D135" s="26"/>
      <c r="E135" s="26"/>
    </row>
    <row r="136" spans="1:5" s="24" customFormat="1" x14ac:dyDescent="0.25">
      <c r="A136" s="25"/>
      <c r="B136" s="26"/>
      <c r="C136" s="26"/>
      <c r="D136" s="26"/>
      <c r="E136" s="26"/>
    </row>
    <row r="137" spans="1:5" s="24" customFormat="1" x14ac:dyDescent="0.25">
      <c r="A137" s="25"/>
      <c r="B137" s="26"/>
      <c r="C137" s="26"/>
      <c r="D137" s="26"/>
      <c r="E137" s="26"/>
    </row>
    <row r="138" spans="1:5" s="24" customFormat="1" x14ac:dyDescent="0.25">
      <c r="A138" s="25"/>
      <c r="B138" s="26"/>
      <c r="C138" s="26"/>
      <c r="D138" s="26"/>
      <c r="E138" s="26"/>
    </row>
    <row r="139" spans="1:5" s="24" customFormat="1" x14ac:dyDescent="0.25">
      <c r="A139" s="25"/>
      <c r="B139" s="26"/>
      <c r="C139" s="26"/>
      <c r="D139" s="26"/>
      <c r="E139" s="26"/>
    </row>
    <row r="140" spans="1:5" s="24" customFormat="1" x14ac:dyDescent="0.25">
      <c r="A140" s="25"/>
      <c r="B140" s="26"/>
      <c r="C140" s="26"/>
      <c r="D140" s="26"/>
      <c r="E140" s="26"/>
    </row>
    <row r="141" spans="1:5" s="24" customFormat="1" x14ac:dyDescent="0.25">
      <c r="A141" s="25"/>
      <c r="B141" s="26"/>
      <c r="C141" s="26"/>
      <c r="D141" s="26"/>
      <c r="E141" s="26"/>
    </row>
    <row r="142" spans="1:5" s="24" customFormat="1" x14ac:dyDescent="0.25">
      <c r="A142" s="25"/>
      <c r="B142" s="26"/>
      <c r="C142" s="26"/>
      <c r="D142" s="26"/>
      <c r="E142" s="26"/>
    </row>
    <row r="143" spans="1:5" s="24" customFormat="1" x14ac:dyDescent="0.25">
      <c r="A143" s="25"/>
      <c r="B143" s="26"/>
      <c r="C143" s="26"/>
      <c r="D143" s="26"/>
      <c r="E143" s="26"/>
    </row>
    <row r="144" spans="1:5" s="24" customFormat="1" x14ac:dyDescent="0.25">
      <c r="A144" s="25"/>
      <c r="B144" s="26"/>
      <c r="C144" s="26"/>
      <c r="D144" s="26"/>
      <c r="E144" s="26"/>
    </row>
    <row r="145" spans="1:5" s="24" customFormat="1" x14ac:dyDescent="0.25">
      <c r="A145" s="25"/>
      <c r="B145" s="26"/>
      <c r="C145" s="26"/>
      <c r="D145" s="26"/>
      <c r="E145" s="26"/>
    </row>
    <row r="146" spans="1:5" s="24" customFormat="1" x14ac:dyDescent="0.25">
      <c r="A146" s="25"/>
      <c r="B146" s="26"/>
      <c r="C146" s="26"/>
      <c r="D146" s="26"/>
      <c r="E146" s="26"/>
    </row>
    <row r="147" spans="1:5" s="24" customFormat="1" x14ac:dyDescent="0.25">
      <c r="A147" s="25"/>
      <c r="B147" s="26"/>
      <c r="C147" s="26"/>
      <c r="D147" s="26"/>
      <c r="E147" s="26"/>
    </row>
    <row r="148" spans="1:5" s="24" customFormat="1" x14ac:dyDescent="0.25">
      <c r="A148" s="25"/>
      <c r="B148" s="26"/>
      <c r="C148" s="26"/>
      <c r="D148" s="26"/>
      <c r="E148" s="26"/>
    </row>
    <row r="149" spans="1:5" s="24" customFormat="1" x14ac:dyDescent="0.25">
      <c r="A149" s="25"/>
      <c r="B149" s="26"/>
      <c r="C149" s="26"/>
      <c r="D149" s="26"/>
      <c r="E149" s="26"/>
    </row>
    <row r="150" spans="1:5" s="24" customFormat="1" x14ac:dyDescent="0.25">
      <c r="A150" s="25"/>
      <c r="B150" s="26"/>
      <c r="C150" s="26"/>
      <c r="D150" s="26"/>
      <c r="E150" s="26"/>
    </row>
    <row r="151" spans="1:5" s="24" customFormat="1" x14ac:dyDescent="0.25">
      <c r="A151" s="25"/>
      <c r="B151" s="26"/>
      <c r="C151" s="26"/>
      <c r="D151" s="26"/>
      <c r="E151" s="26"/>
    </row>
    <row r="152" spans="1:5" s="24" customFormat="1" x14ac:dyDescent="0.25">
      <c r="A152" s="25"/>
      <c r="B152" s="26"/>
      <c r="C152" s="26"/>
      <c r="D152" s="26"/>
      <c r="E152" s="26"/>
    </row>
    <row r="153" spans="1:5" s="24" customFormat="1" x14ac:dyDescent="0.25">
      <c r="A153" s="25"/>
      <c r="B153" s="26"/>
      <c r="C153" s="26"/>
      <c r="D153" s="26"/>
      <c r="E153" s="26"/>
    </row>
    <row r="154" spans="1:5" s="24" customFormat="1" x14ac:dyDescent="0.25">
      <c r="A154" s="25"/>
      <c r="B154" s="26"/>
      <c r="C154" s="26"/>
      <c r="D154" s="26"/>
      <c r="E154" s="26"/>
    </row>
    <row r="155" spans="1:5" s="24" customFormat="1" x14ac:dyDescent="0.25">
      <c r="A155" s="25"/>
      <c r="B155" s="26"/>
      <c r="C155" s="26"/>
      <c r="D155" s="26"/>
      <c r="E155" s="26"/>
    </row>
    <row r="156" spans="1:5" s="24" customFormat="1" x14ac:dyDescent="0.25">
      <c r="A156" s="25"/>
      <c r="B156" s="26"/>
      <c r="C156" s="26"/>
      <c r="D156" s="26"/>
      <c r="E156" s="26"/>
    </row>
    <row r="157" spans="1:5" s="24" customFormat="1" x14ac:dyDescent="0.25">
      <c r="A157" s="25"/>
      <c r="B157" s="26"/>
      <c r="C157" s="26"/>
      <c r="D157" s="26"/>
      <c r="E157" s="26"/>
    </row>
    <row r="158" spans="1:5" s="24" customFormat="1" x14ac:dyDescent="0.25">
      <c r="A158" s="25"/>
      <c r="B158" s="26"/>
      <c r="C158" s="26"/>
      <c r="D158" s="26"/>
      <c r="E158" s="26"/>
    </row>
    <row r="159" spans="1:5" s="24" customFormat="1" x14ac:dyDescent="0.25">
      <c r="A159" s="25"/>
      <c r="B159" s="26"/>
      <c r="C159" s="26"/>
      <c r="D159" s="26"/>
      <c r="E159" s="26"/>
    </row>
    <row r="160" spans="1:5" s="24" customFormat="1" x14ac:dyDescent="0.25">
      <c r="A160" s="25"/>
      <c r="B160" s="26"/>
      <c r="C160" s="26"/>
      <c r="D160" s="26"/>
      <c r="E160" s="26"/>
    </row>
    <row r="161" spans="1:5" s="24" customFormat="1" x14ac:dyDescent="0.25">
      <c r="A161" s="25"/>
      <c r="B161" s="26"/>
      <c r="C161" s="26"/>
      <c r="D161" s="26"/>
      <c r="E161" s="26"/>
    </row>
    <row r="162" spans="1:5" s="24" customFormat="1" x14ac:dyDescent="0.25">
      <c r="A162" s="25"/>
      <c r="B162" s="26"/>
      <c r="C162" s="26"/>
      <c r="D162" s="26"/>
      <c r="E162" s="26"/>
    </row>
    <row r="163" spans="1:5" s="24" customFormat="1" x14ac:dyDescent="0.25">
      <c r="A163" s="25"/>
      <c r="B163" s="26"/>
      <c r="C163" s="26"/>
      <c r="D163" s="26"/>
      <c r="E163" s="26"/>
    </row>
    <row r="164" spans="1:5" s="24" customFormat="1" x14ac:dyDescent="0.25">
      <c r="A164" s="25"/>
      <c r="B164" s="26"/>
      <c r="C164" s="26"/>
      <c r="D164" s="26"/>
      <c r="E164" s="26"/>
    </row>
    <row r="165" spans="1:5" s="24" customFormat="1" x14ac:dyDescent="0.25">
      <c r="A165" s="25"/>
      <c r="B165" s="26"/>
      <c r="C165" s="26"/>
      <c r="D165" s="26"/>
      <c r="E165" s="26"/>
    </row>
    <row r="166" spans="1:5" s="24" customFormat="1" x14ac:dyDescent="0.25">
      <c r="A166" s="25"/>
      <c r="B166" s="26"/>
      <c r="C166" s="26"/>
      <c r="D166" s="26"/>
      <c r="E166" s="26"/>
    </row>
    <row r="167" spans="1:5" s="24" customFormat="1" x14ac:dyDescent="0.25">
      <c r="A167" s="25"/>
      <c r="B167" s="26"/>
      <c r="C167" s="26"/>
      <c r="D167" s="26"/>
      <c r="E167" s="26"/>
    </row>
    <row r="168" spans="1:5" s="24" customFormat="1" x14ac:dyDescent="0.25">
      <c r="A168" s="25"/>
      <c r="B168" s="26"/>
      <c r="C168" s="26"/>
      <c r="D168" s="26"/>
      <c r="E168" s="26"/>
    </row>
    <row r="169" spans="1:5" s="24" customFormat="1" x14ac:dyDescent="0.25">
      <c r="A169" s="25"/>
      <c r="B169" s="26"/>
      <c r="C169" s="26"/>
      <c r="D169" s="26"/>
      <c r="E169" s="26"/>
    </row>
    <row r="170" spans="1:5" s="24" customFormat="1" x14ac:dyDescent="0.25">
      <c r="A170" s="25"/>
      <c r="B170" s="26"/>
      <c r="C170" s="26"/>
      <c r="D170" s="26"/>
      <c r="E170" s="26"/>
    </row>
    <row r="171" spans="1:5" s="24" customFormat="1" x14ac:dyDescent="0.25">
      <c r="A171" s="25"/>
      <c r="B171" s="26"/>
      <c r="C171" s="26"/>
      <c r="D171" s="26"/>
      <c r="E171" s="26"/>
    </row>
    <row r="172" spans="1:5" s="24" customFormat="1" x14ac:dyDescent="0.25">
      <c r="A172" s="25"/>
      <c r="B172" s="26"/>
      <c r="C172" s="26"/>
      <c r="D172" s="26"/>
      <c r="E172" s="26"/>
    </row>
    <row r="173" spans="1:5" s="24" customFormat="1" x14ac:dyDescent="0.25">
      <c r="A173" s="25"/>
      <c r="B173" s="26"/>
      <c r="C173" s="26"/>
      <c r="D173" s="26"/>
      <c r="E173" s="26"/>
    </row>
    <row r="174" spans="1:5" s="24" customFormat="1" x14ac:dyDescent="0.25">
      <c r="A174" s="25"/>
      <c r="B174" s="26"/>
      <c r="C174" s="26"/>
      <c r="D174" s="26"/>
      <c r="E174" s="26"/>
    </row>
    <row r="175" spans="1:5" s="24" customFormat="1" x14ac:dyDescent="0.25">
      <c r="A175" s="25"/>
      <c r="B175" s="26"/>
      <c r="C175" s="26"/>
      <c r="D175" s="26"/>
      <c r="E175" s="26"/>
    </row>
    <row r="176" spans="1:5" s="24" customFormat="1" x14ac:dyDescent="0.25">
      <c r="A176" s="25"/>
      <c r="B176" s="26"/>
      <c r="C176" s="26"/>
      <c r="D176" s="26"/>
      <c r="E176" s="26"/>
    </row>
    <row r="177" spans="1:5" s="24" customFormat="1" x14ac:dyDescent="0.25">
      <c r="A177" s="25"/>
      <c r="B177" s="26"/>
      <c r="C177" s="26"/>
      <c r="D177" s="26"/>
      <c r="E177" s="26"/>
    </row>
    <row r="178" spans="1:5" s="24" customFormat="1" x14ac:dyDescent="0.25">
      <c r="A178" s="25"/>
      <c r="B178" s="26"/>
      <c r="C178" s="26"/>
      <c r="D178" s="26"/>
      <c r="E178" s="26"/>
    </row>
    <row r="179" spans="1:5" s="24" customFormat="1" x14ac:dyDescent="0.25">
      <c r="A179" s="25"/>
      <c r="B179" s="26"/>
      <c r="C179" s="26"/>
      <c r="D179" s="26"/>
      <c r="E179" s="26"/>
    </row>
    <row r="180" spans="1:5" s="24" customFormat="1" x14ac:dyDescent="0.25">
      <c r="A180" s="25"/>
      <c r="B180" s="26"/>
      <c r="C180" s="26"/>
      <c r="D180" s="26"/>
      <c r="E180" s="26"/>
    </row>
    <row r="181" spans="1:5" s="24" customFormat="1" x14ac:dyDescent="0.25">
      <c r="A181" s="25"/>
      <c r="B181" s="26"/>
      <c r="C181" s="26"/>
      <c r="D181" s="26"/>
      <c r="E181" s="26"/>
    </row>
    <row r="182" spans="1:5" s="24" customFormat="1" x14ac:dyDescent="0.25">
      <c r="A182" s="25"/>
      <c r="B182" s="26"/>
      <c r="C182" s="26"/>
      <c r="D182" s="26"/>
      <c r="E182" s="26"/>
    </row>
    <row r="183" spans="1:5" s="24" customFormat="1" x14ac:dyDescent="0.25">
      <c r="A183" s="25"/>
      <c r="B183" s="26"/>
      <c r="C183" s="26"/>
      <c r="D183" s="26"/>
      <c r="E183" s="26"/>
    </row>
    <row r="184" spans="1:5" s="24" customFormat="1" x14ac:dyDescent="0.25">
      <c r="A184" s="25"/>
      <c r="B184" s="26"/>
      <c r="C184" s="26"/>
      <c r="D184" s="26"/>
      <c r="E184" s="26"/>
    </row>
    <row r="185" spans="1:5" s="24" customFormat="1" x14ac:dyDescent="0.25">
      <c r="A185" s="25"/>
      <c r="B185" s="26"/>
      <c r="C185" s="26"/>
      <c r="D185" s="26"/>
      <c r="E185" s="26"/>
    </row>
    <row r="186" spans="1:5" s="24" customFormat="1" x14ac:dyDescent="0.25">
      <c r="A186" s="25"/>
      <c r="B186" s="26"/>
      <c r="C186" s="26"/>
      <c r="D186" s="26"/>
      <c r="E186" s="26"/>
    </row>
    <row r="187" spans="1:5" s="24" customFormat="1" x14ac:dyDescent="0.25">
      <c r="A187" s="25"/>
      <c r="B187" s="26"/>
      <c r="C187" s="26"/>
      <c r="D187" s="26"/>
      <c r="E187" s="26"/>
    </row>
    <row r="188" spans="1:5" s="24" customFormat="1" x14ac:dyDescent="0.25">
      <c r="A188" s="25"/>
      <c r="B188" s="26"/>
      <c r="C188" s="26"/>
      <c r="D188" s="26"/>
      <c r="E188" s="26"/>
    </row>
    <row r="189" spans="1:5" s="24" customFormat="1" x14ac:dyDescent="0.25">
      <c r="A189" s="25"/>
      <c r="B189" s="26"/>
      <c r="C189" s="26"/>
      <c r="D189" s="26"/>
      <c r="E189" s="26"/>
    </row>
    <row r="190" spans="1:5" s="24" customFormat="1" x14ac:dyDescent="0.25">
      <c r="A190" s="25"/>
      <c r="B190" s="26"/>
      <c r="C190" s="26"/>
      <c r="D190" s="26"/>
      <c r="E190" s="26"/>
    </row>
    <row r="191" spans="1:5" s="24" customFormat="1" x14ac:dyDescent="0.25">
      <c r="A191" s="25"/>
      <c r="B191" s="26"/>
      <c r="C191" s="26"/>
      <c r="D191" s="26"/>
      <c r="E191" s="26"/>
    </row>
    <row r="192" spans="1:5" s="24" customFormat="1" x14ac:dyDescent="0.25">
      <c r="A192" s="25"/>
      <c r="B192" s="26"/>
      <c r="C192" s="26"/>
      <c r="D192" s="26"/>
      <c r="E192" s="26"/>
    </row>
    <row r="193" spans="1:5" s="24" customFormat="1" x14ac:dyDescent="0.25">
      <c r="A193" s="25"/>
      <c r="B193" s="26"/>
      <c r="C193" s="26"/>
      <c r="D193" s="26"/>
      <c r="E193" s="26"/>
    </row>
    <row r="194" spans="1:5" s="24" customFormat="1" x14ac:dyDescent="0.25">
      <c r="A194" s="25"/>
      <c r="B194" s="26"/>
      <c r="C194" s="26"/>
      <c r="D194" s="26"/>
      <c r="E194" s="26"/>
    </row>
    <row r="195" spans="1:5" s="24" customFormat="1" x14ac:dyDescent="0.25">
      <c r="A195" s="25"/>
      <c r="B195" s="26"/>
      <c r="C195" s="26"/>
      <c r="D195" s="26"/>
      <c r="E195" s="26"/>
    </row>
    <row r="196" spans="1:5" s="24" customFormat="1" x14ac:dyDescent="0.25">
      <c r="A196" s="25"/>
      <c r="B196" s="26"/>
      <c r="C196" s="26"/>
      <c r="D196" s="26"/>
      <c r="E196" s="26"/>
    </row>
    <row r="197" spans="1:5" s="24" customFormat="1" x14ac:dyDescent="0.25">
      <c r="A197" s="25"/>
      <c r="B197" s="26"/>
      <c r="C197" s="26"/>
      <c r="D197" s="26"/>
      <c r="E197" s="26"/>
    </row>
    <row r="198" spans="1:5" s="24" customFormat="1" x14ac:dyDescent="0.25">
      <c r="A198" s="25"/>
      <c r="B198" s="26"/>
      <c r="C198" s="26"/>
      <c r="D198" s="26"/>
      <c r="E198" s="26"/>
    </row>
    <row r="199" spans="1:5" s="24" customFormat="1" x14ac:dyDescent="0.25">
      <c r="A199" s="25"/>
      <c r="B199" s="26"/>
      <c r="C199" s="26"/>
      <c r="D199" s="26"/>
      <c r="E199" s="26"/>
    </row>
    <row r="200" spans="1:5" s="24" customFormat="1" x14ac:dyDescent="0.25">
      <c r="A200" s="25"/>
      <c r="B200" s="26"/>
      <c r="C200" s="26"/>
      <c r="D200" s="26"/>
      <c r="E200" s="26"/>
    </row>
    <row r="201" spans="1:5" s="24" customFormat="1" x14ac:dyDescent="0.25">
      <c r="A201" s="25"/>
      <c r="B201" s="26"/>
      <c r="C201" s="26"/>
      <c r="D201" s="26"/>
      <c r="E201" s="26"/>
    </row>
    <row r="202" spans="1:5" s="24" customFormat="1" x14ac:dyDescent="0.25">
      <c r="A202" s="25"/>
      <c r="B202" s="26"/>
      <c r="C202" s="26"/>
      <c r="D202" s="26"/>
      <c r="E202" s="26"/>
    </row>
    <row r="203" spans="1:5" s="24" customFormat="1" x14ac:dyDescent="0.25">
      <c r="A203" s="25"/>
      <c r="B203" s="26"/>
      <c r="C203" s="26"/>
      <c r="D203" s="26"/>
      <c r="E203" s="26"/>
    </row>
    <row r="204" spans="1:5" s="24" customFormat="1" x14ac:dyDescent="0.25">
      <c r="A204" s="25"/>
      <c r="B204" s="26"/>
      <c r="C204" s="26"/>
      <c r="D204" s="26"/>
      <c r="E204" s="26"/>
    </row>
    <row r="205" spans="1:5" s="24" customFormat="1" x14ac:dyDescent="0.25">
      <c r="A205" s="25"/>
      <c r="B205" s="26"/>
      <c r="C205" s="26"/>
      <c r="D205" s="26"/>
      <c r="E205" s="26"/>
    </row>
    <row r="206" spans="1:5" s="24" customFormat="1" x14ac:dyDescent="0.25">
      <c r="A206" s="25"/>
      <c r="B206" s="26"/>
      <c r="C206" s="26"/>
      <c r="D206" s="26"/>
      <c r="E206" s="26"/>
    </row>
    <row r="207" spans="1:5" s="24" customFormat="1" x14ac:dyDescent="0.25">
      <c r="A207" s="25"/>
      <c r="B207" s="26"/>
      <c r="C207" s="26"/>
      <c r="D207" s="26"/>
      <c r="E207" s="26"/>
    </row>
    <row r="208" spans="1:5" s="24" customFormat="1" x14ac:dyDescent="0.25">
      <c r="A208" s="25"/>
      <c r="B208" s="26"/>
      <c r="C208" s="26"/>
      <c r="D208" s="26"/>
      <c r="E208" s="26"/>
    </row>
    <row r="209" spans="1:5" s="24" customFormat="1" x14ac:dyDescent="0.25">
      <c r="A209" s="25"/>
      <c r="B209" s="26"/>
      <c r="C209" s="26"/>
      <c r="D209" s="26"/>
      <c r="E209" s="26"/>
    </row>
    <row r="210" spans="1:5" s="24" customFormat="1" x14ac:dyDescent="0.25">
      <c r="A210" s="25"/>
      <c r="B210" s="26"/>
      <c r="C210" s="26"/>
      <c r="D210" s="26"/>
      <c r="E210" s="26"/>
    </row>
    <row r="211" spans="1:5" s="24" customFormat="1" x14ac:dyDescent="0.25">
      <c r="A211" s="25"/>
      <c r="B211" s="26"/>
      <c r="C211" s="26"/>
      <c r="D211" s="26"/>
      <c r="E211" s="26"/>
    </row>
    <row r="212" spans="1:5" s="24" customFormat="1" x14ac:dyDescent="0.25">
      <c r="A212" s="25"/>
      <c r="B212" s="26"/>
      <c r="C212" s="26"/>
      <c r="D212" s="26"/>
      <c r="E212" s="26"/>
    </row>
    <row r="213" spans="1:5" s="24" customFormat="1" x14ac:dyDescent="0.25">
      <c r="A213" s="25"/>
      <c r="B213" s="26"/>
      <c r="C213" s="26"/>
      <c r="D213" s="26"/>
      <c r="E213" s="26"/>
    </row>
    <row r="214" spans="1:5" s="24" customFormat="1" x14ac:dyDescent="0.25">
      <c r="A214" s="25"/>
      <c r="B214" s="26"/>
      <c r="C214" s="26"/>
      <c r="D214" s="26"/>
      <c r="E214" s="26"/>
    </row>
    <row r="215" spans="1:5" s="24" customFormat="1" x14ac:dyDescent="0.25">
      <c r="A215" s="25"/>
      <c r="B215" s="26"/>
      <c r="C215" s="26"/>
      <c r="D215" s="26"/>
      <c r="E215" s="26"/>
    </row>
    <row r="216" spans="1:5" s="24" customFormat="1" x14ac:dyDescent="0.25">
      <c r="A216" s="25"/>
      <c r="B216" s="26"/>
      <c r="C216" s="26"/>
      <c r="D216" s="26"/>
      <c r="E216" s="26"/>
    </row>
    <row r="217" spans="1:5" s="24" customFormat="1" x14ac:dyDescent="0.25">
      <c r="A217" s="25"/>
      <c r="B217" s="26"/>
      <c r="C217" s="26"/>
      <c r="D217" s="26"/>
      <c r="E217" s="26"/>
    </row>
    <row r="218" spans="1:5" s="24" customFormat="1" x14ac:dyDescent="0.25">
      <c r="A218" s="25"/>
      <c r="B218" s="26"/>
      <c r="C218" s="26"/>
      <c r="D218" s="26"/>
      <c r="E218" s="26"/>
    </row>
    <row r="219" spans="1:5" s="24" customFormat="1" x14ac:dyDescent="0.25">
      <c r="A219" s="25"/>
      <c r="B219" s="26"/>
      <c r="C219" s="26"/>
      <c r="D219" s="26"/>
      <c r="E219" s="26"/>
    </row>
    <row r="220" spans="1:5" s="24" customFormat="1" x14ac:dyDescent="0.25">
      <c r="A220" s="25"/>
      <c r="B220" s="26"/>
      <c r="C220" s="26"/>
      <c r="D220" s="26"/>
      <c r="E220" s="26"/>
    </row>
    <row r="221" spans="1:5" s="24" customFormat="1" x14ac:dyDescent="0.25">
      <c r="A221" s="25"/>
      <c r="B221" s="26"/>
      <c r="C221" s="26"/>
      <c r="D221" s="26"/>
      <c r="E221" s="26"/>
    </row>
    <row r="222" spans="1:5" s="24" customFormat="1" x14ac:dyDescent="0.25">
      <c r="A222" s="25"/>
      <c r="B222" s="26"/>
      <c r="C222" s="26"/>
      <c r="D222" s="26"/>
      <c r="E222" s="26"/>
    </row>
    <row r="223" spans="1:5" s="24" customFormat="1" x14ac:dyDescent="0.25">
      <c r="A223" s="25"/>
      <c r="B223" s="26"/>
      <c r="C223" s="26"/>
      <c r="D223" s="26"/>
      <c r="E223" s="26"/>
    </row>
    <row r="224" spans="1:5" s="24" customFormat="1" x14ac:dyDescent="0.25">
      <c r="A224" s="25"/>
      <c r="B224" s="26"/>
      <c r="C224" s="26"/>
      <c r="D224" s="26"/>
      <c r="E224" s="26"/>
    </row>
    <row r="225" spans="1:5" s="24" customFormat="1" x14ac:dyDescent="0.25">
      <c r="A225" s="25"/>
      <c r="B225" s="26"/>
      <c r="C225" s="26"/>
      <c r="D225" s="26"/>
      <c r="E225" s="26"/>
    </row>
    <row r="226" spans="1:5" s="24" customFormat="1" x14ac:dyDescent="0.25">
      <c r="A226" s="25"/>
      <c r="B226" s="26"/>
      <c r="C226" s="26"/>
      <c r="D226" s="26"/>
      <c r="E226" s="26"/>
    </row>
    <row r="227" spans="1:5" s="24" customFormat="1" x14ac:dyDescent="0.25">
      <c r="A227" s="25"/>
      <c r="B227" s="26"/>
      <c r="C227" s="26"/>
      <c r="D227" s="26"/>
      <c r="E227" s="26"/>
    </row>
    <row r="228" spans="1:5" s="24" customFormat="1" x14ac:dyDescent="0.25">
      <c r="A228" s="25"/>
      <c r="B228" s="26"/>
      <c r="C228" s="26"/>
      <c r="D228" s="26"/>
      <c r="E228" s="26"/>
    </row>
    <row r="229" spans="1:5" s="24" customFormat="1" x14ac:dyDescent="0.25">
      <c r="A229" s="25"/>
      <c r="B229" s="26"/>
      <c r="C229" s="26"/>
      <c r="D229" s="26"/>
      <c r="E229" s="26"/>
    </row>
    <row r="230" spans="1:5" s="24" customFormat="1" x14ac:dyDescent="0.25">
      <c r="A230" s="25"/>
      <c r="B230" s="26"/>
      <c r="C230" s="26"/>
      <c r="D230" s="26"/>
      <c r="E230" s="26"/>
    </row>
    <row r="231" spans="1:5" s="24" customFormat="1" x14ac:dyDescent="0.25">
      <c r="A231" s="25"/>
      <c r="B231" s="26"/>
      <c r="C231" s="26"/>
      <c r="D231" s="26"/>
      <c r="E231" s="26"/>
    </row>
    <row r="232" spans="1:5" s="24" customFormat="1" x14ac:dyDescent="0.25">
      <c r="A232" s="25"/>
      <c r="B232" s="26"/>
      <c r="C232" s="26"/>
      <c r="D232" s="26"/>
      <c r="E232" s="26"/>
    </row>
    <row r="233" spans="1:5" s="24" customFormat="1" x14ac:dyDescent="0.25">
      <c r="A233" s="25"/>
      <c r="B233" s="26"/>
      <c r="C233" s="26"/>
      <c r="D233" s="26"/>
      <c r="E233" s="26"/>
    </row>
    <row r="234" spans="1:5" s="24" customFormat="1" x14ac:dyDescent="0.25">
      <c r="A234" s="25"/>
      <c r="B234" s="26"/>
      <c r="C234" s="26"/>
      <c r="D234" s="26"/>
      <c r="E234" s="26"/>
    </row>
    <row r="235" spans="1:5" s="24" customFormat="1" x14ac:dyDescent="0.25">
      <c r="A235" s="25"/>
      <c r="B235" s="26"/>
      <c r="C235" s="26"/>
      <c r="D235" s="26"/>
      <c r="E235" s="26"/>
    </row>
    <row r="236" spans="1:5" s="24" customFormat="1" x14ac:dyDescent="0.25">
      <c r="A236" s="25"/>
      <c r="B236" s="26"/>
      <c r="C236" s="26"/>
      <c r="D236" s="26"/>
      <c r="E236" s="26"/>
    </row>
    <row r="237" spans="1:5" s="24" customFormat="1" x14ac:dyDescent="0.25">
      <c r="A237" s="25"/>
      <c r="B237" s="26"/>
      <c r="C237" s="26"/>
      <c r="D237" s="26"/>
      <c r="E237" s="26"/>
    </row>
    <row r="238" spans="1:5" s="24" customFormat="1" x14ac:dyDescent="0.25">
      <c r="A238" s="25"/>
      <c r="B238" s="26"/>
      <c r="C238" s="26"/>
      <c r="D238" s="26"/>
      <c r="E238" s="26"/>
    </row>
    <row r="239" spans="1:5" s="24" customFormat="1" x14ac:dyDescent="0.25">
      <c r="A239" s="25"/>
      <c r="B239" s="26"/>
      <c r="C239" s="26"/>
      <c r="D239" s="26"/>
      <c r="E239" s="26"/>
    </row>
    <row r="240" spans="1:5" s="24" customFormat="1" x14ac:dyDescent="0.25">
      <c r="A240" s="25"/>
      <c r="B240" s="26"/>
      <c r="C240" s="26"/>
      <c r="D240" s="26"/>
      <c r="E240" s="26"/>
    </row>
    <row r="241" spans="1:5" s="24" customFormat="1" x14ac:dyDescent="0.25">
      <c r="A241" s="25"/>
      <c r="B241" s="26"/>
      <c r="C241" s="26"/>
      <c r="D241" s="26"/>
      <c r="E241" s="26"/>
    </row>
    <row r="242" spans="1:5" s="24" customFormat="1" x14ac:dyDescent="0.25">
      <c r="A242" s="25"/>
      <c r="B242" s="26"/>
      <c r="C242" s="26"/>
      <c r="D242" s="26"/>
      <c r="E242" s="26"/>
    </row>
    <row r="243" spans="1:5" s="24" customFormat="1" x14ac:dyDescent="0.25">
      <c r="A243" s="25"/>
      <c r="B243" s="26"/>
      <c r="C243" s="26"/>
      <c r="D243" s="26"/>
      <c r="E243" s="26"/>
    </row>
    <row r="244" spans="1:5" s="24" customFormat="1" x14ac:dyDescent="0.25">
      <c r="A244" s="25"/>
      <c r="B244" s="26"/>
      <c r="C244" s="26"/>
      <c r="D244" s="26"/>
      <c r="E244" s="26"/>
    </row>
    <row r="245" spans="1:5" s="24" customFormat="1" x14ac:dyDescent="0.25">
      <c r="A245" s="25"/>
      <c r="B245" s="26"/>
      <c r="C245" s="26"/>
      <c r="D245" s="26"/>
      <c r="E245" s="26"/>
    </row>
    <row r="246" spans="1:5" s="24" customFormat="1" x14ac:dyDescent="0.25">
      <c r="A246" s="25"/>
      <c r="B246" s="26"/>
      <c r="C246" s="26"/>
      <c r="D246" s="26"/>
      <c r="E246" s="26"/>
    </row>
    <row r="247" spans="1:5" s="24" customFormat="1" x14ac:dyDescent="0.25">
      <c r="A247" s="25"/>
      <c r="B247" s="26"/>
      <c r="C247" s="26"/>
      <c r="D247" s="26"/>
      <c r="E247" s="26"/>
    </row>
    <row r="248" spans="1:5" s="24" customFormat="1" x14ac:dyDescent="0.25">
      <c r="A248" s="25"/>
      <c r="B248" s="26"/>
      <c r="C248" s="26"/>
      <c r="D248" s="26"/>
      <c r="E248" s="26"/>
    </row>
    <row r="249" spans="1:5" s="24" customFormat="1" x14ac:dyDescent="0.25">
      <c r="A249" s="25"/>
      <c r="B249" s="26"/>
      <c r="C249" s="26"/>
      <c r="D249" s="26"/>
      <c r="E249" s="26"/>
    </row>
    <row r="250" spans="1:5" s="24" customFormat="1" x14ac:dyDescent="0.25">
      <c r="A250" s="25"/>
      <c r="B250" s="26"/>
      <c r="C250" s="26"/>
      <c r="D250" s="26"/>
      <c r="E250" s="26"/>
    </row>
    <row r="251" spans="1:5" s="24" customFormat="1" x14ac:dyDescent="0.25">
      <c r="A251" s="25"/>
      <c r="B251" s="26"/>
      <c r="C251" s="26"/>
      <c r="D251" s="26"/>
      <c r="E251" s="26"/>
    </row>
    <row r="252" spans="1:5" s="24" customFormat="1" x14ac:dyDescent="0.25">
      <c r="A252" s="25"/>
      <c r="B252" s="26"/>
      <c r="C252" s="26"/>
      <c r="D252" s="26"/>
      <c r="E252" s="26"/>
    </row>
    <row r="253" spans="1:5" s="24" customFormat="1" x14ac:dyDescent="0.25">
      <c r="A253" s="25"/>
      <c r="B253" s="26"/>
      <c r="C253" s="26"/>
      <c r="D253" s="26"/>
      <c r="E253" s="26"/>
    </row>
    <row r="254" spans="1:5" s="24" customFormat="1" x14ac:dyDescent="0.25">
      <c r="A254" s="25"/>
      <c r="B254" s="26"/>
      <c r="C254" s="26"/>
      <c r="D254" s="26"/>
      <c r="E254" s="26"/>
    </row>
    <row r="255" spans="1:5" s="24" customFormat="1" x14ac:dyDescent="0.25">
      <c r="A255" s="25"/>
      <c r="B255" s="26"/>
      <c r="C255" s="26"/>
      <c r="D255" s="26"/>
      <c r="E255" s="26"/>
    </row>
    <row r="256" spans="1:5" s="24" customFormat="1" x14ac:dyDescent="0.25">
      <c r="A256" s="25"/>
      <c r="B256" s="26"/>
      <c r="C256" s="26"/>
      <c r="D256" s="26"/>
      <c r="E256" s="26"/>
    </row>
    <row r="257" spans="1:5" s="24" customFormat="1" x14ac:dyDescent="0.25">
      <c r="A257" s="25"/>
      <c r="B257" s="26"/>
      <c r="C257" s="26"/>
      <c r="D257" s="26"/>
      <c r="E257" s="26"/>
    </row>
    <row r="258" spans="1:5" s="24" customFormat="1" x14ac:dyDescent="0.25">
      <c r="A258" s="25"/>
      <c r="B258" s="26"/>
      <c r="C258" s="26"/>
      <c r="D258" s="26"/>
      <c r="E258" s="26"/>
    </row>
    <row r="259" spans="1:5" s="24" customFormat="1" x14ac:dyDescent="0.25">
      <c r="A259" s="25"/>
      <c r="B259" s="26"/>
      <c r="C259" s="26"/>
      <c r="D259" s="26"/>
      <c r="E259" s="26"/>
    </row>
    <row r="260" spans="1:5" s="24" customFormat="1" x14ac:dyDescent="0.25">
      <c r="A260" s="25"/>
      <c r="B260" s="26"/>
      <c r="C260" s="26"/>
      <c r="D260" s="26"/>
      <c r="E260" s="26"/>
    </row>
    <row r="261" spans="1:5" s="24" customFormat="1" x14ac:dyDescent="0.25">
      <c r="A261" s="25"/>
      <c r="B261" s="26"/>
      <c r="C261" s="26"/>
      <c r="D261" s="26"/>
      <c r="E261" s="26"/>
    </row>
    <row r="262" spans="1:5" s="24" customFormat="1" x14ac:dyDescent="0.25">
      <c r="A262" s="25"/>
      <c r="B262" s="26"/>
      <c r="C262" s="26"/>
      <c r="D262" s="26"/>
      <c r="E262" s="26"/>
    </row>
    <row r="263" spans="1:5" s="24" customFormat="1" x14ac:dyDescent="0.25">
      <c r="A263" s="25"/>
      <c r="B263" s="26"/>
      <c r="C263" s="26"/>
      <c r="D263" s="26"/>
      <c r="E263" s="26"/>
    </row>
    <row r="264" spans="1:5" s="24" customFormat="1" x14ac:dyDescent="0.25">
      <c r="A264" s="25"/>
      <c r="B264" s="26"/>
      <c r="C264" s="26"/>
      <c r="D264" s="26"/>
      <c r="E264" s="26"/>
    </row>
    <row r="265" spans="1:5" s="24" customFormat="1" x14ac:dyDescent="0.25">
      <c r="A265" s="25"/>
      <c r="B265" s="26"/>
      <c r="C265" s="26"/>
      <c r="D265" s="26"/>
      <c r="E265" s="26"/>
    </row>
    <row r="266" spans="1:5" s="24" customFormat="1" x14ac:dyDescent="0.25">
      <c r="A266" s="25"/>
      <c r="B266" s="26"/>
      <c r="C266" s="26"/>
      <c r="D266" s="26"/>
      <c r="E266" s="26"/>
    </row>
    <row r="267" spans="1:5" s="24" customFormat="1" x14ac:dyDescent="0.25">
      <c r="A267" s="25"/>
      <c r="B267" s="26"/>
      <c r="C267" s="26"/>
      <c r="D267" s="26"/>
      <c r="E267" s="26"/>
    </row>
    <row r="268" spans="1:5" s="24" customFormat="1" x14ac:dyDescent="0.25">
      <c r="A268" s="25"/>
      <c r="B268" s="26"/>
      <c r="C268" s="26"/>
      <c r="D268" s="26"/>
      <c r="E268" s="26"/>
    </row>
    <row r="269" spans="1:5" s="24" customFormat="1" x14ac:dyDescent="0.25">
      <c r="A269" s="25"/>
      <c r="B269" s="26"/>
      <c r="C269" s="26"/>
      <c r="D269" s="26"/>
      <c r="E269" s="26"/>
    </row>
    <row r="270" spans="1:5" s="24" customFormat="1" x14ac:dyDescent="0.25">
      <c r="A270" s="25"/>
      <c r="B270" s="26"/>
      <c r="C270" s="26"/>
      <c r="D270" s="26"/>
      <c r="E270" s="26"/>
    </row>
    <row r="271" spans="1:5" s="24" customFormat="1" x14ac:dyDescent="0.25">
      <c r="A271" s="25"/>
      <c r="B271" s="26"/>
      <c r="C271" s="26"/>
      <c r="D271" s="26"/>
      <c r="E271" s="26"/>
    </row>
    <row r="272" spans="1:5" s="24" customFormat="1" x14ac:dyDescent="0.25">
      <c r="A272" s="25"/>
      <c r="B272" s="26"/>
      <c r="C272" s="26"/>
      <c r="D272" s="26"/>
      <c r="E272" s="26"/>
    </row>
    <row r="273" spans="1:5" s="24" customFormat="1" x14ac:dyDescent="0.25">
      <c r="A273" s="25"/>
      <c r="B273" s="26"/>
      <c r="C273" s="26"/>
      <c r="D273" s="26"/>
      <c r="E273" s="26"/>
    </row>
    <row r="274" spans="1:5" s="24" customFormat="1" x14ac:dyDescent="0.25">
      <c r="A274" s="25"/>
      <c r="B274" s="26"/>
      <c r="C274" s="26"/>
      <c r="D274" s="26"/>
      <c r="E274" s="26"/>
    </row>
    <row r="275" spans="1:5" s="24" customFormat="1" x14ac:dyDescent="0.25">
      <c r="A275" s="25"/>
      <c r="B275" s="26"/>
      <c r="C275" s="26"/>
      <c r="D275" s="26"/>
      <c r="E275" s="26"/>
    </row>
    <row r="276" spans="1:5" s="24" customFormat="1" x14ac:dyDescent="0.25">
      <c r="A276" s="25"/>
      <c r="B276" s="26"/>
      <c r="C276" s="26"/>
      <c r="D276" s="26"/>
      <c r="E276" s="26"/>
    </row>
    <row r="277" spans="1:5" s="24" customFormat="1" x14ac:dyDescent="0.25">
      <c r="A277" s="25"/>
      <c r="B277" s="26"/>
      <c r="C277" s="26"/>
      <c r="D277" s="26"/>
      <c r="E277" s="26"/>
    </row>
    <row r="278" spans="1:5" s="24" customFormat="1" x14ac:dyDescent="0.25">
      <c r="A278" s="25"/>
      <c r="B278" s="26"/>
      <c r="C278" s="26"/>
      <c r="D278" s="26"/>
      <c r="E278" s="26"/>
    </row>
    <row r="279" spans="1:5" s="24" customFormat="1" x14ac:dyDescent="0.25">
      <c r="A279" s="25"/>
      <c r="B279" s="26"/>
      <c r="C279" s="26"/>
      <c r="D279" s="26"/>
      <c r="E279" s="26"/>
    </row>
    <row r="280" spans="1:5" s="24" customFormat="1" x14ac:dyDescent="0.25">
      <c r="A280" s="25"/>
      <c r="B280" s="26"/>
      <c r="C280" s="26"/>
      <c r="D280" s="26"/>
      <c r="E280" s="26"/>
    </row>
    <row r="281" spans="1:5" s="24" customFormat="1" x14ac:dyDescent="0.25">
      <c r="A281" s="25"/>
      <c r="B281" s="26"/>
      <c r="C281" s="26"/>
      <c r="D281" s="26"/>
      <c r="E281" s="26"/>
    </row>
    <row r="282" spans="1:5" s="24" customFormat="1" x14ac:dyDescent="0.25">
      <c r="A282" s="25"/>
      <c r="B282" s="26"/>
      <c r="C282" s="26"/>
      <c r="D282" s="26"/>
      <c r="E282" s="26"/>
    </row>
    <row r="283" spans="1:5" s="24" customFormat="1" x14ac:dyDescent="0.25">
      <c r="A283" s="25"/>
      <c r="B283" s="26"/>
      <c r="C283" s="26"/>
      <c r="D283" s="26"/>
      <c r="E283" s="26"/>
    </row>
    <row r="284" spans="1:5" s="24" customFormat="1" x14ac:dyDescent="0.25">
      <c r="A284" s="25"/>
      <c r="B284" s="26"/>
      <c r="C284" s="26"/>
      <c r="D284" s="26"/>
      <c r="E284" s="26"/>
    </row>
    <row r="285" spans="1:5" s="24" customFormat="1" x14ac:dyDescent="0.25">
      <c r="A285" s="25"/>
      <c r="B285" s="26"/>
      <c r="C285" s="26"/>
      <c r="D285" s="26"/>
      <c r="E285" s="26"/>
    </row>
    <row r="286" spans="1:5" s="24" customFormat="1" x14ac:dyDescent="0.25">
      <c r="A286" s="25"/>
      <c r="B286" s="26"/>
      <c r="C286" s="26"/>
      <c r="D286" s="26"/>
      <c r="E286" s="26"/>
    </row>
    <row r="287" spans="1:5" s="24" customFormat="1" x14ac:dyDescent="0.25">
      <c r="A287" s="25"/>
      <c r="B287" s="26"/>
      <c r="C287" s="26"/>
      <c r="D287" s="26"/>
      <c r="E287" s="26"/>
    </row>
    <row r="288" spans="1:5" s="24" customFormat="1" x14ac:dyDescent="0.25">
      <c r="A288" s="25"/>
      <c r="B288" s="26"/>
      <c r="C288" s="26"/>
      <c r="D288" s="26"/>
      <c r="E288" s="26"/>
    </row>
    <row r="289" spans="1:5" s="24" customFormat="1" x14ac:dyDescent="0.25">
      <c r="A289" s="25"/>
      <c r="B289" s="26"/>
      <c r="C289" s="26"/>
      <c r="D289" s="26"/>
      <c r="E289" s="26"/>
    </row>
    <row r="290" spans="1:5" s="24" customFormat="1" x14ac:dyDescent="0.25">
      <c r="A290" s="25"/>
      <c r="B290" s="26"/>
      <c r="C290" s="26"/>
      <c r="D290" s="26"/>
      <c r="E290" s="26"/>
    </row>
    <row r="291" spans="1:5" s="24" customFormat="1" x14ac:dyDescent="0.25">
      <c r="A291" s="25"/>
      <c r="B291" s="26"/>
      <c r="C291" s="26"/>
      <c r="D291" s="26"/>
      <c r="E291" s="26"/>
    </row>
    <row r="292" spans="1:5" s="24" customFormat="1" x14ac:dyDescent="0.25">
      <c r="A292" s="25"/>
      <c r="B292" s="26"/>
      <c r="C292" s="26"/>
      <c r="D292" s="26"/>
      <c r="E292" s="26"/>
    </row>
    <row r="293" spans="1:5" s="24" customFormat="1" x14ac:dyDescent="0.25">
      <c r="A293" s="25"/>
      <c r="B293" s="26"/>
      <c r="C293" s="26"/>
      <c r="D293" s="26"/>
      <c r="E293" s="26"/>
    </row>
    <row r="294" spans="1:5" s="24" customFormat="1" x14ac:dyDescent="0.25">
      <c r="A294" s="25"/>
      <c r="B294" s="26"/>
      <c r="C294" s="26"/>
      <c r="D294" s="26"/>
      <c r="E294" s="26"/>
    </row>
    <row r="295" spans="1:5" s="24" customFormat="1" x14ac:dyDescent="0.25">
      <c r="A295" s="25"/>
      <c r="B295" s="26"/>
      <c r="C295" s="26"/>
      <c r="D295" s="26"/>
      <c r="E295" s="26"/>
    </row>
    <row r="296" spans="1:5" s="24" customFormat="1" x14ac:dyDescent="0.25">
      <c r="A296" s="25"/>
      <c r="B296" s="26"/>
      <c r="C296" s="26"/>
      <c r="D296" s="26"/>
      <c r="E296" s="26"/>
    </row>
    <row r="297" spans="1:5" s="24" customFormat="1" x14ac:dyDescent="0.25">
      <c r="A297" s="25"/>
      <c r="B297" s="26"/>
      <c r="C297" s="26"/>
      <c r="D297" s="26"/>
      <c r="E297" s="26"/>
    </row>
    <row r="298" spans="1:5" s="24" customFormat="1" x14ac:dyDescent="0.25">
      <c r="A298" s="25"/>
      <c r="B298" s="26"/>
      <c r="C298" s="26"/>
      <c r="D298" s="26"/>
      <c r="E298" s="26"/>
    </row>
    <row r="299" spans="1:5" s="24" customFormat="1" x14ac:dyDescent="0.25">
      <c r="A299" s="25"/>
      <c r="B299" s="26"/>
      <c r="C299" s="26"/>
      <c r="D299" s="26"/>
      <c r="E299" s="26"/>
    </row>
    <row r="300" spans="1:5" s="24" customFormat="1" x14ac:dyDescent="0.25">
      <c r="A300" s="25"/>
      <c r="B300" s="26"/>
      <c r="C300" s="26"/>
      <c r="D300" s="26"/>
      <c r="E300" s="26"/>
    </row>
    <row r="301" spans="1:5" s="24" customFormat="1" x14ac:dyDescent="0.25">
      <c r="A301" s="25"/>
      <c r="B301" s="26"/>
      <c r="C301" s="26"/>
      <c r="D301" s="26"/>
      <c r="E301" s="26"/>
    </row>
    <row r="302" spans="1:5" s="24" customFormat="1" x14ac:dyDescent="0.25">
      <c r="A302" s="25"/>
      <c r="B302" s="26"/>
      <c r="C302" s="26"/>
      <c r="D302" s="26"/>
      <c r="E302" s="26"/>
    </row>
    <row r="303" spans="1:5" s="24" customFormat="1" x14ac:dyDescent="0.25">
      <c r="A303" s="25"/>
      <c r="B303" s="26"/>
      <c r="C303" s="26"/>
      <c r="D303" s="26"/>
      <c r="E303" s="26"/>
    </row>
    <row r="304" spans="1:5" s="24" customFormat="1" x14ac:dyDescent="0.25">
      <c r="A304" s="25"/>
      <c r="B304" s="26"/>
      <c r="C304" s="26"/>
      <c r="D304" s="26"/>
      <c r="E304" s="26"/>
    </row>
    <row r="305" spans="1:5" s="24" customFormat="1" x14ac:dyDescent="0.25">
      <c r="A305" s="25"/>
      <c r="B305" s="26"/>
      <c r="C305" s="26"/>
      <c r="D305" s="26"/>
      <c r="E305" s="26"/>
    </row>
    <row r="306" spans="1:5" s="24" customFormat="1" x14ac:dyDescent="0.25">
      <c r="A306" s="25"/>
      <c r="B306" s="26"/>
      <c r="C306" s="26"/>
      <c r="D306" s="26"/>
      <c r="E306" s="26"/>
    </row>
    <row r="307" spans="1:5" s="24" customFormat="1" x14ac:dyDescent="0.25">
      <c r="A307" s="25"/>
      <c r="B307" s="26"/>
      <c r="C307" s="26"/>
      <c r="D307" s="26"/>
      <c r="E307" s="26"/>
    </row>
    <row r="308" spans="1:5" s="24" customFormat="1" x14ac:dyDescent="0.25">
      <c r="A308" s="25"/>
      <c r="B308" s="26"/>
      <c r="C308" s="26"/>
      <c r="D308" s="26"/>
      <c r="E308" s="26"/>
    </row>
    <row r="309" spans="1:5" s="24" customFormat="1" x14ac:dyDescent="0.25">
      <c r="A309" s="25"/>
      <c r="B309" s="26"/>
      <c r="C309" s="26"/>
      <c r="D309" s="26"/>
      <c r="E309" s="26"/>
    </row>
    <row r="310" spans="1:5" s="24" customFormat="1" x14ac:dyDescent="0.25">
      <c r="A310" s="25"/>
      <c r="B310" s="26"/>
      <c r="C310" s="26"/>
      <c r="D310" s="26"/>
      <c r="E310" s="26"/>
    </row>
    <row r="311" spans="1:5" s="24" customFormat="1" x14ac:dyDescent="0.25">
      <c r="A311" s="25"/>
      <c r="B311" s="26"/>
      <c r="C311" s="26"/>
      <c r="D311" s="26"/>
      <c r="E311" s="26"/>
    </row>
    <row r="312" spans="1:5" s="24" customFormat="1" x14ac:dyDescent="0.25">
      <c r="A312" s="25"/>
      <c r="B312" s="26"/>
      <c r="C312" s="26"/>
      <c r="D312" s="26"/>
      <c r="E312" s="26"/>
    </row>
    <row r="313" spans="1:5" s="24" customFormat="1" x14ac:dyDescent="0.25">
      <c r="A313" s="25"/>
      <c r="B313" s="26"/>
      <c r="C313" s="26"/>
      <c r="D313" s="26"/>
      <c r="E313" s="26"/>
    </row>
    <row r="314" spans="1:5" s="24" customFormat="1" x14ac:dyDescent="0.25">
      <c r="A314" s="25"/>
      <c r="B314" s="26"/>
      <c r="C314" s="26"/>
      <c r="D314" s="26"/>
      <c r="E314" s="26"/>
    </row>
    <row r="315" spans="1:5" s="24" customFormat="1" x14ac:dyDescent="0.25">
      <c r="A315" s="25"/>
      <c r="B315" s="26"/>
      <c r="C315" s="26"/>
      <c r="D315" s="26"/>
      <c r="E315" s="26"/>
    </row>
    <row r="316" spans="1:5" s="24" customFormat="1" x14ac:dyDescent="0.25">
      <c r="A316" s="25"/>
      <c r="B316" s="26"/>
      <c r="C316" s="26"/>
      <c r="D316" s="26"/>
      <c r="E316" s="26"/>
    </row>
    <row r="317" spans="1:5" s="24" customFormat="1" x14ac:dyDescent="0.25">
      <c r="A317" s="25"/>
      <c r="B317" s="26"/>
      <c r="C317" s="26"/>
      <c r="D317" s="26"/>
      <c r="E317" s="26"/>
    </row>
    <row r="318" spans="1:5" s="24" customFormat="1" x14ac:dyDescent="0.25">
      <c r="A318" s="25"/>
      <c r="B318" s="26"/>
      <c r="C318" s="26"/>
      <c r="D318" s="26"/>
      <c r="E318" s="26"/>
    </row>
    <row r="319" spans="1:5" s="24" customFormat="1" x14ac:dyDescent="0.25">
      <c r="A319" s="25"/>
      <c r="B319" s="26"/>
      <c r="C319" s="26"/>
      <c r="D319" s="26"/>
      <c r="E319" s="26"/>
    </row>
    <row r="320" spans="1:5" s="24" customFormat="1" x14ac:dyDescent="0.25">
      <c r="A320" s="25"/>
      <c r="B320" s="26"/>
      <c r="C320" s="26"/>
      <c r="D320" s="26"/>
      <c r="E320" s="26"/>
    </row>
    <row r="321" spans="1:5" s="24" customFormat="1" x14ac:dyDescent="0.25">
      <c r="A321" s="25"/>
      <c r="B321" s="26"/>
      <c r="C321" s="26"/>
      <c r="D321" s="26"/>
      <c r="E321" s="26"/>
    </row>
    <row r="322" spans="1:5" s="24" customFormat="1" x14ac:dyDescent="0.25">
      <c r="A322" s="25"/>
      <c r="B322" s="26"/>
      <c r="C322" s="26"/>
      <c r="D322" s="26"/>
      <c r="E322" s="26"/>
    </row>
    <row r="323" spans="1:5" s="24" customFormat="1" x14ac:dyDescent="0.25">
      <c r="A323" s="25"/>
      <c r="B323" s="26"/>
      <c r="C323" s="26"/>
      <c r="D323" s="26"/>
      <c r="E323" s="26"/>
    </row>
    <row r="324" spans="1:5" s="24" customFormat="1" x14ac:dyDescent="0.25">
      <c r="A324" s="25"/>
      <c r="B324" s="26"/>
      <c r="C324" s="26"/>
      <c r="D324" s="26"/>
      <c r="E324" s="26"/>
    </row>
    <row r="325" spans="1:5" s="24" customFormat="1" x14ac:dyDescent="0.25">
      <c r="A325" s="25"/>
      <c r="B325" s="26"/>
      <c r="C325" s="26"/>
      <c r="D325" s="26"/>
      <c r="E325" s="26"/>
    </row>
    <row r="326" spans="1:5" s="24" customFormat="1" x14ac:dyDescent="0.25">
      <c r="A326" s="25"/>
      <c r="B326" s="26"/>
      <c r="C326" s="26"/>
      <c r="D326" s="26"/>
      <c r="E326" s="26"/>
    </row>
    <row r="327" spans="1:5" s="24" customFormat="1" x14ac:dyDescent="0.25">
      <c r="A327" s="25"/>
      <c r="B327" s="26"/>
      <c r="C327" s="26"/>
      <c r="D327" s="26"/>
      <c r="E327" s="26"/>
    </row>
    <row r="328" spans="1:5" s="24" customFormat="1" x14ac:dyDescent="0.25">
      <c r="A328" s="25"/>
      <c r="B328" s="26"/>
      <c r="C328" s="26"/>
      <c r="D328" s="26"/>
      <c r="E328" s="26"/>
    </row>
    <row r="329" spans="1:5" s="24" customFormat="1" x14ac:dyDescent="0.25">
      <c r="A329" s="25"/>
      <c r="B329" s="26"/>
      <c r="C329" s="26"/>
      <c r="D329" s="26"/>
      <c r="E329" s="26"/>
    </row>
    <row r="330" spans="1:5" s="24" customFormat="1" x14ac:dyDescent="0.25">
      <c r="A330" s="25"/>
      <c r="B330" s="26"/>
      <c r="C330" s="26"/>
      <c r="D330" s="26"/>
      <c r="E330" s="26"/>
    </row>
    <row r="331" spans="1:5" s="24" customFormat="1" x14ac:dyDescent="0.25">
      <c r="A331" s="25"/>
      <c r="B331" s="26"/>
      <c r="C331" s="26"/>
      <c r="D331" s="26"/>
      <c r="E331" s="26"/>
    </row>
    <row r="332" spans="1:5" s="24" customFormat="1" x14ac:dyDescent="0.25">
      <c r="A332" s="25"/>
      <c r="B332" s="26"/>
      <c r="C332" s="26"/>
      <c r="D332" s="26"/>
      <c r="E332" s="26"/>
    </row>
    <row r="333" spans="1:5" s="24" customFormat="1" x14ac:dyDescent="0.25">
      <c r="A333" s="25"/>
      <c r="B333" s="26"/>
      <c r="C333" s="26"/>
      <c r="D333" s="26"/>
      <c r="E333" s="26"/>
    </row>
    <row r="334" spans="1:5" s="24" customFormat="1" x14ac:dyDescent="0.25">
      <c r="A334" s="25"/>
      <c r="B334" s="26"/>
      <c r="C334" s="26"/>
      <c r="D334" s="26"/>
      <c r="E334" s="26"/>
    </row>
    <row r="335" spans="1:5" s="24" customFormat="1" x14ac:dyDescent="0.25">
      <c r="A335" s="25"/>
      <c r="B335" s="26"/>
      <c r="C335" s="26"/>
      <c r="D335" s="26"/>
      <c r="E335" s="26"/>
    </row>
    <row r="336" spans="1:5" s="24" customFormat="1" x14ac:dyDescent="0.25">
      <c r="A336" s="25"/>
      <c r="B336" s="26"/>
      <c r="C336" s="26"/>
      <c r="D336" s="26"/>
      <c r="E336" s="26"/>
    </row>
    <row r="337" spans="1:5" s="24" customFormat="1" x14ac:dyDescent="0.25">
      <c r="A337" s="25"/>
      <c r="B337" s="26"/>
      <c r="C337" s="26"/>
      <c r="D337" s="26"/>
      <c r="E337" s="26"/>
    </row>
    <row r="338" spans="1:5" s="24" customFormat="1" x14ac:dyDescent="0.25">
      <c r="A338" s="25"/>
      <c r="B338" s="26"/>
      <c r="C338" s="26"/>
      <c r="D338" s="26"/>
      <c r="E338" s="26"/>
    </row>
    <row r="339" spans="1:5" s="24" customFormat="1" x14ac:dyDescent="0.25">
      <c r="A339" s="25"/>
      <c r="B339" s="26"/>
      <c r="C339" s="26"/>
      <c r="D339" s="26"/>
      <c r="E339" s="26"/>
    </row>
    <row r="340" spans="1:5" s="24" customFormat="1" x14ac:dyDescent="0.25">
      <c r="A340" s="25"/>
      <c r="B340" s="26"/>
      <c r="C340" s="26"/>
      <c r="D340" s="26"/>
      <c r="E340" s="26"/>
    </row>
    <row r="341" spans="1:5" s="24" customFormat="1" x14ac:dyDescent="0.25">
      <c r="A341" s="25"/>
      <c r="B341" s="26"/>
      <c r="C341" s="26"/>
      <c r="D341" s="26"/>
      <c r="E341" s="26"/>
    </row>
    <row r="342" spans="1:5" s="24" customFormat="1" x14ac:dyDescent="0.25">
      <c r="A342" s="25"/>
      <c r="B342" s="26"/>
      <c r="C342" s="26"/>
      <c r="D342" s="26"/>
      <c r="E342" s="26"/>
    </row>
    <row r="343" spans="1:5" s="24" customFormat="1" x14ac:dyDescent="0.25">
      <c r="A343" s="25"/>
      <c r="B343" s="26"/>
      <c r="C343" s="26"/>
      <c r="D343" s="26"/>
      <c r="E343" s="26"/>
    </row>
    <row r="344" spans="1:5" s="24" customFormat="1" x14ac:dyDescent="0.25">
      <c r="A344" s="25"/>
      <c r="B344" s="26"/>
      <c r="C344" s="26"/>
      <c r="D344" s="26"/>
      <c r="E344" s="26"/>
    </row>
    <row r="345" spans="1:5" s="24" customFormat="1" x14ac:dyDescent="0.25">
      <c r="A345" s="25"/>
      <c r="B345" s="26"/>
      <c r="C345" s="26"/>
      <c r="D345" s="26"/>
      <c r="E345" s="26"/>
    </row>
    <row r="346" spans="1:5" s="24" customFormat="1" x14ac:dyDescent="0.25">
      <c r="A346" s="25"/>
      <c r="B346" s="26"/>
      <c r="C346" s="26"/>
      <c r="D346" s="26"/>
      <c r="E346" s="26"/>
    </row>
    <row r="347" spans="1:5" s="24" customFormat="1" x14ac:dyDescent="0.25">
      <c r="A347" s="25"/>
      <c r="B347" s="26"/>
      <c r="C347" s="26"/>
      <c r="D347" s="26"/>
      <c r="E347" s="26"/>
    </row>
    <row r="348" spans="1:5" s="24" customFormat="1" x14ac:dyDescent="0.25">
      <c r="A348" s="25"/>
      <c r="B348" s="26"/>
      <c r="C348" s="26"/>
      <c r="D348" s="26"/>
      <c r="E348" s="26"/>
    </row>
    <row r="349" spans="1:5" s="24" customFormat="1" x14ac:dyDescent="0.25">
      <c r="A349" s="25"/>
      <c r="B349" s="26"/>
      <c r="C349" s="26"/>
      <c r="D349" s="26"/>
      <c r="E349" s="26"/>
    </row>
    <row r="350" spans="1:5" s="24" customFormat="1" x14ac:dyDescent="0.25">
      <c r="A350" s="25"/>
      <c r="B350" s="26"/>
      <c r="C350" s="26"/>
      <c r="D350" s="26"/>
      <c r="E350" s="26"/>
    </row>
    <row r="351" spans="1:5" s="24" customFormat="1" x14ac:dyDescent="0.25">
      <c r="A351" s="25"/>
      <c r="B351" s="26"/>
      <c r="C351" s="26"/>
      <c r="D351" s="26"/>
      <c r="E351" s="26"/>
    </row>
    <row r="352" spans="1:5" s="24" customFormat="1" x14ac:dyDescent="0.25">
      <c r="A352" s="25"/>
      <c r="B352" s="26"/>
      <c r="C352" s="26"/>
      <c r="D352" s="26"/>
      <c r="E352" s="26"/>
    </row>
    <row r="353" spans="1:5" s="24" customFormat="1" x14ac:dyDescent="0.25">
      <c r="A353" s="25"/>
      <c r="B353" s="26"/>
      <c r="C353" s="26"/>
      <c r="D353" s="26"/>
      <c r="E353" s="26"/>
    </row>
    <row r="354" spans="1:5" s="24" customFormat="1" x14ac:dyDescent="0.25">
      <c r="A354" s="25"/>
      <c r="B354" s="26"/>
      <c r="C354" s="26"/>
      <c r="D354" s="26"/>
      <c r="E354" s="26"/>
    </row>
    <row r="355" spans="1:5" s="24" customFormat="1" x14ac:dyDescent="0.25">
      <c r="A355" s="25"/>
      <c r="B355" s="26"/>
      <c r="C355" s="26"/>
      <c r="D355" s="26"/>
      <c r="E355" s="26"/>
    </row>
    <row r="356" spans="1:5" s="24" customFormat="1" x14ac:dyDescent="0.25">
      <c r="A356" s="25"/>
      <c r="B356" s="26"/>
      <c r="C356" s="26"/>
      <c r="D356" s="26"/>
      <c r="E356" s="26"/>
    </row>
    <row r="357" spans="1:5" s="24" customFormat="1" x14ac:dyDescent="0.25">
      <c r="A357" s="25"/>
      <c r="B357" s="26"/>
      <c r="C357" s="26"/>
      <c r="D357" s="26"/>
      <c r="E357" s="26"/>
    </row>
    <row r="358" spans="1:5" s="24" customFormat="1" x14ac:dyDescent="0.25">
      <c r="A358" s="25"/>
      <c r="B358" s="26"/>
      <c r="C358" s="26"/>
      <c r="D358" s="26"/>
      <c r="E358" s="26"/>
    </row>
    <row r="359" spans="1:5" s="24" customFormat="1" x14ac:dyDescent="0.25">
      <c r="A359" s="25"/>
      <c r="B359" s="26"/>
      <c r="C359" s="26"/>
      <c r="D359" s="26"/>
      <c r="E359" s="26"/>
    </row>
    <row r="360" spans="1:5" s="24" customFormat="1" x14ac:dyDescent="0.25">
      <c r="A360" s="25"/>
      <c r="B360" s="26"/>
      <c r="C360" s="26"/>
      <c r="D360" s="26"/>
      <c r="E360" s="26"/>
    </row>
    <row r="361" spans="1:5" s="24" customFormat="1" x14ac:dyDescent="0.25">
      <c r="A361" s="25"/>
      <c r="B361" s="26"/>
      <c r="C361" s="26"/>
      <c r="D361" s="26"/>
      <c r="E361" s="26"/>
    </row>
    <row r="362" spans="1:5" s="24" customFormat="1" x14ac:dyDescent="0.25">
      <c r="A362" s="25"/>
      <c r="B362" s="26"/>
      <c r="C362" s="26"/>
      <c r="D362" s="26"/>
      <c r="E362" s="26"/>
    </row>
    <row r="363" spans="1:5" s="24" customFormat="1" x14ac:dyDescent="0.25">
      <c r="A363" s="25"/>
      <c r="B363" s="26"/>
      <c r="C363" s="26"/>
      <c r="D363" s="26"/>
      <c r="E363" s="26"/>
    </row>
    <row r="364" spans="1:5" s="24" customFormat="1" x14ac:dyDescent="0.25">
      <c r="A364" s="25"/>
      <c r="B364" s="26"/>
      <c r="C364" s="26"/>
      <c r="D364" s="26"/>
      <c r="E364" s="26"/>
    </row>
    <row r="365" spans="1:5" s="24" customFormat="1" x14ac:dyDescent="0.25">
      <c r="A365" s="25"/>
      <c r="B365" s="26"/>
      <c r="C365" s="26"/>
      <c r="D365" s="26"/>
      <c r="E365" s="26"/>
    </row>
    <row r="366" spans="1:5" s="24" customFormat="1" x14ac:dyDescent="0.25">
      <c r="A366" s="25"/>
      <c r="B366" s="26"/>
      <c r="C366" s="26"/>
      <c r="D366" s="26"/>
      <c r="E366" s="26"/>
    </row>
    <row r="367" spans="1:5" s="24" customFormat="1" x14ac:dyDescent="0.25">
      <c r="A367" s="25"/>
      <c r="B367" s="26"/>
      <c r="C367" s="26"/>
      <c r="D367" s="26"/>
      <c r="E367" s="26"/>
    </row>
    <row r="368" spans="1:5" s="24" customFormat="1" x14ac:dyDescent="0.25">
      <c r="A368" s="25"/>
      <c r="B368" s="26"/>
      <c r="C368" s="26"/>
      <c r="D368" s="26"/>
      <c r="E368" s="26"/>
    </row>
    <row r="369" spans="1:5" s="24" customFormat="1" x14ac:dyDescent="0.25">
      <c r="A369" s="25"/>
      <c r="B369" s="26"/>
      <c r="C369" s="26"/>
      <c r="D369" s="26"/>
      <c r="E369" s="26"/>
    </row>
    <row r="370" spans="1:5" s="24" customFormat="1" x14ac:dyDescent="0.25">
      <c r="A370" s="25"/>
      <c r="B370" s="26"/>
      <c r="C370" s="26"/>
      <c r="D370" s="26"/>
      <c r="E370" s="26"/>
    </row>
    <row r="371" spans="1:5" s="24" customFormat="1" x14ac:dyDescent="0.25">
      <c r="A371" s="25"/>
      <c r="B371" s="26"/>
      <c r="C371" s="26"/>
      <c r="D371" s="26"/>
      <c r="E371" s="26"/>
    </row>
    <row r="372" spans="1:5" s="24" customFormat="1" x14ac:dyDescent="0.25">
      <c r="A372" s="25"/>
      <c r="B372" s="26"/>
      <c r="C372" s="26"/>
      <c r="D372" s="26"/>
      <c r="E372" s="26"/>
    </row>
    <row r="373" spans="1:5" s="24" customFormat="1" x14ac:dyDescent="0.25">
      <c r="A373" s="25"/>
      <c r="B373" s="26"/>
      <c r="C373" s="26"/>
      <c r="D373" s="26"/>
      <c r="E373" s="26"/>
    </row>
    <row r="374" spans="1:5" s="24" customFormat="1" x14ac:dyDescent="0.25">
      <c r="A374" s="25"/>
      <c r="B374" s="26"/>
      <c r="C374" s="26"/>
      <c r="D374" s="26"/>
      <c r="E374" s="26"/>
    </row>
    <row r="375" spans="1:5" s="24" customFormat="1" x14ac:dyDescent="0.25">
      <c r="A375" s="25"/>
      <c r="B375" s="26"/>
      <c r="C375" s="26"/>
      <c r="D375" s="26"/>
      <c r="E375" s="26"/>
    </row>
    <row r="376" spans="1:5" s="24" customFormat="1" x14ac:dyDescent="0.25">
      <c r="A376" s="25"/>
      <c r="B376" s="26"/>
      <c r="C376" s="26"/>
      <c r="D376" s="26"/>
      <c r="E376" s="26"/>
    </row>
    <row r="377" spans="1:5" s="24" customFormat="1" x14ac:dyDescent="0.25">
      <c r="A377" s="25"/>
      <c r="B377" s="26"/>
      <c r="C377" s="26"/>
      <c r="D377" s="26"/>
      <c r="E377" s="26"/>
    </row>
    <row r="378" spans="1:5" s="24" customFormat="1" x14ac:dyDescent="0.25">
      <c r="A378" s="25"/>
      <c r="B378" s="26"/>
      <c r="C378" s="26"/>
      <c r="D378" s="26"/>
      <c r="E378" s="26"/>
    </row>
    <row r="379" spans="1:5" s="24" customFormat="1" x14ac:dyDescent="0.25">
      <c r="A379" s="25"/>
      <c r="B379" s="26"/>
      <c r="C379" s="26"/>
      <c r="D379" s="26"/>
      <c r="E379" s="26"/>
    </row>
    <row r="380" spans="1:5" s="24" customFormat="1" x14ac:dyDescent="0.25">
      <c r="A380" s="25"/>
      <c r="B380" s="26"/>
      <c r="C380" s="26"/>
      <c r="D380" s="26"/>
      <c r="E380" s="26"/>
    </row>
    <row r="381" spans="1:5" s="24" customFormat="1" x14ac:dyDescent="0.25">
      <c r="A381" s="25"/>
      <c r="B381" s="26"/>
      <c r="C381" s="26"/>
      <c r="D381" s="26"/>
      <c r="E381" s="26"/>
    </row>
    <row r="382" spans="1:5" s="24" customFormat="1" x14ac:dyDescent="0.25">
      <c r="A382" s="25"/>
      <c r="B382" s="26"/>
      <c r="C382" s="26"/>
      <c r="D382" s="26"/>
      <c r="E382" s="26"/>
    </row>
    <row r="383" spans="1:5" s="24" customFormat="1" x14ac:dyDescent="0.25">
      <c r="A383" s="25"/>
      <c r="B383" s="26"/>
      <c r="C383" s="26"/>
      <c r="D383" s="26"/>
      <c r="E383" s="26"/>
    </row>
    <row r="384" spans="1:5" s="24" customFormat="1" x14ac:dyDescent="0.25">
      <c r="A384" s="25"/>
      <c r="B384" s="26"/>
      <c r="C384" s="26"/>
      <c r="D384" s="26"/>
      <c r="E384" s="26"/>
    </row>
    <row r="385" spans="1:5" s="24" customFormat="1" x14ac:dyDescent="0.25">
      <c r="A385" s="25"/>
      <c r="B385" s="26"/>
      <c r="C385" s="26"/>
      <c r="D385" s="26"/>
      <c r="E385" s="26"/>
    </row>
    <row r="386" spans="1:5" s="24" customFormat="1" x14ac:dyDescent="0.25">
      <c r="A386" s="25"/>
      <c r="B386" s="26"/>
      <c r="C386" s="26"/>
      <c r="D386" s="26"/>
      <c r="E386" s="26"/>
    </row>
    <row r="387" spans="1:5" s="24" customFormat="1" x14ac:dyDescent="0.25">
      <c r="A387" s="25"/>
      <c r="B387" s="26"/>
      <c r="C387" s="26"/>
      <c r="D387" s="26"/>
      <c r="E387" s="26"/>
    </row>
    <row r="388" spans="1:5" s="24" customFormat="1" x14ac:dyDescent="0.25">
      <c r="A388" s="25"/>
      <c r="B388" s="26"/>
      <c r="C388" s="26"/>
      <c r="D388" s="26"/>
      <c r="E388" s="26"/>
    </row>
    <row r="389" spans="1:5" s="24" customFormat="1" x14ac:dyDescent="0.25">
      <c r="A389" s="25"/>
      <c r="B389" s="26"/>
      <c r="C389" s="26"/>
      <c r="D389" s="26"/>
      <c r="E389" s="26"/>
    </row>
    <row r="390" spans="1:5" s="24" customFormat="1" x14ac:dyDescent="0.25">
      <c r="A390" s="25"/>
      <c r="B390" s="26"/>
      <c r="C390" s="26"/>
      <c r="D390" s="26"/>
      <c r="E390" s="26"/>
    </row>
    <row r="391" spans="1:5" s="24" customFormat="1" x14ac:dyDescent="0.25">
      <c r="A391" s="25"/>
      <c r="B391" s="26"/>
      <c r="C391" s="26"/>
      <c r="D391" s="26"/>
      <c r="E391" s="26"/>
    </row>
    <row r="392" spans="1:5" s="24" customFormat="1" x14ac:dyDescent="0.25">
      <c r="A392" s="25"/>
      <c r="B392" s="26"/>
      <c r="C392" s="26"/>
      <c r="D392" s="26"/>
      <c r="E392" s="26"/>
    </row>
    <row r="393" spans="1:5" s="24" customFormat="1" x14ac:dyDescent="0.25">
      <c r="A393" s="25"/>
      <c r="B393" s="26"/>
      <c r="C393" s="26"/>
      <c r="D393" s="26"/>
      <c r="E393" s="26"/>
    </row>
    <row r="394" spans="1:5" s="24" customFormat="1" x14ac:dyDescent="0.25">
      <c r="A394" s="25"/>
      <c r="B394" s="26"/>
      <c r="C394" s="26"/>
      <c r="D394" s="26"/>
      <c r="E394" s="26"/>
    </row>
    <row r="395" spans="1:5" s="24" customFormat="1" x14ac:dyDescent="0.25">
      <c r="A395" s="25"/>
      <c r="B395" s="26"/>
      <c r="C395" s="26"/>
      <c r="D395" s="26"/>
      <c r="E395" s="26"/>
    </row>
    <row r="396" spans="1:5" s="24" customFormat="1" x14ac:dyDescent="0.25">
      <c r="A396" s="25"/>
      <c r="B396" s="26"/>
      <c r="C396" s="26"/>
      <c r="D396" s="26"/>
      <c r="E396" s="26"/>
    </row>
    <row r="397" spans="1:5" s="24" customFormat="1" x14ac:dyDescent="0.25">
      <c r="A397" s="25"/>
      <c r="B397" s="26"/>
      <c r="C397" s="26"/>
      <c r="D397" s="26"/>
      <c r="E397" s="26"/>
    </row>
    <row r="398" spans="1:5" s="24" customFormat="1" x14ac:dyDescent="0.25">
      <c r="A398" s="25"/>
      <c r="B398" s="26"/>
      <c r="C398" s="26"/>
      <c r="D398" s="26"/>
      <c r="E398" s="26"/>
    </row>
    <row r="399" spans="1:5" s="24" customFormat="1" x14ac:dyDescent="0.25">
      <c r="A399" s="25"/>
      <c r="B399" s="26"/>
      <c r="C399" s="26"/>
      <c r="D399" s="26"/>
      <c r="E399" s="26"/>
    </row>
    <row r="400" spans="1:5" s="24" customFormat="1" x14ac:dyDescent="0.25">
      <c r="A400" s="25"/>
      <c r="B400" s="26"/>
      <c r="C400" s="26"/>
      <c r="D400" s="26"/>
      <c r="E400" s="26"/>
    </row>
    <row r="401" spans="1:5" s="24" customFormat="1" x14ac:dyDescent="0.25">
      <c r="A401" s="25"/>
      <c r="B401" s="26"/>
      <c r="C401" s="26"/>
      <c r="D401" s="26"/>
      <c r="E401" s="26"/>
    </row>
    <row r="402" spans="1:5" s="24" customFormat="1" x14ac:dyDescent="0.25">
      <c r="A402" s="25"/>
      <c r="B402" s="26"/>
      <c r="C402" s="26"/>
      <c r="D402" s="26"/>
      <c r="E402" s="26"/>
    </row>
    <row r="403" spans="1:5" s="24" customFormat="1" x14ac:dyDescent="0.25">
      <c r="A403" s="25"/>
      <c r="B403" s="26"/>
      <c r="C403" s="26"/>
      <c r="D403" s="26"/>
      <c r="E403" s="26"/>
    </row>
    <row r="404" spans="1:5" s="24" customFormat="1" x14ac:dyDescent="0.25">
      <c r="A404" s="25"/>
      <c r="B404" s="26"/>
      <c r="C404" s="26"/>
      <c r="D404" s="26"/>
      <c r="E404" s="26"/>
    </row>
    <row r="405" spans="1:5" s="24" customFormat="1" x14ac:dyDescent="0.25">
      <c r="A405" s="25"/>
      <c r="B405" s="26"/>
      <c r="C405" s="26"/>
      <c r="D405" s="26"/>
      <c r="E405" s="26"/>
    </row>
    <row r="406" spans="1:5" s="24" customFormat="1" x14ac:dyDescent="0.25">
      <c r="A406" s="25"/>
      <c r="B406" s="26"/>
      <c r="C406" s="26"/>
      <c r="D406" s="26"/>
      <c r="E406" s="26"/>
    </row>
    <row r="407" spans="1:5" s="24" customFormat="1" x14ac:dyDescent="0.25">
      <c r="A407" s="25"/>
      <c r="B407" s="26"/>
      <c r="C407" s="26"/>
      <c r="D407" s="26"/>
      <c r="E407" s="26"/>
    </row>
    <row r="408" spans="1:5" s="24" customFormat="1" x14ac:dyDescent="0.25">
      <c r="A408" s="25"/>
      <c r="B408" s="26"/>
      <c r="C408" s="26"/>
      <c r="D408" s="26"/>
      <c r="E408" s="26"/>
    </row>
    <row r="409" spans="1:5" s="24" customFormat="1" x14ac:dyDescent="0.25">
      <c r="A409" s="25"/>
      <c r="B409" s="26"/>
      <c r="C409" s="26"/>
      <c r="D409" s="26"/>
      <c r="E409" s="26"/>
    </row>
    <row r="410" spans="1:5" s="24" customFormat="1" x14ac:dyDescent="0.25">
      <c r="A410" s="25"/>
      <c r="B410" s="26"/>
      <c r="C410" s="26"/>
      <c r="D410" s="26"/>
      <c r="E410" s="26"/>
    </row>
    <row r="411" spans="1:5" s="24" customFormat="1" x14ac:dyDescent="0.25">
      <c r="A411" s="25"/>
      <c r="B411" s="26"/>
      <c r="C411" s="26"/>
      <c r="D411" s="26"/>
      <c r="E411" s="26"/>
    </row>
    <row r="412" spans="1:5" s="24" customFormat="1" x14ac:dyDescent="0.25">
      <c r="A412" s="25"/>
      <c r="B412" s="26"/>
      <c r="C412" s="26"/>
      <c r="D412" s="26"/>
      <c r="E412" s="26"/>
    </row>
    <row r="413" spans="1:5" s="24" customFormat="1" x14ac:dyDescent="0.25">
      <c r="A413" s="25"/>
      <c r="B413" s="26"/>
      <c r="C413" s="26"/>
      <c r="D413" s="26"/>
      <c r="E413" s="26"/>
    </row>
    <row r="414" spans="1:5" s="24" customFormat="1" x14ac:dyDescent="0.25">
      <c r="A414" s="25"/>
      <c r="B414" s="26"/>
      <c r="C414" s="26"/>
      <c r="D414" s="26"/>
      <c r="E414" s="26"/>
    </row>
    <row r="415" spans="1:5" s="24" customFormat="1" x14ac:dyDescent="0.25">
      <c r="A415" s="25"/>
      <c r="B415" s="26"/>
      <c r="C415" s="26"/>
      <c r="D415" s="26"/>
      <c r="E415" s="26"/>
    </row>
    <row r="416" spans="1:5" s="24" customFormat="1" x14ac:dyDescent="0.25">
      <c r="A416" s="25"/>
      <c r="B416" s="26"/>
      <c r="C416" s="26"/>
      <c r="D416" s="26"/>
      <c r="E416" s="26"/>
    </row>
    <row r="417" spans="1:5" s="24" customFormat="1" x14ac:dyDescent="0.25">
      <c r="A417" s="25"/>
      <c r="B417" s="26"/>
      <c r="C417" s="26"/>
      <c r="D417" s="26"/>
      <c r="E417" s="26"/>
    </row>
    <row r="418" spans="1:5" s="24" customFormat="1" x14ac:dyDescent="0.25">
      <c r="A418" s="25"/>
      <c r="B418" s="26"/>
      <c r="C418" s="26"/>
      <c r="D418" s="26"/>
      <c r="E418" s="26"/>
    </row>
    <row r="419" spans="1:5" s="24" customFormat="1" x14ac:dyDescent="0.25">
      <c r="A419" s="25"/>
      <c r="B419" s="26"/>
      <c r="C419" s="26"/>
      <c r="D419" s="26"/>
      <c r="E419" s="26"/>
    </row>
    <row r="420" spans="1:5" s="24" customFormat="1" x14ac:dyDescent="0.25">
      <c r="A420" s="25"/>
      <c r="B420" s="26"/>
      <c r="C420" s="26"/>
      <c r="D420" s="26"/>
      <c r="E420" s="26"/>
    </row>
    <row r="421" spans="1:5" s="24" customFormat="1" x14ac:dyDescent="0.25">
      <c r="A421" s="25"/>
      <c r="B421" s="26"/>
      <c r="C421" s="26"/>
      <c r="D421" s="26"/>
      <c r="E421" s="26"/>
    </row>
    <row r="422" spans="1:5" s="24" customFormat="1" x14ac:dyDescent="0.25">
      <c r="A422" s="25"/>
      <c r="B422" s="26"/>
      <c r="C422" s="26"/>
      <c r="D422" s="26"/>
      <c r="E422" s="26"/>
    </row>
    <row r="423" spans="1:5" s="24" customFormat="1" x14ac:dyDescent="0.25">
      <c r="A423" s="25"/>
      <c r="B423" s="26"/>
      <c r="C423" s="26"/>
      <c r="D423" s="26"/>
      <c r="E423" s="26"/>
    </row>
    <row r="424" spans="1:5" s="24" customFormat="1" x14ac:dyDescent="0.25">
      <c r="A424" s="25"/>
      <c r="B424" s="26"/>
      <c r="C424" s="26"/>
      <c r="D424" s="26"/>
      <c r="E424" s="26"/>
    </row>
    <row r="425" spans="1:5" s="24" customFormat="1" x14ac:dyDescent="0.25">
      <c r="A425" s="25"/>
      <c r="B425" s="26"/>
      <c r="C425" s="26"/>
      <c r="D425" s="26"/>
      <c r="E425" s="26"/>
    </row>
    <row r="426" spans="1:5" s="24" customFormat="1" x14ac:dyDescent="0.25">
      <c r="A426" s="25"/>
      <c r="B426" s="26"/>
      <c r="C426" s="26"/>
      <c r="D426" s="26"/>
      <c r="E426" s="26"/>
    </row>
    <row r="427" spans="1:5" s="24" customFormat="1" x14ac:dyDescent="0.25">
      <c r="A427" s="25"/>
      <c r="B427" s="26"/>
      <c r="C427" s="26"/>
      <c r="D427" s="26"/>
      <c r="E427" s="26"/>
    </row>
    <row r="428" spans="1:5" s="24" customFormat="1" x14ac:dyDescent="0.25">
      <c r="A428" s="25"/>
      <c r="B428" s="26"/>
      <c r="C428" s="26"/>
      <c r="D428" s="26"/>
      <c r="E428" s="26"/>
    </row>
    <row r="429" spans="1:5" s="24" customFormat="1" x14ac:dyDescent="0.25">
      <c r="A429" s="25"/>
      <c r="B429" s="26"/>
      <c r="C429" s="26"/>
      <c r="D429" s="26"/>
      <c r="E429" s="26"/>
    </row>
    <row r="430" spans="1:5" s="24" customFormat="1" x14ac:dyDescent="0.25">
      <c r="A430" s="25"/>
      <c r="B430" s="26"/>
      <c r="C430" s="26"/>
      <c r="D430" s="26"/>
      <c r="E430" s="26"/>
    </row>
    <row r="431" spans="1:5" s="24" customFormat="1" x14ac:dyDescent="0.25">
      <c r="A431" s="25"/>
      <c r="B431" s="26"/>
      <c r="C431" s="26"/>
      <c r="D431" s="26"/>
      <c r="E431" s="26"/>
    </row>
    <row r="432" spans="1:5" s="24" customFormat="1" x14ac:dyDescent="0.25">
      <c r="A432" s="25"/>
      <c r="B432" s="26"/>
      <c r="C432" s="26"/>
      <c r="D432" s="26"/>
      <c r="E432" s="26"/>
    </row>
    <row r="433" spans="1:5" s="24" customFormat="1" x14ac:dyDescent="0.25">
      <c r="A433" s="25"/>
      <c r="B433" s="26"/>
      <c r="C433" s="26"/>
      <c r="D433" s="26"/>
      <c r="E433" s="26"/>
    </row>
    <row r="434" spans="1:5" s="24" customFormat="1" x14ac:dyDescent="0.25">
      <c r="A434" s="25"/>
      <c r="B434" s="26"/>
      <c r="C434" s="26"/>
      <c r="D434" s="26"/>
      <c r="E434" s="26"/>
    </row>
    <row r="435" spans="1:5" s="24" customFormat="1" x14ac:dyDescent="0.25">
      <c r="A435" s="25"/>
      <c r="B435" s="26"/>
      <c r="C435" s="26"/>
      <c r="D435" s="26"/>
      <c r="E435" s="26"/>
    </row>
    <row r="436" spans="1:5" s="24" customFormat="1" x14ac:dyDescent="0.25">
      <c r="A436" s="25"/>
      <c r="B436" s="26"/>
      <c r="C436" s="26"/>
      <c r="D436" s="26"/>
      <c r="E436" s="26"/>
    </row>
    <row r="437" spans="1:5" s="24" customFormat="1" x14ac:dyDescent="0.25">
      <c r="A437" s="25"/>
      <c r="B437" s="26"/>
      <c r="C437" s="26"/>
      <c r="D437" s="26"/>
      <c r="E437" s="26"/>
    </row>
    <row r="438" spans="1:5" s="24" customFormat="1" x14ac:dyDescent="0.25">
      <c r="A438" s="25"/>
      <c r="B438" s="26"/>
      <c r="C438" s="26"/>
      <c r="D438" s="26"/>
      <c r="E438" s="26"/>
    </row>
    <row r="439" spans="1:5" s="24" customFormat="1" x14ac:dyDescent="0.25">
      <c r="A439" s="25"/>
      <c r="B439" s="26"/>
      <c r="C439" s="26"/>
      <c r="D439" s="26"/>
      <c r="E439" s="26"/>
    </row>
    <row r="440" spans="1:5" s="24" customFormat="1" x14ac:dyDescent="0.25">
      <c r="A440" s="25"/>
      <c r="B440" s="26"/>
      <c r="C440" s="26"/>
      <c r="D440" s="26"/>
      <c r="E440" s="26"/>
    </row>
    <row r="441" spans="1:5" s="24" customFormat="1" x14ac:dyDescent="0.25">
      <c r="A441" s="25"/>
      <c r="B441" s="26"/>
      <c r="C441" s="26"/>
      <c r="D441" s="26"/>
      <c r="E441" s="26"/>
    </row>
    <row r="442" spans="1:5" s="24" customFormat="1" x14ac:dyDescent="0.25">
      <c r="A442" s="25"/>
      <c r="B442" s="26"/>
      <c r="C442" s="26"/>
      <c r="D442" s="26"/>
      <c r="E442" s="26"/>
    </row>
    <row r="443" spans="1:5" s="24" customFormat="1" x14ac:dyDescent="0.25">
      <c r="A443" s="25"/>
      <c r="B443" s="26"/>
      <c r="C443" s="26"/>
      <c r="D443" s="26"/>
      <c r="E443" s="26"/>
    </row>
    <row r="444" spans="1:5" s="24" customFormat="1" x14ac:dyDescent="0.25">
      <c r="A444" s="25"/>
      <c r="B444" s="26"/>
      <c r="C444" s="26"/>
      <c r="D444" s="26"/>
      <c r="E444" s="26"/>
    </row>
    <row r="445" spans="1:5" s="24" customFormat="1" x14ac:dyDescent="0.25">
      <c r="A445" s="25"/>
      <c r="B445" s="26"/>
      <c r="C445" s="26"/>
      <c r="D445" s="26"/>
      <c r="E445" s="26"/>
    </row>
    <row r="446" spans="1:5" s="24" customFormat="1" x14ac:dyDescent="0.25">
      <c r="A446" s="25"/>
      <c r="B446" s="26"/>
      <c r="C446" s="26"/>
      <c r="D446" s="26"/>
      <c r="E446" s="26"/>
    </row>
    <row r="447" spans="1:5" s="24" customFormat="1" x14ac:dyDescent="0.25">
      <c r="A447" s="25"/>
      <c r="B447" s="26"/>
      <c r="C447" s="26"/>
      <c r="D447" s="26"/>
      <c r="E447" s="26"/>
    </row>
    <row r="448" spans="1:5" s="24" customFormat="1" x14ac:dyDescent="0.25">
      <c r="A448" s="25"/>
      <c r="B448" s="26"/>
      <c r="C448" s="26"/>
      <c r="D448" s="26"/>
      <c r="E448" s="26"/>
    </row>
    <row r="449" spans="1:5" s="24" customFormat="1" x14ac:dyDescent="0.25">
      <c r="A449" s="25"/>
      <c r="B449" s="26"/>
      <c r="C449" s="26"/>
      <c r="D449" s="26"/>
      <c r="E449" s="26"/>
    </row>
    <row r="450" spans="1:5" s="24" customFormat="1" x14ac:dyDescent="0.25">
      <c r="A450" s="25"/>
      <c r="B450" s="26"/>
      <c r="C450" s="26"/>
      <c r="D450" s="26"/>
      <c r="E450" s="26"/>
    </row>
    <row r="451" spans="1:5" s="24" customFormat="1" x14ac:dyDescent="0.25">
      <c r="A451" s="25"/>
      <c r="B451" s="26"/>
      <c r="C451" s="26"/>
      <c r="D451" s="26"/>
      <c r="E451" s="26"/>
    </row>
    <row r="452" spans="1:5" s="24" customFormat="1" x14ac:dyDescent="0.25">
      <c r="A452" s="25"/>
      <c r="B452" s="26"/>
      <c r="C452" s="26"/>
      <c r="D452" s="26"/>
      <c r="E452" s="26"/>
    </row>
    <row r="453" spans="1:5" s="24" customFormat="1" x14ac:dyDescent="0.25">
      <c r="A453" s="25"/>
      <c r="B453" s="26"/>
      <c r="C453" s="26"/>
      <c r="D453" s="26"/>
      <c r="E453" s="26"/>
    </row>
    <row r="454" spans="1:5" s="24" customFormat="1" x14ac:dyDescent="0.25">
      <c r="A454" s="25"/>
      <c r="B454" s="26"/>
      <c r="C454" s="26"/>
      <c r="D454" s="26"/>
      <c r="E454" s="26"/>
    </row>
    <row r="455" spans="1:5" s="24" customFormat="1" x14ac:dyDescent="0.25">
      <c r="A455" s="25"/>
      <c r="B455" s="26"/>
      <c r="C455" s="26"/>
      <c r="D455" s="26"/>
      <c r="E455" s="26"/>
    </row>
    <row r="456" spans="1:5" s="24" customFormat="1" x14ac:dyDescent="0.25">
      <c r="A456" s="25"/>
      <c r="B456" s="26"/>
      <c r="C456" s="26"/>
      <c r="D456" s="26"/>
      <c r="E456" s="26"/>
    </row>
    <row r="457" spans="1:5" s="24" customFormat="1" x14ac:dyDescent="0.25">
      <c r="A457" s="25"/>
      <c r="B457" s="26"/>
      <c r="C457" s="26"/>
      <c r="D457" s="26"/>
      <c r="E457" s="26"/>
    </row>
    <row r="458" spans="1:5" s="24" customFormat="1" x14ac:dyDescent="0.25">
      <c r="A458" s="25"/>
      <c r="B458" s="26"/>
      <c r="C458" s="26"/>
      <c r="D458" s="26"/>
      <c r="E458" s="26"/>
    </row>
    <row r="459" spans="1:5" s="24" customFormat="1" x14ac:dyDescent="0.25">
      <c r="A459" s="25"/>
      <c r="B459" s="26"/>
      <c r="C459" s="26"/>
      <c r="D459" s="26"/>
      <c r="E459" s="26"/>
    </row>
    <row r="460" spans="1:5" s="24" customFormat="1" x14ac:dyDescent="0.25">
      <c r="A460" s="25"/>
      <c r="B460" s="26"/>
      <c r="C460" s="26"/>
      <c r="D460" s="26"/>
      <c r="E460" s="26"/>
    </row>
    <row r="461" spans="1:5" s="24" customFormat="1" x14ac:dyDescent="0.25">
      <c r="A461" s="25"/>
      <c r="B461" s="26"/>
      <c r="C461" s="26"/>
      <c r="D461" s="26"/>
      <c r="E461" s="26"/>
    </row>
    <row r="462" spans="1:5" s="24" customFormat="1" x14ac:dyDescent="0.25">
      <c r="A462" s="25"/>
      <c r="B462" s="26"/>
      <c r="C462" s="26"/>
      <c r="D462" s="26"/>
      <c r="E462" s="26"/>
    </row>
    <row r="463" spans="1:5" s="24" customFormat="1" x14ac:dyDescent="0.25">
      <c r="A463" s="25"/>
      <c r="B463" s="26"/>
      <c r="C463" s="26"/>
      <c r="D463" s="26"/>
      <c r="E463" s="26"/>
    </row>
    <row r="464" spans="1:5" s="24" customFormat="1" x14ac:dyDescent="0.25">
      <c r="A464" s="25"/>
      <c r="B464" s="26"/>
      <c r="C464" s="26"/>
      <c r="D464" s="26"/>
      <c r="E464" s="26"/>
    </row>
    <row r="465" spans="1:5" s="24" customFormat="1" x14ac:dyDescent="0.25">
      <c r="A465" s="25"/>
      <c r="B465" s="26"/>
      <c r="C465" s="26"/>
      <c r="D465" s="26"/>
      <c r="E465" s="26"/>
    </row>
    <row r="466" spans="1:5" s="24" customFormat="1" x14ac:dyDescent="0.25">
      <c r="A466" s="25"/>
      <c r="B466" s="26"/>
      <c r="C466" s="26"/>
      <c r="D466" s="26"/>
      <c r="E466" s="26"/>
    </row>
    <row r="467" spans="1:5" s="24" customFormat="1" x14ac:dyDescent="0.25">
      <c r="A467" s="25"/>
      <c r="B467" s="26"/>
      <c r="C467" s="26"/>
      <c r="D467" s="26"/>
      <c r="E467" s="26"/>
    </row>
    <row r="468" spans="1:5" s="24" customFormat="1" x14ac:dyDescent="0.25">
      <c r="A468" s="25"/>
      <c r="B468" s="26"/>
      <c r="C468" s="26"/>
      <c r="D468" s="26"/>
      <c r="E468" s="26"/>
    </row>
    <row r="469" spans="1:5" s="24" customFormat="1" x14ac:dyDescent="0.25">
      <c r="A469" s="25"/>
      <c r="B469" s="26"/>
      <c r="C469" s="26"/>
      <c r="D469" s="26"/>
      <c r="E469" s="26"/>
    </row>
    <row r="470" spans="1:5" s="24" customFormat="1" x14ac:dyDescent="0.25">
      <c r="A470" s="25"/>
      <c r="B470" s="26"/>
      <c r="C470" s="26"/>
      <c r="D470" s="26"/>
      <c r="E470" s="26"/>
    </row>
    <row r="471" spans="1:5" s="24" customFormat="1" x14ac:dyDescent="0.25">
      <c r="A471" s="25"/>
      <c r="B471" s="26"/>
      <c r="C471" s="26"/>
      <c r="D471" s="26"/>
      <c r="E471" s="26"/>
    </row>
    <row r="472" spans="1:5" s="24" customFormat="1" x14ac:dyDescent="0.25">
      <c r="A472" s="25"/>
      <c r="B472" s="26"/>
      <c r="C472" s="26"/>
      <c r="D472" s="26"/>
      <c r="E472" s="26"/>
    </row>
    <row r="473" spans="1:5" s="24" customFormat="1" x14ac:dyDescent="0.25">
      <c r="A473" s="25"/>
      <c r="B473" s="26"/>
      <c r="C473" s="26"/>
      <c r="D473" s="26"/>
      <c r="E473" s="26"/>
    </row>
    <row r="474" spans="1:5" s="24" customFormat="1" x14ac:dyDescent="0.25">
      <c r="A474" s="25"/>
      <c r="B474" s="26"/>
      <c r="C474" s="26"/>
      <c r="D474" s="26"/>
      <c r="E474" s="26"/>
    </row>
    <row r="475" spans="1:5" s="24" customFormat="1" x14ac:dyDescent="0.25">
      <c r="A475" s="25"/>
      <c r="B475" s="26"/>
      <c r="C475" s="26"/>
      <c r="D475" s="26"/>
      <c r="E475" s="26"/>
    </row>
    <row r="476" spans="1:5" s="24" customFormat="1" x14ac:dyDescent="0.25">
      <c r="A476" s="25"/>
      <c r="B476" s="26"/>
      <c r="C476" s="26"/>
      <c r="D476" s="26"/>
      <c r="E476" s="26"/>
    </row>
    <row r="477" spans="1:5" s="24" customFormat="1" x14ac:dyDescent="0.25">
      <c r="A477" s="25"/>
      <c r="B477" s="26"/>
      <c r="C477" s="26"/>
      <c r="D477" s="26"/>
      <c r="E477" s="26"/>
    </row>
    <row r="478" spans="1:5" s="24" customFormat="1" x14ac:dyDescent="0.25">
      <c r="A478" s="25"/>
      <c r="B478" s="26"/>
      <c r="C478" s="26"/>
      <c r="D478" s="26"/>
      <c r="E478" s="26"/>
    </row>
    <row r="479" spans="1:5" s="24" customFormat="1" x14ac:dyDescent="0.25">
      <c r="A479" s="25"/>
      <c r="B479" s="26"/>
      <c r="C479" s="26"/>
      <c r="D479" s="26"/>
      <c r="E479" s="26"/>
    </row>
    <row r="480" spans="1:5" s="24" customFormat="1" x14ac:dyDescent="0.25">
      <c r="A480" s="25"/>
      <c r="B480" s="26"/>
      <c r="C480" s="26"/>
      <c r="D480" s="26"/>
      <c r="E480" s="26"/>
    </row>
    <row r="481" spans="1:5" s="24" customFormat="1" x14ac:dyDescent="0.25">
      <c r="A481" s="25"/>
      <c r="B481" s="26"/>
      <c r="C481" s="26"/>
      <c r="D481" s="26"/>
      <c r="E481" s="26"/>
    </row>
    <row r="482" spans="1:5" s="24" customFormat="1" x14ac:dyDescent="0.25">
      <c r="A482" s="25"/>
      <c r="B482" s="26"/>
      <c r="C482" s="26"/>
      <c r="D482" s="26"/>
      <c r="E482" s="26"/>
    </row>
    <row r="483" spans="1:5" s="24" customFormat="1" x14ac:dyDescent="0.25">
      <c r="A483" s="25"/>
      <c r="B483" s="26"/>
      <c r="C483" s="26"/>
      <c r="D483" s="26"/>
      <c r="E483" s="26"/>
    </row>
    <row r="484" spans="1:5" s="24" customFormat="1" x14ac:dyDescent="0.25">
      <c r="A484" s="25"/>
      <c r="B484" s="26"/>
      <c r="C484" s="26"/>
      <c r="D484" s="26"/>
      <c r="E484" s="26"/>
    </row>
    <row r="485" spans="1:5" s="24" customFormat="1" x14ac:dyDescent="0.25">
      <c r="A485" s="25"/>
      <c r="B485" s="26"/>
      <c r="C485" s="26"/>
      <c r="D485" s="26"/>
      <c r="E485" s="26"/>
    </row>
    <row r="486" spans="1:5" s="24" customFormat="1" x14ac:dyDescent="0.25">
      <c r="A486" s="25"/>
      <c r="B486" s="26"/>
      <c r="C486" s="26"/>
      <c r="D486" s="26"/>
      <c r="E486" s="26"/>
    </row>
    <row r="487" spans="1:5" s="24" customFormat="1" x14ac:dyDescent="0.25">
      <c r="A487" s="25"/>
      <c r="B487" s="26"/>
      <c r="C487" s="26"/>
      <c r="D487" s="26"/>
      <c r="E487" s="26"/>
    </row>
    <row r="488" spans="1:5" s="24" customFormat="1" x14ac:dyDescent="0.25">
      <c r="A488" s="25"/>
      <c r="B488" s="26"/>
      <c r="C488" s="26"/>
      <c r="D488" s="26"/>
      <c r="E488" s="26"/>
    </row>
    <row r="489" spans="1:5" s="24" customFormat="1" x14ac:dyDescent="0.25">
      <c r="A489" s="25"/>
      <c r="B489" s="26"/>
      <c r="C489" s="26"/>
      <c r="D489" s="26"/>
      <c r="E489" s="26"/>
    </row>
    <row r="490" spans="1:5" s="24" customFormat="1" x14ac:dyDescent="0.25">
      <c r="A490" s="25"/>
      <c r="B490" s="26"/>
      <c r="C490" s="26"/>
      <c r="D490" s="26"/>
      <c r="E490" s="26"/>
    </row>
    <row r="491" spans="1:5" s="24" customFormat="1" x14ac:dyDescent="0.25">
      <c r="A491" s="25"/>
      <c r="B491" s="26"/>
      <c r="C491" s="26"/>
      <c r="D491" s="26"/>
      <c r="E491" s="26"/>
    </row>
    <row r="492" spans="1:5" s="24" customFormat="1" x14ac:dyDescent="0.25">
      <c r="A492" s="25"/>
      <c r="B492" s="26"/>
      <c r="C492" s="26"/>
      <c r="D492" s="26"/>
      <c r="E492" s="26"/>
    </row>
    <row r="493" spans="1:5" s="24" customFormat="1" x14ac:dyDescent="0.25">
      <c r="A493" s="25"/>
      <c r="B493" s="26"/>
      <c r="C493" s="26"/>
      <c r="D493" s="26"/>
      <c r="E493" s="26"/>
    </row>
    <row r="494" spans="1:5" s="24" customFormat="1" x14ac:dyDescent="0.25">
      <c r="A494" s="25"/>
      <c r="B494" s="26"/>
      <c r="C494" s="26"/>
      <c r="D494" s="26"/>
      <c r="E494" s="26"/>
    </row>
    <row r="495" spans="1:5" s="24" customFormat="1" x14ac:dyDescent="0.25">
      <c r="A495" s="25"/>
      <c r="B495" s="26"/>
      <c r="C495" s="26"/>
      <c r="D495" s="26"/>
      <c r="E495" s="26"/>
    </row>
    <row r="496" spans="1:5" s="24" customFormat="1" x14ac:dyDescent="0.25">
      <c r="A496" s="25"/>
      <c r="B496" s="26"/>
      <c r="C496" s="26"/>
      <c r="D496" s="26"/>
      <c r="E496" s="26"/>
    </row>
    <row r="497" spans="1:5" s="24" customFormat="1" x14ac:dyDescent="0.25">
      <c r="A497" s="25"/>
      <c r="B497" s="26"/>
      <c r="C497" s="26"/>
      <c r="D497" s="26"/>
      <c r="E497" s="26"/>
    </row>
    <row r="498" spans="1:5" s="24" customFormat="1" x14ac:dyDescent="0.25">
      <c r="A498" s="25"/>
      <c r="B498" s="26"/>
      <c r="C498" s="26"/>
      <c r="D498" s="26"/>
      <c r="E498" s="26"/>
    </row>
    <row r="499" spans="1:5" s="24" customFormat="1" x14ac:dyDescent="0.25">
      <c r="A499" s="25"/>
      <c r="B499" s="26"/>
      <c r="C499" s="26"/>
      <c r="D499" s="26"/>
      <c r="E499" s="26"/>
    </row>
    <row r="500" spans="1:5" s="24" customFormat="1" x14ac:dyDescent="0.25">
      <c r="A500" s="25"/>
      <c r="B500" s="26"/>
      <c r="C500" s="26"/>
      <c r="D500" s="26"/>
      <c r="E500" s="26"/>
    </row>
    <row r="501" spans="1:5" s="24" customFormat="1" x14ac:dyDescent="0.25">
      <c r="A501" s="25"/>
      <c r="B501" s="26"/>
      <c r="C501" s="26"/>
      <c r="D501" s="26"/>
      <c r="E501" s="26"/>
    </row>
    <row r="502" spans="1:5" s="24" customFormat="1" x14ac:dyDescent="0.25">
      <c r="A502" s="25"/>
      <c r="B502" s="26"/>
      <c r="C502" s="26"/>
      <c r="D502" s="26"/>
      <c r="E502" s="26"/>
    </row>
    <row r="503" spans="1:5" s="24" customFormat="1" x14ac:dyDescent="0.25">
      <c r="A503" s="25"/>
      <c r="B503" s="26"/>
      <c r="C503" s="26"/>
      <c r="D503" s="26"/>
      <c r="E503" s="26"/>
    </row>
    <row r="504" spans="1:5" s="24" customFormat="1" x14ac:dyDescent="0.25">
      <c r="A504" s="25"/>
      <c r="B504" s="26"/>
      <c r="C504" s="26"/>
      <c r="D504" s="26"/>
      <c r="E504" s="26"/>
    </row>
    <row r="505" spans="1:5" s="24" customFormat="1" x14ac:dyDescent="0.25">
      <c r="A505" s="25"/>
      <c r="B505" s="26"/>
      <c r="C505" s="26"/>
      <c r="D505" s="26"/>
      <c r="E505" s="26"/>
    </row>
    <row r="506" spans="1:5" s="24" customFormat="1" x14ac:dyDescent="0.25">
      <c r="A506" s="25"/>
      <c r="B506" s="26"/>
      <c r="C506" s="26"/>
      <c r="D506" s="26"/>
      <c r="E506" s="26"/>
    </row>
    <row r="507" spans="1:5" s="24" customFormat="1" x14ac:dyDescent="0.25">
      <c r="A507" s="25"/>
      <c r="B507" s="26"/>
      <c r="C507" s="26"/>
      <c r="D507" s="26"/>
      <c r="E507" s="26"/>
    </row>
    <row r="508" spans="1:5" s="24" customFormat="1" x14ac:dyDescent="0.25">
      <c r="A508" s="25"/>
      <c r="B508" s="26"/>
      <c r="C508" s="26"/>
      <c r="D508" s="26"/>
      <c r="E508" s="26"/>
    </row>
    <row r="509" spans="1:5" s="24" customFormat="1" x14ac:dyDescent="0.25">
      <c r="A509" s="25"/>
      <c r="B509" s="26"/>
      <c r="C509" s="26"/>
      <c r="D509" s="26"/>
      <c r="E509" s="26"/>
    </row>
    <row r="510" spans="1:5" s="24" customFormat="1" x14ac:dyDescent="0.25">
      <c r="A510" s="25"/>
      <c r="B510" s="26"/>
      <c r="C510" s="26"/>
      <c r="D510" s="26"/>
      <c r="E510" s="26"/>
    </row>
    <row r="511" spans="1:5" s="24" customFormat="1" x14ac:dyDescent="0.25">
      <c r="A511" s="25"/>
      <c r="B511" s="26"/>
      <c r="C511" s="26"/>
      <c r="D511" s="26"/>
      <c r="E511" s="26"/>
    </row>
    <row r="512" spans="1:5" s="24" customFormat="1" x14ac:dyDescent="0.25">
      <c r="A512" s="25"/>
      <c r="B512" s="26"/>
      <c r="C512" s="26"/>
      <c r="D512" s="26"/>
      <c r="E512" s="26"/>
    </row>
    <row r="513" spans="1:5" s="24" customFormat="1" x14ac:dyDescent="0.25">
      <c r="A513" s="25"/>
      <c r="B513" s="26"/>
      <c r="C513" s="26"/>
      <c r="D513" s="26"/>
      <c r="E513" s="26"/>
    </row>
    <row r="514" spans="1:5" s="24" customFormat="1" x14ac:dyDescent="0.25">
      <c r="A514" s="25"/>
      <c r="B514" s="26"/>
      <c r="C514" s="26"/>
      <c r="D514" s="26"/>
      <c r="E514" s="26"/>
    </row>
    <row r="515" spans="1:5" s="24" customFormat="1" x14ac:dyDescent="0.25">
      <c r="A515" s="25"/>
      <c r="B515" s="26"/>
      <c r="C515" s="26"/>
      <c r="D515" s="26"/>
      <c r="E515" s="26"/>
    </row>
    <row r="516" spans="1:5" s="24" customFormat="1" x14ac:dyDescent="0.25">
      <c r="A516" s="25"/>
      <c r="B516" s="26"/>
      <c r="C516" s="26"/>
      <c r="D516" s="26"/>
      <c r="E516" s="26"/>
    </row>
    <row r="517" spans="1:5" s="24" customFormat="1" x14ac:dyDescent="0.25">
      <c r="A517" s="25"/>
      <c r="B517" s="26"/>
      <c r="C517" s="26"/>
      <c r="D517" s="26"/>
      <c r="E517" s="26"/>
    </row>
    <row r="518" spans="1:5" s="24" customFormat="1" x14ac:dyDescent="0.25">
      <c r="A518" s="25"/>
      <c r="B518" s="26"/>
      <c r="C518" s="26"/>
      <c r="D518" s="26"/>
      <c r="E518" s="26"/>
    </row>
    <row r="519" spans="1:5" s="24" customFormat="1" x14ac:dyDescent="0.25">
      <c r="A519" s="25"/>
      <c r="B519" s="26"/>
      <c r="C519" s="26"/>
      <c r="D519" s="26"/>
      <c r="E519" s="26"/>
    </row>
    <row r="520" spans="1:5" s="24" customFormat="1" x14ac:dyDescent="0.25">
      <c r="A520" s="25"/>
      <c r="B520" s="26"/>
      <c r="C520" s="26"/>
      <c r="D520" s="26"/>
      <c r="E520" s="26"/>
    </row>
    <row r="521" spans="1:5" s="24" customFormat="1" x14ac:dyDescent="0.25">
      <c r="A521" s="25"/>
      <c r="B521" s="26"/>
      <c r="C521" s="26"/>
      <c r="D521" s="26"/>
      <c r="E521" s="26"/>
    </row>
    <row r="522" spans="1:5" s="24" customFormat="1" x14ac:dyDescent="0.25">
      <c r="A522" s="25"/>
      <c r="B522" s="26"/>
      <c r="C522" s="26"/>
      <c r="D522" s="26"/>
      <c r="E522" s="26"/>
    </row>
    <row r="523" spans="1:5" s="24" customFormat="1" x14ac:dyDescent="0.25">
      <c r="A523" s="25"/>
      <c r="B523" s="26"/>
      <c r="C523" s="26"/>
      <c r="D523" s="26"/>
      <c r="E523" s="26"/>
    </row>
    <row r="524" spans="1:5" s="24" customFormat="1" x14ac:dyDescent="0.25">
      <c r="A524" s="25"/>
      <c r="B524" s="26"/>
      <c r="C524" s="26"/>
      <c r="D524" s="26"/>
      <c r="E524" s="26"/>
    </row>
    <row r="525" spans="1:5" s="24" customFormat="1" x14ac:dyDescent="0.25">
      <c r="A525" s="25"/>
      <c r="B525" s="26"/>
      <c r="C525" s="26"/>
      <c r="D525" s="26"/>
      <c r="E525" s="26"/>
    </row>
    <row r="526" spans="1:5" s="24" customFormat="1" x14ac:dyDescent="0.25">
      <c r="A526" s="25"/>
      <c r="B526" s="26"/>
      <c r="C526" s="26"/>
      <c r="D526" s="26"/>
      <c r="E526" s="26"/>
    </row>
    <row r="527" spans="1:5" s="24" customFormat="1" x14ac:dyDescent="0.25">
      <c r="A527" s="25"/>
      <c r="B527" s="26"/>
      <c r="C527" s="26"/>
      <c r="D527" s="26"/>
      <c r="E527" s="26"/>
    </row>
    <row r="528" spans="1:5" s="24" customFormat="1" x14ac:dyDescent="0.25">
      <c r="A528" s="25"/>
      <c r="B528" s="26"/>
      <c r="C528" s="26"/>
      <c r="D528" s="26"/>
      <c r="E528" s="26"/>
    </row>
    <row r="529" spans="1:5" s="24" customFormat="1" x14ac:dyDescent="0.25">
      <c r="A529" s="25"/>
      <c r="B529" s="26"/>
      <c r="C529" s="26"/>
      <c r="D529" s="26"/>
      <c r="E529" s="26"/>
    </row>
    <row r="530" spans="1:5" s="24" customFormat="1" x14ac:dyDescent="0.25">
      <c r="A530" s="25"/>
      <c r="B530" s="26"/>
      <c r="C530" s="26"/>
      <c r="D530" s="26"/>
      <c r="E530" s="26"/>
    </row>
    <row r="531" spans="1:5" s="24" customFormat="1" x14ac:dyDescent="0.25">
      <c r="A531" s="25"/>
      <c r="B531" s="26"/>
      <c r="C531" s="26"/>
      <c r="D531" s="26"/>
      <c r="E531" s="26"/>
    </row>
    <row r="532" spans="1:5" s="24" customFormat="1" x14ac:dyDescent="0.25">
      <c r="A532" s="25"/>
      <c r="B532" s="26"/>
      <c r="C532" s="26"/>
      <c r="D532" s="26"/>
      <c r="E532" s="26"/>
    </row>
    <row r="533" spans="1:5" s="24" customFormat="1" x14ac:dyDescent="0.25">
      <c r="A533" s="25"/>
      <c r="B533" s="26"/>
      <c r="C533" s="26"/>
      <c r="D533" s="26"/>
      <c r="E533" s="26"/>
    </row>
    <row r="534" spans="1:5" s="24" customFormat="1" x14ac:dyDescent="0.25">
      <c r="A534" s="25"/>
      <c r="B534" s="26"/>
      <c r="C534" s="26"/>
      <c r="D534" s="26"/>
      <c r="E534" s="26"/>
    </row>
    <row r="535" spans="1:5" s="24" customFormat="1" x14ac:dyDescent="0.25">
      <c r="A535" s="25"/>
      <c r="B535" s="26"/>
      <c r="C535" s="26"/>
      <c r="D535" s="26"/>
      <c r="E535" s="26"/>
    </row>
    <row r="536" spans="1:5" s="24" customFormat="1" x14ac:dyDescent="0.25">
      <c r="A536" s="25"/>
      <c r="B536" s="26"/>
      <c r="C536" s="26"/>
      <c r="D536" s="26"/>
      <c r="E536" s="26"/>
    </row>
    <row r="537" spans="1:5" s="24" customFormat="1" x14ac:dyDescent="0.25">
      <c r="A537" s="25"/>
      <c r="B537" s="26"/>
      <c r="C537" s="26"/>
      <c r="D537" s="26"/>
      <c r="E537" s="26"/>
    </row>
    <row r="538" spans="1:5" s="24" customFormat="1" x14ac:dyDescent="0.25">
      <c r="A538" s="25"/>
      <c r="B538" s="26"/>
      <c r="C538" s="26"/>
      <c r="D538" s="26"/>
      <c r="E538" s="26"/>
    </row>
    <row r="539" spans="1:5" s="24" customFormat="1" x14ac:dyDescent="0.25">
      <c r="A539" s="25"/>
      <c r="B539" s="26"/>
      <c r="C539" s="26"/>
      <c r="D539" s="26"/>
      <c r="E539" s="26"/>
    </row>
    <row r="540" spans="1:5" s="24" customFormat="1" x14ac:dyDescent="0.25">
      <c r="A540" s="25"/>
      <c r="B540" s="26"/>
      <c r="C540" s="26"/>
      <c r="D540" s="26"/>
      <c r="E540" s="26"/>
    </row>
    <row r="541" spans="1:5" s="24" customFormat="1" x14ac:dyDescent="0.25">
      <c r="A541" s="25"/>
      <c r="B541" s="26"/>
      <c r="C541" s="26"/>
      <c r="D541" s="26"/>
      <c r="E541" s="26"/>
    </row>
    <row r="542" spans="1:5" s="24" customFormat="1" x14ac:dyDescent="0.25">
      <c r="A542" s="25"/>
      <c r="B542" s="26"/>
      <c r="C542" s="26"/>
      <c r="D542" s="26"/>
      <c r="E542" s="26"/>
    </row>
    <row r="543" spans="1:5" s="24" customFormat="1" x14ac:dyDescent="0.25">
      <c r="A543" s="25"/>
      <c r="B543" s="26"/>
      <c r="C543" s="26"/>
      <c r="D543" s="26"/>
      <c r="E543" s="26"/>
    </row>
    <row r="544" spans="1:5" s="24" customFormat="1" x14ac:dyDescent="0.25">
      <c r="A544" s="25"/>
      <c r="B544" s="26"/>
      <c r="C544" s="26"/>
      <c r="D544" s="26"/>
      <c r="E544" s="26"/>
    </row>
    <row r="545" spans="1:5" s="24" customFormat="1" x14ac:dyDescent="0.25">
      <c r="A545" s="25"/>
      <c r="B545" s="26"/>
      <c r="C545" s="26"/>
      <c r="D545" s="26"/>
      <c r="E545" s="26"/>
    </row>
    <row r="546" spans="1:5" s="24" customFormat="1" x14ac:dyDescent="0.25">
      <c r="A546" s="25"/>
      <c r="B546" s="26"/>
      <c r="C546" s="26"/>
      <c r="D546" s="26"/>
      <c r="E546" s="26"/>
    </row>
    <row r="547" spans="1:5" s="24" customFormat="1" x14ac:dyDescent="0.25">
      <c r="A547" s="25"/>
      <c r="B547" s="26"/>
      <c r="C547" s="26"/>
      <c r="D547" s="26"/>
      <c r="E547" s="26"/>
    </row>
    <row r="548" spans="1:5" s="24" customFormat="1" x14ac:dyDescent="0.25">
      <c r="A548" s="25"/>
      <c r="B548" s="26"/>
      <c r="C548" s="26"/>
      <c r="D548" s="26"/>
      <c r="E548" s="26"/>
    </row>
    <row r="549" spans="1:5" s="24" customFormat="1" x14ac:dyDescent="0.25">
      <c r="A549" s="25"/>
      <c r="B549" s="26"/>
      <c r="C549" s="26"/>
      <c r="D549" s="26"/>
      <c r="E549" s="26"/>
    </row>
    <row r="550" spans="1:5" s="24" customFormat="1" x14ac:dyDescent="0.25">
      <c r="A550" s="25"/>
      <c r="B550" s="26"/>
      <c r="C550" s="26"/>
      <c r="D550" s="26"/>
      <c r="E550" s="26"/>
    </row>
    <row r="551" spans="1:5" s="24" customFormat="1" x14ac:dyDescent="0.25">
      <c r="A551" s="25"/>
      <c r="B551" s="26"/>
      <c r="C551" s="26"/>
      <c r="D551" s="26"/>
      <c r="E551" s="26"/>
    </row>
    <row r="552" spans="1:5" s="24" customFormat="1" x14ac:dyDescent="0.25">
      <c r="A552" s="25"/>
      <c r="B552" s="26"/>
      <c r="C552" s="26"/>
      <c r="D552" s="26"/>
      <c r="E552" s="26"/>
    </row>
    <row r="553" spans="1:5" s="24" customFormat="1" x14ac:dyDescent="0.25">
      <c r="A553" s="25"/>
      <c r="B553" s="26"/>
      <c r="C553" s="26"/>
      <c r="D553" s="26"/>
      <c r="E553" s="26"/>
    </row>
    <row r="554" spans="1:5" s="24" customFormat="1" x14ac:dyDescent="0.25">
      <c r="A554" s="25"/>
      <c r="B554" s="26"/>
      <c r="C554" s="26"/>
      <c r="D554" s="26"/>
      <c r="E554" s="26"/>
    </row>
    <row r="555" spans="1:5" s="24" customFormat="1" x14ac:dyDescent="0.25">
      <c r="A555" s="25"/>
      <c r="B555" s="26"/>
      <c r="C555" s="26"/>
      <c r="D555" s="26"/>
      <c r="E555" s="26"/>
    </row>
    <row r="556" spans="1:5" s="24" customFormat="1" x14ac:dyDescent="0.25">
      <c r="A556" s="25"/>
      <c r="B556" s="26"/>
      <c r="C556" s="26"/>
      <c r="D556" s="26"/>
      <c r="E556" s="26"/>
    </row>
    <row r="557" spans="1:5" s="24" customFormat="1" x14ac:dyDescent="0.25">
      <c r="A557" s="25"/>
      <c r="B557" s="26"/>
      <c r="C557" s="26"/>
      <c r="D557" s="26"/>
      <c r="E557" s="26"/>
    </row>
    <row r="558" spans="1:5" s="24" customFormat="1" x14ac:dyDescent="0.25">
      <c r="A558" s="25"/>
      <c r="B558" s="26"/>
      <c r="C558" s="26"/>
      <c r="D558" s="26"/>
      <c r="E558" s="26"/>
    </row>
    <row r="559" spans="1:5" s="24" customFormat="1" x14ac:dyDescent="0.25">
      <c r="A559" s="25"/>
      <c r="B559" s="26"/>
      <c r="C559" s="26"/>
      <c r="D559" s="26"/>
      <c r="E559" s="26"/>
    </row>
    <row r="560" spans="1:5" s="24" customFormat="1" x14ac:dyDescent="0.25">
      <c r="A560" s="25"/>
      <c r="B560" s="26"/>
      <c r="C560" s="26"/>
      <c r="D560" s="26"/>
      <c r="E560" s="26"/>
    </row>
    <row r="561" spans="1:5" s="24" customFormat="1" x14ac:dyDescent="0.25">
      <c r="A561" s="25"/>
      <c r="B561" s="26"/>
      <c r="C561" s="26"/>
      <c r="D561" s="26"/>
      <c r="E561" s="26"/>
    </row>
    <row r="562" spans="1:5" s="24" customFormat="1" x14ac:dyDescent="0.25">
      <c r="A562" s="25"/>
      <c r="B562" s="26"/>
      <c r="C562" s="26"/>
      <c r="D562" s="26"/>
      <c r="E562" s="26"/>
    </row>
    <row r="563" spans="1:5" s="24" customFormat="1" x14ac:dyDescent="0.25">
      <c r="A563" s="25"/>
      <c r="B563" s="26"/>
      <c r="C563" s="26"/>
      <c r="D563" s="26"/>
      <c r="E563" s="26"/>
    </row>
    <row r="564" spans="1:5" s="24" customFormat="1" x14ac:dyDescent="0.25">
      <c r="A564" s="25"/>
      <c r="B564" s="26"/>
      <c r="C564" s="26"/>
      <c r="D564" s="26"/>
      <c r="E564" s="26"/>
    </row>
    <row r="565" spans="1:5" s="24" customFormat="1" x14ac:dyDescent="0.25">
      <c r="A565" s="25"/>
      <c r="B565" s="26"/>
      <c r="C565" s="26"/>
      <c r="D565" s="26"/>
      <c r="E565" s="26"/>
    </row>
    <row r="566" spans="1:5" s="24" customFormat="1" x14ac:dyDescent="0.25">
      <c r="A566" s="25"/>
      <c r="B566" s="26"/>
      <c r="C566" s="26"/>
      <c r="D566" s="26"/>
      <c r="E566" s="26"/>
    </row>
    <row r="567" spans="1:5" s="24" customFormat="1" x14ac:dyDescent="0.25">
      <c r="A567" s="25"/>
      <c r="B567" s="26"/>
      <c r="C567" s="26"/>
      <c r="D567" s="26"/>
      <c r="E567" s="26"/>
    </row>
    <row r="568" spans="1:5" s="24" customFormat="1" x14ac:dyDescent="0.25">
      <c r="A568" s="25"/>
      <c r="B568" s="26"/>
      <c r="C568" s="26"/>
      <c r="D568" s="26"/>
      <c r="E568" s="26"/>
    </row>
    <row r="569" spans="1:5" s="24" customFormat="1" x14ac:dyDescent="0.25">
      <c r="A569" s="25"/>
      <c r="B569" s="26"/>
      <c r="C569" s="26"/>
      <c r="D569" s="26"/>
      <c r="E569" s="26"/>
    </row>
    <row r="570" spans="1:5" s="24" customFormat="1" x14ac:dyDescent="0.25">
      <c r="A570" s="25"/>
      <c r="B570" s="26"/>
      <c r="C570" s="26"/>
      <c r="D570" s="26"/>
      <c r="E570" s="26"/>
    </row>
    <row r="571" spans="1:5" s="24" customFormat="1" x14ac:dyDescent="0.25">
      <c r="A571" s="25"/>
      <c r="B571" s="26"/>
      <c r="C571" s="26"/>
      <c r="D571" s="26"/>
      <c r="E571" s="26"/>
    </row>
    <row r="572" spans="1:5" s="24" customFormat="1" x14ac:dyDescent="0.25">
      <c r="A572" s="25"/>
      <c r="B572" s="26"/>
      <c r="C572" s="26"/>
      <c r="D572" s="26"/>
      <c r="E572" s="26"/>
    </row>
    <row r="573" spans="1:5" s="24" customFormat="1" x14ac:dyDescent="0.25">
      <c r="A573" s="25"/>
      <c r="B573" s="26"/>
      <c r="C573" s="26"/>
      <c r="D573" s="26"/>
      <c r="E573" s="26"/>
    </row>
    <row r="574" spans="1:5" s="24" customFormat="1" x14ac:dyDescent="0.25">
      <c r="A574" s="25"/>
      <c r="B574" s="26"/>
      <c r="C574" s="26"/>
      <c r="D574" s="26"/>
      <c r="E574" s="26"/>
    </row>
    <row r="575" spans="1:5" s="24" customFormat="1" x14ac:dyDescent="0.25">
      <c r="A575" s="25"/>
      <c r="B575" s="26"/>
      <c r="C575" s="26"/>
      <c r="D575" s="26"/>
      <c r="E575" s="26"/>
    </row>
    <row r="576" spans="1:5" s="24" customFormat="1" x14ac:dyDescent="0.25">
      <c r="A576" s="25"/>
      <c r="B576" s="26"/>
      <c r="C576" s="26"/>
      <c r="D576" s="26"/>
      <c r="E576" s="26"/>
    </row>
    <row r="577" spans="1:5" s="24" customFormat="1" x14ac:dyDescent="0.25">
      <c r="A577" s="25"/>
      <c r="B577" s="26"/>
      <c r="C577" s="26"/>
      <c r="D577" s="26"/>
      <c r="E577" s="26"/>
    </row>
    <row r="578" spans="1:5" s="24" customFormat="1" x14ac:dyDescent="0.25">
      <c r="A578" s="25"/>
      <c r="B578" s="26"/>
      <c r="C578" s="26"/>
      <c r="D578" s="26"/>
      <c r="E578" s="26"/>
    </row>
    <row r="579" spans="1:5" s="24" customFormat="1" x14ac:dyDescent="0.25">
      <c r="A579" s="25"/>
      <c r="B579" s="26"/>
      <c r="C579" s="26"/>
      <c r="D579" s="26"/>
      <c r="E579" s="26"/>
    </row>
    <row r="580" spans="1:5" s="24" customFormat="1" x14ac:dyDescent="0.25">
      <c r="A580" s="25"/>
      <c r="B580" s="26"/>
      <c r="C580" s="26"/>
      <c r="D580" s="26"/>
      <c r="E580" s="26"/>
    </row>
    <row r="581" spans="1:5" s="24" customFormat="1" x14ac:dyDescent="0.25">
      <c r="A581" s="25"/>
      <c r="B581" s="26"/>
      <c r="C581" s="26"/>
      <c r="D581" s="26"/>
      <c r="E581" s="26"/>
    </row>
    <row r="582" spans="1:5" s="24" customFormat="1" x14ac:dyDescent="0.25">
      <c r="A582" s="25"/>
      <c r="B582" s="26"/>
      <c r="C582" s="26"/>
      <c r="D582" s="26"/>
      <c r="E582" s="26"/>
    </row>
    <row r="583" spans="1:5" s="24" customFormat="1" x14ac:dyDescent="0.25">
      <c r="A583" s="25"/>
      <c r="B583" s="26"/>
      <c r="C583" s="26"/>
      <c r="D583" s="26"/>
      <c r="E583" s="26"/>
    </row>
    <row r="584" spans="1:5" s="24" customFormat="1" x14ac:dyDescent="0.25">
      <c r="A584" s="25"/>
      <c r="B584" s="26"/>
      <c r="C584" s="26"/>
      <c r="D584" s="26"/>
      <c r="E584" s="26"/>
    </row>
    <row r="585" spans="1:5" s="24" customFormat="1" x14ac:dyDescent="0.25">
      <c r="A585" s="25"/>
      <c r="B585" s="26"/>
      <c r="C585" s="26"/>
      <c r="D585" s="26"/>
      <c r="E585" s="26"/>
    </row>
    <row r="586" spans="1:5" s="24" customFormat="1" x14ac:dyDescent="0.25">
      <c r="A586" s="25"/>
      <c r="B586" s="26"/>
      <c r="C586" s="26"/>
      <c r="D586" s="26"/>
      <c r="E586" s="26"/>
    </row>
    <row r="587" spans="1:5" s="24" customFormat="1" x14ac:dyDescent="0.25">
      <c r="A587" s="25"/>
      <c r="B587" s="26"/>
      <c r="C587" s="26"/>
      <c r="D587" s="26"/>
      <c r="E587" s="26"/>
    </row>
    <row r="588" spans="1:5" s="24" customFormat="1" x14ac:dyDescent="0.25">
      <c r="A588" s="25"/>
      <c r="B588" s="26"/>
      <c r="C588" s="26"/>
      <c r="D588" s="26"/>
      <c r="E588" s="26"/>
    </row>
    <row r="589" spans="1:5" s="24" customFormat="1" x14ac:dyDescent="0.25">
      <c r="A589" s="25"/>
      <c r="B589" s="26"/>
      <c r="C589" s="26"/>
      <c r="D589" s="26"/>
      <c r="E589" s="26"/>
    </row>
    <row r="590" spans="1:5" s="24" customFormat="1" x14ac:dyDescent="0.25">
      <c r="A590" s="25"/>
      <c r="B590" s="26"/>
      <c r="C590" s="26"/>
      <c r="D590" s="26"/>
      <c r="E590" s="26"/>
    </row>
    <row r="591" spans="1:5" s="24" customFormat="1" x14ac:dyDescent="0.25">
      <c r="A591" s="25"/>
      <c r="B591" s="26"/>
      <c r="C591" s="26"/>
      <c r="D591" s="26"/>
      <c r="E591" s="26"/>
    </row>
    <row r="592" spans="1:5" s="24" customFormat="1" x14ac:dyDescent="0.25">
      <c r="A592" s="25"/>
      <c r="B592" s="26"/>
      <c r="C592" s="26"/>
      <c r="D592" s="26"/>
      <c r="E592" s="26"/>
    </row>
    <row r="593" spans="1:5" s="24" customFormat="1" x14ac:dyDescent="0.25">
      <c r="A593" s="25"/>
      <c r="B593" s="26"/>
      <c r="C593" s="26"/>
      <c r="D593" s="26"/>
      <c r="E593" s="26"/>
    </row>
    <row r="594" spans="1:5" s="24" customFormat="1" x14ac:dyDescent="0.25">
      <c r="A594" s="25"/>
      <c r="B594" s="26"/>
      <c r="C594" s="26"/>
      <c r="D594" s="26"/>
      <c r="E594" s="26"/>
    </row>
    <row r="595" spans="1:5" s="24" customFormat="1" x14ac:dyDescent="0.25">
      <c r="A595" s="25"/>
      <c r="B595" s="26"/>
      <c r="C595" s="26"/>
      <c r="D595" s="26"/>
      <c r="E595" s="26"/>
    </row>
    <row r="596" spans="1:5" s="24" customFormat="1" x14ac:dyDescent="0.25">
      <c r="A596" s="25"/>
      <c r="B596" s="26"/>
      <c r="C596" s="26"/>
      <c r="D596" s="26"/>
      <c r="E596" s="26"/>
    </row>
    <row r="597" spans="1:5" s="24" customFormat="1" x14ac:dyDescent="0.25">
      <c r="A597" s="25"/>
      <c r="B597" s="26"/>
      <c r="C597" s="26"/>
      <c r="D597" s="26"/>
      <c r="E597" s="26"/>
    </row>
    <row r="598" spans="1:5" s="24" customFormat="1" x14ac:dyDescent="0.25">
      <c r="A598" s="25"/>
      <c r="B598" s="26"/>
      <c r="C598" s="26"/>
      <c r="D598" s="26"/>
      <c r="E598" s="26"/>
    </row>
    <row r="599" spans="1:5" s="24" customFormat="1" x14ac:dyDescent="0.25">
      <c r="A599" s="25"/>
      <c r="B599" s="26"/>
      <c r="C599" s="26"/>
      <c r="D599" s="26"/>
      <c r="E599" s="26"/>
    </row>
    <row r="600" spans="1:5" s="24" customFormat="1" x14ac:dyDescent="0.25">
      <c r="A600" s="25"/>
      <c r="B600" s="26"/>
      <c r="C600" s="26"/>
      <c r="D600" s="26"/>
      <c r="E600" s="26"/>
    </row>
  </sheetData>
  <mergeCells count="2">
    <mergeCell ref="A4:E4"/>
    <mergeCell ref="F4:G4"/>
  </mergeCells>
  <conditionalFormatting sqref="F6">
    <cfRule type="cellIs" dxfId="543" priority="49" operator="between">
      <formula>8</formula>
      <formula>16</formula>
    </cfRule>
    <cfRule type="cellIs" dxfId="542" priority="50" operator="between">
      <formula>4</formula>
      <formula>7.99</formula>
    </cfRule>
    <cfRule type="cellIs" dxfId="541" priority="51" operator="between">
      <formula>1</formula>
      <formula>3.99</formula>
    </cfRule>
  </conditionalFormatting>
  <conditionalFormatting sqref="G6">
    <cfRule type="cellIs" dxfId="540" priority="46" operator="between">
      <formula>8</formula>
      <formula>16</formula>
    </cfRule>
    <cfRule type="cellIs" dxfId="539" priority="47" operator="between">
      <formula>4</formula>
      <formula>7.99</formula>
    </cfRule>
    <cfRule type="cellIs" dxfId="538" priority="48" operator="between">
      <formula>1</formula>
      <formula>3.99</formula>
    </cfRule>
  </conditionalFormatting>
  <conditionalFormatting sqref="F7">
    <cfRule type="cellIs" dxfId="537" priority="43" operator="between">
      <formula>8</formula>
      <formula>16</formula>
    </cfRule>
    <cfRule type="cellIs" dxfId="536" priority="44" operator="between">
      <formula>4</formula>
      <formula>7.99</formula>
    </cfRule>
    <cfRule type="cellIs" dxfId="535" priority="45" operator="between">
      <formula>1</formula>
      <formula>3.99</formula>
    </cfRule>
  </conditionalFormatting>
  <conditionalFormatting sqref="G7">
    <cfRule type="cellIs" dxfId="534" priority="40" operator="between">
      <formula>8</formula>
      <formula>16</formula>
    </cfRule>
    <cfRule type="cellIs" dxfId="533" priority="41" operator="between">
      <formula>4</formula>
      <formula>7.99</formula>
    </cfRule>
    <cfRule type="cellIs" dxfId="532" priority="42" operator="between">
      <formula>1</formula>
      <formula>3.99</formula>
    </cfRule>
  </conditionalFormatting>
  <conditionalFormatting sqref="F8">
    <cfRule type="cellIs" dxfId="531" priority="37" operator="between">
      <formula>8</formula>
      <formula>16</formula>
    </cfRule>
    <cfRule type="cellIs" dxfId="530" priority="38" operator="between">
      <formula>4</formula>
      <formula>7.99</formula>
    </cfRule>
    <cfRule type="cellIs" dxfId="529" priority="39" operator="between">
      <formula>1</formula>
      <formula>3.99</formula>
    </cfRule>
  </conditionalFormatting>
  <conditionalFormatting sqref="G8">
    <cfRule type="cellIs" dxfId="528" priority="34" operator="between">
      <formula>8</formula>
      <formula>16</formula>
    </cfRule>
    <cfRule type="cellIs" dxfId="527" priority="35" operator="between">
      <formula>4</formula>
      <formula>7.99</formula>
    </cfRule>
    <cfRule type="cellIs" dxfId="526" priority="36" operator="between">
      <formula>1</formula>
      <formula>3.99</formula>
    </cfRule>
  </conditionalFormatting>
  <conditionalFormatting sqref="F9">
    <cfRule type="cellIs" dxfId="525" priority="31" operator="between">
      <formula>8</formula>
      <formula>16</formula>
    </cfRule>
    <cfRule type="cellIs" dxfId="524" priority="32" operator="between">
      <formula>4</formula>
      <formula>7.99</formula>
    </cfRule>
    <cfRule type="cellIs" dxfId="523" priority="33" operator="between">
      <formula>1</formula>
      <formula>3.99</formula>
    </cfRule>
  </conditionalFormatting>
  <conditionalFormatting sqref="G9">
    <cfRule type="cellIs" dxfId="522" priority="28" operator="between">
      <formula>8</formula>
      <formula>16</formula>
    </cfRule>
    <cfRule type="cellIs" dxfId="521" priority="29" operator="between">
      <formula>4</formula>
      <formula>7.99</formula>
    </cfRule>
    <cfRule type="cellIs" dxfId="520" priority="30" operator="between">
      <formula>1</formula>
      <formula>3.99</formula>
    </cfRule>
  </conditionalFormatting>
  <conditionalFormatting sqref="F10">
    <cfRule type="cellIs" dxfId="519" priority="25" operator="between">
      <formula>8</formula>
      <formula>16</formula>
    </cfRule>
    <cfRule type="cellIs" dxfId="518" priority="26" operator="between">
      <formula>4</formula>
      <formula>7.99</formula>
    </cfRule>
    <cfRule type="cellIs" dxfId="517" priority="27" operator="between">
      <formula>1</formula>
      <formula>3.99</formula>
    </cfRule>
  </conditionalFormatting>
  <conditionalFormatting sqref="G10">
    <cfRule type="cellIs" dxfId="516" priority="22" operator="between">
      <formula>8</formula>
      <formula>16</formula>
    </cfRule>
    <cfRule type="cellIs" dxfId="515" priority="23" operator="between">
      <formula>4</formula>
      <formula>7.99</formula>
    </cfRule>
    <cfRule type="cellIs" dxfId="514" priority="24" operator="between">
      <formula>1</formula>
      <formula>3.99</formula>
    </cfRule>
  </conditionalFormatting>
  <conditionalFormatting sqref="F11">
    <cfRule type="cellIs" dxfId="513" priority="19" operator="between">
      <formula>8</formula>
      <formula>16</formula>
    </cfRule>
    <cfRule type="cellIs" dxfId="512" priority="20" operator="between">
      <formula>4</formula>
      <formula>7.99</formula>
    </cfRule>
    <cfRule type="cellIs" dxfId="511" priority="21" operator="between">
      <formula>1</formula>
      <formula>3.99</formula>
    </cfRule>
  </conditionalFormatting>
  <conditionalFormatting sqref="G11">
    <cfRule type="cellIs" dxfId="510" priority="16" operator="between">
      <formula>8</formula>
      <formula>16</formula>
    </cfRule>
    <cfRule type="cellIs" dxfId="509" priority="17" operator="between">
      <formula>4</formula>
      <formula>7.99</formula>
    </cfRule>
    <cfRule type="cellIs" dxfId="508" priority="18" operator="between">
      <formula>1</formula>
      <formula>3.99</formula>
    </cfRule>
  </conditionalFormatting>
  <conditionalFormatting sqref="F12">
    <cfRule type="cellIs" dxfId="507" priority="13" operator="between">
      <formula>8</formula>
      <formula>16</formula>
    </cfRule>
    <cfRule type="cellIs" dxfId="506" priority="14" operator="between">
      <formula>4</formula>
      <formula>7.99</formula>
    </cfRule>
    <cfRule type="cellIs" dxfId="505" priority="15" operator="between">
      <formula>1</formula>
      <formula>3.99</formula>
    </cfRule>
  </conditionalFormatting>
  <conditionalFormatting sqref="G12">
    <cfRule type="cellIs" dxfId="504" priority="10" operator="between">
      <formula>8</formula>
      <formula>16</formula>
    </cfRule>
    <cfRule type="cellIs" dxfId="503" priority="11" operator="between">
      <formula>4</formula>
      <formula>7.99</formula>
    </cfRule>
    <cfRule type="cellIs" dxfId="502" priority="12" operator="between">
      <formula>1</formula>
      <formula>3.99</formula>
    </cfRule>
  </conditionalFormatting>
  <conditionalFormatting sqref="F13:G13">
    <cfRule type="cellIs" dxfId="501" priority="1" operator="between">
      <formula>8</formula>
      <formula>16</formula>
    </cfRule>
    <cfRule type="cellIs" dxfId="500" priority="2" operator="between">
      <formula>4</formula>
      <formula>7.99</formula>
    </cfRule>
    <cfRule type="cellIs" dxfId="499" priority="3" operator="between">
      <formula>1</formula>
      <formula>3.99</formula>
    </cfRule>
  </conditionalFormatting>
  <pageMargins left="0.70866141732283472" right="0.70866141732283472" top="0.74803149606299213" bottom="0.74803149606299213" header="0.31496062992125984" footer="0.31496062992125984"/>
  <pageSetup paperSize="8" scale="90" fitToHeight="2"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39"/>
  <sheetViews>
    <sheetView topLeftCell="A4" zoomScaleNormal="100" zoomScaleSheetLayoutView="100" workbookViewId="0">
      <selection activeCell="B12" sqref="B12"/>
    </sheetView>
  </sheetViews>
  <sheetFormatPr baseColWidth="10" defaultColWidth="8.7109375" defaultRowHeight="12.75" x14ac:dyDescent="0.2"/>
  <cols>
    <col min="1" max="1" width="12.7109375" style="14" customWidth="1"/>
    <col min="2" max="2" width="64.7109375" style="14" customWidth="1"/>
    <col min="3" max="3" width="13.28515625" style="14" customWidth="1"/>
    <col min="4" max="4" width="15" style="14" customWidth="1"/>
    <col min="5" max="5" width="14.42578125" style="14" customWidth="1"/>
    <col min="6" max="6" width="12.7109375" style="14" customWidth="1"/>
    <col min="7" max="7" width="64.7109375" style="14" customWidth="1"/>
    <col min="8" max="8" width="28.42578125" style="14" customWidth="1"/>
    <col min="9" max="9" width="23.42578125" style="14" customWidth="1"/>
    <col min="10" max="11" width="28.42578125" style="14" customWidth="1"/>
    <col min="12" max="14" width="14.7109375" style="14" customWidth="1"/>
    <col min="15" max="15" width="64.7109375" style="14" customWidth="1"/>
    <col min="16" max="17" width="14.7109375" style="14" customWidth="1"/>
    <col min="18" max="19" width="28.42578125" style="14" customWidth="1"/>
    <col min="20" max="22" width="14.7109375" style="14" customWidth="1"/>
    <col min="23" max="23" width="13.28515625" style="14" customWidth="1"/>
    <col min="24" max="24" width="12.7109375" style="14" customWidth="1"/>
    <col min="25" max="25" width="13.7109375" style="14" customWidth="1"/>
    <col min="26" max="26" width="41.28515625" style="14" customWidth="1"/>
    <col min="27" max="16384" width="8.7109375" style="14"/>
  </cols>
  <sheetData>
    <row r="1" spans="1:22" x14ac:dyDescent="0.2">
      <c r="A1" s="13"/>
      <c r="B1" s="13"/>
      <c r="C1" s="13"/>
      <c r="D1" s="13"/>
      <c r="E1" s="13"/>
      <c r="F1" s="13"/>
      <c r="G1" s="13"/>
      <c r="H1" s="13"/>
      <c r="I1" s="13"/>
      <c r="J1" s="13"/>
      <c r="K1" s="13"/>
      <c r="L1" s="13"/>
      <c r="M1" s="13"/>
      <c r="N1" s="13"/>
      <c r="O1" s="13"/>
      <c r="P1" s="13"/>
      <c r="Q1" s="13"/>
    </row>
    <row r="2" spans="1:22" ht="13.5" thickBot="1" x14ac:dyDescent="0.25">
      <c r="A2" s="13"/>
      <c r="B2" s="13"/>
      <c r="C2" s="13"/>
      <c r="D2" s="13"/>
      <c r="E2" s="13"/>
      <c r="F2" s="13"/>
      <c r="G2" s="13"/>
      <c r="H2" s="13"/>
      <c r="I2" s="13"/>
      <c r="J2" s="13"/>
      <c r="K2" s="13"/>
      <c r="L2" s="13"/>
      <c r="M2" s="13"/>
      <c r="N2" s="13"/>
      <c r="O2" s="13"/>
      <c r="P2" s="13"/>
      <c r="Q2" s="13"/>
    </row>
    <row r="3" spans="1:22" s="16" customFormat="1" ht="15" x14ac:dyDescent="0.2">
      <c r="A3" s="93"/>
      <c r="B3" s="93"/>
      <c r="C3" s="213" t="s">
        <v>18</v>
      </c>
      <c r="D3" s="214"/>
      <c r="E3" s="215"/>
      <c r="F3" s="215"/>
      <c r="G3" s="215"/>
      <c r="H3" s="215"/>
      <c r="I3" s="216"/>
      <c r="J3" s="15"/>
      <c r="K3" s="15"/>
      <c r="L3" s="30" t="s">
        <v>27</v>
      </c>
      <c r="M3" s="30" t="s">
        <v>28</v>
      </c>
      <c r="N3" s="15"/>
      <c r="O3" s="15"/>
    </row>
    <row r="4" spans="1:22" s="18" customFormat="1" ht="24.75" x14ac:dyDescent="0.25">
      <c r="A4" s="94"/>
      <c r="B4" s="95"/>
      <c r="C4" s="217" t="s">
        <v>19</v>
      </c>
      <c r="D4" s="218"/>
      <c r="E4" s="221" t="s">
        <v>20</v>
      </c>
      <c r="F4" s="222"/>
      <c r="G4" s="126" t="s">
        <v>21</v>
      </c>
      <c r="H4" s="102" t="s">
        <v>29</v>
      </c>
      <c r="I4" s="116" t="s">
        <v>48</v>
      </c>
      <c r="J4" s="17"/>
      <c r="K4" s="17"/>
      <c r="L4" s="31" t="s">
        <v>30</v>
      </c>
      <c r="M4" s="31" t="s">
        <v>31</v>
      </c>
      <c r="N4" s="17"/>
      <c r="O4" s="17"/>
    </row>
    <row r="5" spans="1:22" s="34" customFormat="1" ht="54" customHeight="1" thickBot="1" x14ac:dyDescent="0.25">
      <c r="A5" s="96"/>
      <c r="B5" s="97"/>
      <c r="C5" s="229" t="str">
        <f>'3. Convenios (CV)'!A6</f>
        <v>CV.R1</v>
      </c>
      <c r="D5" s="230"/>
      <c r="E5" s="231" t="str">
        <f>'3. Convenios (CV)'!B6</f>
        <v>El objeto del convenio no corresponde a esta figura jurídica</v>
      </c>
      <c r="F5" s="232"/>
      <c r="G5" s="127" t="str">
        <f>'3. Convenios (CV)'!C6</f>
        <v>Celebración de convenios para eludir un procedimiento de contratación o eludiendo los requisitos de validez de este instrumento jurídico</v>
      </c>
      <c r="H5" s="32">
        <f>'3. Convenios (CV)'!D6</f>
        <v>0</v>
      </c>
      <c r="I5" s="45">
        <f>'3. Convenios (CV)'!E6</f>
        <v>0</v>
      </c>
      <c r="J5" s="13"/>
      <c r="K5" s="13"/>
      <c r="L5" s="13"/>
      <c r="M5" s="33" t="s">
        <v>32</v>
      </c>
      <c r="N5" s="13"/>
      <c r="O5" s="13"/>
    </row>
    <row r="6" spans="1:22" x14ac:dyDescent="0.2">
      <c r="A6" s="98"/>
      <c r="B6" s="98"/>
      <c r="C6" s="98"/>
      <c r="D6" s="13"/>
      <c r="E6" s="13"/>
      <c r="F6" s="13"/>
      <c r="G6" s="13"/>
      <c r="H6" s="13"/>
      <c r="I6" s="13"/>
      <c r="J6" s="13"/>
      <c r="K6" s="13"/>
      <c r="L6" s="13"/>
      <c r="M6" s="13"/>
      <c r="N6" s="13"/>
      <c r="O6" s="13"/>
      <c r="P6" s="13"/>
      <c r="Q6" s="13"/>
    </row>
    <row r="7" spans="1:22" x14ac:dyDescent="0.2">
      <c r="A7" s="13"/>
      <c r="B7" s="13"/>
      <c r="C7" s="13"/>
      <c r="D7" s="13"/>
      <c r="E7" s="13"/>
      <c r="F7" s="13"/>
      <c r="G7" s="13"/>
      <c r="H7" s="13"/>
      <c r="I7" s="13"/>
      <c r="J7" s="13"/>
      <c r="K7" s="13"/>
      <c r="L7" s="13"/>
      <c r="M7" s="13"/>
      <c r="N7" s="13"/>
      <c r="O7" s="13"/>
      <c r="P7" s="13"/>
      <c r="Q7" s="13"/>
    </row>
    <row r="8" spans="1:22" ht="26.25" customHeight="1" x14ac:dyDescent="0.2">
      <c r="A8" s="207" t="s">
        <v>261</v>
      </c>
      <c r="B8" s="212"/>
      <c r="C8" s="204" t="s">
        <v>33</v>
      </c>
      <c r="D8" s="210"/>
      <c r="E8" s="211"/>
      <c r="F8" s="207" t="s">
        <v>34</v>
      </c>
      <c r="G8" s="208"/>
      <c r="H8" s="208"/>
      <c r="I8" s="208"/>
      <c r="J8" s="208"/>
      <c r="K8" s="209"/>
      <c r="L8" s="204" t="s">
        <v>35</v>
      </c>
      <c r="M8" s="205"/>
      <c r="N8" s="206"/>
      <c r="O8" s="207" t="s">
        <v>39</v>
      </c>
      <c r="P8" s="208"/>
      <c r="Q8" s="208"/>
      <c r="R8" s="208"/>
      <c r="S8" s="209"/>
      <c r="T8" s="204" t="s">
        <v>40</v>
      </c>
      <c r="U8" s="205"/>
      <c r="V8" s="206"/>
    </row>
    <row r="9" spans="1:22" ht="48" x14ac:dyDescent="0.2">
      <c r="A9" s="103" t="s">
        <v>262</v>
      </c>
      <c r="B9" s="103" t="s">
        <v>263</v>
      </c>
      <c r="C9" s="117" t="s">
        <v>153</v>
      </c>
      <c r="D9" s="117" t="s">
        <v>154</v>
      </c>
      <c r="E9" s="118" t="s">
        <v>231</v>
      </c>
      <c r="F9" s="103" t="s">
        <v>36</v>
      </c>
      <c r="G9" s="103" t="s">
        <v>37</v>
      </c>
      <c r="H9" s="103" t="s">
        <v>168</v>
      </c>
      <c r="I9" s="103" t="s">
        <v>38</v>
      </c>
      <c r="J9" s="103" t="s">
        <v>150</v>
      </c>
      <c r="K9" s="103" t="s">
        <v>151</v>
      </c>
      <c r="L9" s="117" t="s">
        <v>155</v>
      </c>
      <c r="M9" s="117" t="s">
        <v>156</v>
      </c>
      <c r="N9" s="117" t="s">
        <v>232</v>
      </c>
      <c r="O9" s="103" t="s">
        <v>41</v>
      </c>
      <c r="P9" s="103" t="s">
        <v>152</v>
      </c>
      <c r="Q9" s="103" t="s">
        <v>42</v>
      </c>
      <c r="R9" s="104" t="s">
        <v>148</v>
      </c>
      <c r="S9" s="104" t="s">
        <v>149</v>
      </c>
      <c r="T9" s="117" t="s">
        <v>157</v>
      </c>
      <c r="U9" s="117" t="s">
        <v>158</v>
      </c>
      <c r="V9" s="117" t="s">
        <v>233</v>
      </c>
    </row>
    <row r="10" spans="1:22" ht="72" x14ac:dyDescent="0.2">
      <c r="A10" s="129" t="s">
        <v>469</v>
      </c>
      <c r="B10" s="46" t="s">
        <v>117</v>
      </c>
      <c r="C10" s="105">
        <v>3</v>
      </c>
      <c r="D10" s="105">
        <v>2</v>
      </c>
      <c r="E10" s="111">
        <f>C10*D10</f>
        <v>6</v>
      </c>
      <c r="F10" s="129" t="s">
        <v>472</v>
      </c>
      <c r="G10" s="75" t="s">
        <v>225</v>
      </c>
      <c r="H10" s="106" t="s">
        <v>27</v>
      </c>
      <c r="I10" s="106" t="s">
        <v>28</v>
      </c>
      <c r="J10" s="105">
        <v>-2</v>
      </c>
      <c r="K10" s="105">
        <v>-1</v>
      </c>
      <c r="L10" s="128">
        <f t="shared" ref="L10:M12" si="0">IF(ISNUMBER(C10),IF(C10+J10&gt;1,C10+J10,1),"")</f>
        <v>1</v>
      </c>
      <c r="M10" s="128">
        <f t="shared" si="0"/>
        <v>1</v>
      </c>
      <c r="N10" s="111">
        <f>L10*M10</f>
        <v>1</v>
      </c>
      <c r="O10" s="108"/>
      <c r="P10" s="108"/>
      <c r="Q10" s="108"/>
      <c r="R10" s="105"/>
      <c r="S10" s="105"/>
      <c r="T10" s="128">
        <f>IF(ISNUMBER($L10),IF($L10+R10&gt;1,$L10+R10,1),"")</f>
        <v>1</v>
      </c>
      <c r="U10" s="128">
        <f>IF(ISNUMBER($M10),IF($M10+S10&gt;1,$M10+S10,1),"")</f>
        <v>1</v>
      </c>
      <c r="V10" s="111">
        <f>T10*U10</f>
        <v>1</v>
      </c>
    </row>
    <row r="11" spans="1:22" ht="93.75" customHeight="1" x14ac:dyDescent="0.2">
      <c r="A11" s="129" t="s">
        <v>470</v>
      </c>
      <c r="B11" s="46" t="s">
        <v>86</v>
      </c>
      <c r="C11" s="105">
        <v>3</v>
      </c>
      <c r="D11" s="105">
        <v>2</v>
      </c>
      <c r="E11" s="111">
        <f t="shared" ref="E11:E12" si="1">C11*D11</f>
        <v>6</v>
      </c>
      <c r="F11" s="129" t="s">
        <v>473</v>
      </c>
      <c r="G11" s="75" t="s">
        <v>226</v>
      </c>
      <c r="H11" s="106" t="s">
        <v>27</v>
      </c>
      <c r="I11" s="106" t="s">
        <v>28</v>
      </c>
      <c r="J11" s="105">
        <v>-2</v>
      </c>
      <c r="K11" s="105">
        <v>-1</v>
      </c>
      <c r="L11" s="128">
        <f t="shared" si="0"/>
        <v>1</v>
      </c>
      <c r="M11" s="128">
        <f t="shared" si="0"/>
        <v>1</v>
      </c>
      <c r="N11" s="111">
        <f t="shared" ref="N11:N12" si="2">L11*M11</f>
        <v>1</v>
      </c>
      <c r="O11" s="108"/>
      <c r="P11" s="108"/>
      <c r="Q11" s="108"/>
      <c r="R11" s="105"/>
      <c r="S11" s="105"/>
      <c r="T11" s="128">
        <f t="shared" ref="T11:T12" si="3">IF(ISNUMBER($L11),IF($L11+R11&gt;1,$L11+R11,1),"")</f>
        <v>1</v>
      </c>
      <c r="U11" s="128">
        <f t="shared" ref="U11:U12" si="4">IF(ISNUMBER($M11),IF($M11+S11&gt;1,$M11+S11,1),"")</f>
        <v>1</v>
      </c>
      <c r="V11" s="111">
        <f t="shared" ref="V11:V12" si="5">T11*U11</f>
        <v>1</v>
      </c>
    </row>
    <row r="12" spans="1:22" ht="79.5" customHeight="1" x14ac:dyDescent="0.2">
      <c r="A12" s="129" t="s">
        <v>471</v>
      </c>
      <c r="B12" s="46" t="s">
        <v>118</v>
      </c>
      <c r="C12" s="106">
        <v>2</v>
      </c>
      <c r="D12" s="105">
        <v>2</v>
      </c>
      <c r="E12" s="111">
        <f t="shared" si="1"/>
        <v>4</v>
      </c>
      <c r="F12" s="129" t="s">
        <v>474</v>
      </c>
      <c r="G12" s="75" t="s">
        <v>227</v>
      </c>
      <c r="H12" s="106" t="s">
        <v>27</v>
      </c>
      <c r="I12" s="106" t="s">
        <v>28</v>
      </c>
      <c r="J12" s="105">
        <v>-1</v>
      </c>
      <c r="K12" s="105">
        <v>-1</v>
      </c>
      <c r="L12" s="128">
        <f t="shared" si="0"/>
        <v>1</v>
      </c>
      <c r="M12" s="128">
        <f t="shared" si="0"/>
        <v>1</v>
      </c>
      <c r="N12" s="111">
        <f t="shared" si="2"/>
        <v>1</v>
      </c>
      <c r="O12" s="108"/>
      <c r="P12" s="108"/>
      <c r="Q12" s="108"/>
      <c r="R12" s="105"/>
      <c r="S12" s="105"/>
      <c r="T12" s="128">
        <f t="shared" si="3"/>
        <v>1</v>
      </c>
      <c r="U12" s="128">
        <f t="shared" si="4"/>
        <v>1</v>
      </c>
      <c r="V12" s="111">
        <f t="shared" si="5"/>
        <v>1</v>
      </c>
    </row>
    <row r="13" spans="1:22" ht="48" customHeight="1" x14ac:dyDescent="0.2">
      <c r="D13" s="117" t="s">
        <v>170</v>
      </c>
      <c r="E13" s="110">
        <f>ROUND(SUM(E10:E12)/COUNT(C10:C12),2)</f>
        <v>5.33</v>
      </c>
      <c r="M13" s="117" t="s">
        <v>171</v>
      </c>
      <c r="N13" s="110">
        <f>ROUND(SUMIF(N10:N12,"&gt;0",N10:N12)/COUNT(N10:N12),2)</f>
        <v>1</v>
      </c>
      <c r="U13" s="117" t="s">
        <v>172</v>
      </c>
      <c r="V13" s="110">
        <f>ROUND(SUMIF(V10:V12,"&gt;0",V10:V12)/COUNT(V10:V12),2)</f>
        <v>1</v>
      </c>
    </row>
    <row r="36" spans="4:5" x14ac:dyDescent="0.2">
      <c r="D36" s="14">
        <v>1</v>
      </c>
      <c r="E36" s="14">
        <v>-1</v>
      </c>
    </row>
    <row r="37" spans="4:5" x14ac:dyDescent="0.2">
      <c r="D37" s="14">
        <v>2</v>
      </c>
      <c r="E37" s="14">
        <v>-2</v>
      </c>
    </row>
    <row r="38" spans="4:5" x14ac:dyDescent="0.2">
      <c r="D38" s="14">
        <v>3</v>
      </c>
      <c r="E38" s="14">
        <v>-3</v>
      </c>
    </row>
    <row r="39" spans="4:5" x14ac:dyDescent="0.2">
      <c r="D39" s="14">
        <v>4</v>
      </c>
      <c r="E39" s="14">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N10:N12 V10:V12">
    <cfRule type="cellIs" dxfId="498" priority="24" operator="between">
      <formula>8</formula>
      <formula>16</formula>
    </cfRule>
    <cfRule type="cellIs" dxfId="497" priority="25" operator="between">
      <formula>4</formula>
      <formula>7.99</formula>
    </cfRule>
    <cfRule type="cellIs" dxfId="496" priority="26" operator="between">
      <formula>1</formula>
      <formula>3.99</formula>
    </cfRule>
  </conditionalFormatting>
  <conditionalFormatting sqref="F10:F12">
    <cfRule type="cellIs" dxfId="495" priority="21" operator="between">
      <formula>11</formula>
      <formula>25</formula>
    </cfRule>
    <cfRule type="cellIs" dxfId="494" priority="22" operator="between">
      <formula>6</formula>
      <formula>10</formula>
    </cfRule>
    <cfRule type="cellIs" dxfId="493" priority="23" operator="between">
      <formula>0</formula>
      <formula>5</formula>
    </cfRule>
  </conditionalFormatting>
  <conditionalFormatting sqref="H10:H12">
    <cfRule type="containsText" dxfId="492" priority="19" operator="containsText" text="Sí">
      <formula>NOT(ISERROR(SEARCH("Sí",H10)))</formula>
    </cfRule>
    <cfRule type="containsText" dxfId="491" priority="20" operator="containsText" text="No">
      <formula>NOT(ISERROR(SEARCH("No",H10)))</formula>
    </cfRule>
  </conditionalFormatting>
  <conditionalFormatting sqref="I10:I12">
    <cfRule type="containsText" dxfId="490" priority="16" operator="containsText" text="Bajo">
      <formula>NOT(ISERROR(SEARCH("Bajo",I10)))</formula>
    </cfRule>
    <cfRule type="containsText" dxfId="489" priority="17" operator="containsText" text="Medio">
      <formula>NOT(ISERROR(SEARCH("Medio",I10)))</formula>
    </cfRule>
    <cfRule type="containsText" dxfId="488" priority="18" operator="containsText" text="Alto">
      <formula>NOT(ISERROR(SEARCH("Alto",I10)))</formula>
    </cfRule>
  </conditionalFormatting>
  <conditionalFormatting sqref="E13">
    <cfRule type="cellIs" dxfId="487" priority="13" operator="between">
      <formula>8</formula>
      <formula>16</formula>
    </cfRule>
    <cfRule type="cellIs" dxfId="486" priority="14" operator="between">
      <formula>4</formula>
      <formula>7.99</formula>
    </cfRule>
    <cfRule type="cellIs" dxfId="485" priority="15" operator="between">
      <formula>1</formula>
      <formula>3.99</formula>
    </cfRule>
  </conditionalFormatting>
  <conditionalFormatting sqref="N13">
    <cfRule type="cellIs" dxfId="484" priority="7" operator="between">
      <formula>8</formula>
      <formula>16</formula>
    </cfRule>
    <cfRule type="cellIs" dxfId="483" priority="8" operator="between">
      <formula>4</formula>
      <formula>7.99</formula>
    </cfRule>
    <cfRule type="cellIs" dxfId="482" priority="9" operator="between">
      <formula>1</formula>
      <formula>3.99</formula>
    </cfRule>
  </conditionalFormatting>
  <conditionalFormatting sqref="V13">
    <cfRule type="cellIs" dxfId="481" priority="1" operator="between">
      <formula>8</formula>
      <formula>16</formula>
    </cfRule>
    <cfRule type="cellIs" dxfId="480" priority="2" operator="between">
      <formula>4</formula>
      <formula>7.99</formula>
    </cfRule>
    <cfRule type="cellIs" dxfId="479"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41"/>
  <sheetViews>
    <sheetView topLeftCell="A12" zoomScaleNormal="100" zoomScaleSheetLayoutView="100" workbookViewId="0">
      <selection activeCell="D15" sqref="D15"/>
    </sheetView>
  </sheetViews>
  <sheetFormatPr baseColWidth="10" defaultColWidth="8.7109375" defaultRowHeight="12.75" x14ac:dyDescent="0.2"/>
  <cols>
    <col min="1" max="1" width="12.7109375" style="14" customWidth="1"/>
    <col min="2" max="2" width="64.7109375" style="14" customWidth="1"/>
    <col min="3" max="3" width="13.28515625" style="14" customWidth="1"/>
    <col min="4" max="4" width="15" style="14" customWidth="1"/>
    <col min="5" max="5" width="14.42578125" style="14" customWidth="1"/>
    <col min="6" max="6" width="12.7109375" style="14" customWidth="1"/>
    <col min="7" max="7" width="64.7109375" style="14" customWidth="1"/>
    <col min="8" max="8" width="28.42578125" style="14" customWidth="1"/>
    <col min="9" max="9" width="23.42578125" style="14" customWidth="1"/>
    <col min="10" max="11" width="28.42578125" style="14" customWidth="1"/>
    <col min="12" max="14" width="14.7109375" style="14" customWidth="1"/>
    <col min="15" max="15" width="64.7109375" style="14" customWidth="1"/>
    <col min="16" max="17" width="14.7109375" style="14" customWidth="1"/>
    <col min="18" max="19" width="28.42578125" style="14" customWidth="1"/>
    <col min="20" max="22" width="14.7109375" style="14" customWidth="1"/>
    <col min="23" max="23" width="13.28515625" style="14" customWidth="1"/>
    <col min="24" max="24" width="12.7109375" style="14" customWidth="1"/>
    <col min="25" max="25" width="13.7109375" style="14" customWidth="1"/>
    <col min="26" max="26" width="41.28515625" style="14" customWidth="1"/>
    <col min="27" max="16384" width="8.7109375" style="14"/>
  </cols>
  <sheetData>
    <row r="1" spans="1:22" x14ac:dyDescent="0.2">
      <c r="A1" s="13"/>
      <c r="B1" s="13"/>
      <c r="C1" s="13"/>
      <c r="D1" s="13"/>
      <c r="E1" s="13"/>
      <c r="F1" s="13"/>
      <c r="G1" s="13"/>
      <c r="H1" s="13"/>
      <c r="I1" s="13"/>
      <c r="J1" s="13"/>
      <c r="K1" s="13"/>
      <c r="L1" s="13"/>
      <c r="M1" s="13"/>
      <c r="N1" s="13"/>
      <c r="O1" s="13"/>
      <c r="P1" s="13"/>
      <c r="Q1" s="13"/>
    </row>
    <row r="2" spans="1:22" ht="13.5" thickBot="1" x14ac:dyDescent="0.25">
      <c r="A2" s="13"/>
      <c r="B2" s="13"/>
      <c r="C2" s="13"/>
      <c r="D2" s="13"/>
      <c r="E2" s="13"/>
      <c r="F2" s="13"/>
      <c r="G2" s="13"/>
      <c r="H2" s="13"/>
      <c r="I2" s="13"/>
      <c r="J2" s="13"/>
      <c r="K2" s="13"/>
      <c r="L2" s="13"/>
      <c r="M2" s="13"/>
      <c r="N2" s="13"/>
      <c r="O2" s="13"/>
      <c r="P2" s="13"/>
      <c r="Q2" s="13"/>
    </row>
    <row r="3" spans="1:22" s="16" customFormat="1" ht="15" x14ac:dyDescent="0.2">
      <c r="A3" s="93"/>
      <c r="B3" s="93"/>
      <c r="C3" s="213" t="s">
        <v>18</v>
      </c>
      <c r="D3" s="214"/>
      <c r="E3" s="215"/>
      <c r="F3" s="215"/>
      <c r="G3" s="215"/>
      <c r="H3" s="215"/>
      <c r="I3" s="216"/>
      <c r="J3" s="15"/>
      <c r="K3" s="15"/>
      <c r="L3" s="30" t="s">
        <v>27</v>
      </c>
      <c r="M3" s="30" t="s">
        <v>28</v>
      </c>
      <c r="N3" s="15"/>
      <c r="O3" s="15"/>
    </row>
    <row r="4" spans="1:22" s="18" customFormat="1" ht="24.75" x14ac:dyDescent="0.25">
      <c r="A4" s="94"/>
      <c r="B4" s="95"/>
      <c r="C4" s="217" t="s">
        <v>19</v>
      </c>
      <c r="D4" s="218"/>
      <c r="E4" s="221" t="s">
        <v>20</v>
      </c>
      <c r="F4" s="222"/>
      <c r="G4" s="126" t="s">
        <v>21</v>
      </c>
      <c r="H4" s="102" t="s">
        <v>29</v>
      </c>
      <c r="I4" s="116" t="s">
        <v>48</v>
      </c>
      <c r="J4" s="17"/>
      <c r="K4" s="17"/>
      <c r="L4" s="31" t="s">
        <v>30</v>
      </c>
      <c r="M4" s="31" t="s">
        <v>31</v>
      </c>
      <c r="N4" s="17"/>
      <c r="O4" s="17"/>
    </row>
    <row r="5" spans="1:22" s="34" customFormat="1" ht="54" customHeight="1" thickBot="1" x14ac:dyDescent="0.25">
      <c r="A5" s="96"/>
      <c r="B5" s="97"/>
      <c r="C5" s="229" t="str">
        <f>'3. Convenios (CV)'!A7</f>
        <v>CV.R2</v>
      </c>
      <c r="D5" s="230"/>
      <c r="E5" s="231" t="str">
        <f>'3. Convenios (CV)'!B7</f>
        <v>Incumplimiento del procedimiento o de los requisitos legales del convenio</v>
      </c>
      <c r="F5" s="232"/>
      <c r="G5" s="127" t="str">
        <f>'3. Convenios (CV)'!C7</f>
        <v>Celebración de un convenio con incumplimiento del procedimiento legalmente establecido para ello, o incumpliendo determinados trámites o requisitos legales.</v>
      </c>
      <c r="H5" s="32">
        <f>'3. Convenios (CV)'!D7</f>
        <v>0</v>
      </c>
      <c r="I5" s="45">
        <f>'3. Convenios (CV)'!E7</f>
        <v>0</v>
      </c>
      <c r="J5" s="13"/>
      <c r="K5" s="13"/>
      <c r="L5" s="13"/>
      <c r="M5" s="33" t="s">
        <v>32</v>
      </c>
      <c r="N5" s="13"/>
      <c r="O5" s="13"/>
    </row>
    <row r="6" spans="1:22" x14ac:dyDescent="0.2">
      <c r="A6" s="98"/>
      <c r="B6" s="98"/>
      <c r="C6" s="98"/>
      <c r="D6" s="13"/>
      <c r="E6" s="13"/>
      <c r="F6" s="13"/>
      <c r="G6" s="13"/>
      <c r="H6" s="13"/>
      <c r="I6" s="13"/>
      <c r="J6" s="13"/>
      <c r="K6" s="13"/>
      <c r="L6" s="13"/>
      <c r="M6" s="13"/>
      <c r="N6" s="13"/>
      <c r="O6" s="13"/>
      <c r="P6" s="13"/>
      <c r="Q6" s="13"/>
    </row>
    <row r="7" spans="1:22" x14ac:dyDescent="0.2">
      <c r="A7" s="13"/>
      <c r="B7" s="13"/>
      <c r="C7" s="13"/>
      <c r="D7" s="13"/>
      <c r="E7" s="13"/>
      <c r="F7" s="13"/>
      <c r="G7" s="13"/>
      <c r="H7" s="13"/>
      <c r="I7" s="13"/>
      <c r="J7" s="13"/>
      <c r="K7" s="13"/>
      <c r="L7" s="13"/>
      <c r="M7" s="13"/>
      <c r="N7" s="13"/>
      <c r="O7" s="13"/>
      <c r="P7" s="13"/>
      <c r="Q7" s="13"/>
    </row>
    <row r="8" spans="1:22" ht="26.25" customHeight="1" x14ac:dyDescent="0.2">
      <c r="A8" s="207" t="s">
        <v>261</v>
      </c>
      <c r="B8" s="212"/>
      <c r="C8" s="204" t="s">
        <v>33</v>
      </c>
      <c r="D8" s="210"/>
      <c r="E8" s="211"/>
      <c r="F8" s="207" t="s">
        <v>34</v>
      </c>
      <c r="G8" s="208"/>
      <c r="H8" s="208"/>
      <c r="I8" s="208"/>
      <c r="J8" s="208"/>
      <c r="K8" s="209"/>
      <c r="L8" s="204" t="s">
        <v>35</v>
      </c>
      <c r="M8" s="205"/>
      <c r="N8" s="206"/>
      <c r="O8" s="207" t="s">
        <v>39</v>
      </c>
      <c r="P8" s="208"/>
      <c r="Q8" s="208"/>
      <c r="R8" s="208"/>
      <c r="S8" s="209"/>
      <c r="T8" s="204" t="s">
        <v>40</v>
      </c>
      <c r="U8" s="205"/>
      <c r="V8" s="206"/>
    </row>
    <row r="9" spans="1:22" ht="48" x14ac:dyDescent="0.2">
      <c r="A9" s="103" t="s">
        <v>262</v>
      </c>
      <c r="B9" s="103" t="s">
        <v>263</v>
      </c>
      <c r="C9" s="117" t="s">
        <v>153</v>
      </c>
      <c r="D9" s="117" t="s">
        <v>154</v>
      </c>
      <c r="E9" s="118" t="s">
        <v>231</v>
      </c>
      <c r="F9" s="103" t="s">
        <v>36</v>
      </c>
      <c r="G9" s="103" t="s">
        <v>37</v>
      </c>
      <c r="H9" s="103" t="s">
        <v>168</v>
      </c>
      <c r="I9" s="103" t="s">
        <v>38</v>
      </c>
      <c r="J9" s="103" t="s">
        <v>150</v>
      </c>
      <c r="K9" s="103" t="s">
        <v>151</v>
      </c>
      <c r="L9" s="117" t="s">
        <v>155</v>
      </c>
      <c r="M9" s="117" t="s">
        <v>156</v>
      </c>
      <c r="N9" s="117" t="s">
        <v>232</v>
      </c>
      <c r="O9" s="103" t="s">
        <v>41</v>
      </c>
      <c r="P9" s="103" t="s">
        <v>152</v>
      </c>
      <c r="Q9" s="103" t="s">
        <v>42</v>
      </c>
      <c r="R9" s="104" t="s">
        <v>148</v>
      </c>
      <c r="S9" s="104" t="s">
        <v>149</v>
      </c>
      <c r="T9" s="117" t="s">
        <v>157</v>
      </c>
      <c r="U9" s="117" t="s">
        <v>158</v>
      </c>
      <c r="V9" s="117" t="s">
        <v>233</v>
      </c>
    </row>
    <row r="10" spans="1:22" ht="72" x14ac:dyDescent="0.2">
      <c r="A10" s="129" t="s">
        <v>475</v>
      </c>
      <c r="B10" s="44" t="s">
        <v>121</v>
      </c>
      <c r="C10" s="105">
        <v>2</v>
      </c>
      <c r="D10" s="105">
        <v>1</v>
      </c>
      <c r="E10" s="111">
        <f>C10*D10</f>
        <v>2</v>
      </c>
      <c r="F10" s="129" t="s">
        <v>480</v>
      </c>
      <c r="G10" s="75" t="s">
        <v>190</v>
      </c>
      <c r="H10" s="106" t="s">
        <v>27</v>
      </c>
      <c r="I10" s="106" t="s">
        <v>28</v>
      </c>
      <c r="J10" s="105">
        <v>-1</v>
      </c>
      <c r="K10" s="105">
        <v>-1</v>
      </c>
      <c r="L10" s="128">
        <f t="shared" ref="L10:M14" si="0">IF(ISNUMBER(C10),IF(C10+J10&gt;1,C10+J10,1),"")</f>
        <v>1</v>
      </c>
      <c r="M10" s="128">
        <f t="shared" si="0"/>
        <v>1</v>
      </c>
      <c r="N10" s="111">
        <f>L10*M10</f>
        <v>1</v>
      </c>
      <c r="O10" s="108"/>
      <c r="P10" s="108"/>
      <c r="Q10" s="108"/>
      <c r="R10" s="105"/>
      <c r="S10" s="105"/>
      <c r="T10" s="128">
        <f>IF(ISNUMBER($L10),IF($L10+R10&gt;1,$L10+R10,1),"")</f>
        <v>1</v>
      </c>
      <c r="U10" s="128">
        <f>IF(ISNUMBER($M10),IF($M10+S10&gt;1,$M10+S10,1),"")</f>
        <v>1</v>
      </c>
      <c r="V10" s="111">
        <f>T10*U10</f>
        <v>1</v>
      </c>
    </row>
    <row r="11" spans="1:22" ht="96" customHeight="1" x14ac:dyDescent="0.2">
      <c r="A11" s="129" t="s">
        <v>476</v>
      </c>
      <c r="B11" s="44" t="s">
        <v>122</v>
      </c>
      <c r="C11" s="105">
        <v>2</v>
      </c>
      <c r="D11" s="105">
        <v>1</v>
      </c>
      <c r="E11" s="111">
        <f t="shared" ref="E11:E14" si="1">C11*D11</f>
        <v>2</v>
      </c>
      <c r="F11" s="129" t="s">
        <v>481</v>
      </c>
      <c r="G11" s="75" t="s">
        <v>191</v>
      </c>
      <c r="H11" s="106" t="s">
        <v>27</v>
      </c>
      <c r="I11" s="106" t="s">
        <v>28</v>
      </c>
      <c r="J11" s="105">
        <v>-1</v>
      </c>
      <c r="K11" s="105">
        <v>-1</v>
      </c>
      <c r="L11" s="128">
        <f t="shared" si="0"/>
        <v>1</v>
      </c>
      <c r="M11" s="128">
        <f t="shared" si="0"/>
        <v>1</v>
      </c>
      <c r="N11" s="111">
        <f t="shared" ref="N11:N14" si="2">L11*M11</f>
        <v>1</v>
      </c>
      <c r="O11" s="108"/>
      <c r="P11" s="108"/>
      <c r="Q11" s="108"/>
      <c r="R11" s="105"/>
      <c r="S11" s="105"/>
      <c r="T11" s="128">
        <f t="shared" ref="T11:T14" si="3">IF(ISNUMBER($L11),IF($L11+R11&gt;1,$L11+R11,1),"")</f>
        <v>1</v>
      </c>
      <c r="U11" s="128">
        <f t="shared" ref="U11:U14" si="4">IF(ISNUMBER($M11),IF($M11+S11&gt;1,$M11+S11,1),"")</f>
        <v>1</v>
      </c>
      <c r="V11" s="111">
        <f t="shared" ref="V11:V14" si="5">T11*U11</f>
        <v>1</v>
      </c>
    </row>
    <row r="12" spans="1:22" ht="72" x14ac:dyDescent="0.2">
      <c r="A12" s="129" t="s">
        <v>477</v>
      </c>
      <c r="B12" s="44" t="s">
        <v>131</v>
      </c>
      <c r="C12" s="105">
        <v>2</v>
      </c>
      <c r="D12" s="105">
        <v>1</v>
      </c>
      <c r="E12" s="111">
        <f t="shared" si="1"/>
        <v>2</v>
      </c>
      <c r="F12" s="129" t="s">
        <v>482</v>
      </c>
      <c r="G12" s="75" t="s">
        <v>658</v>
      </c>
      <c r="H12" s="106" t="s">
        <v>27</v>
      </c>
      <c r="I12" s="106" t="s">
        <v>28</v>
      </c>
      <c r="J12" s="105">
        <v>-1</v>
      </c>
      <c r="K12" s="105">
        <v>-1</v>
      </c>
      <c r="L12" s="128">
        <f t="shared" si="0"/>
        <v>1</v>
      </c>
      <c r="M12" s="128">
        <f t="shared" si="0"/>
        <v>1</v>
      </c>
      <c r="N12" s="111">
        <f t="shared" si="2"/>
        <v>1</v>
      </c>
      <c r="O12" s="108"/>
      <c r="P12" s="108"/>
      <c r="Q12" s="108"/>
      <c r="R12" s="105"/>
      <c r="S12" s="105"/>
      <c r="T12" s="128">
        <f t="shared" si="3"/>
        <v>1</v>
      </c>
      <c r="U12" s="128">
        <f t="shared" si="4"/>
        <v>1</v>
      </c>
      <c r="V12" s="111">
        <f t="shared" si="5"/>
        <v>1</v>
      </c>
    </row>
    <row r="13" spans="1:22" ht="112.5" customHeight="1" x14ac:dyDescent="0.2">
      <c r="A13" s="129" t="s">
        <v>478</v>
      </c>
      <c r="B13" s="44" t="s">
        <v>236</v>
      </c>
      <c r="C13" s="105">
        <v>2</v>
      </c>
      <c r="D13" s="105">
        <v>1</v>
      </c>
      <c r="E13" s="111">
        <f t="shared" si="1"/>
        <v>2</v>
      </c>
      <c r="F13" s="129" t="s">
        <v>483</v>
      </c>
      <c r="G13" s="75" t="s">
        <v>831</v>
      </c>
      <c r="H13" s="106" t="s">
        <v>27</v>
      </c>
      <c r="I13" s="106" t="s">
        <v>28</v>
      </c>
      <c r="J13" s="105">
        <v>-1</v>
      </c>
      <c r="K13" s="105">
        <v>-1</v>
      </c>
      <c r="L13" s="128">
        <f t="shared" si="0"/>
        <v>1</v>
      </c>
      <c r="M13" s="128">
        <f t="shared" si="0"/>
        <v>1</v>
      </c>
      <c r="N13" s="111">
        <f t="shared" si="2"/>
        <v>1</v>
      </c>
      <c r="O13" s="108"/>
      <c r="P13" s="108"/>
      <c r="Q13" s="108"/>
      <c r="R13" s="105"/>
      <c r="S13" s="105"/>
      <c r="T13" s="128">
        <f t="shared" si="3"/>
        <v>1</v>
      </c>
      <c r="U13" s="128">
        <f t="shared" si="4"/>
        <v>1</v>
      </c>
      <c r="V13" s="111">
        <f t="shared" si="5"/>
        <v>1</v>
      </c>
    </row>
    <row r="14" spans="1:22" ht="84" x14ac:dyDescent="0.2">
      <c r="A14" s="129" t="s">
        <v>479</v>
      </c>
      <c r="B14" s="44" t="s">
        <v>173</v>
      </c>
      <c r="C14" s="106">
        <v>2</v>
      </c>
      <c r="D14" s="105">
        <v>1</v>
      </c>
      <c r="E14" s="111">
        <f t="shared" si="1"/>
        <v>2</v>
      </c>
      <c r="F14" s="129" t="s">
        <v>484</v>
      </c>
      <c r="G14" s="75" t="s">
        <v>119</v>
      </c>
      <c r="H14" s="106" t="s">
        <v>27</v>
      </c>
      <c r="I14" s="106" t="s">
        <v>28</v>
      </c>
      <c r="J14" s="105">
        <v>-1</v>
      </c>
      <c r="K14" s="105">
        <v>-1</v>
      </c>
      <c r="L14" s="128">
        <f t="shared" si="0"/>
        <v>1</v>
      </c>
      <c r="M14" s="128">
        <f t="shared" si="0"/>
        <v>1</v>
      </c>
      <c r="N14" s="111">
        <f t="shared" si="2"/>
        <v>1</v>
      </c>
      <c r="O14" s="108"/>
      <c r="P14" s="108"/>
      <c r="Q14" s="108"/>
      <c r="R14" s="105"/>
      <c r="S14" s="105"/>
      <c r="T14" s="128">
        <f t="shared" si="3"/>
        <v>1</v>
      </c>
      <c r="U14" s="128">
        <f t="shared" si="4"/>
        <v>1</v>
      </c>
      <c r="V14" s="111">
        <f t="shared" si="5"/>
        <v>1</v>
      </c>
    </row>
    <row r="15" spans="1:22" ht="48" customHeight="1" x14ac:dyDescent="0.2">
      <c r="D15" s="117" t="s">
        <v>170</v>
      </c>
      <c r="E15" s="110">
        <f>ROUND(SUM(E10:E14)/COUNT(C10:C14),2)</f>
        <v>2</v>
      </c>
      <c r="M15" s="117" t="s">
        <v>171</v>
      </c>
      <c r="N15" s="110">
        <f>ROUND(SUMIF(N10:N14,"&gt;0",N10:N14)/COUNT(N10:N14),2)</f>
        <v>1</v>
      </c>
      <c r="U15" s="117" t="s">
        <v>172</v>
      </c>
      <c r="V15" s="110">
        <f>ROUND(SUMIF(V10:V14,"&gt;0",V10:V14)/COUNT(V10:V14),2)</f>
        <v>1</v>
      </c>
    </row>
    <row r="38" spans="4:5" x14ac:dyDescent="0.2">
      <c r="D38" s="14">
        <v>1</v>
      </c>
      <c r="E38" s="14">
        <v>-1</v>
      </c>
    </row>
    <row r="39" spans="4:5" x14ac:dyDescent="0.2">
      <c r="D39" s="14">
        <v>2</v>
      </c>
      <c r="E39" s="14">
        <v>-2</v>
      </c>
    </row>
    <row r="40" spans="4:5" x14ac:dyDescent="0.2">
      <c r="D40" s="14">
        <v>3</v>
      </c>
      <c r="E40" s="14">
        <v>-3</v>
      </c>
    </row>
    <row r="41" spans="4:5" x14ac:dyDescent="0.2">
      <c r="D41" s="14">
        <v>4</v>
      </c>
      <c r="E41" s="14">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4">
    <cfRule type="cellIs" dxfId="478" priority="24" operator="between">
      <formula>8</formula>
      <formula>16</formula>
    </cfRule>
    <cfRule type="cellIs" dxfId="477" priority="25" operator="between">
      <formula>4</formula>
      <formula>7.99</formula>
    </cfRule>
    <cfRule type="cellIs" dxfId="476" priority="26" operator="between">
      <formula>1</formula>
      <formula>3.99</formula>
    </cfRule>
  </conditionalFormatting>
  <conditionalFormatting sqref="F10:F14">
    <cfRule type="cellIs" dxfId="475" priority="21" operator="between">
      <formula>11</formula>
      <formula>25</formula>
    </cfRule>
    <cfRule type="cellIs" dxfId="474" priority="22" operator="between">
      <formula>6</formula>
      <formula>10</formula>
    </cfRule>
    <cfRule type="cellIs" dxfId="473" priority="23" operator="between">
      <formula>0</formula>
      <formula>5</formula>
    </cfRule>
  </conditionalFormatting>
  <conditionalFormatting sqref="H10:H14">
    <cfRule type="containsText" dxfId="472" priority="19" operator="containsText" text="Sí">
      <formula>NOT(ISERROR(SEARCH("Sí",H10)))</formula>
    </cfRule>
    <cfRule type="containsText" dxfId="471" priority="20" operator="containsText" text="No">
      <formula>NOT(ISERROR(SEARCH("No",H10)))</formula>
    </cfRule>
  </conditionalFormatting>
  <conditionalFormatting sqref="I10:I14">
    <cfRule type="containsText" dxfId="470" priority="16" operator="containsText" text="Bajo">
      <formula>NOT(ISERROR(SEARCH("Bajo",I10)))</formula>
    </cfRule>
    <cfRule type="containsText" dxfId="469" priority="17" operator="containsText" text="Medio">
      <formula>NOT(ISERROR(SEARCH("Medio",I10)))</formula>
    </cfRule>
    <cfRule type="containsText" dxfId="468" priority="18" operator="containsText" text="Alto">
      <formula>NOT(ISERROR(SEARCH("Alto",I10)))</formula>
    </cfRule>
  </conditionalFormatting>
  <conditionalFormatting sqref="E15">
    <cfRule type="cellIs" dxfId="467" priority="13" operator="between">
      <formula>8</formula>
      <formula>16</formula>
    </cfRule>
    <cfRule type="cellIs" dxfId="466" priority="14" operator="between">
      <formula>4</formula>
      <formula>7.99</formula>
    </cfRule>
    <cfRule type="cellIs" dxfId="465" priority="15" operator="between">
      <formula>1</formula>
      <formula>3.99</formula>
    </cfRule>
  </conditionalFormatting>
  <conditionalFormatting sqref="N10:N14">
    <cfRule type="cellIs" dxfId="464" priority="10" operator="between">
      <formula>8</formula>
      <formula>16</formula>
    </cfRule>
    <cfRule type="cellIs" dxfId="463" priority="11" operator="between">
      <formula>4</formula>
      <formula>7.99</formula>
    </cfRule>
    <cfRule type="cellIs" dxfId="462" priority="12" operator="between">
      <formula>1</formula>
      <formula>3.99</formula>
    </cfRule>
  </conditionalFormatting>
  <conditionalFormatting sqref="N15">
    <cfRule type="cellIs" dxfId="461" priority="7" operator="between">
      <formula>8</formula>
      <formula>16</formula>
    </cfRule>
    <cfRule type="cellIs" dxfId="460" priority="8" operator="between">
      <formula>4</formula>
      <formula>7.99</formula>
    </cfRule>
    <cfRule type="cellIs" dxfId="459" priority="9" operator="between">
      <formula>1</formula>
      <formula>3.99</formula>
    </cfRule>
  </conditionalFormatting>
  <conditionalFormatting sqref="V10:V14">
    <cfRule type="cellIs" dxfId="458" priority="4" operator="between">
      <formula>8</formula>
      <formula>16</formula>
    </cfRule>
    <cfRule type="cellIs" dxfId="457" priority="5" operator="between">
      <formula>4</formula>
      <formula>7.99</formula>
    </cfRule>
    <cfRule type="cellIs" dxfId="456" priority="6" operator="between">
      <formula>1</formula>
      <formula>3.99</formula>
    </cfRule>
  </conditionalFormatting>
  <conditionalFormatting sqref="V15">
    <cfRule type="cellIs" dxfId="455" priority="1" operator="between">
      <formula>8</formula>
      <formula>16</formula>
    </cfRule>
    <cfRule type="cellIs" dxfId="454" priority="2" operator="between">
      <formula>4</formula>
      <formula>7.99</formula>
    </cfRule>
    <cfRule type="cellIs" dxfId="453" priority="3" operator="between">
      <formula>1</formula>
      <formula>3.99</formula>
    </cfRule>
  </conditionalFormatting>
  <dataValidations count="4">
    <dataValidation type="list" allowBlank="1" showInputMessage="1" showErrorMessage="1" sqref="J10:K14 R10:S14">
      <formula1>negative</formula1>
    </dataValidation>
    <dataValidation type="list" allowBlank="1" showInputMessage="1" showErrorMessage="1" sqref="C10:D14">
      <formula1>positive</formula1>
    </dataValidation>
    <dataValidation type="list" allowBlank="1" showInputMessage="1" showErrorMessage="1" sqref="H10:H14">
      <formula1>$L$3:$L$4</formula1>
    </dataValidation>
    <dataValidation type="list" allowBlank="1" showInputMessage="1" showErrorMessage="1" sqref="I10:I14">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38"/>
  <sheetViews>
    <sheetView topLeftCell="A7" zoomScaleNormal="100" zoomScaleSheetLayoutView="100" workbookViewId="0">
      <selection activeCell="G20" sqref="G20"/>
    </sheetView>
  </sheetViews>
  <sheetFormatPr baseColWidth="10" defaultColWidth="8.7109375" defaultRowHeight="12.75" x14ac:dyDescent="0.2"/>
  <cols>
    <col min="1" max="1" width="12.7109375" style="14" customWidth="1"/>
    <col min="2" max="2" width="64.7109375" style="14" customWidth="1"/>
    <col min="3" max="3" width="13.28515625" style="14" customWidth="1"/>
    <col min="4" max="4" width="15" style="14" customWidth="1"/>
    <col min="5" max="5" width="14.42578125" style="14" customWidth="1"/>
    <col min="6" max="6" width="12.7109375" style="14" customWidth="1"/>
    <col min="7" max="7" width="64.7109375" style="14" customWidth="1"/>
    <col min="8" max="8" width="28.42578125" style="14" customWidth="1"/>
    <col min="9" max="9" width="23.42578125" style="14" customWidth="1"/>
    <col min="10" max="11" width="28.42578125" style="14" customWidth="1"/>
    <col min="12" max="14" width="14.7109375" style="14" customWidth="1"/>
    <col min="15" max="15" width="64.7109375" style="14" customWidth="1"/>
    <col min="16" max="17" width="14.7109375" style="14" customWidth="1"/>
    <col min="18" max="19" width="28.42578125" style="14" customWidth="1"/>
    <col min="20" max="22" width="14.7109375" style="14" customWidth="1"/>
    <col min="23" max="23" width="13.28515625" style="14" customWidth="1"/>
    <col min="24" max="24" width="12.7109375" style="14" customWidth="1"/>
    <col min="25" max="25" width="13.7109375" style="14" customWidth="1"/>
    <col min="26" max="26" width="41.28515625" style="14" customWidth="1"/>
    <col min="27" max="16384" width="8.7109375" style="14"/>
  </cols>
  <sheetData>
    <row r="1" spans="1:22" x14ac:dyDescent="0.2">
      <c r="A1" s="13"/>
      <c r="B1" s="13"/>
      <c r="C1" s="13"/>
      <c r="D1" s="13"/>
      <c r="E1" s="13"/>
      <c r="F1" s="13"/>
      <c r="G1" s="13"/>
      <c r="H1" s="13"/>
      <c r="I1" s="13"/>
      <c r="J1" s="13"/>
      <c r="K1" s="13"/>
      <c r="L1" s="13"/>
      <c r="M1" s="13"/>
      <c r="N1" s="13"/>
      <c r="O1" s="13"/>
      <c r="P1" s="13"/>
      <c r="Q1" s="13"/>
    </row>
    <row r="2" spans="1:22" ht="13.5" thickBot="1" x14ac:dyDescent="0.25">
      <c r="A2" s="13"/>
      <c r="B2" s="13"/>
      <c r="C2" s="13"/>
      <c r="D2" s="13"/>
      <c r="E2" s="13"/>
      <c r="F2" s="13"/>
      <c r="G2" s="13"/>
      <c r="H2" s="13"/>
      <c r="I2" s="13"/>
      <c r="J2" s="13"/>
      <c r="K2" s="13"/>
      <c r="L2" s="13"/>
      <c r="M2" s="13"/>
      <c r="N2" s="13"/>
      <c r="O2" s="13"/>
      <c r="P2" s="13"/>
      <c r="Q2" s="13"/>
    </row>
    <row r="3" spans="1:22" s="16" customFormat="1" ht="15" x14ac:dyDescent="0.2">
      <c r="A3" s="93"/>
      <c r="B3" s="93"/>
      <c r="C3" s="213" t="s">
        <v>18</v>
      </c>
      <c r="D3" s="214"/>
      <c r="E3" s="215"/>
      <c r="F3" s="215"/>
      <c r="G3" s="215"/>
      <c r="H3" s="215"/>
      <c r="I3" s="216"/>
      <c r="J3" s="15"/>
      <c r="K3" s="15"/>
      <c r="L3" s="30" t="s">
        <v>27</v>
      </c>
      <c r="M3" s="30" t="s">
        <v>28</v>
      </c>
      <c r="N3" s="15"/>
      <c r="O3" s="15"/>
    </row>
    <row r="4" spans="1:22" s="18" customFormat="1" ht="24.75" x14ac:dyDescent="0.25">
      <c r="A4" s="94"/>
      <c r="B4" s="95"/>
      <c r="C4" s="217" t="s">
        <v>19</v>
      </c>
      <c r="D4" s="218"/>
      <c r="E4" s="221" t="s">
        <v>20</v>
      </c>
      <c r="F4" s="222"/>
      <c r="G4" s="126" t="s">
        <v>21</v>
      </c>
      <c r="H4" s="102" t="s">
        <v>29</v>
      </c>
      <c r="I4" s="116" t="s">
        <v>48</v>
      </c>
      <c r="J4" s="17"/>
      <c r="K4" s="17"/>
      <c r="L4" s="31" t="s">
        <v>30</v>
      </c>
      <c r="M4" s="31" t="s">
        <v>31</v>
      </c>
      <c r="N4" s="17"/>
      <c r="O4" s="17"/>
    </row>
    <row r="5" spans="1:22" s="34" customFormat="1" ht="54" customHeight="1" thickBot="1" x14ac:dyDescent="0.25">
      <c r="A5" s="96"/>
      <c r="B5" s="97"/>
      <c r="C5" s="229" t="str">
        <f>'3. Convenios (CV)'!A8</f>
        <v>CV.R3</v>
      </c>
      <c r="D5" s="230"/>
      <c r="E5" s="231" t="str">
        <f>'3. Convenios (CV)'!B8</f>
        <v xml:space="preserve">Conflictos de interés </v>
      </c>
      <c r="F5" s="232"/>
      <c r="G5" s="127" t="str">
        <f>'3. Convenios (CV)'!C8</f>
        <v xml:space="preserve"> El ejercicio imparcial y objetivo de las funciones del personal que interviene en la adopción o la firma del convenio se ve comprometido por razones familiares, afectivas, de afinidad política o nacional, de interés económico o por cualquier otro motivo directo o indirecto de interés personal.</v>
      </c>
      <c r="H5" s="32">
        <f>'3. Convenios (CV)'!D8</f>
        <v>0</v>
      </c>
      <c r="I5" s="45">
        <f>'3. Convenios (CV)'!E8</f>
        <v>0</v>
      </c>
      <c r="J5" s="13"/>
      <c r="K5" s="13"/>
      <c r="L5" s="13"/>
      <c r="M5" s="33" t="s">
        <v>32</v>
      </c>
      <c r="N5" s="13"/>
      <c r="O5" s="13"/>
    </row>
    <row r="6" spans="1:22" x14ac:dyDescent="0.2">
      <c r="A6" s="98"/>
      <c r="B6" s="98"/>
      <c r="C6" s="98"/>
      <c r="D6" s="13"/>
      <c r="E6" s="13"/>
      <c r="F6" s="13"/>
      <c r="G6" s="13"/>
      <c r="H6" s="13"/>
      <c r="I6" s="13"/>
      <c r="J6" s="13"/>
      <c r="K6" s="13"/>
      <c r="L6" s="13"/>
      <c r="M6" s="13"/>
      <c r="N6" s="13"/>
      <c r="O6" s="13"/>
      <c r="P6" s="13"/>
      <c r="Q6" s="13"/>
    </row>
    <row r="7" spans="1:22" x14ac:dyDescent="0.2">
      <c r="A7" s="13"/>
      <c r="B7" s="13"/>
      <c r="C7" s="13"/>
      <c r="D7" s="13"/>
      <c r="E7" s="13"/>
      <c r="F7" s="13"/>
      <c r="G7" s="13"/>
      <c r="H7" s="13"/>
      <c r="I7" s="13"/>
      <c r="J7" s="13"/>
      <c r="K7" s="13"/>
      <c r="L7" s="13"/>
      <c r="M7" s="13"/>
      <c r="N7" s="13"/>
      <c r="O7" s="13"/>
      <c r="P7" s="13"/>
      <c r="Q7" s="13"/>
    </row>
    <row r="8" spans="1:22" ht="26.25" customHeight="1" x14ac:dyDescent="0.2">
      <c r="A8" s="207" t="s">
        <v>261</v>
      </c>
      <c r="B8" s="212"/>
      <c r="C8" s="204" t="s">
        <v>33</v>
      </c>
      <c r="D8" s="210"/>
      <c r="E8" s="211"/>
      <c r="F8" s="207" t="s">
        <v>34</v>
      </c>
      <c r="G8" s="208"/>
      <c r="H8" s="208"/>
      <c r="I8" s="208"/>
      <c r="J8" s="208"/>
      <c r="K8" s="209"/>
      <c r="L8" s="204" t="s">
        <v>35</v>
      </c>
      <c r="M8" s="205"/>
      <c r="N8" s="206"/>
      <c r="O8" s="207" t="s">
        <v>39</v>
      </c>
      <c r="P8" s="208"/>
      <c r="Q8" s="208"/>
      <c r="R8" s="208"/>
      <c r="S8" s="209"/>
      <c r="T8" s="204" t="s">
        <v>40</v>
      </c>
      <c r="U8" s="205"/>
      <c r="V8" s="206"/>
    </row>
    <row r="9" spans="1:22" ht="48" x14ac:dyDescent="0.2">
      <c r="A9" s="103" t="s">
        <v>262</v>
      </c>
      <c r="B9" s="103" t="s">
        <v>263</v>
      </c>
      <c r="C9" s="117" t="s">
        <v>153</v>
      </c>
      <c r="D9" s="117" t="s">
        <v>154</v>
      </c>
      <c r="E9" s="118" t="s">
        <v>231</v>
      </c>
      <c r="F9" s="103" t="s">
        <v>36</v>
      </c>
      <c r="G9" s="103" t="s">
        <v>37</v>
      </c>
      <c r="H9" s="103" t="s">
        <v>168</v>
      </c>
      <c r="I9" s="103" t="s">
        <v>38</v>
      </c>
      <c r="J9" s="103" t="s">
        <v>150</v>
      </c>
      <c r="K9" s="103" t="s">
        <v>151</v>
      </c>
      <c r="L9" s="117" t="s">
        <v>155</v>
      </c>
      <c r="M9" s="117" t="s">
        <v>156</v>
      </c>
      <c r="N9" s="117" t="s">
        <v>232</v>
      </c>
      <c r="O9" s="103" t="s">
        <v>41</v>
      </c>
      <c r="P9" s="103" t="s">
        <v>152</v>
      </c>
      <c r="Q9" s="103" t="s">
        <v>42</v>
      </c>
      <c r="R9" s="104" t="s">
        <v>148</v>
      </c>
      <c r="S9" s="104" t="s">
        <v>149</v>
      </c>
      <c r="T9" s="117" t="s">
        <v>157</v>
      </c>
      <c r="U9" s="117" t="s">
        <v>158</v>
      </c>
      <c r="V9" s="117" t="s">
        <v>233</v>
      </c>
    </row>
    <row r="10" spans="1:22" ht="65.25" customHeight="1" x14ac:dyDescent="0.2">
      <c r="A10" s="129" t="s">
        <v>485</v>
      </c>
      <c r="B10" s="44" t="s">
        <v>89</v>
      </c>
      <c r="C10" s="105">
        <v>1</v>
      </c>
      <c r="D10" s="105">
        <v>1</v>
      </c>
      <c r="E10" s="111">
        <f>C10*D10</f>
        <v>1</v>
      </c>
      <c r="F10" s="129" t="s">
        <v>487</v>
      </c>
      <c r="G10" s="75" t="s">
        <v>659</v>
      </c>
      <c r="H10" s="106" t="s">
        <v>27</v>
      </c>
      <c r="I10" s="106" t="s">
        <v>28</v>
      </c>
      <c r="J10" s="105">
        <v>-1</v>
      </c>
      <c r="K10" s="105">
        <v>-1</v>
      </c>
      <c r="L10" s="128">
        <f t="shared" ref="L10:M11" si="0">IF(ISNUMBER(C10),IF(C10+J10&gt;1,C10+J10,1),"")</f>
        <v>1</v>
      </c>
      <c r="M10" s="128">
        <f t="shared" si="0"/>
        <v>1</v>
      </c>
      <c r="N10" s="111">
        <f>L10*M10</f>
        <v>1</v>
      </c>
      <c r="O10" s="108"/>
      <c r="P10" s="108"/>
      <c r="Q10" s="108"/>
      <c r="R10" s="105"/>
      <c r="S10" s="105"/>
      <c r="T10" s="128">
        <f>IF(ISNUMBER($L10),IF($L10+R10&gt;1,$L10+R10,1),"")</f>
        <v>1</v>
      </c>
      <c r="U10" s="128">
        <f>IF(ISNUMBER($M10),IF($M10+S10&gt;1,$M10+S10,1),"")</f>
        <v>1</v>
      </c>
      <c r="V10" s="111">
        <f>T10*U10</f>
        <v>1</v>
      </c>
    </row>
    <row r="11" spans="1:22" ht="70.5" customHeight="1" x14ac:dyDescent="0.2">
      <c r="A11" s="129" t="s">
        <v>486</v>
      </c>
      <c r="B11" s="44" t="s">
        <v>123</v>
      </c>
      <c r="C11" s="106">
        <v>1</v>
      </c>
      <c r="D11" s="105">
        <v>1</v>
      </c>
      <c r="E11" s="111">
        <f t="shared" ref="E11" si="1">C11*D11</f>
        <v>1</v>
      </c>
      <c r="F11" s="129" t="s">
        <v>488</v>
      </c>
      <c r="G11" s="75" t="s">
        <v>166</v>
      </c>
      <c r="H11" s="106" t="s">
        <v>27</v>
      </c>
      <c r="I11" s="106" t="s">
        <v>28</v>
      </c>
      <c r="J11" s="105">
        <v>-1</v>
      </c>
      <c r="K11" s="105">
        <v>-1</v>
      </c>
      <c r="L11" s="128">
        <f t="shared" si="0"/>
        <v>1</v>
      </c>
      <c r="M11" s="128">
        <f t="shared" si="0"/>
        <v>1</v>
      </c>
      <c r="N11" s="111">
        <f t="shared" ref="N11" si="2">L11*M11</f>
        <v>1</v>
      </c>
      <c r="O11" s="108"/>
      <c r="P11" s="108"/>
      <c r="Q11" s="108"/>
      <c r="R11" s="105"/>
      <c r="S11" s="105"/>
      <c r="T11" s="128">
        <f t="shared" ref="T11" si="3">IF(ISNUMBER($L11),IF($L11+R11&gt;1,$L11+R11,1),"")</f>
        <v>1</v>
      </c>
      <c r="U11" s="128">
        <f t="shared" ref="U11" si="4">IF(ISNUMBER($M11),IF($M11+S11&gt;1,$M11+S11,1),"")</f>
        <v>1</v>
      </c>
      <c r="V11" s="111">
        <f t="shared" ref="V11" si="5">T11*U11</f>
        <v>1</v>
      </c>
    </row>
    <row r="12" spans="1:22" ht="48" customHeight="1" x14ac:dyDescent="0.2">
      <c r="D12" s="117" t="s">
        <v>170</v>
      </c>
      <c r="E12" s="110">
        <f>ROUND(SUM(E10:E11)/COUNT(C10:C11),2)</f>
        <v>1</v>
      </c>
      <c r="M12" s="117" t="s">
        <v>171</v>
      </c>
      <c r="N12" s="110">
        <f>ROUND(SUMIF(N10:N11,"&gt;0",N10:N11)/COUNT(N10:N11),2)</f>
        <v>1</v>
      </c>
      <c r="U12" s="117" t="s">
        <v>172</v>
      </c>
      <c r="V12" s="110">
        <f>ROUND(SUMIF(V10:V11,"&gt;0",V10:V11)/COUNT(V10:V11),2)</f>
        <v>1</v>
      </c>
    </row>
    <row r="35" spans="4:5" x14ac:dyDescent="0.2">
      <c r="D35" s="14">
        <v>1</v>
      </c>
      <c r="E35" s="14">
        <v>-1</v>
      </c>
    </row>
    <row r="36" spans="4:5" x14ac:dyDescent="0.2">
      <c r="D36" s="14">
        <v>2</v>
      </c>
      <c r="E36" s="14">
        <v>-2</v>
      </c>
    </row>
    <row r="37" spans="4:5" x14ac:dyDescent="0.2">
      <c r="D37" s="14">
        <v>3</v>
      </c>
      <c r="E37" s="14">
        <v>-3</v>
      </c>
    </row>
    <row r="38" spans="4:5" x14ac:dyDescent="0.2">
      <c r="D38" s="14">
        <v>4</v>
      </c>
      <c r="E38" s="14">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452" priority="24" operator="between">
      <formula>8</formula>
      <formula>16</formula>
    </cfRule>
    <cfRule type="cellIs" dxfId="451" priority="25" operator="between">
      <formula>4</formula>
      <formula>7.99</formula>
    </cfRule>
    <cfRule type="cellIs" dxfId="450" priority="26" operator="between">
      <formula>1</formula>
      <formula>3.99</formula>
    </cfRule>
  </conditionalFormatting>
  <conditionalFormatting sqref="F10:F11">
    <cfRule type="cellIs" dxfId="449" priority="21" operator="between">
      <formula>11</formula>
      <formula>25</formula>
    </cfRule>
    <cfRule type="cellIs" dxfId="448" priority="22" operator="between">
      <formula>6</formula>
      <formula>10</formula>
    </cfRule>
    <cfRule type="cellIs" dxfId="447" priority="23" operator="between">
      <formula>0</formula>
      <formula>5</formula>
    </cfRule>
  </conditionalFormatting>
  <conditionalFormatting sqref="H10:H11">
    <cfRule type="containsText" dxfId="446" priority="19" operator="containsText" text="Sí">
      <formula>NOT(ISERROR(SEARCH("Sí",H10)))</formula>
    </cfRule>
    <cfRule type="containsText" dxfId="445" priority="20" operator="containsText" text="No">
      <formula>NOT(ISERROR(SEARCH("No",H10)))</formula>
    </cfRule>
  </conditionalFormatting>
  <conditionalFormatting sqref="I10:I11">
    <cfRule type="containsText" dxfId="444" priority="16" operator="containsText" text="Bajo">
      <formula>NOT(ISERROR(SEARCH("Bajo",I10)))</formula>
    </cfRule>
    <cfRule type="containsText" dxfId="443" priority="17" operator="containsText" text="Medio">
      <formula>NOT(ISERROR(SEARCH("Medio",I10)))</formula>
    </cfRule>
    <cfRule type="containsText" dxfId="442" priority="18" operator="containsText" text="Alto">
      <formula>NOT(ISERROR(SEARCH("Alto",I10)))</formula>
    </cfRule>
  </conditionalFormatting>
  <conditionalFormatting sqref="E12">
    <cfRule type="cellIs" dxfId="441" priority="13" operator="between">
      <formula>8</formula>
      <formula>16</formula>
    </cfRule>
    <cfRule type="cellIs" dxfId="440" priority="14" operator="between">
      <formula>4</formula>
      <formula>7.99</formula>
    </cfRule>
    <cfRule type="cellIs" dxfId="439" priority="15" operator="between">
      <formula>1</formula>
      <formula>3.99</formula>
    </cfRule>
  </conditionalFormatting>
  <conditionalFormatting sqref="N12">
    <cfRule type="cellIs" dxfId="438" priority="7" operator="between">
      <formula>8</formula>
      <formula>16</formula>
    </cfRule>
    <cfRule type="cellIs" dxfId="437" priority="8" operator="between">
      <formula>4</formula>
      <formula>7.99</formula>
    </cfRule>
    <cfRule type="cellIs" dxfId="436" priority="9" operator="between">
      <formula>1</formula>
      <formula>3.99</formula>
    </cfRule>
  </conditionalFormatting>
  <conditionalFormatting sqref="V12">
    <cfRule type="cellIs" dxfId="435" priority="1" operator="between">
      <formula>8</formula>
      <formula>16</formula>
    </cfRule>
    <cfRule type="cellIs" dxfId="434" priority="2" operator="between">
      <formula>4</formula>
      <formula>7.99</formula>
    </cfRule>
    <cfRule type="cellIs" dxfId="433"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37"/>
  <sheetViews>
    <sheetView zoomScaleNormal="100" zoomScaleSheetLayoutView="100" workbookViewId="0">
      <selection activeCell="G11" sqref="G11"/>
    </sheetView>
  </sheetViews>
  <sheetFormatPr baseColWidth="10" defaultColWidth="8.7109375" defaultRowHeight="12.75" x14ac:dyDescent="0.2"/>
  <cols>
    <col min="1" max="1" width="12.7109375" style="14" customWidth="1"/>
    <col min="2" max="2" width="64.7109375" style="14" customWidth="1"/>
    <col min="3" max="3" width="13.28515625" style="14" customWidth="1"/>
    <col min="4" max="4" width="15" style="14" customWidth="1"/>
    <col min="5" max="5" width="14.42578125" style="14" customWidth="1"/>
    <col min="6" max="6" width="12.7109375" style="14" customWidth="1"/>
    <col min="7" max="7" width="64.7109375" style="14" customWidth="1"/>
    <col min="8" max="8" width="28.42578125" style="14" customWidth="1"/>
    <col min="9" max="9" width="23.42578125" style="14" customWidth="1"/>
    <col min="10" max="11" width="28.42578125" style="14" customWidth="1"/>
    <col min="12" max="14" width="14.7109375" style="14" customWidth="1"/>
    <col min="15" max="15" width="64.7109375" style="14" customWidth="1"/>
    <col min="16" max="17" width="14.7109375" style="14" customWidth="1"/>
    <col min="18" max="19" width="28.42578125" style="14" customWidth="1"/>
    <col min="20" max="22" width="14.7109375" style="14" customWidth="1"/>
    <col min="23" max="23" width="13.28515625" style="14" customWidth="1"/>
    <col min="24" max="24" width="12.7109375" style="14" customWidth="1"/>
    <col min="25" max="25" width="13.7109375" style="14" customWidth="1"/>
    <col min="26" max="26" width="41.28515625" style="14" customWidth="1"/>
    <col min="27" max="16384" width="8.7109375" style="14"/>
  </cols>
  <sheetData>
    <row r="1" spans="1:22" x14ac:dyDescent="0.2">
      <c r="A1" s="13"/>
      <c r="B1" s="13"/>
      <c r="C1" s="13"/>
      <c r="D1" s="13"/>
      <c r="E1" s="13"/>
      <c r="F1" s="13"/>
      <c r="G1" s="13"/>
      <c r="H1" s="13"/>
      <c r="I1" s="13"/>
      <c r="J1" s="13"/>
      <c r="K1" s="13"/>
      <c r="L1" s="13"/>
      <c r="M1" s="13"/>
      <c r="N1" s="13"/>
      <c r="O1" s="13"/>
      <c r="P1" s="13"/>
      <c r="Q1" s="13"/>
    </row>
    <row r="2" spans="1:22" ht="13.5" thickBot="1" x14ac:dyDescent="0.25">
      <c r="A2" s="13"/>
      <c r="B2" s="13"/>
      <c r="C2" s="13"/>
      <c r="D2" s="13"/>
      <c r="E2" s="13"/>
      <c r="F2" s="13"/>
      <c r="G2" s="13"/>
      <c r="H2" s="13"/>
      <c r="I2" s="13"/>
      <c r="J2" s="13"/>
      <c r="K2" s="13"/>
      <c r="L2" s="13"/>
      <c r="M2" s="13"/>
      <c r="N2" s="13"/>
      <c r="O2" s="13"/>
      <c r="P2" s="13"/>
      <c r="Q2" s="13"/>
    </row>
    <row r="3" spans="1:22" s="16" customFormat="1" ht="15" x14ac:dyDescent="0.2">
      <c r="A3" s="93"/>
      <c r="B3" s="93"/>
      <c r="C3" s="213" t="s">
        <v>18</v>
      </c>
      <c r="D3" s="214"/>
      <c r="E3" s="215"/>
      <c r="F3" s="215"/>
      <c r="G3" s="215"/>
      <c r="H3" s="215"/>
      <c r="I3" s="216"/>
      <c r="J3" s="15"/>
      <c r="K3" s="15"/>
      <c r="L3" s="30" t="s">
        <v>27</v>
      </c>
      <c r="M3" s="30" t="s">
        <v>28</v>
      </c>
      <c r="N3" s="15"/>
      <c r="O3" s="15"/>
    </row>
    <row r="4" spans="1:22" s="18" customFormat="1" ht="24.75" x14ac:dyDescent="0.25">
      <c r="A4" s="94"/>
      <c r="B4" s="95"/>
      <c r="C4" s="217" t="s">
        <v>19</v>
      </c>
      <c r="D4" s="218"/>
      <c r="E4" s="221" t="s">
        <v>20</v>
      </c>
      <c r="F4" s="222"/>
      <c r="G4" s="126" t="s">
        <v>21</v>
      </c>
      <c r="H4" s="102" t="s">
        <v>29</v>
      </c>
      <c r="I4" s="116" t="s">
        <v>48</v>
      </c>
      <c r="J4" s="17"/>
      <c r="K4" s="17"/>
      <c r="L4" s="31" t="s">
        <v>30</v>
      </c>
      <c r="M4" s="31" t="s">
        <v>31</v>
      </c>
      <c r="N4" s="17"/>
      <c r="O4" s="17"/>
    </row>
    <row r="5" spans="1:22" s="34" customFormat="1" ht="54" customHeight="1" thickBot="1" x14ac:dyDescent="0.25">
      <c r="A5" s="96"/>
      <c r="B5" s="97"/>
      <c r="C5" s="229" t="str">
        <f>'3. Convenios (CV)'!A9</f>
        <v>CV.R4</v>
      </c>
      <c r="D5" s="230"/>
      <c r="E5" s="231" t="str">
        <f>'3. Convenios (CV)'!B9</f>
        <v>Limitación de la concurrencia en la selección de entidades colaboradoras de derecho privado</v>
      </c>
      <c r="F5" s="232"/>
      <c r="G5" s="127" t="str">
        <f>'3. Convenios (CV)'!C9</f>
        <v>En el caso de convenios con entidades colaboradoras para instrumentar una subvención, la selección de la entidad colaboradora de derecho privado no se ha realizado siguiendo los principios establecidos.</v>
      </c>
      <c r="H5" s="32">
        <f>'3. Convenios (CV)'!D9</f>
        <v>0</v>
      </c>
      <c r="I5" s="45">
        <f>'3. Convenios (CV)'!E9</f>
        <v>0</v>
      </c>
      <c r="J5" s="13"/>
      <c r="K5" s="13"/>
      <c r="L5" s="13"/>
      <c r="M5" s="33" t="s">
        <v>32</v>
      </c>
      <c r="N5" s="13"/>
      <c r="O5" s="13"/>
    </row>
    <row r="6" spans="1:22" x14ac:dyDescent="0.2">
      <c r="A6" s="98"/>
      <c r="B6" s="98"/>
      <c r="C6" s="98"/>
      <c r="D6" s="13"/>
      <c r="E6" s="13"/>
      <c r="F6" s="13"/>
      <c r="G6" s="13"/>
      <c r="H6" s="13"/>
      <c r="I6" s="13"/>
      <c r="J6" s="13"/>
      <c r="K6" s="13"/>
      <c r="L6" s="13"/>
      <c r="M6" s="13"/>
      <c r="N6" s="13"/>
      <c r="O6" s="13"/>
      <c r="P6" s="13"/>
      <c r="Q6" s="13"/>
    </row>
    <row r="7" spans="1:22" x14ac:dyDescent="0.2">
      <c r="A7" s="13"/>
      <c r="B7" s="13"/>
      <c r="C7" s="13"/>
      <c r="D7" s="13"/>
      <c r="E7" s="13"/>
      <c r="F7" s="13"/>
      <c r="G7" s="13"/>
      <c r="H7" s="13"/>
      <c r="I7" s="13"/>
      <c r="J7" s="13"/>
      <c r="K7" s="13"/>
      <c r="L7" s="13"/>
      <c r="M7" s="13"/>
      <c r="N7" s="13"/>
      <c r="O7" s="13"/>
      <c r="P7" s="13"/>
      <c r="Q7" s="13"/>
    </row>
    <row r="8" spans="1:22" ht="26.25" customHeight="1" x14ac:dyDescent="0.2">
      <c r="A8" s="207" t="s">
        <v>261</v>
      </c>
      <c r="B8" s="212"/>
      <c r="C8" s="204" t="s">
        <v>33</v>
      </c>
      <c r="D8" s="210"/>
      <c r="E8" s="211"/>
      <c r="F8" s="207" t="s">
        <v>34</v>
      </c>
      <c r="G8" s="208"/>
      <c r="H8" s="208"/>
      <c r="I8" s="208"/>
      <c r="J8" s="208"/>
      <c r="K8" s="209"/>
      <c r="L8" s="204" t="s">
        <v>35</v>
      </c>
      <c r="M8" s="205"/>
      <c r="N8" s="206"/>
      <c r="O8" s="207" t="s">
        <v>39</v>
      </c>
      <c r="P8" s="208"/>
      <c r="Q8" s="208"/>
      <c r="R8" s="208"/>
      <c r="S8" s="209"/>
      <c r="T8" s="204" t="s">
        <v>40</v>
      </c>
      <c r="U8" s="205"/>
      <c r="V8" s="206"/>
    </row>
    <row r="9" spans="1:22" ht="48" x14ac:dyDescent="0.2">
      <c r="A9" s="103" t="s">
        <v>262</v>
      </c>
      <c r="B9" s="103" t="s">
        <v>263</v>
      </c>
      <c r="C9" s="117" t="s">
        <v>153</v>
      </c>
      <c r="D9" s="117" t="s">
        <v>154</v>
      </c>
      <c r="E9" s="118" t="s">
        <v>231</v>
      </c>
      <c r="F9" s="103" t="s">
        <v>36</v>
      </c>
      <c r="G9" s="103" t="s">
        <v>37</v>
      </c>
      <c r="H9" s="103" t="s">
        <v>168</v>
      </c>
      <c r="I9" s="103" t="s">
        <v>38</v>
      </c>
      <c r="J9" s="103" t="s">
        <v>150</v>
      </c>
      <c r="K9" s="103" t="s">
        <v>151</v>
      </c>
      <c r="L9" s="117" t="s">
        <v>155</v>
      </c>
      <c r="M9" s="117" t="s">
        <v>156</v>
      </c>
      <c r="N9" s="117" t="s">
        <v>232</v>
      </c>
      <c r="O9" s="103" t="s">
        <v>41</v>
      </c>
      <c r="P9" s="103" t="s">
        <v>152</v>
      </c>
      <c r="Q9" s="103" t="s">
        <v>42</v>
      </c>
      <c r="R9" s="104" t="s">
        <v>148</v>
      </c>
      <c r="S9" s="104" t="s">
        <v>149</v>
      </c>
      <c r="T9" s="117" t="s">
        <v>157</v>
      </c>
      <c r="U9" s="117" t="s">
        <v>158</v>
      </c>
      <c r="V9" s="117" t="s">
        <v>233</v>
      </c>
    </row>
    <row r="10" spans="1:22" ht="108" x14ac:dyDescent="0.2">
      <c r="A10" s="129" t="s">
        <v>489</v>
      </c>
      <c r="B10" s="44" t="s">
        <v>120</v>
      </c>
      <c r="C10" s="106">
        <v>2</v>
      </c>
      <c r="D10" s="105">
        <v>1</v>
      </c>
      <c r="E10" s="111">
        <f>C10*D10</f>
        <v>2</v>
      </c>
      <c r="F10" s="129" t="s">
        <v>490</v>
      </c>
      <c r="G10" s="75" t="s">
        <v>660</v>
      </c>
      <c r="H10" s="106" t="s">
        <v>27</v>
      </c>
      <c r="I10" s="106" t="s">
        <v>28</v>
      </c>
      <c r="J10" s="105">
        <v>-1</v>
      </c>
      <c r="K10" s="105">
        <v>-1</v>
      </c>
      <c r="L10" s="128">
        <f t="shared" ref="L10:M10" si="0">IF(ISNUMBER(C10),IF(C10+J10&gt;1,C10+J10,1),"")</f>
        <v>1</v>
      </c>
      <c r="M10" s="128">
        <f t="shared" si="0"/>
        <v>1</v>
      </c>
      <c r="N10" s="111">
        <f>L10*M10</f>
        <v>1</v>
      </c>
      <c r="O10" s="108"/>
      <c r="P10" s="108"/>
      <c r="Q10" s="108"/>
      <c r="R10" s="105"/>
      <c r="S10" s="105"/>
      <c r="T10" s="128">
        <f>IF(ISNUMBER($L10),IF($L10+R10&gt;1,$L10+R10,1),"")</f>
        <v>1</v>
      </c>
      <c r="U10" s="128">
        <f>IF(ISNUMBER($M10),IF($M10+S10&gt;1,$M10+S10,1),"")</f>
        <v>1</v>
      </c>
      <c r="V10" s="111">
        <f>T10*U10</f>
        <v>1</v>
      </c>
    </row>
    <row r="11" spans="1:22" ht="48" customHeight="1" x14ac:dyDescent="0.2">
      <c r="D11" s="117" t="s">
        <v>170</v>
      </c>
      <c r="E11" s="110">
        <f>ROUND(SUM(E10:E10)/COUNT(C10:C10),2)</f>
        <v>2</v>
      </c>
      <c r="M11" s="117" t="s">
        <v>171</v>
      </c>
      <c r="N11" s="110">
        <f>ROUND(SUMIF(N10:N10,"&gt;0",N10:N10)/COUNT(N10:N10),2)</f>
        <v>1</v>
      </c>
      <c r="U11" s="117" t="s">
        <v>172</v>
      </c>
      <c r="V11" s="110">
        <f>ROUND(SUMIF(V10:V10,"&gt;0",V10:V10)/COUNT(V10:V10),2)</f>
        <v>1</v>
      </c>
    </row>
    <row r="34" spans="4:5" x14ac:dyDescent="0.2">
      <c r="D34" s="14">
        <v>1</v>
      </c>
      <c r="E34" s="14">
        <v>-1</v>
      </c>
    </row>
    <row r="35" spans="4:5" x14ac:dyDescent="0.2">
      <c r="D35" s="14">
        <v>2</v>
      </c>
      <c r="E35" s="14">
        <v>-2</v>
      </c>
    </row>
    <row r="36" spans="4:5" x14ac:dyDescent="0.2">
      <c r="D36" s="14">
        <v>3</v>
      </c>
      <c r="E36" s="14">
        <v>-3</v>
      </c>
    </row>
    <row r="37" spans="4:5" x14ac:dyDescent="0.2">
      <c r="D37" s="14">
        <v>4</v>
      </c>
      <c r="E37" s="14">
        <v>-4</v>
      </c>
    </row>
  </sheetData>
  <mergeCells count="11">
    <mergeCell ref="A8:B8"/>
    <mergeCell ref="C8:E8"/>
    <mergeCell ref="F8:K8"/>
    <mergeCell ref="L8:N8"/>
    <mergeCell ref="O8:S8"/>
    <mergeCell ref="T8:V8"/>
    <mergeCell ref="C3:I3"/>
    <mergeCell ref="C4:D4"/>
    <mergeCell ref="E4:F4"/>
    <mergeCell ref="C5:D5"/>
    <mergeCell ref="E5:F5"/>
  </mergeCells>
  <conditionalFormatting sqref="E10 N10 V10">
    <cfRule type="cellIs" dxfId="432" priority="24" operator="between">
      <formula>8</formula>
      <formula>16</formula>
    </cfRule>
    <cfRule type="cellIs" dxfId="431" priority="25" operator="between">
      <formula>4</formula>
      <formula>7.99</formula>
    </cfRule>
    <cfRule type="cellIs" dxfId="430" priority="26" operator="between">
      <formula>1</formula>
      <formula>3.99</formula>
    </cfRule>
  </conditionalFormatting>
  <conditionalFormatting sqref="F10">
    <cfRule type="cellIs" dxfId="429" priority="21" operator="between">
      <formula>11</formula>
      <formula>25</formula>
    </cfRule>
    <cfRule type="cellIs" dxfId="428" priority="22" operator="between">
      <formula>6</formula>
      <formula>10</formula>
    </cfRule>
    <cfRule type="cellIs" dxfId="427" priority="23" operator="between">
      <formula>0</formula>
      <formula>5</formula>
    </cfRule>
  </conditionalFormatting>
  <conditionalFormatting sqref="H10">
    <cfRule type="containsText" dxfId="426" priority="19" operator="containsText" text="Sí">
      <formula>NOT(ISERROR(SEARCH("Sí",H10)))</formula>
    </cfRule>
    <cfRule type="containsText" dxfId="425" priority="20" operator="containsText" text="No">
      <formula>NOT(ISERROR(SEARCH("No",H10)))</formula>
    </cfRule>
  </conditionalFormatting>
  <conditionalFormatting sqref="I10">
    <cfRule type="containsText" dxfId="424" priority="16" operator="containsText" text="Bajo">
      <formula>NOT(ISERROR(SEARCH("Bajo",I10)))</formula>
    </cfRule>
    <cfRule type="containsText" dxfId="423" priority="17" operator="containsText" text="Medio">
      <formula>NOT(ISERROR(SEARCH("Medio",I10)))</formula>
    </cfRule>
    <cfRule type="containsText" dxfId="422" priority="18" operator="containsText" text="Alto">
      <formula>NOT(ISERROR(SEARCH("Alto",I10)))</formula>
    </cfRule>
  </conditionalFormatting>
  <conditionalFormatting sqref="E11">
    <cfRule type="cellIs" dxfId="421" priority="13" operator="between">
      <formula>8</formula>
      <formula>16</formula>
    </cfRule>
    <cfRule type="cellIs" dxfId="420" priority="14" operator="between">
      <formula>4</formula>
      <formula>7.99</formula>
    </cfRule>
    <cfRule type="cellIs" dxfId="419" priority="15" operator="between">
      <formula>1</formula>
      <formula>3.99</formula>
    </cfRule>
  </conditionalFormatting>
  <conditionalFormatting sqref="N11">
    <cfRule type="cellIs" dxfId="418" priority="7" operator="between">
      <formula>8</formula>
      <formula>16</formula>
    </cfRule>
    <cfRule type="cellIs" dxfId="417" priority="8" operator="between">
      <formula>4</formula>
      <formula>7.99</formula>
    </cfRule>
    <cfRule type="cellIs" dxfId="416" priority="9" operator="between">
      <formula>1</formula>
      <formula>3.99</formula>
    </cfRule>
  </conditionalFormatting>
  <conditionalFormatting sqref="V11">
    <cfRule type="cellIs" dxfId="415" priority="1" operator="between">
      <formula>8</formula>
      <formula>16</formula>
    </cfRule>
    <cfRule type="cellIs" dxfId="414" priority="2" operator="between">
      <formula>4</formula>
      <formula>7.99</formula>
    </cfRule>
    <cfRule type="cellIs" dxfId="413" priority="3" operator="between">
      <formula>1</formula>
      <formula>3.99</formula>
    </cfRule>
  </conditionalFormatting>
  <dataValidations count="4">
    <dataValidation type="list" allowBlank="1" showInputMessage="1" showErrorMessage="1" sqref="R10:S10 J10:K10">
      <formula1>negative</formula1>
    </dataValidation>
    <dataValidation type="list" allowBlank="1" showInputMessage="1" showErrorMessage="1" sqref="C10:D10">
      <formula1>positive</formula1>
    </dataValidation>
    <dataValidation type="list" allowBlank="1" showInputMessage="1" showErrorMessage="1" sqref="H10">
      <formula1>$L$3:$L$4</formula1>
    </dataValidation>
    <dataValidation type="list" allowBlank="1" showInputMessage="1" showErrorMessage="1" sqref="I1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37"/>
  <sheetViews>
    <sheetView zoomScaleNormal="100" zoomScaleSheetLayoutView="100" workbookViewId="0">
      <selection activeCell="G17" sqref="G17"/>
    </sheetView>
  </sheetViews>
  <sheetFormatPr baseColWidth="10" defaultColWidth="8.7109375" defaultRowHeight="12.75" x14ac:dyDescent="0.2"/>
  <cols>
    <col min="1" max="1" width="12.7109375" style="14" customWidth="1"/>
    <col min="2" max="2" width="64.7109375" style="14" customWidth="1"/>
    <col min="3" max="3" width="13.28515625" style="14" customWidth="1"/>
    <col min="4" max="4" width="15" style="14" customWidth="1"/>
    <col min="5" max="5" width="14.42578125" style="14" customWidth="1"/>
    <col min="6" max="6" width="12.7109375" style="14" customWidth="1"/>
    <col min="7" max="7" width="64.7109375" style="14" customWidth="1"/>
    <col min="8" max="8" width="28.42578125" style="14" customWidth="1"/>
    <col min="9" max="9" width="23.42578125" style="14" customWidth="1"/>
    <col min="10" max="11" width="28.42578125" style="14" customWidth="1"/>
    <col min="12" max="14" width="14.7109375" style="14" customWidth="1"/>
    <col min="15" max="15" width="64.7109375" style="14" customWidth="1"/>
    <col min="16" max="17" width="14.7109375" style="14" customWidth="1"/>
    <col min="18" max="19" width="28.42578125" style="14" customWidth="1"/>
    <col min="20" max="22" width="14.7109375" style="14" customWidth="1"/>
    <col min="23" max="23" width="13.28515625" style="14" customWidth="1"/>
    <col min="24" max="24" width="12.7109375" style="14" customWidth="1"/>
    <col min="25" max="25" width="13.7109375" style="14" customWidth="1"/>
    <col min="26" max="26" width="41.28515625" style="14" customWidth="1"/>
    <col min="27" max="16384" width="8.7109375" style="14"/>
  </cols>
  <sheetData>
    <row r="1" spans="1:22" x14ac:dyDescent="0.2">
      <c r="A1" s="13"/>
      <c r="B1" s="13"/>
      <c r="C1" s="13"/>
      <c r="D1" s="13"/>
      <c r="E1" s="13"/>
      <c r="F1" s="13"/>
      <c r="G1" s="13"/>
      <c r="H1" s="13"/>
      <c r="I1" s="13"/>
      <c r="J1" s="13"/>
      <c r="K1" s="13"/>
      <c r="L1" s="13"/>
      <c r="M1" s="13"/>
      <c r="N1" s="13"/>
      <c r="O1" s="13"/>
      <c r="P1" s="13"/>
      <c r="Q1" s="13"/>
    </row>
    <row r="2" spans="1:22" ht="13.5" thickBot="1" x14ac:dyDescent="0.25">
      <c r="A2" s="13"/>
      <c r="B2" s="13"/>
      <c r="C2" s="13"/>
      <c r="D2" s="13"/>
      <c r="E2" s="13"/>
      <c r="F2" s="13"/>
      <c r="G2" s="13"/>
      <c r="H2" s="13"/>
      <c r="I2" s="13"/>
      <c r="J2" s="13"/>
      <c r="K2" s="13"/>
      <c r="L2" s="13"/>
      <c r="M2" s="13"/>
      <c r="N2" s="13"/>
      <c r="O2" s="13"/>
      <c r="P2" s="13"/>
      <c r="Q2" s="13"/>
    </row>
    <row r="3" spans="1:22" s="16" customFormat="1" ht="15" x14ac:dyDescent="0.2">
      <c r="A3" s="93"/>
      <c r="B3" s="93"/>
      <c r="C3" s="213" t="s">
        <v>18</v>
      </c>
      <c r="D3" s="214"/>
      <c r="E3" s="215"/>
      <c r="F3" s="215"/>
      <c r="G3" s="215"/>
      <c r="H3" s="215"/>
      <c r="I3" s="216"/>
      <c r="J3" s="15"/>
      <c r="K3" s="15"/>
      <c r="L3" s="30" t="s">
        <v>27</v>
      </c>
      <c r="M3" s="30" t="s">
        <v>28</v>
      </c>
      <c r="N3" s="15"/>
      <c r="O3" s="15"/>
    </row>
    <row r="4" spans="1:22" s="18" customFormat="1" ht="24.75" x14ac:dyDescent="0.25">
      <c r="A4" s="94"/>
      <c r="B4" s="95"/>
      <c r="C4" s="217" t="s">
        <v>19</v>
      </c>
      <c r="D4" s="218"/>
      <c r="E4" s="221" t="s">
        <v>20</v>
      </c>
      <c r="F4" s="222"/>
      <c r="G4" s="126" t="s">
        <v>21</v>
      </c>
      <c r="H4" s="102" t="s">
        <v>29</v>
      </c>
      <c r="I4" s="116" t="s">
        <v>48</v>
      </c>
      <c r="J4" s="17"/>
      <c r="K4" s="17"/>
      <c r="L4" s="31" t="s">
        <v>30</v>
      </c>
      <c r="M4" s="31" t="s">
        <v>31</v>
      </c>
      <c r="N4" s="17"/>
      <c r="O4" s="17"/>
    </row>
    <row r="5" spans="1:22" s="34" customFormat="1" ht="54" customHeight="1" thickBot="1" x14ac:dyDescent="0.25">
      <c r="A5" s="96"/>
      <c r="B5" s="97"/>
      <c r="C5" s="229" t="str">
        <f>'3. Convenios (CV)'!A10</f>
        <v>CV.R5</v>
      </c>
      <c r="D5" s="230"/>
      <c r="E5" s="231" t="str">
        <f>'3. Convenios (CV)'!B10</f>
        <v>Limitación de la concurrencia en el caso de ejecución del convenio por terceros</v>
      </c>
      <c r="F5" s="232"/>
      <c r="G5" s="127" t="str">
        <f>'3. Convenios (CV)'!C10</f>
        <v>En el caso de convenios con entidades colaboradoras para instrumentar una subvención, la entidad colaboradora no garantiza la elección de proveedores a través de un proceso de concurrencia competitiva-</v>
      </c>
      <c r="H5" s="32">
        <f>'3. Convenios (CV)'!D10</f>
        <v>0</v>
      </c>
      <c r="I5" s="45">
        <f>'3. Convenios (CV)'!E10</f>
        <v>0</v>
      </c>
      <c r="J5" s="13"/>
      <c r="K5" s="13"/>
      <c r="L5" s="13"/>
      <c r="M5" s="33" t="s">
        <v>32</v>
      </c>
      <c r="N5" s="13"/>
      <c r="O5" s="13"/>
    </row>
    <row r="6" spans="1:22" x14ac:dyDescent="0.2">
      <c r="A6" s="98"/>
      <c r="B6" s="98"/>
      <c r="C6" s="98"/>
      <c r="D6" s="13"/>
      <c r="E6" s="13"/>
      <c r="F6" s="13"/>
      <c r="G6" s="13"/>
      <c r="H6" s="13"/>
      <c r="I6" s="13"/>
      <c r="J6" s="13"/>
      <c r="K6" s="13"/>
      <c r="L6" s="13"/>
      <c r="M6" s="13"/>
      <c r="N6" s="13"/>
      <c r="O6" s="13"/>
      <c r="P6" s="13"/>
      <c r="Q6" s="13"/>
    </row>
    <row r="7" spans="1:22" x14ac:dyDescent="0.2">
      <c r="A7" s="13"/>
      <c r="B7" s="13"/>
      <c r="C7" s="13"/>
      <c r="D7" s="13"/>
      <c r="E7" s="13"/>
      <c r="F7" s="13"/>
      <c r="G7" s="13"/>
      <c r="H7" s="13"/>
      <c r="I7" s="13"/>
      <c r="J7" s="13"/>
      <c r="K7" s="13"/>
      <c r="L7" s="13"/>
      <c r="M7" s="13"/>
      <c r="N7" s="13"/>
      <c r="O7" s="13"/>
      <c r="P7" s="13"/>
      <c r="Q7" s="13"/>
    </row>
    <row r="8" spans="1:22" ht="26.25" customHeight="1" x14ac:dyDescent="0.2">
      <c r="A8" s="207" t="s">
        <v>261</v>
      </c>
      <c r="B8" s="212"/>
      <c r="C8" s="204" t="s">
        <v>33</v>
      </c>
      <c r="D8" s="210"/>
      <c r="E8" s="211"/>
      <c r="F8" s="207" t="s">
        <v>34</v>
      </c>
      <c r="G8" s="208"/>
      <c r="H8" s="208"/>
      <c r="I8" s="208"/>
      <c r="J8" s="208"/>
      <c r="K8" s="209"/>
      <c r="L8" s="204" t="s">
        <v>35</v>
      </c>
      <c r="M8" s="205"/>
      <c r="N8" s="206"/>
      <c r="O8" s="207" t="s">
        <v>39</v>
      </c>
      <c r="P8" s="208"/>
      <c r="Q8" s="208"/>
      <c r="R8" s="208"/>
      <c r="S8" s="209"/>
      <c r="T8" s="204" t="s">
        <v>40</v>
      </c>
      <c r="U8" s="205"/>
      <c r="V8" s="206"/>
    </row>
    <row r="9" spans="1:22" ht="48" x14ac:dyDescent="0.2">
      <c r="A9" s="103" t="s">
        <v>262</v>
      </c>
      <c r="B9" s="103" t="s">
        <v>263</v>
      </c>
      <c r="C9" s="117" t="s">
        <v>153</v>
      </c>
      <c r="D9" s="117" t="s">
        <v>154</v>
      </c>
      <c r="E9" s="118" t="s">
        <v>231</v>
      </c>
      <c r="F9" s="103" t="s">
        <v>36</v>
      </c>
      <c r="G9" s="103" t="s">
        <v>37</v>
      </c>
      <c r="H9" s="103" t="s">
        <v>168</v>
      </c>
      <c r="I9" s="103" t="s">
        <v>38</v>
      </c>
      <c r="J9" s="103" t="s">
        <v>150</v>
      </c>
      <c r="K9" s="103" t="s">
        <v>151</v>
      </c>
      <c r="L9" s="117" t="s">
        <v>155</v>
      </c>
      <c r="M9" s="117" t="s">
        <v>156</v>
      </c>
      <c r="N9" s="117" t="s">
        <v>232</v>
      </c>
      <c r="O9" s="103" t="s">
        <v>41</v>
      </c>
      <c r="P9" s="103" t="s">
        <v>152</v>
      </c>
      <c r="Q9" s="103" t="s">
        <v>42</v>
      </c>
      <c r="R9" s="104" t="s">
        <v>148</v>
      </c>
      <c r="S9" s="104" t="s">
        <v>149</v>
      </c>
      <c r="T9" s="117" t="s">
        <v>157</v>
      </c>
      <c r="U9" s="117" t="s">
        <v>158</v>
      </c>
      <c r="V9" s="117" t="s">
        <v>233</v>
      </c>
    </row>
    <row r="10" spans="1:22" ht="108" x14ac:dyDescent="0.2">
      <c r="A10" s="129" t="s">
        <v>491</v>
      </c>
      <c r="B10" s="44" t="s">
        <v>50</v>
      </c>
      <c r="C10" s="106">
        <v>2</v>
      </c>
      <c r="D10" s="105">
        <v>2</v>
      </c>
      <c r="E10" s="111">
        <f>C10*D10</f>
        <v>4</v>
      </c>
      <c r="F10" s="129" t="s">
        <v>492</v>
      </c>
      <c r="G10" s="75" t="s">
        <v>755</v>
      </c>
      <c r="H10" s="106" t="s">
        <v>27</v>
      </c>
      <c r="I10" s="106" t="s">
        <v>28</v>
      </c>
      <c r="J10" s="105">
        <v>-1</v>
      </c>
      <c r="K10" s="105">
        <v>-1</v>
      </c>
      <c r="L10" s="128">
        <f t="shared" ref="L10:M10" si="0">IF(ISNUMBER(C10),IF(C10+J10&gt;1,C10+J10,1),"")</f>
        <v>1</v>
      </c>
      <c r="M10" s="128">
        <f t="shared" si="0"/>
        <v>1</v>
      </c>
      <c r="N10" s="111">
        <f>L10*M10</f>
        <v>1</v>
      </c>
      <c r="O10" s="108"/>
      <c r="P10" s="108"/>
      <c r="Q10" s="108"/>
      <c r="R10" s="105"/>
      <c r="S10" s="105"/>
      <c r="T10" s="128">
        <f>IF(ISNUMBER($L10),IF($L10+R10&gt;1,$L10+R10,1),"")</f>
        <v>1</v>
      </c>
      <c r="U10" s="128">
        <f>IF(ISNUMBER($M10),IF($M10+S10&gt;1,$M10+S10,1),"")</f>
        <v>1</v>
      </c>
      <c r="V10" s="111">
        <f>T10*U10</f>
        <v>1</v>
      </c>
    </row>
    <row r="11" spans="1:22" ht="48" customHeight="1" x14ac:dyDescent="0.2">
      <c r="D11" s="117" t="s">
        <v>170</v>
      </c>
      <c r="E11" s="110">
        <f>ROUND(SUM(E10:E10)/COUNT(C10:C10),2)</f>
        <v>4</v>
      </c>
      <c r="M11" s="117" t="s">
        <v>171</v>
      </c>
      <c r="N11" s="110">
        <f>ROUND(SUMIF(N10:N10,"&gt;0",N10:N10)/COUNT(N10:N10),2)</f>
        <v>1</v>
      </c>
      <c r="U11" s="117" t="s">
        <v>172</v>
      </c>
      <c r="V11" s="110">
        <f>ROUND(SUMIF(V10:V10,"&gt;0",V10:V10)/COUNT(V10:V10),2)</f>
        <v>1</v>
      </c>
    </row>
    <row r="34" spans="4:5" x14ac:dyDescent="0.2">
      <c r="D34" s="14">
        <v>1</v>
      </c>
      <c r="E34" s="14">
        <v>-1</v>
      </c>
    </row>
    <row r="35" spans="4:5" x14ac:dyDescent="0.2">
      <c r="D35" s="14">
        <v>2</v>
      </c>
      <c r="E35" s="14">
        <v>-2</v>
      </c>
    </row>
    <row r="36" spans="4:5" x14ac:dyDescent="0.2">
      <c r="D36" s="14">
        <v>3</v>
      </c>
      <c r="E36" s="14">
        <v>-3</v>
      </c>
    </row>
    <row r="37" spans="4:5" x14ac:dyDescent="0.2">
      <c r="D37" s="14">
        <v>4</v>
      </c>
      <c r="E37" s="14">
        <v>-4</v>
      </c>
    </row>
  </sheetData>
  <mergeCells count="11">
    <mergeCell ref="A8:B8"/>
    <mergeCell ref="C8:E8"/>
    <mergeCell ref="F8:K8"/>
    <mergeCell ref="L8:N8"/>
    <mergeCell ref="O8:S8"/>
    <mergeCell ref="T8:V8"/>
    <mergeCell ref="C3:I3"/>
    <mergeCell ref="C4:D4"/>
    <mergeCell ref="E4:F4"/>
    <mergeCell ref="C5:D5"/>
    <mergeCell ref="E5:F5"/>
  </mergeCells>
  <conditionalFormatting sqref="E10 N10 V10">
    <cfRule type="cellIs" dxfId="412" priority="24" operator="between">
      <formula>8</formula>
      <formula>16</formula>
    </cfRule>
    <cfRule type="cellIs" dxfId="411" priority="25" operator="between">
      <formula>4</formula>
      <formula>7.99</formula>
    </cfRule>
    <cfRule type="cellIs" dxfId="410" priority="26" operator="between">
      <formula>1</formula>
      <formula>3.99</formula>
    </cfRule>
  </conditionalFormatting>
  <conditionalFormatting sqref="F10">
    <cfRule type="cellIs" dxfId="409" priority="21" operator="between">
      <formula>11</formula>
      <formula>25</formula>
    </cfRule>
    <cfRule type="cellIs" dxfId="408" priority="22" operator="between">
      <formula>6</formula>
      <formula>10</formula>
    </cfRule>
    <cfRule type="cellIs" dxfId="407" priority="23" operator="between">
      <formula>0</formula>
      <formula>5</formula>
    </cfRule>
  </conditionalFormatting>
  <conditionalFormatting sqref="H10">
    <cfRule type="containsText" dxfId="406" priority="19" operator="containsText" text="Sí">
      <formula>NOT(ISERROR(SEARCH("Sí",H10)))</formula>
    </cfRule>
    <cfRule type="containsText" dxfId="405" priority="20" operator="containsText" text="No">
      <formula>NOT(ISERROR(SEARCH("No",H10)))</formula>
    </cfRule>
  </conditionalFormatting>
  <conditionalFormatting sqref="I10">
    <cfRule type="containsText" dxfId="404" priority="16" operator="containsText" text="Bajo">
      <formula>NOT(ISERROR(SEARCH("Bajo",I10)))</formula>
    </cfRule>
    <cfRule type="containsText" dxfId="403" priority="17" operator="containsText" text="Medio">
      <formula>NOT(ISERROR(SEARCH("Medio",I10)))</formula>
    </cfRule>
    <cfRule type="containsText" dxfId="402" priority="18" operator="containsText" text="Alto">
      <formula>NOT(ISERROR(SEARCH("Alto",I10)))</formula>
    </cfRule>
  </conditionalFormatting>
  <conditionalFormatting sqref="E11">
    <cfRule type="cellIs" dxfId="401" priority="13" operator="between">
      <formula>8</formula>
      <formula>16</formula>
    </cfRule>
    <cfRule type="cellIs" dxfId="400" priority="14" operator="between">
      <formula>4</formula>
      <formula>7.99</formula>
    </cfRule>
    <cfRule type="cellIs" dxfId="399" priority="15" operator="between">
      <formula>1</formula>
      <formula>3.99</formula>
    </cfRule>
  </conditionalFormatting>
  <conditionalFormatting sqref="N11">
    <cfRule type="cellIs" dxfId="398" priority="7" operator="between">
      <formula>8</formula>
      <formula>16</formula>
    </cfRule>
    <cfRule type="cellIs" dxfId="397" priority="8" operator="between">
      <formula>4</formula>
      <formula>7.99</formula>
    </cfRule>
    <cfRule type="cellIs" dxfId="396" priority="9" operator="between">
      <formula>1</formula>
      <formula>3.99</formula>
    </cfRule>
  </conditionalFormatting>
  <conditionalFormatting sqref="V11">
    <cfRule type="cellIs" dxfId="395" priority="1" operator="between">
      <formula>8</formula>
      <formula>16</formula>
    </cfRule>
    <cfRule type="cellIs" dxfId="394" priority="2" operator="between">
      <formula>4</formula>
      <formula>7.99</formula>
    </cfRule>
    <cfRule type="cellIs" dxfId="393" priority="3" operator="between">
      <formula>1</formula>
      <formula>3.99</formula>
    </cfRule>
  </conditionalFormatting>
  <dataValidations count="4">
    <dataValidation type="list" allowBlank="1" showInputMessage="1" showErrorMessage="1" sqref="R10:S10 J10:K10">
      <formula1>negative</formula1>
    </dataValidation>
    <dataValidation type="list" allowBlank="1" showInputMessage="1" showErrorMessage="1" sqref="C10:D10">
      <formula1>positive</formula1>
    </dataValidation>
    <dataValidation type="list" allowBlank="1" showInputMessage="1" showErrorMessage="1" sqref="H10">
      <formula1>$L$3:$L$4</formula1>
    </dataValidation>
    <dataValidation type="list" allowBlank="1" showInputMessage="1" showErrorMessage="1" sqref="I1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42"/>
  <sheetViews>
    <sheetView topLeftCell="A16" zoomScale="106" zoomScaleNormal="106" zoomScaleSheetLayoutView="100" workbookViewId="0">
      <selection activeCell="B14" sqref="B14"/>
    </sheetView>
  </sheetViews>
  <sheetFormatPr baseColWidth="10" defaultColWidth="8.7109375" defaultRowHeight="12.75" x14ac:dyDescent="0.2"/>
  <cols>
    <col min="1" max="1" width="12.7109375" style="14" customWidth="1"/>
    <col min="2" max="2" width="64.7109375" style="14" customWidth="1"/>
    <col min="3" max="3" width="13.28515625" style="14" customWidth="1"/>
    <col min="4" max="4" width="15" style="14" customWidth="1"/>
    <col min="5" max="5" width="14.42578125" style="14" customWidth="1"/>
    <col min="6" max="6" width="12.7109375" style="14" customWidth="1"/>
    <col min="7" max="7" width="64.7109375" style="14" customWidth="1"/>
    <col min="8" max="8" width="28.42578125" style="14" customWidth="1"/>
    <col min="9" max="9" width="23.42578125" style="14" customWidth="1"/>
    <col min="10" max="11" width="28.42578125" style="14" customWidth="1"/>
    <col min="12" max="14" width="14.7109375" style="14" customWidth="1"/>
    <col min="15" max="15" width="64.7109375" style="14" customWidth="1"/>
    <col min="16" max="17" width="14.7109375" style="14" customWidth="1"/>
    <col min="18" max="19" width="28.42578125" style="14" customWidth="1"/>
    <col min="20" max="22" width="14.7109375" style="14" customWidth="1"/>
    <col min="23" max="23" width="13.28515625" style="14" customWidth="1"/>
    <col min="24" max="24" width="12.7109375" style="14" customWidth="1"/>
    <col min="25" max="25" width="13.7109375" style="14" customWidth="1"/>
    <col min="26" max="26" width="41.28515625" style="14" customWidth="1"/>
    <col min="27" max="16384" width="8.7109375" style="14"/>
  </cols>
  <sheetData>
    <row r="1" spans="1:22" x14ac:dyDescent="0.2">
      <c r="A1" s="13"/>
      <c r="B1" s="13"/>
      <c r="C1" s="13"/>
      <c r="D1" s="13"/>
      <c r="E1" s="13"/>
      <c r="F1" s="13"/>
      <c r="G1" s="13"/>
      <c r="H1" s="13"/>
      <c r="I1" s="13"/>
      <c r="J1" s="13"/>
      <c r="K1" s="13"/>
      <c r="L1" s="13"/>
      <c r="M1" s="13"/>
      <c r="N1" s="13"/>
      <c r="O1" s="13"/>
      <c r="P1" s="13"/>
      <c r="Q1" s="13"/>
    </row>
    <row r="2" spans="1:22" ht="13.5" thickBot="1" x14ac:dyDescent="0.25">
      <c r="A2" s="13"/>
      <c r="B2" s="13"/>
      <c r="C2" s="13"/>
      <c r="D2" s="13"/>
      <c r="E2" s="13"/>
      <c r="F2" s="13"/>
      <c r="G2" s="13"/>
      <c r="H2" s="13"/>
      <c r="I2" s="13"/>
      <c r="J2" s="13"/>
      <c r="K2" s="13"/>
      <c r="L2" s="13"/>
      <c r="M2" s="13"/>
      <c r="N2" s="13"/>
      <c r="O2" s="13"/>
      <c r="P2" s="13"/>
      <c r="Q2" s="13"/>
    </row>
    <row r="3" spans="1:22" s="16" customFormat="1" ht="15" x14ac:dyDescent="0.2">
      <c r="A3" s="93"/>
      <c r="B3" s="93"/>
      <c r="C3" s="213" t="s">
        <v>18</v>
      </c>
      <c r="D3" s="214"/>
      <c r="E3" s="215"/>
      <c r="F3" s="215"/>
      <c r="G3" s="215"/>
      <c r="H3" s="215"/>
      <c r="I3" s="216"/>
      <c r="J3" s="15"/>
      <c r="K3" s="15"/>
      <c r="L3" s="30" t="s">
        <v>27</v>
      </c>
      <c r="M3" s="30" t="s">
        <v>28</v>
      </c>
      <c r="N3" s="15"/>
      <c r="O3" s="15"/>
    </row>
    <row r="4" spans="1:22" s="18" customFormat="1" ht="24.75" x14ac:dyDescent="0.25">
      <c r="A4" s="94"/>
      <c r="B4" s="95"/>
      <c r="C4" s="217" t="s">
        <v>19</v>
      </c>
      <c r="D4" s="218"/>
      <c r="E4" s="221" t="s">
        <v>20</v>
      </c>
      <c r="F4" s="222"/>
      <c r="G4" s="115" t="s">
        <v>21</v>
      </c>
      <c r="H4" s="102" t="s">
        <v>29</v>
      </c>
      <c r="I4" s="116" t="s">
        <v>48</v>
      </c>
      <c r="J4" s="17"/>
      <c r="K4" s="17"/>
      <c r="L4" s="31" t="s">
        <v>30</v>
      </c>
      <c r="M4" s="31" t="s">
        <v>31</v>
      </c>
      <c r="N4" s="17"/>
      <c r="O4" s="17"/>
    </row>
    <row r="5" spans="1:22" s="34" customFormat="1" ht="54" customHeight="1" thickBot="1" x14ac:dyDescent="0.25">
      <c r="A5" s="96"/>
      <c r="B5" s="97"/>
      <c r="C5" s="219" t="str">
        <f>'1. Subvenciones (S)'!A7</f>
        <v>S.R1</v>
      </c>
      <c r="D5" s="220"/>
      <c r="E5" s="223" t="str">
        <f>'1. Subvenciones (S)'!B7</f>
        <v>Limitación de la concurrencia</v>
      </c>
      <c r="F5" s="224"/>
      <c r="G5" s="91" t="str">
        <f>'1. Subvenciones (S)'!C7</f>
        <v>No se garantiza que el procedimiento de concesión se desarrolle de forma transparente y pública, lo que puede dar lugar a favoritismos o a actos de corrupción.</v>
      </c>
      <c r="H5" s="32" t="str">
        <f>'1. Subvenciones (S)'!D7</f>
        <v>EE/BF</v>
      </c>
      <c r="I5" s="45">
        <f>'1. Subvenciones (S)'!E7</f>
        <v>0</v>
      </c>
      <c r="J5" s="13"/>
      <c r="K5" s="13"/>
      <c r="L5" s="13"/>
      <c r="M5" s="33" t="s">
        <v>32</v>
      </c>
      <c r="N5" s="13"/>
      <c r="O5" s="13"/>
    </row>
    <row r="6" spans="1:22" x14ac:dyDescent="0.2">
      <c r="A6" s="98"/>
      <c r="B6" s="98"/>
      <c r="C6" s="98"/>
      <c r="D6" s="13"/>
      <c r="E6" s="13"/>
      <c r="F6" s="13"/>
      <c r="G6" s="13"/>
      <c r="H6" s="13"/>
      <c r="I6" s="13"/>
      <c r="J6" s="13"/>
      <c r="K6" s="13"/>
      <c r="L6" s="13"/>
      <c r="M6" s="13"/>
      <c r="N6" s="13"/>
      <c r="O6" s="13"/>
      <c r="P6" s="13"/>
      <c r="Q6" s="13"/>
    </row>
    <row r="7" spans="1:22" x14ac:dyDescent="0.2">
      <c r="A7" s="13"/>
      <c r="B7" s="13"/>
      <c r="C7" s="13"/>
      <c r="D7" s="13"/>
      <c r="E7" s="13"/>
      <c r="F7" s="13"/>
      <c r="G7" s="13"/>
      <c r="H7" s="13"/>
      <c r="I7" s="13"/>
      <c r="J7" s="13"/>
      <c r="K7" s="13"/>
      <c r="L7" s="13"/>
      <c r="M7" s="13"/>
      <c r="N7" s="13"/>
      <c r="O7" s="13"/>
      <c r="P7" s="13"/>
      <c r="Q7" s="13"/>
    </row>
    <row r="8" spans="1:22" ht="26.25" customHeight="1" x14ac:dyDescent="0.2">
      <c r="A8" s="207" t="s">
        <v>261</v>
      </c>
      <c r="B8" s="212"/>
      <c r="C8" s="204" t="s">
        <v>33</v>
      </c>
      <c r="D8" s="210"/>
      <c r="E8" s="211"/>
      <c r="F8" s="207" t="s">
        <v>34</v>
      </c>
      <c r="G8" s="208"/>
      <c r="H8" s="208"/>
      <c r="I8" s="208"/>
      <c r="J8" s="208"/>
      <c r="K8" s="209"/>
      <c r="L8" s="204" t="s">
        <v>35</v>
      </c>
      <c r="M8" s="205"/>
      <c r="N8" s="206"/>
      <c r="O8" s="207" t="s">
        <v>39</v>
      </c>
      <c r="P8" s="208"/>
      <c r="Q8" s="208"/>
      <c r="R8" s="208"/>
      <c r="S8" s="209"/>
      <c r="T8" s="204" t="s">
        <v>40</v>
      </c>
      <c r="U8" s="205"/>
      <c r="V8" s="206"/>
    </row>
    <row r="9" spans="1:22" ht="48" x14ac:dyDescent="0.2">
      <c r="A9" s="103" t="s">
        <v>262</v>
      </c>
      <c r="B9" s="103" t="s">
        <v>263</v>
      </c>
      <c r="C9" s="117" t="s">
        <v>153</v>
      </c>
      <c r="D9" s="117" t="s">
        <v>154</v>
      </c>
      <c r="E9" s="118" t="s">
        <v>231</v>
      </c>
      <c r="F9" s="103" t="s">
        <v>36</v>
      </c>
      <c r="G9" s="103" t="s">
        <v>37</v>
      </c>
      <c r="H9" s="103" t="s">
        <v>168</v>
      </c>
      <c r="I9" s="103" t="s">
        <v>38</v>
      </c>
      <c r="J9" s="103" t="s">
        <v>150</v>
      </c>
      <c r="K9" s="103" t="s">
        <v>151</v>
      </c>
      <c r="L9" s="117" t="s">
        <v>155</v>
      </c>
      <c r="M9" s="117" t="s">
        <v>156</v>
      </c>
      <c r="N9" s="117" t="s">
        <v>232</v>
      </c>
      <c r="O9" s="103" t="s">
        <v>41</v>
      </c>
      <c r="P9" s="103" t="s">
        <v>152</v>
      </c>
      <c r="Q9" s="103" t="s">
        <v>42</v>
      </c>
      <c r="R9" s="104" t="s">
        <v>148</v>
      </c>
      <c r="S9" s="104" t="s">
        <v>149</v>
      </c>
      <c r="T9" s="117" t="s">
        <v>157</v>
      </c>
      <c r="U9" s="117" t="s">
        <v>158</v>
      </c>
      <c r="V9" s="117" t="s">
        <v>233</v>
      </c>
    </row>
    <row r="10" spans="1:22" ht="216" x14ac:dyDescent="0.2">
      <c r="A10" s="92" t="s">
        <v>265</v>
      </c>
      <c r="B10" s="133" t="s">
        <v>221</v>
      </c>
      <c r="C10" s="105">
        <v>3</v>
      </c>
      <c r="D10" s="105">
        <v>2</v>
      </c>
      <c r="E10" s="111">
        <f>C10*D10</f>
        <v>6</v>
      </c>
      <c r="F10" s="35" t="s">
        <v>266</v>
      </c>
      <c r="G10" s="133" t="s">
        <v>237</v>
      </c>
      <c r="H10" s="106" t="s">
        <v>27</v>
      </c>
      <c r="I10" s="106" t="s">
        <v>28</v>
      </c>
      <c r="J10" s="105">
        <v>-3</v>
      </c>
      <c r="K10" s="105">
        <v>-2</v>
      </c>
      <c r="L10" s="99">
        <f t="shared" ref="L10:M15" si="0">IF(ISNUMBER(C10),IF(C10+J10&gt;1,C10+J10,1),"")</f>
        <v>1</v>
      </c>
      <c r="M10" s="99">
        <f t="shared" si="0"/>
        <v>1</v>
      </c>
      <c r="N10" s="111">
        <f>L10*M10</f>
        <v>1</v>
      </c>
      <c r="O10" s="108"/>
      <c r="P10" s="108"/>
      <c r="Q10" s="108"/>
      <c r="R10" s="105"/>
      <c r="S10" s="105"/>
      <c r="T10" s="100">
        <f>IF(ISNUMBER($L10),IF($L10+R10&gt;1,$L10+R10,1),"")</f>
        <v>1</v>
      </c>
      <c r="U10" s="101">
        <f>IF(ISNUMBER($M10),IF($M10+S10&gt;1,$M10+S10,1),"")</f>
        <v>1</v>
      </c>
      <c r="V10" s="111">
        <f>T10*U10</f>
        <v>1</v>
      </c>
    </row>
    <row r="11" spans="1:22" ht="101.25" customHeight="1" x14ac:dyDescent="0.2">
      <c r="A11" s="129" t="s">
        <v>267</v>
      </c>
      <c r="B11" s="133" t="s">
        <v>184</v>
      </c>
      <c r="C11" s="105">
        <v>3</v>
      </c>
      <c r="D11" s="105">
        <v>2</v>
      </c>
      <c r="E11" s="111">
        <f t="shared" ref="E11:E15" si="1">C11*D11</f>
        <v>6</v>
      </c>
      <c r="F11" s="129" t="s">
        <v>272</v>
      </c>
      <c r="G11" s="36" t="s">
        <v>64</v>
      </c>
      <c r="H11" s="106" t="s">
        <v>27</v>
      </c>
      <c r="I11" s="106" t="s">
        <v>28</v>
      </c>
      <c r="J11" s="105">
        <v>-2</v>
      </c>
      <c r="K11" s="105">
        <v>-2</v>
      </c>
      <c r="L11" s="101">
        <f t="shared" si="0"/>
        <v>1</v>
      </c>
      <c r="M11" s="101">
        <f t="shared" si="0"/>
        <v>1</v>
      </c>
      <c r="N11" s="111">
        <f t="shared" ref="N11:N15" si="2">L11*M11</f>
        <v>1</v>
      </c>
      <c r="O11" s="108"/>
      <c r="P11" s="108"/>
      <c r="Q11" s="108"/>
      <c r="R11" s="105"/>
      <c r="S11" s="105"/>
      <c r="T11" s="101">
        <f t="shared" ref="T11:T15" si="3">IF(ISNUMBER($L11),IF($L11+R11&gt;1,$L11+R11,1),"")</f>
        <v>1</v>
      </c>
      <c r="U11" s="101">
        <f t="shared" ref="U11:U15" si="4">IF(ISNUMBER($M11),IF($M11+S11&gt;1,$M11+S11,1),"")</f>
        <v>1</v>
      </c>
      <c r="V11" s="111">
        <f t="shared" ref="V11:V15" si="5">T11*U11</f>
        <v>1</v>
      </c>
    </row>
    <row r="12" spans="1:22" ht="96" x14ac:dyDescent="0.2">
      <c r="A12" s="129" t="s">
        <v>268</v>
      </c>
      <c r="B12" s="38" t="s">
        <v>161</v>
      </c>
      <c r="C12" s="105">
        <v>3</v>
      </c>
      <c r="D12" s="105">
        <v>2</v>
      </c>
      <c r="E12" s="111">
        <f t="shared" si="1"/>
        <v>6</v>
      </c>
      <c r="F12" s="129" t="s">
        <v>273</v>
      </c>
      <c r="G12" s="36" t="s">
        <v>643</v>
      </c>
      <c r="H12" s="106" t="s">
        <v>27</v>
      </c>
      <c r="I12" s="106" t="s">
        <v>28</v>
      </c>
      <c r="J12" s="105">
        <v>-2</v>
      </c>
      <c r="K12" s="105">
        <v>-2</v>
      </c>
      <c r="L12" s="101">
        <f t="shared" si="0"/>
        <v>1</v>
      </c>
      <c r="M12" s="132">
        <f t="shared" si="0"/>
        <v>1</v>
      </c>
      <c r="N12" s="111">
        <f t="shared" si="2"/>
        <v>1</v>
      </c>
      <c r="O12" s="108"/>
      <c r="P12" s="108"/>
      <c r="Q12" s="108"/>
      <c r="R12" s="105"/>
      <c r="S12" s="105"/>
      <c r="T12" s="101">
        <f t="shared" si="3"/>
        <v>1</v>
      </c>
      <c r="U12" s="101">
        <f t="shared" si="4"/>
        <v>1</v>
      </c>
      <c r="V12" s="111">
        <f t="shared" si="5"/>
        <v>1</v>
      </c>
    </row>
    <row r="13" spans="1:22" ht="60" x14ac:dyDescent="0.2">
      <c r="A13" s="129" t="s">
        <v>269</v>
      </c>
      <c r="B13" s="39" t="s">
        <v>185</v>
      </c>
      <c r="C13" s="105">
        <v>3</v>
      </c>
      <c r="D13" s="105">
        <v>3</v>
      </c>
      <c r="E13" s="111">
        <f t="shared" si="1"/>
        <v>9</v>
      </c>
      <c r="F13" s="129" t="s">
        <v>274</v>
      </c>
      <c r="G13" s="36" t="s">
        <v>187</v>
      </c>
      <c r="H13" s="106" t="s">
        <v>27</v>
      </c>
      <c r="I13" s="106" t="s">
        <v>28</v>
      </c>
      <c r="J13" s="105">
        <v>-3</v>
      </c>
      <c r="K13" s="105">
        <v>-3</v>
      </c>
      <c r="L13" s="101">
        <f t="shared" si="0"/>
        <v>1</v>
      </c>
      <c r="M13" s="132">
        <f t="shared" si="0"/>
        <v>1</v>
      </c>
      <c r="N13" s="111">
        <f t="shared" si="2"/>
        <v>1</v>
      </c>
      <c r="O13" s="108"/>
      <c r="P13" s="108"/>
      <c r="Q13" s="108"/>
      <c r="R13" s="105"/>
      <c r="S13" s="105"/>
      <c r="T13" s="101">
        <f t="shared" si="3"/>
        <v>1</v>
      </c>
      <c r="U13" s="101">
        <f t="shared" si="4"/>
        <v>1</v>
      </c>
      <c r="V13" s="111">
        <f t="shared" si="5"/>
        <v>1</v>
      </c>
    </row>
    <row r="14" spans="1:22" ht="132" x14ac:dyDescent="0.2">
      <c r="A14" s="129" t="s">
        <v>270</v>
      </c>
      <c r="B14" s="37" t="s">
        <v>186</v>
      </c>
      <c r="C14" s="105">
        <v>3</v>
      </c>
      <c r="D14" s="105">
        <v>4</v>
      </c>
      <c r="E14" s="111">
        <f t="shared" si="1"/>
        <v>12</v>
      </c>
      <c r="F14" s="129" t="s">
        <v>275</v>
      </c>
      <c r="G14" s="36" t="s">
        <v>65</v>
      </c>
      <c r="H14" s="106" t="s">
        <v>27</v>
      </c>
      <c r="I14" s="106" t="s">
        <v>31</v>
      </c>
      <c r="J14" s="105">
        <v>-3</v>
      </c>
      <c r="K14" s="105">
        <v>-2</v>
      </c>
      <c r="L14" s="101">
        <f t="shared" si="0"/>
        <v>1</v>
      </c>
      <c r="M14" s="132">
        <f t="shared" si="0"/>
        <v>2</v>
      </c>
      <c r="N14" s="111">
        <f t="shared" si="2"/>
        <v>2</v>
      </c>
      <c r="O14" s="108"/>
      <c r="P14" s="108"/>
      <c r="Q14" s="108"/>
      <c r="R14" s="105"/>
      <c r="S14" s="105"/>
      <c r="T14" s="101">
        <f t="shared" si="3"/>
        <v>1</v>
      </c>
      <c r="U14" s="101">
        <f t="shared" si="4"/>
        <v>2</v>
      </c>
      <c r="V14" s="111">
        <f t="shared" si="5"/>
        <v>2</v>
      </c>
    </row>
    <row r="15" spans="1:22" ht="72" customHeight="1" x14ac:dyDescent="0.2">
      <c r="A15" s="106" t="s">
        <v>271</v>
      </c>
      <c r="B15" s="107" t="s">
        <v>264</v>
      </c>
      <c r="C15" s="106"/>
      <c r="D15" s="106"/>
      <c r="E15" s="111">
        <f t="shared" si="1"/>
        <v>0</v>
      </c>
      <c r="F15" s="106" t="s">
        <v>276</v>
      </c>
      <c r="G15" s="107" t="s">
        <v>63</v>
      </c>
      <c r="H15" s="106"/>
      <c r="I15" s="106"/>
      <c r="J15" s="106"/>
      <c r="K15" s="106"/>
      <c r="L15" s="101" t="str">
        <f t="shared" ref="L15" si="6">IF(ISNUMBER(C15),IF(C15+J15&gt;1,C15+J15,1),"")</f>
        <v/>
      </c>
      <c r="M15" s="132" t="str">
        <f t="shared" si="0"/>
        <v/>
      </c>
      <c r="N15" s="111" t="e">
        <f t="shared" si="2"/>
        <v>#VALUE!</v>
      </c>
      <c r="O15" s="107" t="s">
        <v>63</v>
      </c>
      <c r="P15" s="109"/>
      <c r="Q15" s="109"/>
      <c r="R15" s="106"/>
      <c r="S15" s="106"/>
      <c r="T15" s="101" t="str">
        <f t="shared" si="3"/>
        <v/>
      </c>
      <c r="U15" s="101" t="str">
        <f t="shared" si="4"/>
        <v/>
      </c>
      <c r="V15" s="111" t="e">
        <f t="shared" si="5"/>
        <v>#VALUE!</v>
      </c>
    </row>
    <row r="16" spans="1:22" ht="48" customHeight="1" x14ac:dyDescent="0.2">
      <c r="D16" s="117" t="s">
        <v>170</v>
      </c>
      <c r="E16" s="110">
        <f>ROUND(SUM(E10:E15)/COUNT(C10:C15),2)</f>
        <v>7.8</v>
      </c>
      <c r="M16" s="117" t="s">
        <v>171</v>
      </c>
      <c r="N16" s="110">
        <f>ROUND(SUMIF(N10:N15,"&gt;0",N10:N15)/COUNT(N10:N15),2)</f>
        <v>1.2</v>
      </c>
      <c r="U16" s="117" t="s">
        <v>172</v>
      </c>
      <c r="V16" s="110">
        <f>ROUND(SUMIF(V10:V15,"&gt;0",V10:V15)/COUNT(V10:V15),2)</f>
        <v>1.2</v>
      </c>
    </row>
    <row r="39" spans="4:5" x14ac:dyDescent="0.2">
      <c r="D39" s="14">
        <v>1</v>
      </c>
      <c r="E39" s="14">
        <v>-1</v>
      </c>
    </row>
    <row r="40" spans="4:5" x14ac:dyDescent="0.2">
      <c r="D40" s="14">
        <v>2</v>
      </c>
      <c r="E40" s="14">
        <v>-2</v>
      </c>
    </row>
    <row r="41" spans="4:5" x14ac:dyDescent="0.2">
      <c r="D41" s="14">
        <v>3</v>
      </c>
      <c r="E41" s="14">
        <v>-3</v>
      </c>
    </row>
    <row r="42" spans="4:5" x14ac:dyDescent="0.2">
      <c r="D42" s="14">
        <v>4</v>
      </c>
      <c r="E42" s="14">
        <v>-4</v>
      </c>
    </row>
  </sheetData>
  <mergeCells count="11">
    <mergeCell ref="T8:V8"/>
    <mergeCell ref="O8:S8"/>
    <mergeCell ref="C8:E8"/>
    <mergeCell ref="A8:B8"/>
    <mergeCell ref="C3:I3"/>
    <mergeCell ref="C4:D4"/>
    <mergeCell ref="C5:D5"/>
    <mergeCell ref="L8:N8"/>
    <mergeCell ref="F8:K8"/>
    <mergeCell ref="E4:F4"/>
    <mergeCell ref="E5:F5"/>
  </mergeCells>
  <conditionalFormatting sqref="E10:E15">
    <cfRule type="cellIs" dxfId="1048" priority="73" operator="between">
      <formula>8</formula>
      <formula>16</formula>
    </cfRule>
    <cfRule type="cellIs" dxfId="1047" priority="74" operator="between">
      <formula>4</formula>
      <formula>7.99</formula>
    </cfRule>
    <cfRule type="cellIs" dxfId="1046" priority="75" operator="between">
      <formula>1</formula>
      <formula>3.99</formula>
    </cfRule>
  </conditionalFormatting>
  <conditionalFormatting sqref="F10:F14">
    <cfRule type="cellIs" dxfId="1045" priority="61" operator="between">
      <formula>11</formula>
      <formula>25</formula>
    </cfRule>
    <cfRule type="cellIs" dxfId="1044" priority="62" operator="between">
      <formula>6</formula>
      <formula>10</formula>
    </cfRule>
    <cfRule type="cellIs" dxfId="1043" priority="63" operator="between">
      <formula>0</formula>
      <formula>5</formula>
    </cfRule>
  </conditionalFormatting>
  <conditionalFormatting sqref="H10:H15">
    <cfRule type="containsText" dxfId="1042" priority="27" operator="containsText" text="Sí">
      <formula>NOT(ISERROR(SEARCH("Sí",H10)))</formula>
    </cfRule>
    <cfRule type="containsText" dxfId="1041" priority="28" operator="containsText" text="No">
      <formula>NOT(ISERROR(SEARCH("No",H10)))</formula>
    </cfRule>
  </conditionalFormatting>
  <conditionalFormatting sqref="I10:I15">
    <cfRule type="containsText" dxfId="1040" priority="16" operator="containsText" text="Bajo">
      <formula>NOT(ISERROR(SEARCH("Bajo",I10)))</formula>
    </cfRule>
    <cfRule type="containsText" dxfId="1039" priority="18" operator="containsText" text="Medio">
      <formula>NOT(ISERROR(SEARCH("Medio",I10)))</formula>
    </cfRule>
    <cfRule type="containsText" dxfId="1038" priority="19" operator="containsText" text="Alto">
      <formula>NOT(ISERROR(SEARCH("Alto",I10)))</formula>
    </cfRule>
  </conditionalFormatting>
  <conditionalFormatting sqref="E16">
    <cfRule type="cellIs" dxfId="1037" priority="13" operator="between">
      <formula>8</formula>
      <formula>16</formula>
    </cfRule>
    <cfRule type="cellIs" dxfId="1036" priority="14" operator="between">
      <formula>4</formula>
      <formula>7.99</formula>
    </cfRule>
    <cfRule type="cellIs" dxfId="1035" priority="15" operator="between">
      <formula>1</formula>
      <formula>3.99</formula>
    </cfRule>
  </conditionalFormatting>
  <conditionalFormatting sqref="N10:N15">
    <cfRule type="cellIs" dxfId="1034" priority="10" operator="between">
      <formula>8</formula>
      <formula>16</formula>
    </cfRule>
    <cfRule type="cellIs" dxfId="1033" priority="11" operator="between">
      <formula>4</formula>
      <formula>7.99</formula>
    </cfRule>
    <cfRule type="cellIs" dxfId="1032" priority="12" operator="between">
      <formula>1</formula>
      <formula>3.99</formula>
    </cfRule>
  </conditionalFormatting>
  <conditionalFormatting sqref="N16">
    <cfRule type="cellIs" dxfId="1031" priority="7" operator="between">
      <formula>8</formula>
      <formula>16</formula>
    </cfRule>
    <cfRule type="cellIs" dxfId="1030" priority="8" operator="between">
      <formula>4</formula>
      <formula>7.99</formula>
    </cfRule>
    <cfRule type="cellIs" dxfId="1029" priority="9" operator="between">
      <formula>1</formula>
      <formula>3.99</formula>
    </cfRule>
  </conditionalFormatting>
  <conditionalFormatting sqref="V10:V15">
    <cfRule type="cellIs" dxfId="1028" priority="4" operator="between">
      <formula>8</formula>
      <formula>16</formula>
    </cfRule>
    <cfRule type="cellIs" dxfId="1027" priority="5" operator="between">
      <formula>4</formula>
      <formula>7.99</formula>
    </cfRule>
    <cfRule type="cellIs" dxfId="1026" priority="6" operator="between">
      <formula>1</formula>
      <formula>3.99</formula>
    </cfRule>
  </conditionalFormatting>
  <conditionalFormatting sqref="V16">
    <cfRule type="cellIs" dxfId="1025" priority="1" operator="between">
      <formula>8</formula>
      <formula>16</formula>
    </cfRule>
    <cfRule type="cellIs" dxfId="1024" priority="2" operator="between">
      <formula>4</formula>
      <formula>7.99</formula>
    </cfRule>
    <cfRule type="cellIs" dxfId="1023" priority="3" operator="between">
      <formula>1</formula>
      <formula>3.99</formula>
    </cfRule>
  </conditionalFormatting>
  <dataValidations count="4">
    <dataValidation type="list" allowBlank="1" showInputMessage="1" showErrorMessage="1" sqref="I10:I15">
      <formula1>$M$3:$M$5</formula1>
    </dataValidation>
    <dataValidation type="list" allowBlank="1" showInputMessage="1" showErrorMessage="1" sqref="H10:H15">
      <formula1>$L$3:$L$4</formula1>
    </dataValidation>
    <dataValidation type="list" allowBlank="1" showInputMessage="1" showErrorMessage="1" sqref="C10:D15">
      <formula1>positive</formula1>
    </dataValidation>
    <dataValidation type="list" allowBlank="1" showInputMessage="1" showErrorMessage="1" sqref="J10:K15 R10:S15">
      <formula1>negative</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38"/>
  <sheetViews>
    <sheetView topLeftCell="A5" zoomScaleNormal="100" zoomScaleSheetLayoutView="100" workbookViewId="0">
      <selection activeCell="G10" sqref="G10"/>
    </sheetView>
  </sheetViews>
  <sheetFormatPr baseColWidth="10" defaultColWidth="8.7109375" defaultRowHeight="12.75" x14ac:dyDescent="0.2"/>
  <cols>
    <col min="1" max="1" width="12.7109375" style="14" customWidth="1"/>
    <col min="2" max="2" width="64.7109375" style="14" customWidth="1"/>
    <col min="3" max="3" width="13.28515625" style="14" customWidth="1"/>
    <col min="4" max="4" width="15" style="14" customWidth="1"/>
    <col min="5" max="5" width="14.42578125" style="14" customWidth="1"/>
    <col min="6" max="6" width="12.7109375" style="14" customWidth="1"/>
    <col min="7" max="7" width="64.7109375" style="14" customWidth="1"/>
    <col min="8" max="8" width="28.42578125" style="14" customWidth="1"/>
    <col min="9" max="9" width="23.42578125" style="14" customWidth="1"/>
    <col min="10" max="11" width="28.42578125" style="14" customWidth="1"/>
    <col min="12" max="14" width="14.7109375" style="14" customWidth="1"/>
    <col min="15" max="15" width="64.7109375" style="14" customWidth="1"/>
    <col min="16" max="17" width="14.7109375" style="14" customWidth="1"/>
    <col min="18" max="19" width="28.42578125" style="14" customWidth="1"/>
    <col min="20" max="22" width="14.7109375" style="14" customWidth="1"/>
    <col min="23" max="23" width="13.28515625" style="14" customWidth="1"/>
    <col min="24" max="24" width="12.7109375" style="14" customWidth="1"/>
    <col min="25" max="25" width="13.7109375" style="14" customWidth="1"/>
    <col min="26" max="26" width="41.28515625" style="14" customWidth="1"/>
    <col min="27" max="16384" width="8.7109375" style="14"/>
  </cols>
  <sheetData>
    <row r="1" spans="1:22" x14ac:dyDescent="0.2">
      <c r="A1" s="13"/>
      <c r="B1" s="13"/>
      <c r="C1" s="13"/>
      <c r="D1" s="13"/>
      <c r="E1" s="13"/>
      <c r="F1" s="13"/>
      <c r="G1" s="13"/>
      <c r="H1" s="13"/>
      <c r="I1" s="13"/>
      <c r="J1" s="13"/>
      <c r="K1" s="13"/>
      <c r="L1" s="13"/>
      <c r="M1" s="13"/>
      <c r="N1" s="13"/>
      <c r="O1" s="13"/>
      <c r="P1" s="13"/>
      <c r="Q1" s="13"/>
    </row>
    <row r="2" spans="1:22" ht="13.5" thickBot="1" x14ac:dyDescent="0.25">
      <c r="A2" s="13"/>
      <c r="B2" s="13"/>
      <c r="C2" s="13"/>
      <c r="D2" s="13"/>
      <c r="E2" s="13"/>
      <c r="F2" s="13"/>
      <c r="G2" s="13"/>
      <c r="H2" s="13"/>
      <c r="I2" s="13"/>
      <c r="J2" s="13"/>
      <c r="K2" s="13"/>
      <c r="L2" s="13"/>
      <c r="M2" s="13"/>
      <c r="N2" s="13"/>
      <c r="O2" s="13"/>
      <c r="P2" s="13"/>
      <c r="Q2" s="13"/>
    </row>
    <row r="3" spans="1:22" s="16" customFormat="1" ht="15" x14ac:dyDescent="0.2">
      <c r="A3" s="93"/>
      <c r="B3" s="93"/>
      <c r="C3" s="213" t="s">
        <v>18</v>
      </c>
      <c r="D3" s="214"/>
      <c r="E3" s="215"/>
      <c r="F3" s="215"/>
      <c r="G3" s="215"/>
      <c r="H3" s="215"/>
      <c r="I3" s="216"/>
      <c r="J3" s="15"/>
      <c r="K3" s="15"/>
      <c r="L3" s="30" t="s">
        <v>27</v>
      </c>
      <c r="M3" s="30" t="s">
        <v>28</v>
      </c>
      <c r="N3" s="15"/>
      <c r="O3" s="15"/>
    </row>
    <row r="4" spans="1:22" s="18" customFormat="1" ht="24.75" x14ac:dyDescent="0.25">
      <c r="A4" s="94"/>
      <c r="B4" s="95"/>
      <c r="C4" s="217" t="s">
        <v>19</v>
      </c>
      <c r="D4" s="218"/>
      <c r="E4" s="221" t="s">
        <v>20</v>
      </c>
      <c r="F4" s="222"/>
      <c r="G4" s="126" t="s">
        <v>21</v>
      </c>
      <c r="H4" s="102" t="s">
        <v>29</v>
      </c>
      <c r="I4" s="116" t="s">
        <v>48</v>
      </c>
      <c r="J4" s="17"/>
      <c r="K4" s="17"/>
      <c r="L4" s="31" t="s">
        <v>30</v>
      </c>
      <c r="M4" s="31" t="s">
        <v>31</v>
      </c>
      <c r="N4" s="17"/>
      <c r="O4" s="17"/>
    </row>
    <row r="5" spans="1:22" s="34" customFormat="1" ht="54" customHeight="1" thickBot="1" x14ac:dyDescent="0.25">
      <c r="A5" s="96"/>
      <c r="B5" s="97"/>
      <c r="C5" s="229" t="str">
        <f>'3. Convenios (CV)'!A11</f>
        <v>CV.R6</v>
      </c>
      <c r="D5" s="230"/>
      <c r="E5" s="231" t="str">
        <f>'3. Convenios (CV)'!B11</f>
        <v>Incumplimiento de las obligaciones de información, comunicación y publicidad</v>
      </c>
      <c r="F5" s="232"/>
      <c r="G5" s="127" t="str">
        <f>'3. Convenios (CV)'!C11</f>
        <v>No se cumple lo estipulado en la normativa nacional o europea respecto a las obligaciones de información y publicidad.</v>
      </c>
      <c r="H5" s="32">
        <f>'3. Convenios (CV)'!D11</f>
        <v>0</v>
      </c>
      <c r="I5" s="45">
        <f>'3. Convenios (CV)'!E11</f>
        <v>0</v>
      </c>
      <c r="J5" s="13"/>
      <c r="K5" s="13"/>
      <c r="L5" s="13"/>
      <c r="M5" s="33" t="s">
        <v>32</v>
      </c>
      <c r="N5" s="13"/>
      <c r="O5" s="13"/>
    </row>
    <row r="6" spans="1:22" x14ac:dyDescent="0.2">
      <c r="A6" s="98"/>
      <c r="B6" s="98"/>
      <c r="C6" s="98"/>
      <c r="D6" s="13"/>
      <c r="E6" s="13"/>
      <c r="F6" s="13"/>
      <c r="G6" s="13"/>
      <c r="H6" s="13"/>
      <c r="I6" s="13"/>
      <c r="J6" s="13"/>
      <c r="K6" s="13"/>
      <c r="L6" s="13"/>
      <c r="M6" s="13"/>
      <c r="N6" s="13"/>
      <c r="O6" s="13"/>
      <c r="P6" s="13"/>
      <c r="Q6" s="13"/>
    </row>
    <row r="7" spans="1:22" x14ac:dyDescent="0.2">
      <c r="A7" s="13"/>
      <c r="B7" s="13"/>
      <c r="C7" s="13"/>
      <c r="D7" s="13"/>
      <c r="E7" s="13"/>
      <c r="F7" s="13"/>
      <c r="G7" s="13"/>
      <c r="H7" s="13"/>
      <c r="I7" s="13"/>
      <c r="J7" s="13"/>
      <c r="K7" s="13"/>
      <c r="L7" s="13"/>
      <c r="M7" s="13"/>
      <c r="N7" s="13"/>
      <c r="O7" s="13"/>
      <c r="P7" s="13"/>
      <c r="Q7" s="13"/>
    </row>
    <row r="8" spans="1:22" ht="26.25" customHeight="1" x14ac:dyDescent="0.2">
      <c r="A8" s="207" t="s">
        <v>261</v>
      </c>
      <c r="B8" s="212"/>
      <c r="C8" s="204" t="s">
        <v>33</v>
      </c>
      <c r="D8" s="210"/>
      <c r="E8" s="211"/>
      <c r="F8" s="207" t="s">
        <v>34</v>
      </c>
      <c r="G8" s="208"/>
      <c r="H8" s="208"/>
      <c r="I8" s="208"/>
      <c r="J8" s="208"/>
      <c r="K8" s="209"/>
      <c r="L8" s="204" t="s">
        <v>35</v>
      </c>
      <c r="M8" s="205"/>
      <c r="N8" s="206"/>
      <c r="O8" s="207" t="s">
        <v>39</v>
      </c>
      <c r="P8" s="208"/>
      <c r="Q8" s="208"/>
      <c r="R8" s="208"/>
      <c r="S8" s="209"/>
      <c r="T8" s="204" t="s">
        <v>40</v>
      </c>
      <c r="U8" s="205"/>
      <c r="V8" s="206"/>
    </row>
    <row r="9" spans="1:22" ht="48" x14ac:dyDescent="0.2">
      <c r="A9" s="103" t="s">
        <v>262</v>
      </c>
      <c r="B9" s="103" t="s">
        <v>263</v>
      </c>
      <c r="C9" s="117" t="s">
        <v>153</v>
      </c>
      <c r="D9" s="117" t="s">
        <v>154</v>
      </c>
      <c r="E9" s="118" t="s">
        <v>231</v>
      </c>
      <c r="F9" s="103" t="s">
        <v>36</v>
      </c>
      <c r="G9" s="103" t="s">
        <v>37</v>
      </c>
      <c r="H9" s="103" t="s">
        <v>168</v>
      </c>
      <c r="I9" s="103" t="s">
        <v>38</v>
      </c>
      <c r="J9" s="103" t="s">
        <v>150</v>
      </c>
      <c r="K9" s="103" t="s">
        <v>151</v>
      </c>
      <c r="L9" s="117" t="s">
        <v>155</v>
      </c>
      <c r="M9" s="117" t="s">
        <v>156</v>
      </c>
      <c r="N9" s="117" t="s">
        <v>232</v>
      </c>
      <c r="O9" s="103" t="s">
        <v>41</v>
      </c>
      <c r="P9" s="103" t="s">
        <v>152</v>
      </c>
      <c r="Q9" s="103" t="s">
        <v>42</v>
      </c>
      <c r="R9" s="104" t="s">
        <v>148</v>
      </c>
      <c r="S9" s="104" t="s">
        <v>149</v>
      </c>
      <c r="T9" s="117" t="s">
        <v>157</v>
      </c>
      <c r="U9" s="117" t="s">
        <v>158</v>
      </c>
      <c r="V9" s="117" t="s">
        <v>233</v>
      </c>
    </row>
    <row r="10" spans="1:22" ht="48" x14ac:dyDescent="0.2">
      <c r="A10" s="132" t="s">
        <v>493</v>
      </c>
      <c r="B10" s="76" t="s">
        <v>803</v>
      </c>
      <c r="C10" s="105">
        <v>3</v>
      </c>
      <c r="D10" s="105">
        <v>1</v>
      </c>
      <c r="E10" s="111">
        <f>C10*D10</f>
        <v>3</v>
      </c>
      <c r="F10" s="129" t="s">
        <v>495</v>
      </c>
      <c r="G10" s="75" t="s">
        <v>832</v>
      </c>
      <c r="H10" s="106" t="s">
        <v>27</v>
      </c>
      <c r="I10" s="106" t="s">
        <v>28</v>
      </c>
      <c r="J10" s="105">
        <v>-2</v>
      </c>
      <c r="K10" s="105">
        <v>-1</v>
      </c>
      <c r="L10" s="128">
        <f t="shared" ref="L10:M11" si="0">IF(ISNUMBER(C10),IF(C10+J10&gt;1,C10+J10,1),"")</f>
        <v>1</v>
      </c>
      <c r="M10" s="128">
        <f t="shared" si="0"/>
        <v>1</v>
      </c>
      <c r="N10" s="111">
        <f>L10*M10</f>
        <v>1</v>
      </c>
      <c r="O10" s="108"/>
      <c r="P10" s="108"/>
      <c r="Q10" s="108"/>
      <c r="R10" s="105"/>
      <c r="S10" s="105"/>
      <c r="T10" s="128">
        <f>IF(ISNUMBER($L10),IF($L10+R10&gt;1,$L10+R10,1),"")</f>
        <v>1</v>
      </c>
      <c r="U10" s="128">
        <f>IF(ISNUMBER($M10),IF($M10+S10&gt;1,$M10+S10,1),"")</f>
        <v>1</v>
      </c>
      <c r="V10" s="111">
        <f>T10*U10</f>
        <v>1</v>
      </c>
    </row>
    <row r="11" spans="1:22" ht="53.25" customHeight="1" x14ac:dyDescent="0.2">
      <c r="A11" s="132" t="s">
        <v>494</v>
      </c>
      <c r="B11" s="153" t="s">
        <v>737</v>
      </c>
      <c r="C11" s="106">
        <v>3</v>
      </c>
      <c r="D11" s="105">
        <v>1</v>
      </c>
      <c r="E11" s="111">
        <f t="shared" ref="E11" si="1">C11*D11</f>
        <v>3</v>
      </c>
      <c r="F11" s="129" t="s">
        <v>496</v>
      </c>
      <c r="G11" s="43" t="s">
        <v>738</v>
      </c>
      <c r="H11" s="106" t="s">
        <v>27</v>
      </c>
      <c r="I11" s="106" t="s">
        <v>28</v>
      </c>
      <c r="J11" s="105">
        <v>-2</v>
      </c>
      <c r="K11" s="105">
        <v>-1</v>
      </c>
      <c r="L11" s="128">
        <f t="shared" si="0"/>
        <v>1</v>
      </c>
      <c r="M11" s="128">
        <f t="shared" si="0"/>
        <v>1</v>
      </c>
      <c r="N11" s="111">
        <f t="shared" ref="N11" si="2">L11*M11</f>
        <v>1</v>
      </c>
      <c r="O11" s="108"/>
      <c r="P11" s="108"/>
      <c r="Q11" s="108"/>
      <c r="R11" s="105"/>
      <c r="S11" s="105"/>
      <c r="T11" s="128">
        <f t="shared" ref="T11" si="3">IF(ISNUMBER($L11),IF($L11+R11&gt;1,$L11+R11,1),"")</f>
        <v>1</v>
      </c>
      <c r="U11" s="128">
        <f t="shared" ref="U11" si="4">IF(ISNUMBER($M11),IF($M11+S11&gt;1,$M11+S11,1),"")</f>
        <v>1</v>
      </c>
      <c r="V11" s="111">
        <f t="shared" ref="V11" si="5">T11*U11</f>
        <v>1</v>
      </c>
    </row>
    <row r="12" spans="1:22" ht="48" customHeight="1" x14ac:dyDescent="0.2">
      <c r="D12" s="117" t="s">
        <v>170</v>
      </c>
      <c r="E12" s="110">
        <f>ROUND(SUM(E10:E11)/COUNT(C10:C11),2)</f>
        <v>3</v>
      </c>
      <c r="M12" s="117" t="s">
        <v>171</v>
      </c>
      <c r="N12" s="110">
        <f>ROUND(SUMIF(N10:N11,"&gt;0",N10:N11)/COUNT(N10:N11),2)</f>
        <v>1</v>
      </c>
      <c r="U12" s="117" t="s">
        <v>172</v>
      </c>
      <c r="V12" s="110">
        <f>ROUND(SUMIF(V10:V11,"&gt;0",V10:V11)/COUNT(V10:V11),2)</f>
        <v>1</v>
      </c>
    </row>
    <row r="35" spans="4:5" x14ac:dyDescent="0.2">
      <c r="D35" s="14">
        <v>1</v>
      </c>
      <c r="E35" s="14">
        <v>-1</v>
      </c>
    </row>
    <row r="36" spans="4:5" x14ac:dyDescent="0.2">
      <c r="D36" s="14">
        <v>2</v>
      </c>
      <c r="E36" s="14">
        <v>-2</v>
      </c>
    </row>
    <row r="37" spans="4:5" x14ac:dyDescent="0.2">
      <c r="D37" s="14">
        <v>3</v>
      </c>
      <c r="E37" s="14">
        <v>-3</v>
      </c>
    </row>
    <row r="38" spans="4:5" x14ac:dyDescent="0.2">
      <c r="D38" s="14">
        <v>4</v>
      </c>
      <c r="E38" s="14">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392" priority="24" operator="between">
      <formula>8</formula>
      <formula>16</formula>
    </cfRule>
    <cfRule type="cellIs" dxfId="391" priority="25" operator="between">
      <formula>4</formula>
      <formula>7.99</formula>
    </cfRule>
    <cfRule type="cellIs" dxfId="390" priority="26" operator="between">
      <formula>1</formula>
      <formula>3.99</formula>
    </cfRule>
  </conditionalFormatting>
  <conditionalFormatting sqref="F10:F11">
    <cfRule type="cellIs" dxfId="389" priority="21" operator="between">
      <formula>11</formula>
      <formula>25</formula>
    </cfRule>
    <cfRule type="cellIs" dxfId="388" priority="22" operator="between">
      <formula>6</formula>
      <formula>10</formula>
    </cfRule>
    <cfRule type="cellIs" dxfId="387" priority="23" operator="between">
      <formula>0</formula>
      <formula>5</formula>
    </cfRule>
  </conditionalFormatting>
  <conditionalFormatting sqref="H10:H11">
    <cfRule type="containsText" dxfId="386" priority="19" operator="containsText" text="Sí">
      <formula>NOT(ISERROR(SEARCH("Sí",H10)))</formula>
    </cfRule>
    <cfRule type="containsText" dxfId="385" priority="20" operator="containsText" text="No">
      <formula>NOT(ISERROR(SEARCH("No",H10)))</formula>
    </cfRule>
  </conditionalFormatting>
  <conditionalFormatting sqref="I10:I11">
    <cfRule type="containsText" dxfId="384" priority="16" operator="containsText" text="Bajo">
      <formula>NOT(ISERROR(SEARCH("Bajo",I10)))</formula>
    </cfRule>
    <cfRule type="containsText" dxfId="383" priority="17" operator="containsText" text="Medio">
      <formula>NOT(ISERROR(SEARCH("Medio",I10)))</formula>
    </cfRule>
    <cfRule type="containsText" dxfId="382" priority="18" operator="containsText" text="Alto">
      <formula>NOT(ISERROR(SEARCH("Alto",I10)))</formula>
    </cfRule>
  </conditionalFormatting>
  <conditionalFormatting sqref="E12">
    <cfRule type="cellIs" dxfId="381" priority="13" operator="between">
      <formula>8</formula>
      <formula>16</formula>
    </cfRule>
    <cfRule type="cellIs" dxfId="380" priority="14" operator="between">
      <formula>4</formula>
      <formula>7.99</formula>
    </cfRule>
    <cfRule type="cellIs" dxfId="379" priority="15" operator="between">
      <formula>1</formula>
      <formula>3.99</formula>
    </cfRule>
  </conditionalFormatting>
  <conditionalFormatting sqref="N12">
    <cfRule type="cellIs" dxfId="378" priority="7" operator="between">
      <formula>8</formula>
      <formula>16</formula>
    </cfRule>
    <cfRule type="cellIs" dxfId="377" priority="8" operator="between">
      <formula>4</formula>
      <formula>7.99</formula>
    </cfRule>
    <cfRule type="cellIs" dxfId="376" priority="9" operator="between">
      <formula>1</formula>
      <formula>3.99</formula>
    </cfRule>
  </conditionalFormatting>
  <conditionalFormatting sqref="V12">
    <cfRule type="cellIs" dxfId="375" priority="1" operator="between">
      <formula>8</formula>
      <formula>16</formula>
    </cfRule>
    <cfRule type="cellIs" dxfId="374" priority="2" operator="between">
      <formula>4</formula>
      <formula>7.99</formula>
    </cfRule>
    <cfRule type="cellIs" dxfId="373"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39"/>
  <sheetViews>
    <sheetView topLeftCell="B6" zoomScaleNormal="100" zoomScaleSheetLayoutView="100" workbookViewId="0">
      <selection activeCell="G14" sqref="G14"/>
    </sheetView>
  </sheetViews>
  <sheetFormatPr baseColWidth="10" defaultColWidth="8.7109375" defaultRowHeight="12.75" x14ac:dyDescent="0.2"/>
  <cols>
    <col min="1" max="1" width="12.7109375" style="14" customWidth="1"/>
    <col min="2" max="2" width="64.7109375" style="14" customWidth="1"/>
    <col min="3" max="3" width="13.28515625" style="14" customWidth="1"/>
    <col min="4" max="4" width="15" style="14" customWidth="1"/>
    <col min="5" max="5" width="14.42578125" style="14" customWidth="1"/>
    <col min="6" max="6" width="12.7109375" style="14" customWidth="1"/>
    <col min="7" max="7" width="64.7109375" style="14" customWidth="1"/>
    <col min="8" max="8" width="28.42578125" style="14" customWidth="1"/>
    <col min="9" max="9" width="23.42578125" style="14" customWidth="1"/>
    <col min="10" max="11" width="28.42578125" style="14" customWidth="1"/>
    <col min="12" max="14" width="14.7109375" style="14" customWidth="1"/>
    <col min="15" max="15" width="64.7109375" style="14" customWidth="1"/>
    <col min="16" max="17" width="14.7109375" style="14" customWidth="1"/>
    <col min="18" max="19" width="28.42578125" style="14" customWidth="1"/>
    <col min="20" max="22" width="14.7109375" style="14" customWidth="1"/>
    <col min="23" max="23" width="13.28515625" style="14" customWidth="1"/>
    <col min="24" max="24" width="12.7109375" style="14" customWidth="1"/>
    <col min="25" max="25" width="13.7109375" style="14" customWidth="1"/>
    <col min="26" max="26" width="41.28515625" style="14" customWidth="1"/>
    <col min="27" max="16384" width="8.7109375" style="14"/>
  </cols>
  <sheetData>
    <row r="1" spans="1:22" x14ac:dyDescent="0.2">
      <c r="A1" s="13"/>
      <c r="B1" s="13"/>
      <c r="C1" s="13"/>
      <c r="D1" s="13"/>
      <c r="E1" s="13"/>
      <c r="F1" s="13"/>
      <c r="G1" s="13"/>
      <c r="H1" s="13"/>
      <c r="I1" s="13"/>
      <c r="J1" s="13"/>
      <c r="K1" s="13"/>
      <c r="L1" s="13"/>
      <c r="M1" s="13"/>
      <c r="N1" s="13"/>
      <c r="O1" s="13"/>
      <c r="P1" s="13"/>
      <c r="Q1" s="13"/>
    </row>
    <row r="2" spans="1:22" ht="13.5" thickBot="1" x14ac:dyDescent="0.25">
      <c r="A2" s="13"/>
      <c r="B2" s="13"/>
      <c r="C2" s="13"/>
      <c r="D2" s="13"/>
      <c r="E2" s="13"/>
      <c r="F2" s="13"/>
      <c r="G2" s="13"/>
      <c r="H2" s="13"/>
      <c r="I2" s="13"/>
      <c r="J2" s="13"/>
      <c r="K2" s="13"/>
      <c r="L2" s="13"/>
      <c r="M2" s="13"/>
      <c r="N2" s="13"/>
      <c r="O2" s="13"/>
      <c r="P2" s="13"/>
      <c r="Q2" s="13"/>
    </row>
    <row r="3" spans="1:22" s="16" customFormat="1" ht="15" x14ac:dyDescent="0.2">
      <c r="A3" s="93"/>
      <c r="B3" s="93"/>
      <c r="C3" s="213" t="s">
        <v>18</v>
      </c>
      <c r="D3" s="214"/>
      <c r="E3" s="215"/>
      <c r="F3" s="215"/>
      <c r="G3" s="215"/>
      <c r="H3" s="215"/>
      <c r="I3" s="216"/>
      <c r="J3" s="15"/>
      <c r="K3" s="15"/>
      <c r="L3" s="30" t="s">
        <v>27</v>
      </c>
      <c r="M3" s="30" t="s">
        <v>28</v>
      </c>
      <c r="N3" s="15"/>
      <c r="O3" s="15"/>
    </row>
    <row r="4" spans="1:22" s="18" customFormat="1" ht="24.75" x14ac:dyDescent="0.25">
      <c r="A4" s="94"/>
      <c r="B4" s="95"/>
      <c r="C4" s="217" t="s">
        <v>19</v>
      </c>
      <c r="D4" s="218"/>
      <c r="E4" s="221" t="s">
        <v>20</v>
      </c>
      <c r="F4" s="222"/>
      <c r="G4" s="126" t="s">
        <v>21</v>
      </c>
      <c r="H4" s="102" t="s">
        <v>29</v>
      </c>
      <c r="I4" s="116" t="s">
        <v>48</v>
      </c>
      <c r="J4" s="17"/>
      <c r="K4" s="17"/>
      <c r="L4" s="31" t="s">
        <v>30</v>
      </c>
      <c r="M4" s="31" t="s">
        <v>31</v>
      </c>
      <c r="N4" s="17"/>
      <c r="O4" s="17"/>
    </row>
    <row r="5" spans="1:22" s="34" customFormat="1" ht="54" customHeight="1" thickBot="1" x14ac:dyDescent="0.25">
      <c r="A5" s="96"/>
      <c r="B5" s="97"/>
      <c r="C5" s="229" t="str">
        <f>'3. Convenios (CV)'!A12</f>
        <v>CV.R7</v>
      </c>
      <c r="D5" s="230"/>
      <c r="E5" s="231" t="str">
        <f>'3. Convenios (CV)'!B12</f>
        <v>Pérdida de pista de auditoría</v>
      </c>
      <c r="F5" s="232"/>
      <c r="G5" s="127" t="str">
        <f>'3. Convenios (CV)'!C12</f>
        <v>No existe una pista de auditoría adecuada que permita hacer un seguimiento completo de las actuaciones financiadas.</v>
      </c>
      <c r="H5" s="32">
        <f>'3. Convenios (CV)'!D12</f>
        <v>0</v>
      </c>
      <c r="I5" s="45">
        <f>'3. Convenios (CV)'!E12</f>
        <v>0</v>
      </c>
      <c r="J5" s="13"/>
      <c r="K5" s="13"/>
      <c r="L5" s="13"/>
      <c r="M5" s="33" t="s">
        <v>32</v>
      </c>
      <c r="N5" s="13"/>
      <c r="O5" s="13"/>
    </row>
    <row r="6" spans="1:22" x14ac:dyDescent="0.2">
      <c r="A6" s="98"/>
      <c r="B6" s="98"/>
      <c r="C6" s="98"/>
      <c r="D6" s="13"/>
      <c r="E6" s="13"/>
      <c r="F6" s="13"/>
      <c r="G6" s="13"/>
      <c r="H6" s="13"/>
      <c r="I6" s="13"/>
      <c r="J6" s="13"/>
      <c r="K6" s="13"/>
      <c r="L6" s="13"/>
      <c r="M6" s="13"/>
      <c r="N6" s="13"/>
      <c r="O6" s="13"/>
      <c r="P6" s="13"/>
      <c r="Q6" s="13"/>
    </row>
    <row r="7" spans="1:22" x14ac:dyDescent="0.2">
      <c r="A7" s="13"/>
      <c r="B7" s="13"/>
      <c r="C7" s="13"/>
      <c r="D7" s="13"/>
      <c r="E7" s="13"/>
      <c r="F7" s="13"/>
      <c r="G7" s="13"/>
      <c r="H7" s="13"/>
      <c r="I7" s="13"/>
      <c r="J7" s="13"/>
      <c r="K7" s="13"/>
      <c r="L7" s="13"/>
      <c r="M7" s="13"/>
      <c r="N7" s="13"/>
      <c r="O7" s="13"/>
      <c r="P7" s="13"/>
      <c r="Q7" s="13"/>
    </row>
    <row r="8" spans="1:22" ht="26.25" customHeight="1" x14ac:dyDescent="0.2">
      <c r="A8" s="207" t="s">
        <v>261</v>
      </c>
      <c r="B8" s="212"/>
      <c r="C8" s="204" t="s">
        <v>33</v>
      </c>
      <c r="D8" s="210"/>
      <c r="E8" s="211"/>
      <c r="F8" s="207" t="s">
        <v>34</v>
      </c>
      <c r="G8" s="208"/>
      <c r="H8" s="208"/>
      <c r="I8" s="208"/>
      <c r="J8" s="208"/>
      <c r="K8" s="209"/>
      <c r="L8" s="204" t="s">
        <v>35</v>
      </c>
      <c r="M8" s="205"/>
      <c r="N8" s="206"/>
      <c r="O8" s="207" t="s">
        <v>39</v>
      </c>
      <c r="P8" s="208"/>
      <c r="Q8" s="208"/>
      <c r="R8" s="208"/>
      <c r="S8" s="209"/>
      <c r="T8" s="204" t="s">
        <v>40</v>
      </c>
      <c r="U8" s="205"/>
      <c r="V8" s="206"/>
    </row>
    <row r="9" spans="1:22" ht="48" x14ac:dyDescent="0.2">
      <c r="A9" s="103" t="s">
        <v>262</v>
      </c>
      <c r="B9" s="103" t="s">
        <v>263</v>
      </c>
      <c r="C9" s="117" t="s">
        <v>153</v>
      </c>
      <c r="D9" s="117" t="s">
        <v>154</v>
      </c>
      <c r="E9" s="118" t="s">
        <v>231</v>
      </c>
      <c r="F9" s="103" t="s">
        <v>36</v>
      </c>
      <c r="G9" s="103" t="s">
        <v>37</v>
      </c>
      <c r="H9" s="103" t="s">
        <v>168</v>
      </c>
      <c r="I9" s="103" t="s">
        <v>38</v>
      </c>
      <c r="J9" s="103" t="s">
        <v>150</v>
      </c>
      <c r="K9" s="103" t="s">
        <v>151</v>
      </c>
      <c r="L9" s="117" t="s">
        <v>155</v>
      </c>
      <c r="M9" s="117" t="s">
        <v>156</v>
      </c>
      <c r="N9" s="117" t="s">
        <v>232</v>
      </c>
      <c r="O9" s="103" t="s">
        <v>41</v>
      </c>
      <c r="P9" s="103" t="s">
        <v>152</v>
      </c>
      <c r="Q9" s="103" t="s">
        <v>42</v>
      </c>
      <c r="R9" s="104" t="s">
        <v>148</v>
      </c>
      <c r="S9" s="104" t="s">
        <v>149</v>
      </c>
      <c r="T9" s="117" t="s">
        <v>157</v>
      </c>
      <c r="U9" s="117" t="s">
        <v>158</v>
      </c>
      <c r="V9" s="117" t="s">
        <v>233</v>
      </c>
    </row>
    <row r="10" spans="1:22" ht="108" x14ac:dyDescent="0.2">
      <c r="A10" s="129" t="s">
        <v>497</v>
      </c>
      <c r="B10" s="71" t="s">
        <v>214</v>
      </c>
      <c r="C10" s="105">
        <v>3</v>
      </c>
      <c r="D10" s="105">
        <v>1</v>
      </c>
      <c r="E10" s="111">
        <f>C10*D10</f>
        <v>3</v>
      </c>
      <c r="F10" s="129" t="s">
        <v>500</v>
      </c>
      <c r="G10" s="75" t="s">
        <v>661</v>
      </c>
      <c r="H10" s="106" t="s">
        <v>27</v>
      </c>
      <c r="I10" s="106" t="s">
        <v>28</v>
      </c>
      <c r="J10" s="105">
        <v>-2</v>
      </c>
      <c r="K10" s="105">
        <v>-1</v>
      </c>
      <c r="L10" s="128">
        <f t="shared" ref="L10:M12" si="0">IF(ISNUMBER(C10),IF(C10+J10&gt;1,C10+J10,1),"")</f>
        <v>1</v>
      </c>
      <c r="M10" s="128">
        <f t="shared" si="0"/>
        <v>1</v>
      </c>
      <c r="N10" s="111">
        <f>L10*M10</f>
        <v>1</v>
      </c>
      <c r="O10" s="108"/>
      <c r="P10" s="108"/>
      <c r="Q10" s="108"/>
      <c r="R10" s="105"/>
      <c r="S10" s="105"/>
      <c r="T10" s="128">
        <f>IF(ISNUMBER($L10),IF($L10+R10&gt;1,$L10+R10,1),"")</f>
        <v>1</v>
      </c>
      <c r="U10" s="128">
        <f>IF(ISNUMBER($M10),IF($M10+S10&gt;1,$M10+S10,1),"")</f>
        <v>1</v>
      </c>
      <c r="V10" s="111">
        <f>T10*U10</f>
        <v>1</v>
      </c>
    </row>
    <row r="11" spans="1:22" ht="72" x14ac:dyDescent="0.2">
      <c r="A11" s="132" t="s">
        <v>498</v>
      </c>
      <c r="B11" s="140" t="s">
        <v>761</v>
      </c>
      <c r="C11" s="105">
        <v>3</v>
      </c>
      <c r="D11" s="105">
        <v>1</v>
      </c>
      <c r="E11" s="111">
        <f>C11*D11</f>
        <v>3</v>
      </c>
      <c r="F11" s="129" t="s">
        <v>501</v>
      </c>
      <c r="G11" s="140" t="s">
        <v>739</v>
      </c>
      <c r="H11" s="106" t="s">
        <v>27</v>
      </c>
      <c r="I11" s="106" t="s">
        <v>28</v>
      </c>
      <c r="J11" s="105">
        <v>-2</v>
      </c>
      <c r="K11" s="105">
        <v>-1</v>
      </c>
      <c r="L11" s="132">
        <f t="shared" si="0"/>
        <v>1</v>
      </c>
      <c r="M11" s="132">
        <f t="shared" si="0"/>
        <v>1</v>
      </c>
      <c r="N11" s="111">
        <f>L11*M11</f>
        <v>1</v>
      </c>
      <c r="O11" s="108"/>
      <c r="P11" s="108"/>
      <c r="Q11" s="108"/>
      <c r="R11" s="105"/>
      <c r="S11" s="105"/>
      <c r="T11" s="132">
        <f>IF(ISNUMBER($L11),IF($L11+R11&gt;1,$L11+R11,1),"")</f>
        <v>1</v>
      </c>
      <c r="U11" s="132">
        <f>IF(ISNUMBER($M11),IF($M11+S11&gt;1,$M11+S11,1),"")</f>
        <v>1</v>
      </c>
      <c r="V11" s="111">
        <f>T11*U11</f>
        <v>1</v>
      </c>
    </row>
    <row r="12" spans="1:22" ht="96" x14ac:dyDescent="0.2">
      <c r="A12" s="129" t="s">
        <v>499</v>
      </c>
      <c r="B12" s="42" t="s">
        <v>241</v>
      </c>
      <c r="C12" s="106">
        <v>3</v>
      </c>
      <c r="D12" s="105">
        <v>1</v>
      </c>
      <c r="E12" s="111">
        <f>C12*D12</f>
        <v>3</v>
      </c>
      <c r="F12" s="129" t="s">
        <v>502</v>
      </c>
      <c r="G12" s="140" t="s">
        <v>242</v>
      </c>
      <c r="H12" s="106" t="s">
        <v>27</v>
      </c>
      <c r="I12" s="106" t="s">
        <v>28</v>
      </c>
      <c r="J12" s="105">
        <v>-2</v>
      </c>
      <c r="K12" s="105">
        <v>-1</v>
      </c>
      <c r="L12" s="132">
        <f t="shared" si="0"/>
        <v>1</v>
      </c>
      <c r="M12" s="132">
        <f t="shared" si="0"/>
        <v>1</v>
      </c>
      <c r="N12" s="111">
        <f>L12*M12</f>
        <v>1</v>
      </c>
      <c r="O12" s="108"/>
      <c r="P12" s="108"/>
      <c r="Q12" s="108"/>
      <c r="R12" s="105"/>
      <c r="S12" s="105"/>
      <c r="T12" s="132">
        <f>IF(ISNUMBER($L12),IF($L12+R12&gt;1,$L12+R12,1),"")</f>
        <v>1</v>
      </c>
      <c r="U12" s="132">
        <f>IF(ISNUMBER($M12),IF($M12+S12&gt;1,$M12+S12,1),"")</f>
        <v>1</v>
      </c>
      <c r="V12" s="111">
        <f>T12*U12</f>
        <v>1</v>
      </c>
    </row>
    <row r="13" spans="1:22" ht="48" customHeight="1" x14ac:dyDescent="0.2">
      <c r="D13" s="117" t="s">
        <v>170</v>
      </c>
      <c r="E13" s="110">
        <f>ROUND(SUM(E10:E12)/COUNT(C10:C12),2)</f>
        <v>3</v>
      </c>
      <c r="M13" s="117" t="s">
        <v>171</v>
      </c>
      <c r="N13" s="110">
        <f>ROUND(SUMIF(N10:N12,"&gt;0",N10:N12)/COUNT(N10:N12),2)</f>
        <v>1</v>
      </c>
      <c r="U13" s="117" t="s">
        <v>172</v>
      </c>
      <c r="V13" s="110">
        <f>ROUND(SUMIF(V10:V12,"&gt;0",V10:V12)/COUNT(V10:V12),2)</f>
        <v>1</v>
      </c>
    </row>
    <row r="36" spans="4:5" x14ac:dyDescent="0.2">
      <c r="D36" s="14">
        <v>1</v>
      </c>
      <c r="E36" s="14">
        <v>-1</v>
      </c>
    </row>
    <row r="37" spans="4:5" x14ac:dyDescent="0.2">
      <c r="D37" s="14">
        <v>2</v>
      </c>
      <c r="E37" s="14">
        <v>-2</v>
      </c>
    </row>
    <row r="38" spans="4:5" x14ac:dyDescent="0.2">
      <c r="D38" s="14">
        <v>3</v>
      </c>
      <c r="E38" s="14">
        <v>-3</v>
      </c>
    </row>
    <row r="39" spans="4:5" x14ac:dyDescent="0.2">
      <c r="D39" s="14">
        <v>4</v>
      </c>
      <c r="E39" s="14">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N10:N12 V10:V12">
    <cfRule type="cellIs" dxfId="372" priority="24" operator="between">
      <formula>8</formula>
      <formula>16</formula>
    </cfRule>
    <cfRule type="cellIs" dxfId="371" priority="25" operator="between">
      <formula>4</formula>
      <formula>7.99</formula>
    </cfRule>
    <cfRule type="cellIs" dxfId="370" priority="26" operator="between">
      <formula>1</formula>
      <formula>3.99</formula>
    </cfRule>
  </conditionalFormatting>
  <conditionalFormatting sqref="F10:F12">
    <cfRule type="cellIs" dxfId="369" priority="21" operator="between">
      <formula>11</formula>
      <formula>25</formula>
    </cfRule>
    <cfRule type="cellIs" dxfId="368" priority="22" operator="between">
      <formula>6</formula>
      <formula>10</formula>
    </cfRule>
    <cfRule type="cellIs" dxfId="367" priority="23" operator="between">
      <formula>0</formula>
      <formula>5</formula>
    </cfRule>
  </conditionalFormatting>
  <conditionalFormatting sqref="H10:H12">
    <cfRule type="containsText" dxfId="366" priority="19" operator="containsText" text="Sí">
      <formula>NOT(ISERROR(SEARCH("Sí",H10)))</formula>
    </cfRule>
    <cfRule type="containsText" dxfId="365" priority="20" operator="containsText" text="No">
      <formula>NOT(ISERROR(SEARCH("No",H10)))</formula>
    </cfRule>
  </conditionalFormatting>
  <conditionalFormatting sqref="I10:I12">
    <cfRule type="containsText" dxfId="364" priority="16" operator="containsText" text="Bajo">
      <formula>NOT(ISERROR(SEARCH("Bajo",I10)))</formula>
    </cfRule>
    <cfRule type="containsText" dxfId="363" priority="17" operator="containsText" text="Medio">
      <formula>NOT(ISERROR(SEARCH("Medio",I10)))</formula>
    </cfRule>
    <cfRule type="containsText" dxfId="362" priority="18" operator="containsText" text="Alto">
      <formula>NOT(ISERROR(SEARCH("Alto",I10)))</formula>
    </cfRule>
  </conditionalFormatting>
  <conditionalFormatting sqref="E13">
    <cfRule type="cellIs" dxfId="361" priority="13" operator="between">
      <formula>8</formula>
      <formula>16</formula>
    </cfRule>
    <cfRule type="cellIs" dxfId="360" priority="14" operator="between">
      <formula>4</formula>
      <formula>7.99</formula>
    </cfRule>
    <cfRule type="cellIs" dxfId="359" priority="15" operator="between">
      <formula>1</formula>
      <formula>3.99</formula>
    </cfRule>
  </conditionalFormatting>
  <conditionalFormatting sqref="N13">
    <cfRule type="cellIs" dxfId="358" priority="7" operator="between">
      <formula>8</formula>
      <formula>16</formula>
    </cfRule>
    <cfRule type="cellIs" dxfId="357" priority="8" operator="between">
      <formula>4</formula>
      <formula>7.99</formula>
    </cfRule>
    <cfRule type="cellIs" dxfId="356" priority="9" operator="between">
      <formula>1</formula>
      <formula>3.99</formula>
    </cfRule>
  </conditionalFormatting>
  <conditionalFormatting sqref="V13">
    <cfRule type="cellIs" dxfId="355" priority="1" operator="between">
      <formula>8</formula>
      <formula>16</formula>
    </cfRule>
    <cfRule type="cellIs" dxfId="354" priority="2" operator="between">
      <formula>4</formula>
      <formula>7.99</formula>
    </cfRule>
    <cfRule type="cellIs" dxfId="353"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G601"/>
  <sheetViews>
    <sheetView zoomScaleNormal="100" zoomScalePageLayoutView="125" workbookViewId="0">
      <selection activeCell="C12" sqref="C12"/>
    </sheetView>
  </sheetViews>
  <sheetFormatPr baseColWidth="10" defaultColWidth="8.7109375" defaultRowHeight="12" x14ac:dyDescent="0.2"/>
  <cols>
    <col min="1" max="1" width="7" style="47" customWidth="1"/>
    <col min="2" max="2" width="50" style="11" customWidth="1"/>
    <col min="3" max="3" width="60.42578125" style="11" customWidth="1"/>
    <col min="4" max="4" width="31.7109375" style="50" bestFit="1" customWidth="1"/>
    <col min="5" max="5" width="17.7109375" style="50" bestFit="1" customWidth="1"/>
    <col min="6" max="6" width="12.7109375" style="13" customWidth="1"/>
    <col min="7" max="7" width="14.140625" style="13" customWidth="1"/>
    <col min="8" max="16384" width="8.7109375" style="13"/>
  </cols>
  <sheetData>
    <row r="1" spans="1:7" x14ac:dyDescent="0.2">
      <c r="C1" s="12"/>
      <c r="D1" s="12"/>
      <c r="E1" s="12"/>
    </row>
    <row r="2" spans="1:7" ht="15.75" x14ac:dyDescent="0.2">
      <c r="A2" s="137" t="s">
        <v>230</v>
      </c>
      <c r="C2" s="12"/>
      <c r="D2" s="12"/>
      <c r="E2" s="12"/>
    </row>
    <row r="3" spans="1:7" x14ac:dyDescent="0.2">
      <c r="C3" s="12"/>
      <c r="D3" s="12"/>
      <c r="E3" s="12"/>
    </row>
    <row r="4" spans="1:7" s="15" customFormat="1" ht="38.25" customHeight="1" x14ac:dyDescent="0.2">
      <c r="A4" s="204" t="s">
        <v>18</v>
      </c>
      <c r="B4" s="205"/>
      <c r="C4" s="205"/>
      <c r="D4" s="205"/>
      <c r="E4" s="206"/>
      <c r="F4" s="204" t="s">
        <v>220</v>
      </c>
      <c r="G4" s="206"/>
    </row>
    <row r="5" spans="1:7" s="17" customFormat="1" ht="48" x14ac:dyDescent="0.2">
      <c r="A5" s="125" t="s">
        <v>19</v>
      </c>
      <c r="B5" s="117" t="s">
        <v>20</v>
      </c>
      <c r="C5" s="117" t="s">
        <v>21</v>
      </c>
      <c r="D5" s="124" t="s">
        <v>251</v>
      </c>
      <c r="E5" s="134" t="s">
        <v>48</v>
      </c>
      <c r="F5" s="117" t="s">
        <v>217</v>
      </c>
      <c r="G5" s="117" t="s">
        <v>218</v>
      </c>
    </row>
    <row r="6" spans="1:7" ht="36" x14ac:dyDescent="0.2">
      <c r="A6" s="63" t="s">
        <v>611</v>
      </c>
      <c r="B6" s="54" t="s">
        <v>71</v>
      </c>
      <c r="C6" s="19" t="s">
        <v>833</v>
      </c>
      <c r="D6" s="123"/>
      <c r="E6" s="123"/>
      <c r="F6" s="110">
        <f>MP.R1!N16</f>
        <v>1.6</v>
      </c>
      <c r="G6" s="110">
        <f>MP.R1!V16</f>
        <v>1.6</v>
      </c>
    </row>
    <row r="7" spans="1:7" ht="26.25" customHeight="1" x14ac:dyDescent="0.2">
      <c r="A7" s="63" t="s">
        <v>612</v>
      </c>
      <c r="B7" s="54" t="s">
        <v>72</v>
      </c>
      <c r="C7" s="19" t="s">
        <v>834</v>
      </c>
      <c r="D7" s="123"/>
      <c r="E7" s="123"/>
      <c r="F7" s="110">
        <f>MP.R2!N13</f>
        <v>1</v>
      </c>
      <c r="G7" s="110">
        <f>MP.R2!V13</f>
        <v>1</v>
      </c>
    </row>
    <row r="8" spans="1:7" ht="48" x14ac:dyDescent="0.2">
      <c r="A8" s="63" t="s">
        <v>613</v>
      </c>
      <c r="B8" s="54" t="s">
        <v>73</v>
      </c>
      <c r="C8" s="19" t="s">
        <v>174</v>
      </c>
      <c r="D8" s="123"/>
      <c r="E8" s="123"/>
      <c r="F8" s="110">
        <f>MP.R3!N14</f>
        <v>1</v>
      </c>
      <c r="G8" s="110">
        <f>MP.R3!V14</f>
        <v>1</v>
      </c>
    </row>
    <row r="9" spans="1:7" ht="33" customHeight="1" x14ac:dyDescent="0.2">
      <c r="A9" s="63" t="s">
        <v>614</v>
      </c>
      <c r="B9" s="54" t="s">
        <v>74</v>
      </c>
      <c r="C9" s="21" t="s">
        <v>835</v>
      </c>
      <c r="D9" s="123"/>
      <c r="E9" s="123"/>
      <c r="F9" s="110">
        <f>MP.R4!N16</f>
        <v>1</v>
      </c>
      <c r="G9" s="110">
        <f>MP.R4!V16</f>
        <v>1</v>
      </c>
    </row>
    <row r="10" spans="1:7" ht="56.25" customHeight="1" x14ac:dyDescent="0.2">
      <c r="A10" s="63" t="s">
        <v>615</v>
      </c>
      <c r="B10" s="54" t="s">
        <v>75</v>
      </c>
      <c r="C10" s="21" t="s">
        <v>836</v>
      </c>
      <c r="D10" s="123"/>
      <c r="E10" s="123"/>
      <c r="F10" s="110">
        <f>MP.R5!N16</f>
        <v>1</v>
      </c>
      <c r="G10" s="110">
        <f>MP.R5!V16</f>
        <v>1</v>
      </c>
    </row>
    <row r="11" spans="1:7" ht="41.25" customHeight="1" x14ac:dyDescent="0.2">
      <c r="A11" s="63" t="s">
        <v>616</v>
      </c>
      <c r="B11" s="54" t="s">
        <v>76</v>
      </c>
      <c r="C11" s="21" t="s">
        <v>837</v>
      </c>
      <c r="D11" s="123"/>
      <c r="E11" s="123"/>
      <c r="F11" s="110">
        <f>MP.R6!N15</f>
        <v>1</v>
      </c>
      <c r="G11" s="110">
        <f>MP.R6!V15</f>
        <v>1</v>
      </c>
    </row>
    <row r="12" spans="1:7" ht="30" customHeight="1" x14ac:dyDescent="0.2">
      <c r="A12" s="63" t="s">
        <v>617</v>
      </c>
      <c r="B12" s="55" t="s">
        <v>66</v>
      </c>
      <c r="C12" s="135" t="s">
        <v>211</v>
      </c>
      <c r="D12" s="123"/>
      <c r="E12" s="123"/>
      <c r="F12" s="110">
        <f>MP.R7!N14</f>
        <v>1</v>
      </c>
      <c r="G12" s="110">
        <f>MP.R7!V14</f>
        <v>1</v>
      </c>
    </row>
    <row r="13" spans="1:7" ht="33" customHeight="1" x14ac:dyDescent="0.2">
      <c r="A13" s="63" t="s">
        <v>618</v>
      </c>
      <c r="B13" s="54" t="s">
        <v>47</v>
      </c>
      <c r="C13" s="145" t="s">
        <v>77</v>
      </c>
      <c r="D13" s="123"/>
      <c r="E13" s="123"/>
      <c r="F13" s="110">
        <f>MP.R8!N14</f>
        <v>1</v>
      </c>
      <c r="G13" s="110">
        <f>MP.R8!V14</f>
        <v>1</v>
      </c>
    </row>
    <row r="14" spans="1:7" s="23" customFormat="1" ht="36" x14ac:dyDescent="0.2">
      <c r="A14" s="49"/>
      <c r="B14" s="12"/>
      <c r="C14" s="12"/>
      <c r="D14" s="12"/>
      <c r="E14" s="141" t="s">
        <v>255</v>
      </c>
      <c r="F14" s="110">
        <f>ROUND(SUM(F6:F13)/COUNT(F6:F13),2)</f>
        <v>1.08</v>
      </c>
      <c r="G14" s="110">
        <f>ROUND(SUM(G6:G13)/COUNT(G6:G13),2)</f>
        <v>1.08</v>
      </c>
    </row>
    <row r="15" spans="1:7" s="23" customFormat="1" x14ac:dyDescent="0.2">
      <c r="A15" s="49"/>
      <c r="B15" s="12"/>
      <c r="C15" s="12"/>
      <c r="D15" s="12"/>
      <c r="E15" s="12"/>
    </row>
    <row r="16" spans="1:7" s="23" customFormat="1" x14ac:dyDescent="0.2">
      <c r="A16" s="49"/>
      <c r="B16" s="12"/>
      <c r="C16" s="12"/>
      <c r="D16" s="12"/>
      <c r="E16" s="12"/>
    </row>
    <row r="17" spans="1:5" s="23" customFormat="1" x14ac:dyDescent="0.2">
      <c r="A17" s="49"/>
      <c r="B17" s="12"/>
      <c r="C17" s="12"/>
      <c r="D17" s="12"/>
      <c r="E17" s="12"/>
    </row>
    <row r="18" spans="1:5" s="23" customFormat="1" x14ac:dyDescent="0.2">
      <c r="A18" s="49"/>
      <c r="B18" s="12"/>
      <c r="C18" s="12"/>
      <c r="D18" s="12"/>
      <c r="E18" s="12"/>
    </row>
    <row r="19" spans="1:5" s="23" customFormat="1" x14ac:dyDescent="0.2">
      <c r="A19" s="49"/>
      <c r="B19" s="12"/>
      <c r="C19" s="12"/>
      <c r="D19" s="12"/>
      <c r="E19" s="12"/>
    </row>
    <row r="20" spans="1:5" s="23" customFormat="1" x14ac:dyDescent="0.2">
      <c r="A20" s="49"/>
      <c r="B20" s="12"/>
      <c r="C20" s="12"/>
      <c r="D20" s="12"/>
      <c r="E20" s="12"/>
    </row>
    <row r="21" spans="1:5" s="23" customFormat="1" x14ac:dyDescent="0.2">
      <c r="A21" s="49"/>
      <c r="B21" s="12"/>
      <c r="C21" s="12"/>
      <c r="D21" s="12"/>
      <c r="E21" s="12"/>
    </row>
    <row r="22" spans="1:5" s="23" customFormat="1" x14ac:dyDescent="0.2">
      <c r="A22" s="49"/>
      <c r="B22" s="12"/>
      <c r="C22" s="12"/>
      <c r="D22" s="12"/>
      <c r="E22" s="12"/>
    </row>
    <row r="23" spans="1:5" s="23" customFormat="1" x14ac:dyDescent="0.2">
      <c r="A23" s="49"/>
      <c r="B23" s="12"/>
      <c r="C23" s="12"/>
      <c r="D23" s="12"/>
      <c r="E23" s="12"/>
    </row>
    <row r="24" spans="1:5" s="23" customFormat="1" x14ac:dyDescent="0.2">
      <c r="A24" s="49"/>
      <c r="B24" s="12"/>
      <c r="C24" s="12"/>
      <c r="D24" s="12"/>
      <c r="E24" s="12"/>
    </row>
    <row r="25" spans="1:5" s="23" customFormat="1" x14ac:dyDescent="0.2">
      <c r="A25" s="49"/>
      <c r="B25" s="12"/>
      <c r="C25" s="12"/>
      <c r="D25" s="12"/>
      <c r="E25" s="12"/>
    </row>
    <row r="26" spans="1:5" s="23" customFormat="1" x14ac:dyDescent="0.2">
      <c r="A26" s="49"/>
      <c r="B26" s="12"/>
      <c r="C26" s="12"/>
      <c r="D26" s="12"/>
      <c r="E26" s="12"/>
    </row>
    <row r="27" spans="1:5" s="23" customFormat="1" x14ac:dyDescent="0.2">
      <c r="A27" s="49"/>
      <c r="B27" s="12"/>
      <c r="C27" s="12"/>
      <c r="D27" s="12"/>
      <c r="E27" s="12"/>
    </row>
    <row r="28" spans="1:5" s="23" customFormat="1" x14ac:dyDescent="0.2">
      <c r="A28" s="49"/>
      <c r="B28" s="12"/>
      <c r="C28" s="12"/>
      <c r="D28" s="12"/>
      <c r="E28" s="12"/>
    </row>
    <row r="29" spans="1:5" s="23" customFormat="1" x14ac:dyDescent="0.2">
      <c r="A29" s="49"/>
      <c r="B29" s="12"/>
      <c r="C29" s="12"/>
      <c r="D29" s="12"/>
      <c r="E29" s="12"/>
    </row>
    <row r="30" spans="1:5" s="23" customFormat="1" x14ac:dyDescent="0.2">
      <c r="A30" s="49"/>
      <c r="B30" s="12"/>
      <c r="C30" s="12"/>
      <c r="D30" s="12"/>
      <c r="E30" s="12"/>
    </row>
    <row r="31" spans="1:5" s="23" customFormat="1" x14ac:dyDescent="0.2">
      <c r="A31" s="49"/>
      <c r="B31" s="12"/>
      <c r="C31" s="12"/>
      <c r="D31" s="12"/>
      <c r="E31" s="12"/>
    </row>
    <row r="32" spans="1:5" s="23" customFormat="1" x14ac:dyDescent="0.2">
      <c r="A32" s="49"/>
      <c r="B32" s="12"/>
      <c r="C32" s="12"/>
      <c r="D32" s="12"/>
      <c r="E32" s="12"/>
    </row>
    <row r="33" spans="1:5" s="23" customFormat="1" x14ac:dyDescent="0.2">
      <c r="A33" s="49"/>
      <c r="B33" s="12"/>
      <c r="C33" s="12"/>
      <c r="D33" s="12"/>
      <c r="E33" s="12"/>
    </row>
    <row r="34" spans="1:5" s="23" customFormat="1" x14ac:dyDescent="0.2">
      <c r="A34" s="49"/>
      <c r="B34" s="12"/>
      <c r="C34" s="12"/>
      <c r="D34" s="12"/>
      <c r="E34" s="12"/>
    </row>
    <row r="35" spans="1:5" s="23" customFormat="1" x14ac:dyDescent="0.2">
      <c r="A35" s="49"/>
      <c r="B35" s="12"/>
      <c r="C35" s="12"/>
      <c r="D35" s="12"/>
      <c r="E35" s="12"/>
    </row>
    <row r="36" spans="1:5" s="23" customFormat="1" x14ac:dyDescent="0.2">
      <c r="A36" s="49"/>
      <c r="B36" s="12"/>
      <c r="C36" s="12"/>
      <c r="D36" s="12"/>
      <c r="E36" s="12"/>
    </row>
    <row r="37" spans="1:5" s="23" customFormat="1" hidden="1" x14ac:dyDescent="0.2">
      <c r="A37" s="49"/>
      <c r="B37" s="12"/>
      <c r="C37" s="12"/>
      <c r="D37" s="12"/>
      <c r="E37" s="12"/>
    </row>
    <row r="38" spans="1:5" s="23" customFormat="1" hidden="1" x14ac:dyDescent="0.2">
      <c r="A38" s="49"/>
      <c r="B38" s="12"/>
      <c r="C38" s="12"/>
      <c r="D38" s="12"/>
      <c r="E38" s="12"/>
    </row>
    <row r="39" spans="1:5" s="23" customFormat="1" x14ac:dyDescent="0.2">
      <c r="A39" s="49"/>
      <c r="B39" s="12"/>
      <c r="C39" s="12"/>
      <c r="D39" s="12"/>
      <c r="E39" s="12"/>
    </row>
    <row r="40" spans="1:5" s="23" customFormat="1" x14ac:dyDescent="0.2">
      <c r="A40" s="49"/>
      <c r="B40" s="12"/>
      <c r="C40" s="12"/>
      <c r="D40" s="12"/>
      <c r="E40" s="12"/>
    </row>
    <row r="41" spans="1:5" s="23" customFormat="1" x14ac:dyDescent="0.2">
      <c r="A41" s="49"/>
      <c r="B41" s="12"/>
      <c r="C41" s="12"/>
      <c r="D41" s="12"/>
      <c r="E41" s="12"/>
    </row>
    <row r="42" spans="1:5" s="23" customFormat="1" x14ac:dyDescent="0.2">
      <c r="A42" s="49"/>
      <c r="B42" s="12"/>
      <c r="C42" s="12"/>
      <c r="D42" s="12"/>
      <c r="E42" s="12"/>
    </row>
    <row r="43" spans="1:5" s="23" customFormat="1" x14ac:dyDescent="0.2">
      <c r="A43" s="49"/>
      <c r="B43" s="12"/>
      <c r="C43" s="12"/>
      <c r="D43" s="12"/>
      <c r="E43" s="12"/>
    </row>
    <row r="44" spans="1:5" s="23" customFormat="1" x14ac:dyDescent="0.2">
      <c r="A44" s="49"/>
      <c r="B44" s="12"/>
      <c r="C44" s="12"/>
      <c r="D44" s="12"/>
      <c r="E44" s="12"/>
    </row>
    <row r="45" spans="1:5" s="23" customFormat="1" x14ac:dyDescent="0.2">
      <c r="A45" s="49"/>
      <c r="B45" s="12"/>
      <c r="C45" s="12"/>
      <c r="D45" s="12"/>
      <c r="E45" s="12"/>
    </row>
    <row r="46" spans="1:5" s="23" customFormat="1" x14ac:dyDescent="0.2">
      <c r="A46" s="49"/>
      <c r="B46" s="12"/>
      <c r="C46" s="12"/>
      <c r="D46" s="12"/>
      <c r="E46" s="12"/>
    </row>
    <row r="47" spans="1:5" s="23" customFormat="1" x14ac:dyDescent="0.2">
      <c r="A47" s="49"/>
      <c r="B47" s="12"/>
      <c r="C47" s="12"/>
      <c r="D47" s="12"/>
      <c r="E47" s="12"/>
    </row>
    <row r="48" spans="1:5" s="23" customFormat="1" x14ac:dyDescent="0.2">
      <c r="A48" s="49"/>
      <c r="B48" s="12"/>
      <c r="C48" s="12"/>
      <c r="D48" s="12"/>
      <c r="E48" s="12"/>
    </row>
    <row r="49" spans="1:5" s="23" customFormat="1" x14ac:dyDescent="0.2">
      <c r="A49" s="49"/>
      <c r="B49" s="12"/>
      <c r="C49" s="12"/>
      <c r="D49" s="12"/>
      <c r="E49" s="12"/>
    </row>
    <row r="50" spans="1:5" s="23" customFormat="1" x14ac:dyDescent="0.2">
      <c r="A50" s="49"/>
      <c r="B50" s="12"/>
      <c r="C50" s="12"/>
      <c r="D50" s="12"/>
      <c r="E50" s="12"/>
    </row>
    <row r="51" spans="1:5" s="23" customFormat="1" x14ac:dyDescent="0.2">
      <c r="A51" s="49"/>
      <c r="B51" s="12"/>
      <c r="C51" s="12"/>
      <c r="D51" s="12"/>
      <c r="E51" s="12"/>
    </row>
    <row r="52" spans="1:5" s="23" customFormat="1" x14ac:dyDescent="0.2">
      <c r="A52" s="49"/>
      <c r="B52" s="12"/>
      <c r="C52" s="12"/>
      <c r="D52" s="12"/>
      <c r="E52" s="12"/>
    </row>
    <row r="53" spans="1:5" s="23" customFormat="1" ht="15.75" hidden="1" customHeight="1" x14ac:dyDescent="0.2">
      <c r="A53" s="49"/>
      <c r="B53" s="12"/>
      <c r="C53" s="12"/>
      <c r="D53" s="12"/>
      <c r="E53" s="12"/>
    </row>
    <row r="54" spans="1:5" s="23" customFormat="1" ht="15.75" hidden="1" customHeight="1" x14ac:dyDescent="0.2">
      <c r="A54" s="49"/>
      <c r="B54" s="12"/>
      <c r="C54" s="12"/>
      <c r="D54" s="12"/>
      <c r="E54" s="12"/>
    </row>
    <row r="55" spans="1:5" s="23" customFormat="1" ht="15.75" hidden="1" customHeight="1" x14ac:dyDescent="0.2">
      <c r="A55" s="49"/>
      <c r="B55" s="12"/>
      <c r="C55" s="12"/>
      <c r="D55" s="12"/>
      <c r="E55" s="12"/>
    </row>
    <row r="56" spans="1:5" s="23" customFormat="1" ht="15.75" hidden="1" customHeight="1" x14ac:dyDescent="0.2">
      <c r="A56" s="49"/>
      <c r="B56" s="12"/>
      <c r="C56" s="12"/>
      <c r="D56" s="12"/>
      <c r="E56" s="12"/>
    </row>
    <row r="57" spans="1:5" s="23" customFormat="1" ht="15.75" hidden="1" customHeight="1" x14ac:dyDescent="0.2">
      <c r="A57" s="49"/>
      <c r="B57" s="12"/>
      <c r="C57" s="12"/>
      <c r="D57" s="12"/>
      <c r="E57" s="12"/>
    </row>
    <row r="58" spans="1:5" s="23" customFormat="1" ht="15.75" hidden="1" customHeight="1" x14ac:dyDescent="0.2">
      <c r="A58" s="49"/>
      <c r="B58" s="12"/>
      <c r="C58" s="12"/>
      <c r="D58" s="12"/>
      <c r="E58" s="12"/>
    </row>
    <row r="59" spans="1:5" s="23" customFormat="1" ht="15.75" hidden="1" customHeight="1" x14ac:dyDescent="0.2">
      <c r="A59" s="49"/>
      <c r="B59" s="12"/>
      <c r="C59" s="12"/>
      <c r="D59" s="12"/>
      <c r="E59" s="12"/>
    </row>
    <row r="60" spans="1:5" s="23" customFormat="1" ht="15.75" hidden="1" customHeight="1" x14ac:dyDescent="0.2">
      <c r="A60" s="49"/>
      <c r="B60" s="12"/>
      <c r="C60" s="12"/>
      <c r="D60" s="12"/>
      <c r="E60" s="12"/>
    </row>
    <row r="61" spans="1:5" s="23" customFormat="1" ht="15.75" hidden="1" customHeight="1" x14ac:dyDescent="0.2">
      <c r="A61" s="49"/>
      <c r="B61" s="12"/>
      <c r="C61" s="12"/>
      <c r="D61" s="12"/>
      <c r="E61" s="12"/>
    </row>
    <row r="62" spans="1:5" s="23" customFormat="1" ht="15.75" hidden="1" customHeight="1" x14ac:dyDescent="0.2">
      <c r="A62" s="49"/>
      <c r="B62" s="12"/>
      <c r="C62" s="12"/>
      <c r="D62" s="12"/>
      <c r="E62" s="12"/>
    </row>
    <row r="63" spans="1:5" s="23" customFormat="1" ht="15.75" hidden="1" customHeight="1" x14ac:dyDescent="0.2">
      <c r="A63" s="49"/>
      <c r="B63" s="12"/>
      <c r="C63" s="12"/>
      <c r="D63" s="12"/>
      <c r="E63" s="12"/>
    </row>
    <row r="64" spans="1:5" s="23" customFormat="1" ht="15.75" hidden="1" customHeight="1" x14ac:dyDescent="0.2">
      <c r="A64" s="49"/>
      <c r="B64" s="12"/>
      <c r="C64" s="12"/>
      <c r="D64" s="12"/>
      <c r="E64" s="12"/>
    </row>
    <row r="65" spans="1:5" s="23" customFormat="1" ht="15.75" hidden="1" customHeight="1" x14ac:dyDescent="0.2">
      <c r="A65" s="49"/>
      <c r="B65" s="12"/>
      <c r="C65" s="12"/>
      <c r="D65" s="12"/>
      <c r="E65" s="12"/>
    </row>
    <row r="66" spans="1:5" s="23" customFormat="1" ht="15.75" hidden="1" customHeight="1" x14ac:dyDescent="0.2">
      <c r="A66" s="49"/>
      <c r="B66" s="12"/>
      <c r="C66" s="12"/>
      <c r="D66" s="12"/>
      <c r="E66" s="12"/>
    </row>
    <row r="67" spans="1:5" s="23" customFormat="1" ht="15.75" hidden="1" customHeight="1" x14ac:dyDescent="0.2">
      <c r="A67" s="49"/>
      <c r="B67" s="12"/>
      <c r="C67" s="12"/>
      <c r="D67" s="12"/>
      <c r="E67" s="12"/>
    </row>
    <row r="68" spans="1:5" s="23" customFormat="1" ht="15.75" hidden="1" customHeight="1" x14ac:dyDescent="0.2">
      <c r="A68" s="49"/>
      <c r="B68" s="12"/>
      <c r="C68" s="12"/>
      <c r="D68" s="12"/>
      <c r="E68" s="12"/>
    </row>
    <row r="69" spans="1:5" s="23" customFormat="1" ht="15.75" hidden="1" customHeight="1" x14ac:dyDescent="0.2">
      <c r="A69" s="49"/>
      <c r="B69" s="12"/>
      <c r="C69" s="12"/>
      <c r="D69" s="12"/>
      <c r="E69" s="12"/>
    </row>
    <row r="70" spans="1:5" s="23" customFormat="1" ht="15.75" hidden="1" customHeight="1" x14ac:dyDescent="0.2">
      <c r="A70" s="49"/>
      <c r="B70" s="12"/>
      <c r="C70" s="12"/>
      <c r="D70" s="12"/>
      <c r="E70" s="12"/>
    </row>
    <row r="71" spans="1:5" s="23" customFormat="1" ht="15.75" hidden="1" customHeight="1" x14ac:dyDescent="0.2">
      <c r="A71" s="49"/>
      <c r="B71" s="12"/>
      <c r="C71" s="12"/>
      <c r="D71" s="12"/>
      <c r="E71" s="12"/>
    </row>
    <row r="72" spans="1:5" s="23" customFormat="1" ht="15.75" hidden="1" customHeight="1" x14ac:dyDescent="0.2">
      <c r="A72" s="49"/>
      <c r="B72" s="12"/>
      <c r="C72" s="12"/>
      <c r="D72" s="12"/>
      <c r="E72" s="12"/>
    </row>
    <row r="73" spans="1:5" s="23" customFormat="1" ht="15.75" hidden="1" customHeight="1" x14ac:dyDescent="0.2">
      <c r="A73" s="49"/>
      <c r="B73" s="12"/>
      <c r="C73" s="12"/>
      <c r="D73" s="12"/>
      <c r="E73" s="12"/>
    </row>
    <row r="74" spans="1:5" s="23" customFormat="1" ht="15.75" hidden="1" customHeight="1" x14ac:dyDescent="0.2">
      <c r="A74" s="49"/>
      <c r="B74" s="12"/>
      <c r="C74" s="12"/>
      <c r="D74" s="12"/>
      <c r="E74" s="12"/>
    </row>
    <row r="75" spans="1:5" s="23" customFormat="1" x14ac:dyDescent="0.2">
      <c r="A75" s="49"/>
      <c r="B75" s="12"/>
      <c r="C75" s="12"/>
      <c r="D75" s="12"/>
      <c r="E75" s="12"/>
    </row>
    <row r="76" spans="1:5" s="23" customFormat="1" x14ac:dyDescent="0.2">
      <c r="A76" s="49"/>
      <c r="B76" s="12"/>
      <c r="C76" s="12"/>
      <c r="D76" s="12"/>
      <c r="E76" s="12"/>
    </row>
    <row r="77" spans="1:5" s="23" customFormat="1" x14ac:dyDescent="0.2">
      <c r="A77" s="49"/>
      <c r="B77" s="12"/>
      <c r="C77" s="12"/>
      <c r="D77" s="12"/>
      <c r="E77" s="12"/>
    </row>
    <row r="78" spans="1:5" s="23" customFormat="1" x14ac:dyDescent="0.2">
      <c r="A78" s="49"/>
      <c r="B78" s="12"/>
      <c r="C78" s="12"/>
      <c r="D78" s="12"/>
      <c r="E78" s="12"/>
    </row>
    <row r="79" spans="1:5" s="23" customFormat="1" x14ac:dyDescent="0.2">
      <c r="A79" s="49"/>
      <c r="B79" s="12"/>
      <c r="C79" s="12"/>
      <c r="D79" s="12"/>
      <c r="E79" s="12"/>
    </row>
    <row r="80" spans="1:5" s="23" customFormat="1" x14ac:dyDescent="0.2">
      <c r="A80" s="49"/>
      <c r="B80" s="12"/>
      <c r="C80" s="12"/>
      <c r="D80" s="12"/>
      <c r="E80" s="12"/>
    </row>
    <row r="81" spans="1:5" s="23" customFormat="1" x14ac:dyDescent="0.2">
      <c r="A81" s="49"/>
      <c r="B81" s="12"/>
      <c r="C81" s="12"/>
      <c r="D81" s="12"/>
      <c r="E81" s="12"/>
    </row>
    <row r="82" spans="1:5" s="23" customFormat="1" x14ac:dyDescent="0.2">
      <c r="A82" s="49"/>
      <c r="B82" s="12"/>
      <c r="C82" s="12"/>
      <c r="D82" s="12"/>
      <c r="E82" s="12"/>
    </row>
    <row r="83" spans="1:5" s="23" customFormat="1" x14ac:dyDescent="0.2">
      <c r="A83" s="49"/>
      <c r="B83" s="12"/>
      <c r="C83" s="12"/>
      <c r="D83" s="12"/>
      <c r="E83" s="12"/>
    </row>
    <row r="84" spans="1:5" s="23" customFormat="1" x14ac:dyDescent="0.2">
      <c r="A84" s="49"/>
      <c r="B84" s="12"/>
      <c r="C84" s="12"/>
      <c r="D84" s="12"/>
      <c r="E84" s="12"/>
    </row>
    <row r="85" spans="1:5" s="23" customFormat="1" x14ac:dyDescent="0.2">
      <c r="A85" s="49"/>
      <c r="B85" s="12"/>
      <c r="C85" s="12"/>
      <c r="D85" s="12"/>
      <c r="E85" s="12"/>
    </row>
    <row r="86" spans="1:5" s="23" customFormat="1" x14ac:dyDescent="0.2">
      <c r="A86" s="49"/>
      <c r="B86" s="12"/>
      <c r="C86" s="12"/>
      <c r="D86" s="12"/>
      <c r="E86" s="12"/>
    </row>
    <row r="87" spans="1:5" s="23" customFormat="1" x14ac:dyDescent="0.2">
      <c r="A87" s="49"/>
      <c r="B87" s="12"/>
      <c r="C87" s="12"/>
      <c r="D87" s="12"/>
      <c r="E87" s="12"/>
    </row>
    <row r="88" spans="1:5" s="23" customFormat="1" x14ac:dyDescent="0.2">
      <c r="A88" s="49"/>
      <c r="B88" s="12"/>
      <c r="C88" s="12"/>
      <c r="D88" s="12"/>
      <c r="E88" s="12"/>
    </row>
    <row r="89" spans="1:5" s="23" customFormat="1" x14ac:dyDescent="0.2">
      <c r="A89" s="49"/>
      <c r="B89" s="12"/>
      <c r="C89" s="12"/>
      <c r="D89" s="12"/>
      <c r="E89" s="12"/>
    </row>
    <row r="90" spans="1:5" s="23" customFormat="1" x14ac:dyDescent="0.2">
      <c r="A90" s="49"/>
      <c r="B90" s="12"/>
      <c r="C90" s="12"/>
      <c r="D90" s="12"/>
      <c r="E90" s="12"/>
    </row>
    <row r="91" spans="1:5" s="23" customFormat="1" x14ac:dyDescent="0.2">
      <c r="A91" s="49"/>
      <c r="B91" s="12"/>
      <c r="C91" s="12"/>
      <c r="D91" s="12"/>
      <c r="E91" s="12"/>
    </row>
    <row r="92" spans="1:5" s="23" customFormat="1" x14ac:dyDescent="0.2">
      <c r="A92" s="49"/>
      <c r="B92" s="12"/>
      <c r="C92" s="12"/>
      <c r="D92" s="12"/>
      <c r="E92" s="12"/>
    </row>
    <row r="93" spans="1:5" s="23" customFormat="1" x14ac:dyDescent="0.2">
      <c r="A93" s="49"/>
      <c r="B93" s="12"/>
      <c r="C93" s="12"/>
      <c r="D93" s="12"/>
      <c r="E93" s="12"/>
    </row>
    <row r="94" spans="1:5" s="23" customFormat="1" x14ac:dyDescent="0.2">
      <c r="A94" s="49"/>
      <c r="B94" s="12"/>
      <c r="C94" s="12"/>
      <c r="D94" s="12"/>
      <c r="E94" s="12"/>
    </row>
    <row r="95" spans="1:5" s="23" customFormat="1" x14ac:dyDescent="0.2">
      <c r="A95" s="49"/>
      <c r="B95" s="12"/>
      <c r="C95" s="12"/>
      <c r="D95" s="12"/>
      <c r="E95" s="12"/>
    </row>
    <row r="96" spans="1:5" s="23" customFormat="1" x14ac:dyDescent="0.2">
      <c r="A96" s="49"/>
      <c r="B96" s="12"/>
      <c r="C96" s="12"/>
      <c r="D96" s="12"/>
      <c r="E96" s="12"/>
    </row>
    <row r="97" spans="1:5" s="23" customFormat="1" x14ac:dyDescent="0.2">
      <c r="A97" s="49"/>
      <c r="B97" s="12"/>
      <c r="C97" s="12"/>
      <c r="D97" s="12"/>
      <c r="E97" s="12"/>
    </row>
    <row r="98" spans="1:5" s="23" customFormat="1" x14ac:dyDescent="0.2">
      <c r="A98" s="49"/>
      <c r="B98" s="12"/>
      <c r="C98" s="12"/>
      <c r="D98" s="12"/>
      <c r="E98" s="12"/>
    </row>
    <row r="99" spans="1:5" s="23" customFormat="1" x14ac:dyDescent="0.2">
      <c r="A99" s="49"/>
      <c r="B99" s="12"/>
      <c r="C99" s="12"/>
      <c r="D99" s="12"/>
      <c r="E99" s="12"/>
    </row>
    <row r="100" spans="1:5" s="23" customFormat="1" x14ac:dyDescent="0.2">
      <c r="A100" s="49"/>
      <c r="B100" s="12"/>
      <c r="C100" s="12"/>
      <c r="D100" s="12"/>
      <c r="E100" s="12"/>
    </row>
    <row r="101" spans="1:5" s="23" customFormat="1" x14ac:dyDescent="0.2">
      <c r="A101" s="49"/>
      <c r="B101" s="12"/>
      <c r="C101" s="12"/>
      <c r="D101" s="12"/>
      <c r="E101" s="12"/>
    </row>
    <row r="102" spans="1:5" s="23" customFormat="1" x14ac:dyDescent="0.2">
      <c r="A102" s="49"/>
      <c r="B102" s="12"/>
      <c r="C102" s="12"/>
      <c r="D102" s="12"/>
      <c r="E102" s="12"/>
    </row>
    <row r="103" spans="1:5" s="23" customFormat="1" x14ac:dyDescent="0.2">
      <c r="A103" s="49"/>
      <c r="B103" s="12"/>
      <c r="C103" s="12"/>
      <c r="D103" s="12"/>
      <c r="E103" s="12"/>
    </row>
    <row r="104" spans="1:5" s="23" customFormat="1" x14ac:dyDescent="0.2">
      <c r="A104" s="49"/>
      <c r="B104" s="12"/>
      <c r="C104" s="12"/>
      <c r="D104" s="12"/>
      <c r="E104" s="12"/>
    </row>
    <row r="105" spans="1:5" s="23" customFormat="1" x14ac:dyDescent="0.2">
      <c r="A105" s="49"/>
      <c r="B105" s="12"/>
      <c r="C105" s="12"/>
      <c r="D105" s="12"/>
      <c r="E105" s="12"/>
    </row>
    <row r="106" spans="1:5" s="23" customFormat="1" x14ac:dyDescent="0.2">
      <c r="A106" s="49"/>
      <c r="B106" s="12"/>
      <c r="C106" s="12"/>
      <c r="D106" s="12"/>
      <c r="E106" s="12"/>
    </row>
    <row r="107" spans="1:5" s="23" customFormat="1" x14ac:dyDescent="0.2">
      <c r="A107" s="49"/>
      <c r="B107" s="12"/>
      <c r="C107" s="12"/>
      <c r="D107" s="12"/>
      <c r="E107" s="12"/>
    </row>
    <row r="108" spans="1:5" s="23" customFormat="1" x14ac:dyDescent="0.2">
      <c r="A108" s="49"/>
      <c r="B108" s="12"/>
      <c r="C108" s="12"/>
      <c r="D108" s="12"/>
      <c r="E108" s="12"/>
    </row>
    <row r="109" spans="1:5" s="23" customFormat="1" x14ac:dyDescent="0.2">
      <c r="A109" s="49"/>
      <c r="B109" s="12"/>
      <c r="C109" s="12"/>
      <c r="D109" s="12"/>
      <c r="E109" s="12"/>
    </row>
    <row r="110" spans="1:5" s="23" customFormat="1" x14ac:dyDescent="0.2">
      <c r="A110" s="49"/>
      <c r="B110" s="12"/>
      <c r="C110" s="12"/>
      <c r="D110" s="12"/>
      <c r="E110" s="12"/>
    </row>
    <row r="111" spans="1:5" s="23" customFormat="1" x14ac:dyDescent="0.2">
      <c r="A111" s="49"/>
      <c r="B111" s="12"/>
      <c r="C111" s="12"/>
      <c r="D111" s="12"/>
      <c r="E111" s="12"/>
    </row>
    <row r="112" spans="1:5" s="23" customFormat="1" x14ac:dyDescent="0.2">
      <c r="A112" s="49"/>
      <c r="B112" s="12"/>
      <c r="C112" s="12"/>
      <c r="D112" s="12"/>
      <c r="E112" s="12"/>
    </row>
    <row r="113" spans="1:5" s="23" customFormat="1" x14ac:dyDescent="0.2">
      <c r="A113" s="49"/>
      <c r="B113" s="12"/>
      <c r="C113" s="12"/>
      <c r="D113" s="12"/>
      <c r="E113" s="12"/>
    </row>
    <row r="114" spans="1:5" s="23" customFormat="1" x14ac:dyDescent="0.2">
      <c r="A114" s="49"/>
      <c r="B114" s="12"/>
      <c r="C114" s="12"/>
      <c r="D114" s="12"/>
      <c r="E114" s="12"/>
    </row>
    <row r="115" spans="1:5" s="23" customFormat="1" x14ac:dyDescent="0.2">
      <c r="A115" s="49"/>
      <c r="B115" s="12"/>
      <c r="C115" s="12"/>
      <c r="D115" s="12"/>
      <c r="E115" s="12"/>
    </row>
    <row r="116" spans="1:5" s="23" customFormat="1" x14ac:dyDescent="0.2">
      <c r="A116" s="49"/>
      <c r="B116" s="12"/>
      <c r="C116" s="12"/>
      <c r="D116" s="12"/>
      <c r="E116" s="12"/>
    </row>
    <row r="117" spans="1:5" s="23" customFormat="1" x14ac:dyDescent="0.2">
      <c r="A117" s="49"/>
      <c r="B117" s="12"/>
      <c r="C117" s="12"/>
      <c r="D117" s="12"/>
      <c r="E117" s="12"/>
    </row>
    <row r="118" spans="1:5" s="23" customFormat="1" x14ac:dyDescent="0.2">
      <c r="A118" s="49"/>
      <c r="B118" s="12"/>
      <c r="C118" s="12"/>
      <c r="D118" s="12"/>
      <c r="E118" s="12"/>
    </row>
    <row r="119" spans="1:5" s="23" customFormat="1" x14ac:dyDescent="0.2">
      <c r="A119" s="49"/>
      <c r="B119" s="12"/>
      <c r="C119" s="12"/>
      <c r="D119" s="12"/>
      <c r="E119" s="12"/>
    </row>
    <row r="120" spans="1:5" s="23" customFormat="1" x14ac:dyDescent="0.2">
      <c r="A120" s="49"/>
      <c r="B120" s="12"/>
      <c r="C120" s="12"/>
      <c r="D120" s="12"/>
      <c r="E120" s="12"/>
    </row>
    <row r="121" spans="1:5" s="23" customFormat="1" x14ac:dyDescent="0.2">
      <c r="A121" s="49"/>
      <c r="B121" s="12"/>
      <c r="C121" s="12"/>
      <c r="D121" s="12"/>
      <c r="E121" s="12"/>
    </row>
    <row r="122" spans="1:5" s="23" customFormat="1" x14ac:dyDescent="0.2">
      <c r="A122" s="49"/>
      <c r="B122" s="12"/>
      <c r="C122" s="12"/>
      <c r="D122" s="12"/>
      <c r="E122" s="12"/>
    </row>
    <row r="123" spans="1:5" s="23" customFormat="1" x14ac:dyDescent="0.2">
      <c r="A123" s="49"/>
      <c r="B123" s="12"/>
      <c r="C123" s="12"/>
      <c r="D123" s="12"/>
      <c r="E123" s="12"/>
    </row>
    <row r="124" spans="1:5" s="23" customFormat="1" x14ac:dyDescent="0.2">
      <c r="A124" s="49"/>
      <c r="B124" s="12"/>
      <c r="C124" s="12"/>
      <c r="D124" s="12"/>
      <c r="E124" s="12"/>
    </row>
    <row r="125" spans="1:5" s="23" customFormat="1" x14ac:dyDescent="0.2">
      <c r="A125" s="49"/>
      <c r="B125" s="12"/>
      <c r="C125" s="12"/>
      <c r="D125" s="12"/>
      <c r="E125" s="12"/>
    </row>
    <row r="126" spans="1:5" s="23" customFormat="1" x14ac:dyDescent="0.2">
      <c r="A126" s="49"/>
      <c r="B126" s="12"/>
      <c r="C126" s="12"/>
      <c r="D126" s="12"/>
      <c r="E126" s="12"/>
    </row>
    <row r="127" spans="1:5" s="23" customFormat="1" x14ac:dyDescent="0.2">
      <c r="A127" s="49"/>
      <c r="B127" s="12"/>
      <c r="C127" s="12"/>
      <c r="D127" s="12"/>
      <c r="E127" s="12"/>
    </row>
    <row r="128" spans="1:5" s="23" customFormat="1" x14ac:dyDescent="0.2">
      <c r="A128" s="49"/>
      <c r="B128" s="12"/>
      <c r="C128" s="12"/>
      <c r="D128" s="12"/>
      <c r="E128" s="12"/>
    </row>
    <row r="129" spans="1:5" s="23" customFormat="1" x14ac:dyDescent="0.2">
      <c r="A129" s="49"/>
      <c r="B129" s="12"/>
      <c r="C129" s="12"/>
      <c r="D129" s="12"/>
      <c r="E129" s="12"/>
    </row>
    <row r="130" spans="1:5" s="23" customFormat="1" x14ac:dyDescent="0.2">
      <c r="A130" s="49"/>
      <c r="B130" s="12"/>
      <c r="C130" s="12"/>
      <c r="D130" s="12"/>
      <c r="E130" s="12"/>
    </row>
    <row r="131" spans="1:5" s="23" customFormat="1" x14ac:dyDescent="0.2">
      <c r="A131" s="49"/>
      <c r="B131" s="12"/>
      <c r="C131" s="12"/>
      <c r="D131" s="12"/>
      <c r="E131" s="12"/>
    </row>
    <row r="132" spans="1:5" s="23" customFormat="1" x14ac:dyDescent="0.2">
      <c r="A132" s="49"/>
      <c r="B132" s="12"/>
      <c r="C132" s="12"/>
      <c r="D132" s="12"/>
      <c r="E132" s="12"/>
    </row>
    <row r="133" spans="1:5" s="23" customFormat="1" x14ac:dyDescent="0.2">
      <c r="A133" s="49"/>
      <c r="B133" s="12"/>
      <c r="C133" s="12"/>
      <c r="D133" s="12"/>
      <c r="E133" s="12"/>
    </row>
    <row r="134" spans="1:5" s="23" customFormat="1" x14ac:dyDescent="0.2">
      <c r="A134" s="49"/>
      <c r="B134" s="12"/>
      <c r="C134" s="12"/>
      <c r="D134" s="12"/>
      <c r="E134" s="12"/>
    </row>
    <row r="135" spans="1:5" s="23" customFormat="1" x14ac:dyDescent="0.2">
      <c r="A135" s="49"/>
      <c r="B135" s="12"/>
      <c r="C135" s="12"/>
      <c r="D135" s="12"/>
      <c r="E135" s="12"/>
    </row>
    <row r="136" spans="1:5" s="23" customFormat="1" x14ac:dyDescent="0.2">
      <c r="A136" s="49"/>
      <c r="B136" s="12"/>
      <c r="C136" s="12"/>
      <c r="D136" s="12"/>
      <c r="E136" s="12"/>
    </row>
    <row r="137" spans="1:5" s="23" customFormat="1" x14ac:dyDescent="0.2">
      <c r="A137" s="49"/>
      <c r="B137" s="12"/>
      <c r="C137" s="12"/>
      <c r="D137" s="12"/>
      <c r="E137" s="12"/>
    </row>
    <row r="138" spans="1:5" s="23" customFormat="1" x14ac:dyDescent="0.2">
      <c r="A138" s="49"/>
      <c r="B138" s="12"/>
      <c r="C138" s="12"/>
      <c r="D138" s="12"/>
      <c r="E138" s="12"/>
    </row>
    <row r="139" spans="1:5" s="23" customFormat="1" x14ac:dyDescent="0.2">
      <c r="A139" s="49"/>
      <c r="B139" s="12"/>
      <c r="C139" s="12"/>
      <c r="D139" s="12"/>
      <c r="E139" s="12"/>
    </row>
    <row r="140" spans="1:5" s="23" customFormat="1" x14ac:dyDescent="0.2">
      <c r="A140" s="49"/>
      <c r="B140" s="12"/>
      <c r="C140" s="12"/>
      <c r="D140" s="12"/>
      <c r="E140" s="12"/>
    </row>
    <row r="141" spans="1:5" s="23" customFormat="1" x14ac:dyDescent="0.2">
      <c r="A141" s="49"/>
      <c r="B141" s="12"/>
      <c r="C141" s="12"/>
      <c r="D141" s="12"/>
      <c r="E141" s="12"/>
    </row>
    <row r="142" spans="1:5" s="23" customFormat="1" x14ac:dyDescent="0.2">
      <c r="A142" s="49"/>
      <c r="B142" s="12"/>
      <c r="C142" s="12"/>
      <c r="D142" s="12"/>
      <c r="E142" s="12"/>
    </row>
    <row r="143" spans="1:5" s="23" customFormat="1" x14ac:dyDescent="0.2">
      <c r="A143" s="49"/>
      <c r="B143" s="12"/>
      <c r="C143" s="12"/>
      <c r="D143" s="12"/>
      <c r="E143" s="12"/>
    </row>
    <row r="144" spans="1:5" s="23" customFormat="1" x14ac:dyDescent="0.2">
      <c r="A144" s="49"/>
      <c r="B144" s="12"/>
      <c r="C144" s="12"/>
      <c r="D144" s="12"/>
      <c r="E144" s="12"/>
    </row>
    <row r="145" spans="1:5" s="23" customFormat="1" x14ac:dyDescent="0.2">
      <c r="A145" s="49"/>
      <c r="B145" s="12"/>
      <c r="C145" s="12"/>
      <c r="D145" s="12"/>
      <c r="E145" s="12"/>
    </row>
    <row r="146" spans="1:5" s="23" customFormat="1" x14ac:dyDescent="0.2">
      <c r="A146" s="49"/>
      <c r="B146" s="12"/>
      <c r="C146" s="12"/>
      <c r="D146" s="12"/>
      <c r="E146" s="12"/>
    </row>
    <row r="147" spans="1:5" s="23" customFormat="1" x14ac:dyDescent="0.2">
      <c r="A147" s="49"/>
      <c r="B147" s="12"/>
      <c r="C147" s="12"/>
      <c r="D147" s="12"/>
      <c r="E147" s="12"/>
    </row>
    <row r="148" spans="1:5" s="23" customFormat="1" x14ac:dyDescent="0.2">
      <c r="A148" s="49"/>
      <c r="B148" s="12"/>
      <c r="C148" s="12"/>
      <c r="D148" s="12"/>
      <c r="E148" s="12"/>
    </row>
    <row r="149" spans="1:5" s="23" customFormat="1" x14ac:dyDescent="0.2">
      <c r="A149" s="49"/>
      <c r="B149" s="12"/>
      <c r="C149" s="12"/>
      <c r="D149" s="12"/>
      <c r="E149" s="12"/>
    </row>
    <row r="150" spans="1:5" s="23" customFormat="1" x14ac:dyDescent="0.2">
      <c r="A150" s="49"/>
      <c r="B150" s="12"/>
      <c r="C150" s="12"/>
      <c r="D150" s="12"/>
      <c r="E150" s="12"/>
    </row>
    <row r="151" spans="1:5" s="23" customFormat="1" x14ac:dyDescent="0.2">
      <c r="A151" s="49"/>
      <c r="B151" s="12"/>
      <c r="C151" s="12"/>
      <c r="D151" s="12"/>
      <c r="E151" s="12"/>
    </row>
    <row r="152" spans="1:5" s="23" customFormat="1" x14ac:dyDescent="0.2">
      <c r="A152" s="49"/>
      <c r="B152" s="12"/>
      <c r="C152" s="12"/>
      <c r="D152" s="12"/>
      <c r="E152" s="12"/>
    </row>
    <row r="153" spans="1:5" s="23" customFormat="1" x14ac:dyDescent="0.2">
      <c r="A153" s="49"/>
      <c r="B153" s="12"/>
      <c r="C153" s="12"/>
      <c r="D153" s="12"/>
      <c r="E153" s="12"/>
    </row>
    <row r="154" spans="1:5" s="23" customFormat="1" x14ac:dyDescent="0.2">
      <c r="A154" s="49"/>
      <c r="B154" s="12"/>
      <c r="C154" s="12"/>
      <c r="D154" s="12"/>
      <c r="E154" s="12"/>
    </row>
    <row r="155" spans="1:5" s="23" customFormat="1" x14ac:dyDescent="0.2">
      <c r="A155" s="49"/>
      <c r="B155" s="12"/>
      <c r="C155" s="12"/>
      <c r="D155" s="12"/>
      <c r="E155" s="12"/>
    </row>
    <row r="156" spans="1:5" s="23" customFormat="1" x14ac:dyDescent="0.2">
      <c r="A156" s="49"/>
      <c r="B156" s="12"/>
      <c r="C156" s="12"/>
      <c r="D156" s="12"/>
      <c r="E156" s="12"/>
    </row>
    <row r="157" spans="1:5" s="23" customFormat="1" x14ac:dyDescent="0.2">
      <c r="A157" s="49"/>
      <c r="B157" s="12"/>
      <c r="C157" s="12"/>
      <c r="D157" s="12"/>
      <c r="E157" s="12"/>
    </row>
    <row r="158" spans="1:5" s="23" customFormat="1" x14ac:dyDescent="0.2">
      <c r="A158" s="49"/>
      <c r="B158" s="12"/>
      <c r="C158" s="12"/>
      <c r="D158" s="12"/>
      <c r="E158" s="12"/>
    </row>
    <row r="159" spans="1:5" s="23" customFormat="1" x14ac:dyDescent="0.2">
      <c r="A159" s="49"/>
      <c r="B159" s="12"/>
      <c r="C159" s="12"/>
      <c r="D159" s="12"/>
      <c r="E159" s="12"/>
    </row>
    <row r="160" spans="1:5" s="23" customFormat="1" x14ac:dyDescent="0.2">
      <c r="A160" s="49"/>
      <c r="B160" s="12"/>
      <c r="C160" s="12"/>
      <c r="D160" s="12"/>
      <c r="E160" s="12"/>
    </row>
    <row r="161" spans="1:5" s="23" customFormat="1" x14ac:dyDescent="0.2">
      <c r="A161" s="49"/>
      <c r="B161" s="12"/>
      <c r="C161" s="12"/>
      <c r="D161" s="12"/>
      <c r="E161" s="12"/>
    </row>
    <row r="162" spans="1:5" s="23" customFormat="1" x14ac:dyDescent="0.2">
      <c r="A162" s="49"/>
      <c r="B162" s="12"/>
      <c r="C162" s="12"/>
      <c r="D162" s="12"/>
      <c r="E162" s="12"/>
    </row>
    <row r="163" spans="1:5" s="23" customFormat="1" x14ac:dyDescent="0.2">
      <c r="A163" s="49"/>
      <c r="B163" s="12"/>
      <c r="C163" s="12"/>
      <c r="D163" s="12"/>
      <c r="E163" s="12"/>
    </row>
    <row r="164" spans="1:5" s="23" customFormat="1" x14ac:dyDescent="0.2">
      <c r="A164" s="49"/>
      <c r="B164" s="12"/>
      <c r="C164" s="12"/>
      <c r="D164" s="12"/>
      <c r="E164" s="12"/>
    </row>
    <row r="165" spans="1:5" s="23" customFormat="1" x14ac:dyDescent="0.2">
      <c r="A165" s="49"/>
      <c r="B165" s="12"/>
      <c r="C165" s="12"/>
      <c r="D165" s="12"/>
      <c r="E165" s="12"/>
    </row>
    <row r="166" spans="1:5" s="23" customFormat="1" x14ac:dyDescent="0.2">
      <c r="A166" s="49"/>
      <c r="B166" s="12"/>
      <c r="C166" s="12"/>
      <c r="D166" s="12"/>
      <c r="E166" s="12"/>
    </row>
    <row r="167" spans="1:5" s="23" customFormat="1" x14ac:dyDescent="0.2">
      <c r="A167" s="49"/>
      <c r="B167" s="12"/>
      <c r="C167" s="12"/>
      <c r="D167" s="12"/>
      <c r="E167" s="12"/>
    </row>
    <row r="168" spans="1:5" s="23" customFormat="1" x14ac:dyDescent="0.2">
      <c r="A168" s="49"/>
      <c r="B168" s="12"/>
      <c r="C168" s="12"/>
      <c r="D168" s="12"/>
      <c r="E168" s="12"/>
    </row>
    <row r="169" spans="1:5" s="23" customFormat="1" x14ac:dyDescent="0.2">
      <c r="A169" s="49"/>
      <c r="B169" s="12"/>
      <c r="C169" s="12"/>
      <c r="D169" s="12"/>
      <c r="E169" s="12"/>
    </row>
    <row r="170" spans="1:5" s="23" customFormat="1" x14ac:dyDescent="0.2">
      <c r="A170" s="49"/>
      <c r="B170" s="12"/>
      <c r="C170" s="12"/>
      <c r="D170" s="12"/>
      <c r="E170" s="12"/>
    </row>
    <row r="171" spans="1:5" s="23" customFormat="1" x14ac:dyDescent="0.2">
      <c r="A171" s="49"/>
      <c r="B171" s="12"/>
      <c r="C171" s="12"/>
      <c r="D171" s="12"/>
      <c r="E171" s="12"/>
    </row>
    <row r="172" spans="1:5" s="23" customFormat="1" x14ac:dyDescent="0.2">
      <c r="A172" s="49"/>
      <c r="B172" s="12"/>
      <c r="C172" s="12"/>
      <c r="D172" s="12"/>
      <c r="E172" s="12"/>
    </row>
    <row r="173" spans="1:5" s="23" customFormat="1" x14ac:dyDescent="0.2">
      <c r="A173" s="49"/>
      <c r="B173" s="12"/>
      <c r="C173" s="12"/>
      <c r="D173" s="12"/>
      <c r="E173" s="12"/>
    </row>
    <row r="174" spans="1:5" s="23" customFormat="1" x14ac:dyDescent="0.2">
      <c r="A174" s="49"/>
      <c r="B174" s="12"/>
      <c r="C174" s="12"/>
      <c r="D174" s="12"/>
      <c r="E174" s="12"/>
    </row>
    <row r="175" spans="1:5" s="23" customFormat="1" x14ac:dyDescent="0.2">
      <c r="A175" s="49"/>
      <c r="B175" s="12"/>
      <c r="C175" s="12"/>
      <c r="D175" s="12"/>
      <c r="E175" s="12"/>
    </row>
    <row r="176" spans="1:5" s="23" customFormat="1" x14ac:dyDescent="0.2">
      <c r="A176" s="49"/>
      <c r="B176" s="12"/>
      <c r="C176" s="12"/>
      <c r="D176" s="12"/>
      <c r="E176" s="12"/>
    </row>
    <row r="177" spans="1:5" s="23" customFormat="1" x14ac:dyDescent="0.2">
      <c r="A177" s="49"/>
      <c r="B177" s="12"/>
      <c r="C177" s="12"/>
      <c r="D177" s="12"/>
      <c r="E177" s="12"/>
    </row>
    <row r="178" spans="1:5" s="23" customFormat="1" x14ac:dyDescent="0.2">
      <c r="A178" s="49"/>
      <c r="B178" s="12"/>
      <c r="C178" s="12"/>
      <c r="D178" s="12"/>
      <c r="E178" s="12"/>
    </row>
    <row r="179" spans="1:5" s="23" customFormat="1" x14ac:dyDescent="0.2">
      <c r="A179" s="49"/>
      <c r="B179" s="12"/>
      <c r="C179" s="12"/>
      <c r="D179" s="12"/>
      <c r="E179" s="12"/>
    </row>
    <row r="180" spans="1:5" s="23" customFormat="1" x14ac:dyDescent="0.2">
      <c r="A180" s="49"/>
      <c r="B180" s="12"/>
      <c r="C180" s="12"/>
      <c r="D180" s="12"/>
      <c r="E180" s="12"/>
    </row>
    <row r="181" spans="1:5" s="23" customFormat="1" x14ac:dyDescent="0.2">
      <c r="A181" s="49"/>
      <c r="B181" s="12"/>
      <c r="C181" s="12"/>
      <c r="D181" s="12"/>
      <c r="E181" s="12"/>
    </row>
    <row r="182" spans="1:5" s="23" customFormat="1" x14ac:dyDescent="0.2">
      <c r="A182" s="49"/>
      <c r="B182" s="12"/>
      <c r="C182" s="12"/>
      <c r="D182" s="12"/>
      <c r="E182" s="12"/>
    </row>
    <row r="183" spans="1:5" s="23" customFormat="1" x14ac:dyDescent="0.2">
      <c r="A183" s="49"/>
      <c r="B183" s="12"/>
      <c r="C183" s="12"/>
      <c r="D183" s="12"/>
      <c r="E183" s="12"/>
    </row>
    <row r="184" spans="1:5" s="23" customFormat="1" x14ac:dyDescent="0.2">
      <c r="A184" s="49"/>
      <c r="B184" s="12"/>
      <c r="C184" s="12"/>
      <c r="D184" s="12"/>
      <c r="E184" s="12"/>
    </row>
    <row r="185" spans="1:5" s="23" customFormat="1" x14ac:dyDescent="0.2">
      <c r="A185" s="49"/>
      <c r="B185" s="12"/>
      <c r="C185" s="12"/>
      <c r="D185" s="12"/>
      <c r="E185" s="12"/>
    </row>
    <row r="186" spans="1:5" s="23" customFormat="1" x14ac:dyDescent="0.2">
      <c r="A186" s="49"/>
      <c r="B186" s="12"/>
      <c r="C186" s="12"/>
      <c r="D186" s="12"/>
      <c r="E186" s="12"/>
    </row>
    <row r="187" spans="1:5" s="23" customFormat="1" x14ac:dyDescent="0.2">
      <c r="A187" s="49"/>
      <c r="B187" s="12"/>
      <c r="C187" s="12"/>
      <c r="D187" s="12"/>
      <c r="E187" s="12"/>
    </row>
    <row r="188" spans="1:5" s="23" customFormat="1" x14ac:dyDescent="0.2">
      <c r="A188" s="49"/>
      <c r="B188" s="12"/>
      <c r="C188" s="12"/>
      <c r="D188" s="12"/>
      <c r="E188" s="12"/>
    </row>
    <row r="189" spans="1:5" s="23" customFormat="1" x14ac:dyDescent="0.2">
      <c r="A189" s="49"/>
      <c r="B189" s="12"/>
      <c r="C189" s="12"/>
      <c r="D189" s="12"/>
      <c r="E189" s="12"/>
    </row>
    <row r="190" spans="1:5" s="23" customFormat="1" x14ac:dyDescent="0.2">
      <c r="A190" s="49"/>
      <c r="B190" s="12"/>
      <c r="C190" s="12"/>
      <c r="D190" s="12"/>
      <c r="E190" s="12"/>
    </row>
    <row r="191" spans="1:5" s="23" customFormat="1" x14ac:dyDescent="0.2">
      <c r="A191" s="49"/>
      <c r="B191" s="12"/>
      <c r="C191" s="12"/>
      <c r="D191" s="12"/>
      <c r="E191" s="12"/>
    </row>
    <row r="192" spans="1:5" s="23" customFormat="1" x14ac:dyDescent="0.2">
      <c r="A192" s="49"/>
      <c r="B192" s="12"/>
      <c r="C192" s="12"/>
      <c r="D192" s="12"/>
      <c r="E192" s="12"/>
    </row>
    <row r="193" spans="1:5" s="23" customFormat="1" x14ac:dyDescent="0.2">
      <c r="A193" s="49"/>
      <c r="B193" s="12"/>
      <c r="C193" s="12"/>
      <c r="D193" s="12"/>
      <c r="E193" s="12"/>
    </row>
    <row r="194" spans="1:5" s="23" customFormat="1" x14ac:dyDescent="0.2">
      <c r="A194" s="49"/>
      <c r="B194" s="12"/>
      <c r="C194" s="12"/>
      <c r="D194" s="12"/>
      <c r="E194" s="12"/>
    </row>
    <row r="195" spans="1:5" s="23" customFormat="1" x14ac:dyDescent="0.2">
      <c r="A195" s="49"/>
      <c r="B195" s="12"/>
      <c r="C195" s="12"/>
      <c r="D195" s="12"/>
      <c r="E195" s="12"/>
    </row>
    <row r="196" spans="1:5" s="23" customFormat="1" x14ac:dyDescent="0.2">
      <c r="A196" s="49"/>
      <c r="B196" s="12"/>
      <c r="C196" s="12"/>
      <c r="D196" s="12"/>
      <c r="E196" s="12"/>
    </row>
    <row r="197" spans="1:5" s="23" customFormat="1" x14ac:dyDescent="0.2">
      <c r="A197" s="49"/>
      <c r="B197" s="12"/>
      <c r="C197" s="12"/>
      <c r="D197" s="12"/>
      <c r="E197" s="12"/>
    </row>
    <row r="198" spans="1:5" s="23" customFormat="1" x14ac:dyDescent="0.2">
      <c r="A198" s="49"/>
      <c r="B198" s="12"/>
      <c r="C198" s="12"/>
      <c r="D198" s="12"/>
      <c r="E198" s="12"/>
    </row>
    <row r="199" spans="1:5" s="23" customFormat="1" x14ac:dyDescent="0.2">
      <c r="A199" s="49"/>
      <c r="B199" s="12"/>
      <c r="C199" s="12"/>
      <c r="D199" s="12"/>
      <c r="E199" s="12"/>
    </row>
    <row r="200" spans="1:5" s="23" customFormat="1" x14ac:dyDescent="0.2">
      <c r="A200" s="49"/>
      <c r="B200" s="12"/>
      <c r="C200" s="12"/>
      <c r="D200" s="12"/>
      <c r="E200" s="12"/>
    </row>
    <row r="201" spans="1:5" s="23" customFormat="1" x14ac:dyDescent="0.2">
      <c r="A201" s="49"/>
      <c r="B201" s="12"/>
      <c r="C201" s="12"/>
      <c r="D201" s="12"/>
      <c r="E201" s="12"/>
    </row>
    <row r="202" spans="1:5" s="23" customFormat="1" x14ac:dyDescent="0.2">
      <c r="A202" s="49"/>
      <c r="B202" s="12"/>
      <c r="C202" s="12"/>
      <c r="D202" s="12"/>
      <c r="E202" s="12"/>
    </row>
    <row r="203" spans="1:5" s="23" customFormat="1" x14ac:dyDescent="0.2">
      <c r="A203" s="49"/>
      <c r="B203" s="12"/>
      <c r="C203" s="12"/>
      <c r="D203" s="12"/>
      <c r="E203" s="12"/>
    </row>
    <row r="204" spans="1:5" s="23" customFormat="1" x14ac:dyDescent="0.2">
      <c r="A204" s="49"/>
      <c r="B204" s="12"/>
      <c r="C204" s="12"/>
      <c r="D204" s="12"/>
      <c r="E204" s="12"/>
    </row>
    <row r="205" spans="1:5" s="23" customFormat="1" x14ac:dyDescent="0.2">
      <c r="A205" s="49"/>
      <c r="B205" s="12"/>
      <c r="C205" s="12"/>
      <c r="D205" s="12"/>
      <c r="E205" s="12"/>
    </row>
    <row r="206" spans="1:5" s="23" customFormat="1" x14ac:dyDescent="0.2">
      <c r="A206" s="49"/>
      <c r="B206" s="12"/>
      <c r="C206" s="12"/>
      <c r="D206" s="12"/>
      <c r="E206" s="12"/>
    </row>
    <row r="207" spans="1:5" s="23" customFormat="1" x14ac:dyDescent="0.2">
      <c r="A207" s="49"/>
      <c r="B207" s="12"/>
      <c r="C207" s="12"/>
      <c r="D207" s="12"/>
      <c r="E207" s="12"/>
    </row>
    <row r="208" spans="1:5" s="23" customFormat="1" x14ac:dyDescent="0.2">
      <c r="A208" s="49"/>
      <c r="B208" s="12"/>
      <c r="C208" s="12"/>
      <c r="D208" s="12"/>
      <c r="E208" s="12"/>
    </row>
    <row r="209" spans="1:5" s="23" customFormat="1" x14ac:dyDescent="0.2">
      <c r="A209" s="49"/>
      <c r="B209" s="12"/>
      <c r="C209" s="12"/>
      <c r="D209" s="12"/>
      <c r="E209" s="12"/>
    </row>
    <row r="210" spans="1:5" s="23" customFormat="1" x14ac:dyDescent="0.2">
      <c r="A210" s="49"/>
      <c r="B210" s="12"/>
      <c r="C210" s="12"/>
      <c r="D210" s="12"/>
      <c r="E210" s="12"/>
    </row>
    <row r="211" spans="1:5" s="23" customFormat="1" x14ac:dyDescent="0.2">
      <c r="A211" s="49"/>
      <c r="B211" s="12"/>
      <c r="C211" s="12"/>
      <c r="D211" s="12"/>
      <c r="E211" s="12"/>
    </row>
    <row r="212" spans="1:5" s="23" customFormat="1" x14ac:dyDescent="0.2">
      <c r="A212" s="49"/>
      <c r="B212" s="12"/>
      <c r="C212" s="12"/>
      <c r="D212" s="12"/>
      <c r="E212" s="12"/>
    </row>
    <row r="213" spans="1:5" s="23" customFormat="1" x14ac:dyDescent="0.2">
      <c r="A213" s="49"/>
      <c r="B213" s="12"/>
      <c r="C213" s="12"/>
      <c r="D213" s="12"/>
      <c r="E213" s="12"/>
    </row>
    <row r="214" spans="1:5" s="23" customFormat="1" x14ac:dyDescent="0.2">
      <c r="A214" s="49"/>
      <c r="B214" s="12"/>
      <c r="C214" s="12"/>
      <c r="D214" s="12"/>
      <c r="E214" s="12"/>
    </row>
    <row r="215" spans="1:5" s="23" customFormat="1" x14ac:dyDescent="0.2">
      <c r="A215" s="49"/>
      <c r="B215" s="12"/>
      <c r="C215" s="12"/>
      <c r="D215" s="12"/>
      <c r="E215" s="12"/>
    </row>
    <row r="216" spans="1:5" s="23" customFormat="1" x14ac:dyDescent="0.2">
      <c r="A216" s="49"/>
      <c r="B216" s="12"/>
      <c r="C216" s="12"/>
      <c r="D216" s="12"/>
      <c r="E216" s="12"/>
    </row>
    <row r="217" spans="1:5" s="23" customFormat="1" x14ac:dyDescent="0.2">
      <c r="A217" s="49"/>
      <c r="B217" s="12"/>
      <c r="C217" s="12"/>
      <c r="D217" s="12"/>
      <c r="E217" s="12"/>
    </row>
    <row r="218" spans="1:5" s="23" customFormat="1" x14ac:dyDescent="0.2">
      <c r="A218" s="49"/>
      <c r="B218" s="12"/>
      <c r="C218" s="12"/>
      <c r="D218" s="12"/>
      <c r="E218" s="12"/>
    </row>
    <row r="219" spans="1:5" s="23" customFormat="1" x14ac:dyDescent="0.2">
      <c r="A219" s="49"/>
      <c r="B219" s="12"/>
      <c r="C219" s="12"/>
      <c r="D219" s="12"/>
      <c r="E219" s="12"/>
    </row>
    <row r="220" spans="1:5" s="23" customFormat="1" x14ac:dyDescent="0.2">
      <c r="A220" s="49"/>
      <c r="B220" s="12"/>
      <c r="C220" s="12"/>
      <c r="D220" s="12"/>
      <c r="E220" s="12"/>
    </row>
    <row r="221" spans="1:5" s="23" customFormat="1" x14ac:dyDescent="0.2">
      <c r="A221" s="49"/>
      <c r="B221" s="12"/>
      <c r="C221" s="12"/>
      <c r="D221" s="12"/>
      <c r="E221" s="12"/>
    </row>
    <row r="222" spans="1:5" s="23" customFormat="1" x14ac:dyDescent="0.2">
      <c r="A222" s="49"/>
      <c r="B222" s="12"/>
      <c r="C222" s="12"/>
      <c r="D222" s="12"/>
      <c r="E222" s="12"/>
    </row>
    <row r="223" spans="1:5" s="23" customFormat="1" x14ac:dyDescent="0.2">
      <c r="A223" s="49"/>
      <c r="B223" s="12"/>
      <c r="C223" s="12"/>
      <c r="D223" s="12"/>
      <c r="E223" s="12"/>
    </row>
    <row r="224" spans="1:5" s="23" customFormat="1" x14ac:dyDescent="0.2">
      <c r="A224" s="49"/>
      <c r="B224" s="12"/>
      <c r="C224" s="12"/>
      <c r="D224" s="12"/>
      <c r="E224" s="12"/>
    </row>
    <row r="225" spans="1:5" s="23" customFormat="1" x14ac:dyDescent="0.2">
      <c r="A225" s="49"/>
      <c r="B225" s="12"/>
      <c r="C225" s="12"/>
      <c r="D225" s="12"/>
      <c r="E225" s="12"/>
    </row>
    <row r="226" spans="1:5" s="23" customFormat="1" x14ac:dyDescent="0.2">
      <c r="A226" s="49"/>
      <c r="B226" s="12"/>
      <c r="C226" s="12"/>
      <c r="D226" s="12"/>
      <c r="E226" s="12"/>
    </row>
    <row r="227" spans="1:5" s="23" customFormat="1" x14ac:dyDescent="0.2">
      <c r="A227" s="49"/>
      <c r="B227" s="12"/>
      <c r="C227" s="12"/>
      <c r="D227" s="12"/>
      <c r="E227" s="12"/>
    </row>
    <row r="228" spans="1:5" s="23" customFormat="1" x14ac:dyDescent="0.2">
      <c r="A228" s="49"/>
      <c r="B228" s="12"/>
      <c r="C228" s="12"/>
      <c r="D228" s="12"/>
      <c r="E228" s="12"/>
    </row>
    <row r="229" spans="1:5" s="23" customFormat="1" x14ac:dyDescent="0.2">
      <c r="A229" s="49"/>
      <c r="B229" s="12"/>
      <c r="C229" s="12"/>
      <c r="D229" s="12"/>
      <c r="E229" s="12"/>
    </row>
    <row r="230" spans="1:5" s="23" customFormat="1" x14ac:dyDescent="0.2">
      <c r="A230" s="49"/>
      <c r="B230" s="12"/>
      <c r="C230" s="12"/>
      <c r="D230" s="12"/>
      <c r="E230" s="12"/>
    </row>
    <row r="231" spans="1:5" s="23" customFormat="1" x14ac:dyDescent="0.2">
      <c r="A231" s="49"/>
      <c r="B231" s="12"/>
      <c r="C231" s="12"/>
      <c r="D231" s="12"/>
      <c r="E231" s="12"/>
    </row>
    <row r="232" spans="1:5" s="23" customFormat="1" x14ac:dyDescent="0.2">
      <c r="A232" s="49"/>
      <c r="B232" s="12"/>
      <c r="C232" s="12"/>
      <c r="D232" s="12"/>
      <c r="E232" s="12"/>
    </row>
    <row r="233" spans="1:5" s="23" customFormat="1" x14ac:dyDescent="0.2">
      <c r="A233" s="49"/>
      <c r="B233" s="12"/>
      <c r="C233" s="12"/>
      <c r="D233" s="12"/>
      <c r="E233" s="12"/>
    </row>
    <row r="234" spans="1:5" s="23" customFormat="1" x14ac:dyDescent="0.2">
      <c r="A234" s="49"/>
      <c r="B234" s="12"/>
      <c r="C234" s="12"/>
      <c r="D234" s="12"/>
      <c r="E234" s="12"/>
    </row>
    <row r="235" spans="1:5" s="23" customFormat="1" x14ac:dyDescent="0.2">
      <c r="A235" s="49"/>
      <c r="B235" s="12"/>
      <c r="C235" s="12"/>
      <c r="D235" s="12"/>
      <c r="E235" s="12"/>
    </row>
    <row r="236" spans="1:5" s="23" customFormat="1" x14ac:dyDescent="0.2">
      <c r="A236" s="49"/>
      <c r="B236" s="12"/>
      <c r="C236" s="12"/>
      <c r="D236" s="12"/>
      <c r="E236" s="12"/>
    </row>
    <row r="237" spans="1:5" s="23" customFormat="1" x14ac:dyDescent="0.2">
      <c r="A237" s="49"/>
      <c r="B237" s="12"/>
      <c r="C237" s="12"/>
      <c r="D237" s="12"/>
      <c r="E237" s="12"/>
    </row>
    <row r="238" spans="1:5" s="23" customFormat="1" x14ac:dyDescent="0.2">
      <c r="A238" s="49"/>
      <c r="B238" s="12"/>
      <c r="C238" s="12"/>
      <c r="D238" s="12"/>
      <c r="E238" s="12"/>
    </row>
    <row r="239" spans="1:5" s="23" customFormat="1" x14ac:dyDescent="0.2">
      <c r="A239" s="49"/>
      <c r="B239" s="12"/>
      <c r="C239" s="12"/>
      <c r="D239" s="12"/>
      <c r="E239" s="12"/>
    </row>
    <row r="240" spans="1:5" s="23" customFormat="1" x14ac:dyDescent="0.2">
      <c r="A240" s="49"/>
      <c r="B240" s="12"/>
      <c r="C240" s="12"/>
      <c r="D240" s="12"/>
      <c r="E240" s="12"/>
    </row>
    <row r="241" spans="1:5" s="23" customFormat="1" x14ac:dyDescent="0.2">
      <c r="A241" s="49"/>
      <c r="B241" s="12"/>
      <c r="C241" s="12"/>
      <c r="D241" s="12"/>
      <c r="E241" s="12"/>
    </row>
    <row r="242" spans="1:5" s="23" customFormat="1" x14ac:dyDescent="0.2">
      <c r="A242" s="49"/>
      <c r="B242" s="12"/>
      <c r="C242" s="12"/>
      <c r="D242" s="12"/>
      <c r="E242" s="12"/>
    </row>
    <row r="243" spans="1:5" s="23" customFormat="1" x14ac:dyDescent="0.2">
      <c r="A243" s="49"/>
      <c r="B243" s="12"/>
      <c r="C243" s="12"/>
      <c r="D243" s="12"/>
      <c r="E243" s="12"/>
    </row>
    <row r="244" spans="1:5" s="23" customFormat="1" x14ac:dyDescent="0.2">
      <c r="A244" s="49"/>
      <c r="B244" s="12"/>
      <c r="C244" s="12"/>
      <c r="D244" s="12"/>
      <c r="E244" s="12"/>
    </row>
    <row r="245" spans="1:5" s="23" customFormat="1" x14ac:dyDescent="0.2">
      <c r="A245" s="49"/>
      <c r="B245" s="12"/>
      <c r="C245" s="12"/>
      <c r="D245" s="12"/>
      <c r="E245" s="12"/>
    </row>
    <row r="246" spans="1:5" s="23" customFormat="1" x14ac:dyDescent="0.2">
      <c r="A246" s="49"/>
      <c r="B246" s="12"/>
      <c r="C246" s="12"/>
      <c r="D246" s="12"/>
      <c r="E246" s="12"/>
    </row>
    <row r="247" spans="1:5" s="23" customFormat="1" x14ac:dyDescent="0.2">
      <c r="A247" s="49"/>
      <c r="B247" s="12"/>
      <c r="C247" s="12"/>
      <c r="D247" s="12"/>
      <c r="E247" s="12"/>
    </row>
    <row r="248" spans="1:5" s="23" customFormat="1" x14ac:dyDescent="0.2">
      <c r="A248" s="49"/>
      <c r="B248" s="12"/>
      <c r="C248" s="12"/>
      <c r="D248" s="12"/>
      <c r="E248" s="12"/>
    </row>
    <row r="249" spans="1:5" s="23" customFormat="1" x14ac:dyDescent="0.2">
      <c r="A249" s="49"/>
      <c r="B249" s="12"/>
      <c r="C249" s="12"/>
      <c r="D249" s="12"/>
      <c r="E249" s="12"/>
    </row>
    <row r="250" spans="1:5" s="23" customFormat="1" x14ac:dyDescent="0.2">
      <c r="A250" s="49"/>
      <c r="B250" s="12"/>
      <c r="C250" s="12"/>
      <c r="D250" s="12"/>
      <c r="E250" s="12"/>
    </row>
    <row r="251" spans="1:5" s="23" customFormat="1" x14ac:dyDescent="0.2">
      <c r="A251" s="49"/>
      <c r="B251" s="12"/>
      <c r="C251" s="12"/>
      <c r="D251" s="12"/>
      <c r="E251" s="12"/>
    </row>
    <row r="252" spans="1:5" s="23" customFormat="1" x14ac:dyDescent="0.2">
      <c r="A252" s="49"/>
      <c r="B252" s="12"/>
      <c r="C252" s="12"/>
      <c r="D252" s="12"/>
      <c r="E252" s="12"/>
    </row>
    <row r="253" spans="1:5" s="23" customFormat="1" x14ac:dyDescent="0.2">
      <c r="A253" s="49"/>
      <c r="B253" s="12"/>
      <c r="C253" s="12"/>
      <c r="D253" s="12"/>
      <c r="E253" s="12"/>
    </row>
    <row r="254" spans="1:5" s="23" customFormat="1" x14ac:dyDescent="0.2">
      <c r="A254" s="49"/>
      <c r="B254" s="12"/>
      <c r="C254" s="12"/>
      <c r="D254" s="12"/>
      <c r="E254" s="12"/>
    </row>
    <row r="255" spans="1:5" s="23" customFormat="1" x14ac:dyDescent="0.2">
      <c r="A255" s="49"/>
      <c r="B255" s="12"/>
      <c r="C255" s="12"/>
      <c r="D255" s="12"/>
      <c r="E255" s="12"/>
    </row>
    <row r="256" spans="1:5" s="23" customFormat="1" x14ac:dyDescent="0.2">
      <c r="A256" s="49"/>
      <c r="B256" s="12"/>
      <c r="C256" s="12"/>
      <c r="D256" s="12"/>
      <c r="E256" s="12"/>
    </row>
    <row r="257" spans="1:5" s="23" customFormat="1" x14ac:dyDescent="0.2">
      <c r="A257" s="49"/>
      <c r="B257" s="12"/>
      <c r="C257" s="12"/>
      <c r="D257" s="12"/>
      <c r="E257" s="12"/>
    </row>
    <row r="258" spans="1:5" s="23" customFormat="1" x14ac:dyDescent="0.2">
      <c r="A258" s="49"/>
      <c r="B258" s="12"/>
      <c r="C258" s="12"/>
      <c r="D258" s="12"/>
      <c r="E258" s="12"/>
    </row>
    <row r="259" spans="1:5" s="23" customFormat="1" x14ac:dyDescent="0.2">
      <c r="A259" s="49"/>
      <c r="B259" s="12"/>
      <c r="C259" s="12"/>
      <c r="D259" s="12"/>
      <c r="E259" s="12"/>
    </row>
    <row r="260" spans="1:5" s="23" customFormat="1" x14ac:dyDescent="0.2">
      <c r="A260" s="49"/>
      <c r="B260" s="12"/>
      <c r="C260" s="12"/>
      <c r="D260" s="12"/>
      <c r="E260" s="12"/>
    </row>
    <row r="261" spans="1:5" s="23" customFormat="1" x14ac:dyDescent="0.2">
      <c r="A261" s="49"/>
      <c r="B261" s="12"/>
      <c r="C261" s="12"/>
      <c r="D261" s="12"/>
      <c r="E261" s="12"/>
    </row>
    <row r="262" spans="1:5" s="23" customFormat="1" x14ac:dyDescent="0.2">
      <c r="A262" s="49"/>
      <c r="B262" s="12"/>
      <c r="C262" s="12"/>
      <c r="D262" s="12"/>
      <c r="E262" s="12"/>
    </row>
    <row r="263" spans="1:5" s="23" customFormat="1" x14ac:dyDescent="0.2">
      <c r="A263" s="49"/>
      <c r="B263" s="12"/>
      <c r="C263" s="12"/>
      <c r="D263" s="12"/>
      <c r="E263" s="12"/>
    </row>
    <row r="264" spans="1:5" s="23" customFormat="1" x14ac:dyDescent="0.2">
      <c r="A264" s="49"/>
      <c r="B264" s="12"/>
      <c r="C264" s="12"/>
      <c r="D264" s="12"/>
      <c r="E264" s="12"/>
    </row>
    <row r="265" spans="1:5" s="23" customFormat="1" x14ac:dyDescent="0.2">
      <c r="A265" s="49"/>
      <c r="B265" s="12"/>
      <c r="C265" s="12"/>
      <c r="D265" s="12"/>
      <c r="E265" s="12"/>
    </row>
    <row r="266" spans="1:5" s="23" customFormat="1" x14ac:dyDescent="0.2">
      <c r="A266" s="49"/>
      <c r="B266" s="12"/>
      <c r="C266" s="12"/>
      <c r="D266" s="12"/>
      <c r="E266" s="12"/>
    </row>
    <row r="267" spans="1:5" s="23" customFormat="1" x14ac:dyDescent="0.2">
      <c r="A267" s="49"/>
      <c r="B267" s="12"/>
      <c r="C267" s="12"/>
      <c r="D267" s="12"/>
      <c r="E267" s="12"/>
    </row>
    <row r="268" spans="1:5" s="23" customFormat="1" x14ac:dyDescent="0.2">
      <c r="A268" s="49"/>
      <c r="B268" s="12"/>
      <c r="C268" s="12"/>
      <c r="D268" s="12"/>
      <c r="E268" s="12"/>
    </row>
    <row r="269" spans="1:5" s="23" customFormat="1" x14ac:dyDescent="0.2">
      <c r="A269" s="49"/>
      <c r="B269" s="12"/>
      <c r="C269" s="12"/>
      <c r="D269" s="12"/>
      <c r="E269" s="12"/>
    </row>
    <row r="270" spans="1:5" s="23" customFormat="1" x14ac:dyDescent="0.2">
      <c r="A270" s="49"/>
      <c r="B270" s="12"/>
      <c r="C270" s="12"/>
      <c r="D270" s="12"/>
      <c r="E270" s="12"/>
    </row>
    <row r="271" spans="1:5" s="23" customFormat="1" x14ac:dyDescent="0.2">
      <c r="A271" s="49"/>
      <c r="B271" s="12"/>
      <c r="C271" s="12"/>
      <c r="D271" s="12"/>
      <c r="E271" s="12"/>
    </row>
    <row r="272" spans="1:5" s="23" customFormat="1" x14ac:dyDescent="0.2">
      <c r="A272" s="49"/>
      <c r="B272" s="12"/>
      <c r="C272" s="12"/>
      <c r="D272" s="12"/>
      <c r="E272" s="12"/>
    </row>
    <row r="273" spans="1:5" s="23" customFormat="1" x14ac:dyDescent="0.2">
      <c r="A273" s="49"/>
      <c r="B273" s="12"/>
      <c r="C273" s="12"/>
      <c r="D273" s="12"/>
      <c r="E273" s="12"/>
    </row>
    <row r="274" spans="1:5" s="23" customFormat="1" x14ac:dyDescent="0.2">
      <c r="A274" s="49"/>
      <c r="B274" s="12"/>
      <c r="C274" s="12"/>
      <c r="D274" s="12"/>
      <c r="E274" s="12"/>
    </row>
    <row r="275" spans="1:5" s="23" customFormat="1" x14ac:dyDescent="0.2">
      <c r="A275" s="49"/>
      <c r="B275" s="12"/>
      <c r="C275" s="12"/>
      <c r="D275" s="12"/>
      <c r="E275" s="12"/>
    </row>
    <row r="276" spans="1:5" s="23" customFormat="1" x14ac:dyDescent="0.2">
      <c r="A276" s="49"/>
      <c r="B276" s="12"/>
      <c r="C276" s="12"/>
      <c r="D276" s="12"/>
      <c r="E276" s="12"/>
    </row>
    <row r="277" spans="1:5" s="23" customFormat="1" x14ac:dyDescent="0.2">
      <c r="A277" s="49"/>
      <c r="B277" s="12"/>
      <c r="C277" s="12"/>
      <c r="D277" s="12"/>
      <c r="E277" s="12"/>
    </row>
    <row r="278" spans="1:5" s="23" customFormat="1" x14ac:dyDescent="0.2">
      <c r="A278" s="49"/>
      <c r="B278" s="12"/>
      <c r="C278" s="12"/>
      <c r="D278" s="12"/>
      <c r="E278" s="12"/>
    </row>
    <row r="279" spans="1:5" s="23" customFormat="1" x14ac:dyDescent="0.2">
      <c r="A279" s="49"/>
      <c r="B279" s="12"/>
      <c r="C279" s="12"/>
      <c r="D279" s="12"/>
      <c r="E279" s="12"/>
    </row>
    <row r="280" spans="1:5" s="23" customFormat="1" x14ac:dyDescent="0.2">
      <c r="A280" s="49"/>
      <c r="B280" s="12"/>
      <c r="C280" s="12"/>
      <c r="D280" s="12"/>
      <c r="E280" s="12"/>
    </row>
    <row r="281" spans="1:5" s="23" customFormat="1" x14ac:dyDescent="0.2">
      <c r="A281" s="49"/>
      <c r="B281" s="12"/>
      <c r="C281" s="12"/>
      <c r="D281" s="12"/>
      <c r="E281" s="12"/>
    </row>
    <row r="282" spans="1:5" s="23" customFormat="1" x14ac:dyDescent="0.2">
      <c r="A282" s="49"/>
      <c r="B282" s="12"/>
      <c r="C282" s="12"/>
      <c r="D282" s="12"/>
      <c r="E282" s="12"/>
    </row>
    <row r="283" spans="1:5" s="23" customFormat="1" x14ac:dyDescent="0.2">
      <c r="A283" s="49"/>
      <c r="B283" s="12"/>
      <c r="C283" s="12"/>
      <c r="D283" s="12"/>
      <c r="E283" s="12"/>
    </row>
    <row r="284" spans="1:5" s="23" customFormat="1" x14ac:dyDescent="0.2">
      <c r="A284" s="49"/>
      <c r="B284" s="12"/>
      <c r="C284" s="12"/>
      <c r="D284" s="12"/>
      <c r="E284" s="12"/>
    </row>
    <row r="285" spans="1:5" s="23" customFormat="1" x14ac:dyDescent="0.2">
      <c r="A285" s="49"/>
      <c r="B285" s="12"/>
      <c r="C285" s="12"/>
      <c r="D285" s="12"/>
      <c r="E285" s="12"/>
    </row>
    <row r="286" spans="1:5" s="23" customFormat="1" x14ac:dyDescent="0.2">
      <c r="A286" s="49"/>
      <c r="B286" s="12"/>
      <c r="C286" s="12"/>
      <c r="D286" s="12"/>
      <c r="E286" s="12"/>
    </row>
    <row r="287" spans="1:5" s="23" customFormat="1" x14ac:dyDescent="0.2">
      <c r="A287" s="49"/>
      <c r="B287" s="12"/>
      <c r="C287" s="12"/>
      <c r="D287" s="12"/>
      <c r="E287" s="12"/>
    </row>
    <row r="288" spans="1:5" s="23" customFormat="1" x14ac:dyDescent="0.2">
      <c r="A288" s="49"/>
      <c r="B288" s="12"/>
      <c r="C288" s="12"/>
      <c r="D288" s="12"/>
      <c r="E288" s="12"/>
    </row>
    <row r="289" spans="1:5" s="23" customFormat="1" x14ac:dyDescent="0.2">
      <c r="A289" s="49"/>
      <c r="B289" s="12"/>
      <c r="C289" s="12"/>
      <c r="D289" s="12"/>
      <c r="E289" s="12"/>
    </row>
    <row r="290" spans="1:5" s="23" customFormat="1" x14ac:dyDescent="0.2">
      <c r="A290" s="49"/>
      <c r="B290" s="12"/>
      <c r="C290" s="12"/>
      <c r="D290" s="12"/>
      <c r="E290" s="12"/>
    </row>
    <row r="291" spans="1:5" s="23" customFormat="1" x14ac:dyDescent="0.2">
      <c r="A291" s="49"/>
      <c r="B291" s="12"/>
      <c r="C291" s="12"/>
      <c r="D291" s="12"/>
      <c r="E291" s="12"/>
    </row>
    <row r="292" spans="1:5" s="23" customFormat="1" x14ac:dyDescent="0.2">
      <c r="A292" s="49"/>
      <c r="B292" s="12"/>
      <c r="C292" s="12"/>
      <c r="D292" s="12"/>
      <c r="E292" s="12"/>
    </row>
    <row r="293" spans="1:5" s="23" customFormat="1" x14ac:dyDescent="0.2">
      <c r="A293" s="49"/>
      <c r="B293" s="12"/>
      <c r="C293" s="12"/>
      <c r="D293" s="12"/>
      <c r="E293" s="12"/>
    </row>
    <row r="294" spans="1:5" s="23" customFormat="1" x14ac:dyDescent="0.2">
      <c r="A294" s="49"/>
      <c r="B294" s="12"/>
      <c r="C294" s="12"/>
      <c r="D294" s="12"/>
      <c r="E294" s="12"/>
    </row>
    <row r="295" spans="1:5" s="23" customFormat="1" x14ac:dyDescent="0.2">
      <c r="A295" s="49"/>
      <c r="B295" s="12"/>
      <c r="C295" s="12"/>
      <c r="D295" s="12"/>
      <c r="E295" s="12"/>
    </row>
    <row r="296" spans="1:5" s="23" customFormat="1" x14ac:dyDescent="0.2">
      <c r="A296" s="49"/>
      <c r="B296" s="12"/>
      <c r="C296" s="12"/>
      <c r="D296" s="12"/>
      <c r="E296" s="12"/>
    </row>
    <row r="297" spans="1:5" s="23" customFormat="1" x14ac:dyDescent="0.2">
      <c r="A297" s="49"/>
      <c r="B297" s="12"/>
      <c r="C297" s="12"/>
      <c r="D297" s="12"/>
      <c r="E297" s="12"/>
    </row>
    <row r="298" spans="1:5" s="23" customFormat="1" x14ac:dyDescent="0.2">
      <c r="A298" s="49"/>
      <c r="B298" s="12"/>
      <c r="C298" s="12"/>
      <c r="D298" s="12"/>
      <c r="E298" s="12"/>
    </row>
    <row r="299" spans="1:5" s="23" customFormat="1" x14ac:dyDescent="0.2">
      <c r="A299" s="49"/>
      <c r="B299" s="12"/>
      <c r="C299" s="12"/>
      <c r="D299" s="12"/>
      <c r="E299" s="12"/>
    </row>
    <row r="300" spans="1:5" s="23" customFormat="1" x14ac:dyDescent="0.2">
      <c r="A300" s="49"/>
      <c r="B300" s="12"/>
      <c r="C300" s="12"/>
      <c r="D300" s="12"/>
      <c r="E300" s="12"/>
    </row>
    <row r="301" spans="1:5" s="23" customFormat="1" x14ac:dyDescent="0.2">
      <c r="A301" s="49"/>
      <c r="B301" s="12"/>
      <c r="C301" s="12"/>
      <c r="D301" s="12"/>
      <c r="E301" s="12"/>
    </row>
    <row r="302" spans="1:5" s="23" customFormat="1" x14ac:dyDescent="0.2">
      <c r="A302" s="49"/>
      <c r="B302" s="12"/>
      <c r="C302" s="12"/>
      <c r="D302" s="12"/>
      <c r="E302" s="12"/>
    </row>
    <row r="303" spans="1:5" s="23" customFormat="1" x14ac:dyDescent="0.2">
      <c r="A303" s="49"/>
      <c r="B303" s="12"/>
      <c r="C303" s="12"/>
      <c r="D303" s="12"/>
      <c r="E303" s="12"/>
    </row>
    <row r="304" spans="1:5" s="23" customFormat="1" x14ac:dyDescent="0.2">
      <c r="A304" s="49"/>
      <c r="B304" s="12"/>
      <c r="C304" s="12"/>
      <c r="D304" s="12"/>
      <c r="E304" s="12"/>
    </row>
    <row r="305" spans="1:5" s="23" customFormat="1" x14ac:dyDescent="0.2">
      <c r="A305" s="49"/>
      <c r="B305" s="12"/>
      <c r="C305" s="12"/>
      <c r="D305" s="12"/>
      <c r="E305" s="12"/>
    </row>
    <row r="306" spans="1:5" s="23" customFormat="1" x14ac:dyDescent="0.2">
      <c r="A306" s="49"/>
      <c r="B306" s="12"/>
      <c r="C306" s="12"/>
      <c r="D306" s="12"/>
      <c r="E306" s="12"/>
    </row>
    <row r="307" spans="1:5" s="23" customFormat="1" x14ac:dyDescent="0.2">
      <c r="A307" s="49"/>
      <c r="B307" s="12"/>
      <c r="C307" s="12"/>
      <c r="D307" s="12"/>
      <c r="E307" s="12"/>
    </row>
    <row r="308" spans="1:5" s="23" customFormat="1" x14ac:dyDescent="0.2">
      <c r="A308" s="49"/>
      <c r="B308" s="12"/>
      <c r="C308" s="12"/>
      <c r="D308" s="12"/>
      <c r="E308" s="12"/>
    </row>
    <row r="309" spans="1:5" s="23" customFormat="1" x14ac:dyDescent="0.2">
      <c r="A309" s="49"/>
      <c r="B309" s="12"/>
      <c r="C309" s="12"/>
      <c r="D309" s="12"/>
      <c r="E309" s="12"/>
    </row>
    <row r="310" spans="1:5" s="23" customFormat="1" x14ac:dyDescent="0.2">
      <c r="A310" s="49"/>
      <c r="B310" s="12"/>
      <c r="C310" s="12"/>
      <c r="D310" s="12"/>
      <c r="E310" s="12"/>
    </row>
    <row r="311" spans="1:5" s="23" customFormat="1" x14ac:dyDescent="0.2">
      <c r="A311" s="49"/>
      <c r="B311" s="12"/>
      <c r="C311" s="12"/>
      <c r="D311" s="12"/>
      <c r="E311" s="12"/>
    </row>
    <row r="312" spans="1:5" s="23" customFormat="1" x14ac:dyDescent="0.2">
      <c r="A312" s="49"/>
      <c r="B312" s="12"/>
      <c r="C312" s="12"/>
      <c r="D312" s="12"/>
      <c r="E312" s="12"/>
    </row>
    <row r="313" spans="1:5" s="23" customFormat="1" x14ac:dyDescent="0.2">
      <c r="A313" s="49"/>
      <c r="B313" s="12"/>
      <c r="C313" s="12"/>
      <c r="D313" s="12"/>
      <c r="E313" s="12"/>
    </row>
    <row r="314" spans="1:5" s="23" customFormat="1" x14ac:dyDescent="0.2">
      <c r="A314" s="49"/>
      <c r="B314" s="12"/>
      <c r="C314" s="12"/>
      <c r="D314" s="12"/>
      <c r="E314" s="12"/>
    </row>
    <row r="315" spans="1:5" s="23" customFormat="1" x14ac:dyDescent="0.2">
      <c r="A315" s="49"/>
      <c r="B315" s="12"/>
      <c r="C315" s="12"/>
      <c r="D315" s="12"/>
      <c r="E315" s="12"/>
    </row>
    <row r="316" spans="1:5" s="23" customFormat="1" x14ac:dyDescent="0.2">
      <c r="A316" s="49"/>
      <c r="B316" s="12"/>
      <c r="C316" s="12"/>
      <c r="D316" s="12"/>
      <c r="E316" s="12"/>
    </row>
    <row r="317" spans="1:5" s="23" customFormat="1" x14ac:dyDescent="0.2">
      <c r="A317" s="49"/>
      <c r="B317" s="12"/>
      <c r="C317" s="12"/>
      <c r="D317" s="12"/>
      <c r="E317" s="12"/>
    </row>
    <row r="318" spans="1:5" s="23" customFormat="1" x14ac:dyDescent="0.2">
      <c r="A318" s="49"/>
      <c r="B318" s="12"/>
      <c r="C318" s="12"/>
      <c r="D318" s="12"/>
      <c r="E318" s="12"/>
    </row>
    <row r="319" spans="1:5" s="23" customFormat="1" x14ac:dyDescent="0.2">
      <c r="A319" s="49"/>
      <c r="B319" s="12"/>
      <c r="C319" s="12"/>
      <c r="D319" s="12"/>
      <c r="E319" s="12"/>
    </row>
    <row r="320" spans="1:5" s="23" customFormat="1" x14ac:dyDescent="0.2">
      <c r="A320" s="49"/>
      <c r="B320" s="12"/>
      <c r="C320" s="12"/>
      <c r="D320" s="12"/>
      <c r="E320" s="12"/>
    </row>
    <row r="321" spans="1:5" s="23" customFormat="1" x14ac:dyDescent="0.2">
      <c r="A321" s="49"/>
      <c r="B321" s="12"/>
      <c r="C321" s="12"/>
      <c r="D321" s="12"/>
      <c r="E321" s="12"/>
    </row>
    <row r="322" spans="1:5" s="23" customFormat="1" x14ac:dyDescent="0.2">
      <c r="A322" s="49"/>
      <c r="B322" s="12"/>
      <c r="C322" s="12"/>
      <c r="D322" s="12"/>
      <c r="E322" s="12"/>
    </row>
    <row r="323" spans="1:5" s="23" customFormat="1" x14ac:dyDescent="0.2">
      <c r="A323" s="49"/>
      <c r="B323" s="12"/>
      <c r="C323" s="12"/>
      <c r="D323" s="12"/>
      <c r="E323" s="12"/>
    </row>
    <row r="324" spans="1:5" s="23" customFormat="1" x14ac:dyDescent="0.2">
      <c r="A324" s="49"/>
      <c r="B324" s="12"/>
      <c r="C324" s="12"/>
      <c r="D324" s="12"/>
      <c r="E324" s="12"/>
    </row>
    <row r="325" spans="1:5" s="23" customFormat="1" x14ac:dyDescent="0.2">
      <c r="A325" s="49"/>
      <c r="B325" s="12"/>
      <c r="C325" s="12"/>
      <c r="D325" s="12"/>
      <c r="E325" s="12"/>
    </row>
    <row r="326" spans="1:5" s="23" customFormat="1" x14ac:dyDescent="0.2">
      <c r="A326" s="49"/>
      <c r="B326" s="12"/>
      <c r="C326" s="12"/>
      <c r="D326" s="12"/>
      <c r="E326" s="12"/>
    </row>
    <row r="327" spans="1:5" s="23" customFormat="1" x14ac:dyDescent="0.2">
      <c r="A327" s="49"/>
      <c r="B327" s="12"/>
      <c r="C327" s="12"/>
      <c r="D327" s="12"/>
      <c r="E327" s="12"/>
    </row>
    <row r="328" spans="1:5" s="23" customFormat="1" x14ac:dyDescent="0.2">
      <c r="A328" s="49"/>
      <c r="B328" s="12"/>
      <c r="C328" s="12"/>
      <c r="D328" s="12"/>
      <c r="E328" s="12"/>
    </row>
    <row r="329" spans="1:5" s="23" customFormat="1" x14ac:dyDescent="0.2">
      <c r="A329" s="49"/>
      <c r="B329" s="12"/>
      <c r="C329" s="12"/>
      <c r="D329" s="12"/>
      <c r="E329" s="12"/>
    </row>
    <row r="330" spans="1:5" s="23" customFormat="1" x14ac:dyDescent="0.2">
      <c r="A330" s="49"/>
      <c r="B330" s="12"/>
      <c r="C330" s="12"/>
      <c r="D330" s="12"/>
      <c r="E330" s="12"/>
    </row>
    <row r="331" spans="1:5" s="23" customFormat="1" x14ac:dyDescent="0.2">
      <c r="A331" s="49"/>
      <c r="B331" s="12"/>
      <c r="C331" s="12"/>
      <c r="D331" s="12"/>
      <c r="E331" s="12"/>
    </row>
    <row r="332" spans="1:5" s="23" customFormat="1" x14ac:dyDescent="0.2">
      <c r="A332" s="49"/>
      <c r="B332" s="12"/>
      <c r="C332" s="12"/>
      <c r="D332" s="12"/>
      <c r="E332" s="12"/>
    </row>
    <row r="333" spans="1:5" s="23" customFormat="1" x14ac:dyDescent="0.2">
      <c r="A333" s="49"/>
      <c r="B333" s="12"/>
      <c r="C333" s="12"/>
      <c r="D333" s="12"/>
      <c r="E333" s="12"/>
    </row>
    <row r="334" spans="1:5" s="23" customFormat="1" x14ac:dyDescent="0.2">
      <c r="A334" s="49"/>
      <c r="B334" s="12"/>
      <c r="C334" s="12"/>
      <c r="D334" s="12"/>
      <c r="E334" s="12"/>
    </row>
    <row r="335" spans="1:5" s="23" customFormat="1" x14ac:dyDescent="0.2">
      <c r="A335" s="49"/>
      <c r="B335" s="12"/>
      <c r="C335" s="12"/>
      <c r="D335" s="12"/>
      <c r="E335" s="12"/>
    </row>
    <row r="336" spans="1:5" s="23" customFormat="1" x14ac:dyDescent="0.2">
      <c r="A336" s="49"/>
      <c r="B336" s="12"/>
      <c r="C336" s="12"/>
      <c r="D336" s="12"/>
      <c r="E336" s="12"/>
    </row>
    <row r="337" spans="1:5" s="23" customFormat="1" x14ac:dyDescent="0.2">
      <c r="A337" s="49"/>
      <c r="B337" s="12"/>
      <c r="C337" s="12"/>
      <c r="D337" s="12"/>
      <c r="E337" s="12"/>
    </row>
    <row r="338" spans="1:5" s="23" customFormat="1" x14ac:dyDescent="0.2">
      <c r="A338" s="49"/>
      <c r="B338" s="12"/>
      <c r="C338" s="12"/>
      <c r="D338" s="12"/>
      <c r="E338" s="12"/>
    </row>
    <row r="339" spans="1:5" s="23" customFormat="1" x14ac:dyDescent="0.2">
      <c r="A339" s="49"/>
      <c r="B339" s="12"/>
      <c r="C339" s="12"/>
      <c r="D339" s="12"/>
      <c r="E339" s="12"/>
    </row>
    <row r="340" spans="1:5" s="23" customFormat="1" x14ac:dyDescent="0.2">
      <c r="A340" s="49"/>
      <c r="B340" s="12"/>
      <c r="C340" s="12"/>
      <c r="D340" s="12"/>
      <c r="E340" s="12"/>
    </row>
    <row r="341" spans="1:5" s="23" customFormat="1" x14ac:dyDescent="0.2">
      <c r="A341" s="49"/>
      <c r="B341" s="12"/>
      <c r="C341" s="12"/>
      <c r="D341" s="12"/>
      <c r="E341" s="12"/>
    </row>
    <row r="342" spans="1:5" s="23" customFormat="1" x14ac:dyDescent="0.2">
      <c r="A342" s="49"/>
      <c r="B342" s="12"/>
      <c r="C342" s="12"/>
      <c r="D342" s="12"/>
      <c r="E342" s="12"/>
    </row>
    <row r="343" spans="1:5" s="23" customFormat="1" x14ac:dyDescent="0.2">
      <c r="A343" s="49"/>
      <c r="B343" s="12"/>
      <c r="C343" s="12"/>
      <c r="D343" s="12"/>
      <c r="E343" s="12"/>
    </row>
    <row r="344" spans="1:5" s="23" customFormat="1" x14ac:dyDescent="0.2">
      <c r="A344" s="49"/>
      <c r="B344" s="12"/>
      <c r="C344" s="12"/>
      <c r="D344" s="12"/>
      <c r="E344" s="12"/>
    </row>
    <row r="345" spans="1:5" s="23" customFormat="1" x14ac:dyDescent="0.2">
      <c r="A345" s="49"/>
      <c r="B345" s="12"/>
      <c r="C345" s="12"/>
      <c r="D345" s="12"/>
      <c r="E345" s="12"/>
    </row>
    <row r="346" spans="1:5" s="23" customFormat="1" x14ac:dyDescent="0.2">
      <c r="A346" s="49"/>
      <c r="B346" s="12"/>
      <c r="C346" s="12"/>
      <c r="D346" s="12"/>
      <c r="E346" s="12"/>
    </row>
    <row r="347" spans="1:5" s="23" customFormat="1" x14ac:dyDescent="0.2">
      <c r="A347" s="49"/>
      <c r="B347" s="12"/>
      <c r="C347" s="12"/>
      <c r="D347" s="12"/>
      <c r="E347" s="12"/>
    </row>
    <row r="348" spans="1:5" s="23" customFormat="1" x14ac:dyDescent="0.2">
      <c r="A348" s="49"/>
      <c r="B348" s="12"/>
      <c r="C348" s="12"/>
      <c r="D348" s="12"/>
      <c r="E348" s="12"/>
    </row>
    <row r="349" spans="1:5" s="23" customFormat="1" x14ac:dyDescent="0.2">
      <c r="A349" s="49"/>
      <c r="B349" s="12"/>
      <c r="C349" s="12"/>
      <c r="D349" s="12"/>
      <c r="E349" s="12"/>
    </row>
    <row r="350" spans="1:5" s="23" customFormat="1" x14ac:dyDescent="0.2">
      <c r="A350" s="49"/>
      <c r="B350" s="12"/>
      <c r="C350" s="12"/>
      <c r="D350" s="12"/>
      <c r="E350" s="12"/>
    </row>
    <row r="351" spans="1:5" s="23" customFormat="1" x14ac:dyDescent="0.2">
      <c r="A351" s="49"/>
      <c r="B351" s="12"/>
      <c r="C351" s="12"/>
      <c r="D351" s="12"/>
      <c r="E351" s="12"/>
    </row>
    <row r="352" spans="1:5" s="23" customFormat="1" x14ac:dyDescent="0.2">
      <c r="A352" s="49"/>
      <c r="B352" s="12"/>
      <c r="C352" s="12"/>
      <c r="D352" s="12"/>
      <c r="E352" s="12"/>
    </row>
    <row r="353" spans="1:5" s="23" customFormat="1" x14ac:dyDescent="0.2">
      <c r="A353" s="49"/>
      <c r="B353" s="12"/>
      <c r="C353" s="12"/>
      <c r="D353" s="12"/>
      <c r="E353" s="12"/>
    </row>
    <row r="354" spans="1:5" s="23" customFormat="1" x14ac:dyDescent="0.2">
      <c r="A354" s="49"/>
      <c r="B354" s="12"/>
      <c r="C354" s="12"/>
      <c r="D354" s="12"/>
      <c r="E354" s="12"/>
    </row>
    <row r="355" spans="1:5" s="23" customFormat="1" x14ac:dyDescent="0.2">
      <c r="A355" s="49"/>
      <c r="B355" s="12"/>
      <c r="C355" s="12"/>
      <c r="D355" s="12"/>
      <c r="E355" s="12"/>
    </row>
    <row r="356" spans="1:5" s="23" customFormat="1" x14ac:dyDescent="0.2">
      <c r="A356" s="49"/>
      <c r="B356" s="12"/>
      <c r="C356" s="12"/>
      <c r="D356" s="12"/>
      <c r="E356" s="12"/>
    </row>
    <row r="357" spans="1:5" s="23" customFormat="1" x14ac:dyDescent="0.2">
      <c r="A357" s="49"/>
      <c r="B357" s="12"/>
      <c r="C357" s="12"/>
      <c r="D357" s="12"/>
      <c r="E357" s="12"/>
    </row>
    <row r="358" spans="1:5" s="23" customFormat="1" x14ac:dyDescent="0.2">
      <c r="A358" s="49"/>
      <c r="B358" s="12"/>
      <c r="C358" s="12"/>
      <c r="D358" s="12"/>
      <c r="E358" s="12"/>
    </row>
    <row r="359" spans="1:5" s="23" customFormat="1" x14ac:dyDescent="0.2">
      <c r="A359" s="49"/>
      <c r="B359" s="12"/>
      <c r="C359" s="12"/>
      <c r="D359" s="12"/>
      <c r="E359" s="12"/>
    </row>
    <row r="360" spans="1:5" s="23" customFormat="1" x14ac:dyDescent="0.2">
      <c r="A360" s="49"/>
      <c r="B360" s="12"/>
      <c r="C360" s="12"/>
      <c r="D360" s="12"/>
      <c r="E360" s="12"/>
    </row>
    <row r="361" spans="1:5" s="23" customFormat="1" x14ac:dyDescent="0.2">
      <c r="A361" s="49"/>
      <c r="B361" s="12"/>
      <c r="C361" s="12"/>
      <c r="D361" s="12"/>
      <c r="E361" s="12"/>
    </row>
    <row r="362" spans="1:5" s="23" customFormat="1" x14ac:dyDescent="0.2">
      <c r="A362" s="49"/>
      <c r="B362" s="12"/>
      <c r="C362" s="12"/>
      <c r="D362" s="12"/>
      <c r="E362" s="12"/>
    </row>
    <row r="363" spans="1:5" s="23" customFormat="1" x14ac:dyDescent="0.2">
      <c r="A363" s="49"/>
      <c r="B363" s="12"/>
      <c r="C363" s="12"/>
      <c r="D363" s="12"/>
      <c r="E363" s="12"/>
    </row>
    <row r="364" spans="1:5" s="23" customFormat="1" x14ac:dyDescent="0.2">
      <c r="A364" s="49"/>
      <c r="B364" s="12"/>
      <c r="C364" s="12"/>
      <c r="D364" s="12"/>
      <c r="E364" s="12"/>
    </row>
    <row r="365" spans="1:5" s="23" customFormat="1" x14ac:dyDescent="0.2">
      <c r="A365" s="49"/>
      <c r="B365" s="12"/>
      <c r="C365" s="12"/>
      <c r="D365" s="12"/>
      <c r="E365" s="12"/>
    </row>
    <row r="366" spans="1:5" s="23" customFormat="1" x14ac:dyDescent="0.2">
      <c r="A366" s="49"/>
      <c r="B366" s="12"/>
      <c r="C366" s="12"/>
      <c r="D366" s="12"/>
      <c r="E366" s="12"/>
    </row>
    <row r="367" spans="1:5" s="23" customFormat="1" x14ac:dyDescent="0.2">
      <c r="A367" s="49"/>
      <c r="B367" s="12"/>
      <c r="C367" s="12"/>
      <c r="D367" s="12"/>
      <c r="E367" s="12"/>
    </row>
    <row r="368" spans="1:5" s="23" customFormat="1" x14ac:dyDescent="0.2">
      <c r="A368" s="49"/>
      <c r="B368" s="12"/>
      <c r="C368" s="12"/>
      <c r="D368" s="12"/>
      <c r="E368" s="12"/>
    </row>
    <row r="369" spans="1:5" s="23" customFormat="1" x14ac:dyDescent="0.2">
      <c r="A369" s="49"/>
      <c r="B369" s="12"/>
      <c r="C369" s="12"/>
      <c r="D369" s="12"/>
      <c r="E369" s="12"/>
    </row>
    <row r="370" spans="1:5" s="23" customFormat="1" x14ac:dyDescent="0.2">
      <c r="A370" s="49"/>
      <c r="B370" s="12"/>
      <c r="C370" s="12"/>
      <c r="D370" s="12"/>
      <c r="E370" s="12"/>
    </row>
    <row r="371" spans="1:5" s="23" customFormat="1" x14ac:dyDescent="0.2">
      <c r="A371" s="49"/>
      <c r="B371" s="12"/>
      <c r="C371" s="12"/>
      <c r="D371" s="12"/>
      <c r="E371" s="12"/>
    </row>
    <row r="372" spans="1:5" s="23" customFormat="1" x14ac:dyDescent="0.2">
      <c r="A372" s="49"/>
      <c r="B372" s="12"/>
      <c r="C372" s="12"/>
      <c r="D372" s="12"/>
      <c r="E372" s="12"/>
    </row>
    <row r="373" spans="1:5" s="23" customFormat="1" x14ac:dyDescent="0.2">
      <c r="A373" s="49"/>
      <c r="B373" s="12"/>
      <c r="C373" s="12"/>
      <c r="D373" s="12"/>
      <c r="E373" s="12"/>
    </row>
    <row r="374" spans="1:5" s="23" customFormat="1" x14ac:dyDescent="0.2">
      <c r="A374" s="49"/>
      <c r="B374" s="12"/>
      <c r="C374" s="12"/>
      <c r="D374" s="12"/>
      <c r="E374" s="12"/>
    </row>
    <row r="375" spans="1:5" s="23" customFormat="1" x14ac:dyDescent="0.2">
      <c r="A375" s="49"/>
      <c r="B375" s="12"/>
      <c r="C375" s="12"/>
      <c r="D375" s="12"/>
      <c r="E375" s="12"/>
    </row>
    <row r="376" spans="1:5" s="23" customFormat="1" x14ac:dyDescent="0.2">
      <c r="A376" s="49"/>
      <c r="B376" s="12"/>
      <c r="C376" s="12"/>
      <c r="D376" s="12"/>
      <c r="E376" s="12"/>
    </row>
    <row r="377" spans="1:5" s="23" customFormat="1" x14ac:dyDescent="0.2">
      <c r="A377" s="49"/>
      <c r="B377" s="12"/>
      <c r="C377" s="12"/>
      <c r="D377" s="12"/>
      <c r="E377" s="12"/>
    </row>
    <row r="378" spans="1:5" s="23" customFormat="1" x14ac:dyDescent="0.2">
      <c r="A378" s="49"/>
      <c r="B378" s="12"/>
      <c r="C378" s="12"/>
      <c r="D378" s="12"/>
      <c r="E378" s="12"/>
    </row>
    <row r="379" spans="1:5" s="23" customFormat="1" x14ac:dyDescent="0.2">
      <c r="A379" s="49"/>
      <c r="B379" s="12"/>
      <c r="C379" s="12"/>
      <c r="D379" s="12"/>
      <c r="E379" s="12"/>
    </row>
    <row r="380" spans="1:5" s="23" customFormat="1" x14ac:dyDescent="0.2">
      <c r="A380" s="49"/>
      <c r="B380" s="12"/>
      <c r="C380" s="12"/>
      <c r="D380" s="12"/>
      <c r="E380" s="12"/>
    </row>
    <row r="381" spans="1:5" s="23" customFormat="1" x14ac:dyDescent="0.2">
      <c r="A381" s="49"/>
      <c r="B381" s="12"/>
      <c r="C381" s="12"/>
      <c r="D381" s="12"/>
      <c r="E381" s="12"/>
    </row>
    <row r="382" spans="1:5" s="23" customFormat="1" x14ac:dyDescent="0.2">
      <c r="A382" s="49"/>
      <c r="B382" s="12"/>
      <c r="C382" s="12"/>
      <c r="D382" s="12"/>
      <c r="E382" s="12"/>
    </row>
    <row r="383" spans="1:5" s="23" customFormat="1" x14ac:dyDescent="0.2">
      <c r="A383" s="49"/>
      <c r="B383" s="12"/>
      <c r="C383" s="12"/>
      <c r="D383" s="12"/>
      <c r="E383" s="12"/>
    </row>
    <row r="384" spans="1:5" s="23" customFormat="1" x14ac:dyDescent="0.2">
      <c r="A384" s="49"/>
      <c r="B384" s="12"/>
      <c r="C384" s="12"/>
      <c r="D384" s="12"/>
      <c r="E384" s="12"/>
    </row>
    <row r="385" spans="1:5" s="23" customFormat="1" x14ac:dyDescent="0.2">
      <c r="A385" s="49"/>
      <c r="B385" s="12"/>
      <c r="C385" s="12"/>
      <c r="D385" s="12"/>
      <c r="E385" s="12"/>
    </row>
    <row r="386" spans="1:5" s="23" customFormat="1" x14ac:dyDescent="0.2">
      <c r="A386" s="49"/>
      <c r="B386" s="12"/>
      <c r="C386" s="12"/>
      <c r="D386" s="12"/>
      <c r="E386" s="12"/>
    </row>
    <row r="387" spans="1:5" s="23" customFormat="1" x14ac:dyDescent="0.2">
      <c r="A387" s="49"/>
      <c r="B387" s="12"/>
      <c r="C387" s="12"/>
      <c r="D387" s="12"/>
      <c r="E387" s="12"/>
    </row>
    <row r="388" spans="1:5" s="23" customFormat="1" x14ac:dyDescent="0.2">
      <c r="A388" s="49"/>
      <c r="B388" s="12"/>
      <c r="C388" s="12"/>
      <c r="D388" s="12"/>
      <c r="E388" s="12"/>
    </row>
    <row r="389" spans="1:5" s="23" customFormat="1" x14ac:dyDescent="0.2">
      <c r="A389" s="49"/>
      <c r="B389" s="12"/>
      <c r="C389" s="12"/>
      <c r="D389" s="12"/>
      <c r="E389" s="12"/>
    </row>
    <row r="390" spans="1:5" s="23" customFormat="1" x14ac:dyDescent="0.2">
      <c r="A390" s="49"/>
      <c r="B390" s="12"/>
      <c r="C390" s="12"/>
      <c r="D390" s="12"/>
      <c r="E390" s="12"/>
    </row>
    <row r="391" spans="1:5" s="23" customFormat="1" x14ac:dyDescent="0.2">
      <c r="A391" s="49"/>
      <c r="B391" s="12"/>
      <c r="C391" s="12"/>
      <c r="D391" s="12"/>
      <c r="E391" s="12"/>
    </row>
    <row r="392" spans="1:5" s="23" customFormat="1" x14ac:dyDescent="0.2">
      <c r="A392" s="49"/>
      <c r="B392" s="12"/>
      <c r="C392" s="12"/>
      <c r="D392" s="12"/>
      <c r="E392" s="12"/>
    </row>
    <row r="393" spans="1:5" s="23" customFormat="1" x14ac:dyDescent="0.2">
      <c r="A393" s="49"/>
      <c r="B393" s="12"/>
      <c r="C393" s="12"/>
      <c r="D393" s="12"/>
      <c r="E393" s="12"/>
    </row>
    <row r="394" spans="1:5" s="23" customFormat="1" x14ac:dyDescent="0.2">
      <c r="A394" s="49"/>
      <c r="B394" s="12"/>
      <c r="C394" s="12"/>
      <c r="D394" s="12"/>
      <c r="E394" s="12"/>
    </row>
    <row r="395" spans="1:5" s="23" customFormat="1" x14ac:dyDescent="0.2">
      <c r="A395" s="49"/>
      <c r="B395" s="12"/>
      <c r="C395" s="12"/>
      <c r="D395" s="12"/>
      <c r="E395" s="12"/>
    </row>
    <row r="396" spans="1:5" s="23" customFormat="1" x14ac:dyDescent="0.2">
      <c r="A396" s="49"/>
      <c r="B396" s="12"/>
      <c r="C396" s="12"/>
      <c r="D396" s="12"/>
      <c r="E396" s="12"/>
    </row>
    <row r="397" spans="1:5" s="23" customFormat="1" x14ac:dyDescent="0.2">
      <c r="A397" s="49"/>
      <c r="B397" s="12"/>
      <c r="C397" s="12"/>
      <c r="D397" s="12"/>
      <c r="E397" s="12"/>
    </row>
    <row r="398" spans="1:5" s="23" customFormat="1" x14ac:dyDescent="0.2">
      <c r="A398" s="49"/>
      <c r="B398" s="12"/>
      <c r="C398" s="12"/>
      <c r="D398" s="12"/>
      <c r="E398" s="12"/>
    </row>
    <row r="399" spans="1:5" s="23" customFormat="1" x14ac:dyDescent="0.2">
      <c r="A399" s="49"/>
      <c r="B399" s="12"/>
      <c r="C399" s="12"/>
      <c r="D399" s="12"/>
      <c r="E399" s="12"/>
    </row>
    <row r="400" spans="1:5" s="23" customFormat="1" x14ac:dyDescent="0.2">
      <c r="A400" s="49"/>
      <c r="B400" s="12"/>
      <c r="C400" s="12"/>
      <c r="D400" s="12"/>
      <c r="E400" s="12"/>
    </row>
    <row r="401" spans="1:5" s="23" customFormat="1" x14ac:dyDescent="0.2">
      <c r="A401" s="49"/>
      <c r="B401" s="12"/>
      <c r="C401" s="12"/>
      <c r="D401" s="12"/>
      <c r="E401" s="12"/>
    </row>
    <row r="402" spans="1:5" s="23" customFormat="1" x14ac:dyDescent="0.2">
      <c r="A402" s="49"/>
      <c r="B402" s="12"/>
      <c r="C402" s="12"/>
      <c r="D402" s="12"/>
      <c r="E402" s="12"/>
    </row>
    <row r="403" spans="1:5" s="23" customFormat="1" x14ac:dyDescent="0.2">
      <c r="A403" s="49"/>
      <c r="B403" s="12"/>
      <c r="C403" s="12"/>
      <c r="D403" s="12"/>
      <c r="E403" s="12"/>
    </row>
    <row r="404" spans="1:5" s="23" customFormat="1" x14ac:dyDescent="0.2">
      <c r="A404" s="49"/>
      <c r="B404" s="12"/>
      <c r="C404" s="12"/>
      <c r="D404" s="12"/>
      <c r="E404" s="12"/>
    </row>
    <row r="405" spans="1:5" s="23" customFormat="1" x14ac:dyDescent="0.2">
      <c r="A405" s="49"/>
      <c r="B405" s="12"/>
      <c r="C405" s="12"/>
      <c r="D405" s="12"/>
      <c r="E405" s="12"/>
    </row>
    <row r="406" spans="1:5" s="23" customFormat="1" x14ac:dyDescent="0.2">
      <c r="A406" s="49"/>
      <c r="B406" s="12"/>
      <c r="C406" s="12"/>
      <c r="D406" s="12"/>
      <c r="E406" s="12"/>
    </row>
    <row r="407" spans="1:5" s="23" customFormat="1" x14ac:dyDescent="0.2">
      <c r="A407" s="49"/>
      <c r="B407" s="12"/>
      <c r="C407" s="12"/>
      <c r="D407" s="12"/>
      <c r="E407" s="12"/>
    </row>
    <row r="408" spans="1:5" s="23" customFormat="1" x14ac:dyDescent="0.2">
      <c r="A408" s="49"/>
      <c r="B408" s="12"/>
      <c r="C408" s="12"/>
      <c r="D408" s="12"/>
      <c r="E408" s="12"/>
    </row>
    <row r="409" spans="1:5" s="23" customFormat="1" x14ac:dyDescent="0.2">
      <c r="A409" s="49"/>
      <c r="B409" s="12"/>
      <c r="C409" s="12"/>
      <c r="D409" s="12"/>
      <c r="E409" s="12"/>
    </row>
    <row r="410" spans="1:5" s="23" customFormat="1" x14ac:dyDescent="0.2">
      <c r="A410" s="49"/>
      <c r="B410" s="12"/>
      <c r="C410" s="12"/>
      <c r="D410" s="12"/>
      <c r="E410" s="12"/>
    </row>
    <row r="411" spans="1:5" s="23" customFormat="1" x14ac:dyDescent="0.2">
      <c r="A411" s="49"/>
      <c r="B411" s="12"/>
      <c r="C411" s="12"/>
      <c r="D411" s="12"/>
      <c r="E411" s="12"/>
    </row>
    <row r="412" spans="1:5" s="23" customFormat="1" x14ac:dyDescent="0.2">
      <c r="A412" s="49"/>
      <c r="B412" s="12"/>
      <c r="C412" s="12"/>
      <c r="D412" s="12"/>
      <c r="E412" s="12"/>
    </row>
    <row r="413" spans="1:5" s="23" customFormat="1" x14ac:dyDescent="0.2">
      <c r="A413" s="49"/>
      <c r="B413" s="12"/>
      <c r="C413" s="12"/>
      <c r="D413" s="12"/>
      <c r="E413" s="12"/>
    </row>
    <row r="414" spans="1:5" s="23" customFormat="1" x14ac:dyDescent="0.2">
      <c r="A414" s="49"/>
      <c r="B414" s="12"/>
      <c r="C414" s="12"/>
      <c r="D414" s="12"/>
      <c r="E414" s="12"/>
    </row>
    <row r="415" spans="1:5" s="23" customFormat="1" x14ac:dyDescent="0.2">
      <c r="A415" s="49"/>
      <c r="B415" s="12"/>
      <c r="C415" s="12"/>
      <c r="D415" s="12"/>
      <c r="E415" s="12"/>
    </row>
    <row r="416" spans="1:5" s="23" customFormat="1" x14ac:dyDescent="0.2">
      <c r="A416" s="49"/>
      <c r="B416" s="12"/>
      <c r="C416" s="12"/>
      <c r="D416" s="12"/>
      <c r="E416" s="12"/>
    </row>
    <row r="417" spans="1:5" s="23" customFormat="1" x14ac:dyDescent="0.2">
      <c r="A417" s="49"/>
      <c r="B417" s="12"/>
      <c r="C417" s="12"/>
      <c r="D417" s="12"/>
      <c r="E417" s="12"/>
    </row>
    <row r="418" spans="1:5" s="23" customFormat="1" x14ac:dyDescent="0.2">
      <c r="A418" s="49"/>
      <c r="B418" s="12"/>
      <c r="C418" s="12"/>
      <c r="D418" s="12"/>
      <c r="E418" s="12"/>
    </row>
    <row r="419" spans="1:5" s="23" customFormat="1" x14ac:dyDescent="0.2">
      <c r="A419" s="49"/>
      <c r="B419" s="12"/>
      <c r="C419" s="12"/>
      <c r="D419" s="12"/>
      <c r="E419" s="12"/>
    </row>
    <row r="420" spans="1:5" s="23" customFormat="1" x14ac:dyDescent="0.2">
      <c r="A420" s="49"/>
      <c r="B420" s="12"/>
      <c r="C420" s="12"/>
      <c r="D420" s="12"/>
      <c r="E420" s="12"/>
    </row>
    <row r="421" spans="1:5" s="23" customFormat="1" x14ac:dyDescent="0.2">
      <c r="A421" s="49"/>
      <c r="B421" s="12"/>
      <c r="C421" s="12"/>
      <c r="D421" s="12"/>
      <c r="E421" s="12"/>
    </row>
    <row r="422" spans="1:5" s="23" customFormat="1" x14ac:dyDescent="0.2">
      <c r="A422" s="49"/>
      <c r="B422" s="12"/>
      <c r="C422" s="12"/>
      <c r="D422" s="12"/>
      <c r="E422" s="12"/>
    </row>
    <row r="423" spans="1:5" s="23" customFormat="1" x14ac:dyDescent="0.2">
      <c r="A423" s="49"/>
      <c r="B423" s="12"/>
      <c r="C423" s="12"/>
      <c r="D423" s="12"/>
      <c r="E423" s="12"/>
    </row>
    <row r="424" spans="1:5" s="23" customFormat="1" x14ac:dyDescent="0.2">
      <c r="A424" s="49"/>
      <c r="B424" s="12"/>
      <c r="C424" s="12"/>
      <c r="D424" s="12"/>
      <c r="E424" s="12"/>
    </row>
    <row r="425" spans="1:5" s="23" customFormat="1" x14ac:dyDescent="0.2">
      <c r="A425" s="49"/>
      <c r="B425" s="12"/>
      <c r="C425" s="12"/>
      <c r="D425" s="12"/>
      <c r="E425" s="12"/>
    </row>
    <row r="426" spans="1:5" s="23" customFormat="1" x14ac:dyDescent="0.2">
      <c r="A426" s="49"/>
      <c r="B426" s="12"/>
      <c r="C426" s="12"/>
      <c r="D426" s="12"/>
      <c r="E426" s="12"/>
    </row>
    <row r="427" spans="1:5" s="23" customFormat="1" x14ac:dyDescent="0.2">
      <c r="A427" s="49"/>
      <c r="B427" s="12"/>
      <c r="C427" s="12"/>
      <c r="D427" s="12"/>
      <c r="E427" s="12"/>
    </row>
    <row r="428" spans="1:5" s="23" customFormat="1" x14ac:dyDescent="0.2">
      <c r="A428" s="49"/>
      <c r="B428" s="12"/>
      <c r="C428" s="12"/>
      <c r="D428" s="12"/>
      <c r="E428" s="12"/>
    </row>
    <row r="429" spans="1:5" s="23" customFormat="1" x14ac:dyDescent="0.2">
      <c r="A429" s="49"/>
      <c r="B429" s="12"/>
      <c r="C429" s="12"/>
      <c r="D429" s="12"/>
      <c r="E429" s="12"/>
    </row>
    <row r="430" spans="1:5" s="23" customFormat="1" x14ac:dyDescent="0.2">
      <c r="A430" s="49"/>
      <c r="B430" s="12"/>
      <c r="C430" s="12"/>
      <c r="D430" s="12"/>
      <c r="E430" s="12"/>
    </row>
    <row r="431" spans="1:5" s="23" customFormat="1" x14ac:dyDescent="0.2">
      <c r="A431" s="49"/>
      <c r="B431" s="12"/>
      <c r="C431" s="12"/>
      <c r="D431" s="12"/>
      <c r="E431" s="12"/>
    </row>
    <row r="432" spans="1:5" s="23" customFormat="1" x14ac:dyDescent="0.2">
      <c r="A432" s="49"/>
      <c r="B432" s="12"/>
      <c r="C432" s="12"/>
      <c r="D432" s="12"/>
      <c r="E432" s="12"/>
    </row>
    <row r="433" spans="1:5" s="23" customFormat="1" x14ac:dyDescent="0.2">
      <c r="A433" s="49"/>
      <c r="B433" s="12"/>
      <c r="C433" s="12"/>
      <c r="D433" s="12"/>
      <c r="E433" s="12"/>
    </row>
    <row r="434" spans="1:5" s="23" customFormat="1" x14ac:dyDescent="0.2">
      <c r="A434" s="49"/>
      <c r="B434" s="12"/>
      <c r="C434" s="12"/>
      <c r="D434" s="12"/>
      <c r="E434" s="12"/>
    </row>
    <row r="435" spans="1:5" s="23" customFormat="1" x14ac:dyDescent="0.2">
      <c r="A435" s="49"/>
      <c r="B435" s="12"/>
      <c r="C435" s="12"/>
      <c r="D435" s="12"/>
      <c r="E435" s="12"/>
    </row>
    <row r="436" spans="1:5" s="23" customFormat="1" x14ac:dyDescent="0.2">
      <c r="A436" s="49"/>
      <c r="B436" s="12"/>
      <c r="C436" s="12"/>
      <c r="D436" s="12"/>
      <c r="E436" s="12"/>
    </row>
    <row r="437" spans="1:5" s="23" customFormat="1" x14ac:dyDescent="0.2">
      <c r="A437" s="49"/>
      <c r="B437" s="12"/>
      <c r="C437" s="12"/>
      <c r="D437" s="12"/>
      <c r="E437" s="12"/>
    </row>
    <row r="438" spans="1:5" s="23" customFormat="1" x14ac:dyDescent="0.2">
      <c r="A438" s="49"/>
      <c r="B438" s="12"/>
      <c r="C438" s="12"/>
      <c r="D438" s="12"/>
      <c r="E438" s="12"/>
    </row>
    <row r="439" spans="1:5" s="23" customFormat="1" x14ac:dyDescent="0.2">
      <c r="A439" s="49"/>
      <c r="B439" s="12"/>
      <c r="C439" s="12"/>
      <c r="D439" s="12"/>
      <c r="E439" s="12"/>
    </row>
    <row r="440" spans="1:5" s="23" customFormat="1" x14ac:dyDescent="0.2">
      <c r="A440" s="49"/>
      <c r="B440" s="12"/>
      <c r="C440" s="12"/>
      <c r="D440" s="12"/>
      <c r="E440" s="12"/>
    </row>
    <row r="441" spans="1:5" s="23" customFormat="1" x14ac:dyDescent="0.2">
      <c r="A441" s="49"/>
      <c r="B441" s="12"/>
      <c r="C441" s="12"/>
      <c r="D441" s="12"/>
      <c r="E441" s="12"/>
    </row>
    <row r="442" spans="1:5" s="23" customFormat="1" x14ac:dyDescent="0.2">
      <c r="A442" s="49"/>
      <c r="B442" s="12"/>
      <c r="C442" s="12"/>
      <c r="D442" s="12"/>
      <c r="E442" s="12"/>
    </row>
    <row r="443" spans="1:5" s="23" customFormat="1" x14ac:dyDescent="0.2">
      <c r="A443" s="49"/>
      <c r="B443" s="12"/>
      <c r="C443" s="12"/>
      <c r="D443" s="12"/>
      <c r="E443" s="12"/>
    </row>
    <row r="444" spans="1:5" s="23" customFormat="1" x14ac:dyDescent="0.2">
      <c r="A444" s="49"/>
      <c r="B444" s="12"/>
      <c r="C444" s="12"/>
      <c r="D444" s="12"/>
      <c r="E444" s="12"/>
    </row>
    <row r="445" spans="1:5" s="23" customFormat="1" x14ac:dyDescent="0.2">
      <c r="A445" s="49"/>
      <c r="B445" s="12"/>
      <c r="C445" s="12"/>
      <c r="D445" s="12"/>
      <c r="E445" s="12"/>
    </row>
    <row r="446" spans="1:5" s="23" customFormat="1" x14ac:dyDescent="0.2">
      <c r="A446" s="49"/>
      <c r="B446" s="12"/>
      <c r="C446" s="12"/>
      <c r="D446" s="12"/>
      <c r="E446" s="12"/>
    </row>
    <row r="447" spans="1:5" s="23" customFormat="1" x14ac:dyDescent="0.2">
      <c r="A447" s="49"/>
      <c r="B447" s="12"/>
      <c r="C447" s="12"/>
      <c r="D447" s="12"/>
      <c r="E447" s="12"/>
    </row>
    <row r="448" spans="1:5" s="23" customFormat="1" x14ac:dyDescent="0.2">
      <c r="A448" s="49"/>
      <c r="B448" s="12"/>
      <c r="C448" s="12"/>
      <c r="D448" s="12"/>
      <c r="E448" s="12"/>
    </row>
    <row r="449" spans="1:5" s="23" customFormat="1" x14ac:dyDescent="0.2">
      <c r="A449" s="49"/>
      <c r="B449" s="12"/>
      <c r="C449" s="12"/>
      <c r="D449" s="12"/>
      <c r="E449" s="12"/>
    </row>
    <row r="450" spans="1:5" s="23" customFormat="1" x14ac:dyDescent="0.2">
      <c r="A450" s="49"/>
      <c r="B450" s="12"/>
      <c r="C450" s="12"/>
      <c r="D450" s="12"/>
      <c r="E450" s="12"/>
    </row>
    <row r="451" spans="1:5" s="23" customFormat="1" x14ac:dyDescent="0.2">
      <c r="A451" s="49"/>
      <c r="B451" s="12"/>
      <c r="C451" s="12"/>
      <c r="D451" s="12"/>
      <c r="E451" s="12"/>
    </row>
    <row r="452" spans="1:5" s="23" customFormat="1" x14ac:dyDescent="0.2">
      <c r="A452" s="49"/>
      <c r="B452" s="12"/>
      <c r="C452" s="12"/>
      <c r="D452" s="12"/>
      <c r="E452" s="12"/>
    </row>
    <row r="453" spans="1:5" s="23" customFormat="1" x14ac:dyDescent="0.2">
      <c r="A453" s="49"/>
      <c r="B453" s="12"/>
      <c r="C453" s="12"/>
      <c r="D453" s="12"/>
      <c r="E453" s="12"/>
    </row>
    <row r="454" spans="1:5" s="23" customFormat="1" x14ac:dyDescent="0.2">
      <c r="A454" s="49"/>
      <c r="B454" s="12"/>
      <c r="C454" s="12"/>
      <c r="D454" s="12"/>
      <c r="E454" s="12"/>
    </row>
    <row r="455" spans="1:5" s="23" customFormat="1" x14ac:dyDescent="0.2">
      <c r="A455" s="49"/>
      <c r="B455" s="12"/>
      <c r="C455" s="12"/>
      <c r="D455" s="12"/>
      <c r="E455" s="12"/>
    </row>
    <row r="456" spans="1:5" s="23" customFormat="1" x14ac:dyDescent="0.2">
      <c r="A456" s="49"/>
      <c r="B456" s="12"/>
      <c r="C456" s="12"/>
      <c r="D456" s="12"/>
      <c r="E456" s="12"/>
    </row>
    <row r="457" spans="1:5" s="23" customFormat="1" x14ac:dyDescent="0.2">
      <c r="A457" s="49"/>
      <c r="B457" s="12"/>
      <c r="C457" s="12"/>
      <c r="D457" s="12"/>
      <c r="E457" s="12"/>
    </row>
    <row r="458" spans="1:5" s="23" customFormat="1" x14ac:dyDescent="0.2">
      <c r="A458" s="49"/>
      <c r="B458" s="12"/>
      <c r="C458" s="12"/>
      <c r="D458" s="12"/>
      <c r="E458" s="12"/>
    </row>
    <row r="459" spans="1:5" s="23" customFormat="1" x14ac:dyDescent="0.2">
      <c r="A459" s="49"/>
      <c r="B459" s="12"/>
      <c r="C459" s="12"/>
      <c r="D459" s="12"/>
      <c r="E459" s="12"/>
    </row>
    <row r="460" spans="1:5" s="23" customFormat="1" x14ac:dyDescent="0.2">
      <c r="A460" s="49"/>
      <c r="B460" s="12"/>
      <c r="C460" s="12"/>
      <c r="D460" s="12"/>
      <c r="E460" s="12"/>
    </row>
    <row r="461" spans="1:5" s="23" customFormat="1" x14ac:dyDescent="0.2">
      <c r="A461" s="49"/>
      <c r="B461" s="12"/>
      <c r="C461" s="12"/>
      <c r="D461" s="12"/>
      <c r="E461" s="12"/>
    </row>
    <row r="462" spans="1:5" s="23" customFormat="1" x14ac:dyDescent="0.2">
      <c r="A462" s="49"/>
      <c r="B462" s="12"/>
      <c r="C462" s="12"/>
      <c r="D462" s="12"/>
      <c r="E462" s="12"/>
    </row>
    <row r="463" spans="1:5" s="23" customFormat="1" x14ac:dyDescent="0.2">
      <c r="A463" s="49"/>
      <c r="B463" s="12"/>
      <c r="C463" s="12"/>
      <c r="D463" s="12"/>
      <c r="E463" s="12"/>
    </row>
    <row r="464" spans="1:5" s="23" customFormat="1" x14ac:dyDescent="0.2">
      <c r="A464" s="49"/>
      <c r="B464" s="12"/>
      <c r="C464" s="12"/>
      <c r="D464" s="12"/>
      <c r="E464" s="12"/>
    </row>
    <row r="465" spans="1:5" s="23" customFormat="1" x14ac:dyDescent="0.2">
      <c r="A465" s="49"/>
      <c r="B465" s="12"/>
      <c r="C465" s="12"/>
      <c r="D465" s="12"/>
      <c r="E465" s="12"/>
    </row>
    <row r="466" spans="1:5" s="23" customFormat="1" x14ac:dyDescent="0.2">
      <c r="A466" s="49"/>
      <c r="B466" s="12"/>
      <c r="C466" s="12"/>
      <c r="D466" s="12"/>
      <c r="E466" s="12"/>
    </row>
    <row r="467" spans="1:5" s="23" customFormat="1" x14ac:dyDescent="0.2">
      <c r="A467" s="49"/>
      <c r="B467" s="12"/>
      <c r="C467" s="12"/>
      <c r="D467" s="12"/>
      <c r="E467" s="12"/>
    </row>
    <row r="468" spans="1:5" s="23" customFormat="1" x14ac:dyDescent="0.2">
      <c r="A468" s="49"/>
      <c r="B468" s="12"/>
      <c r="C468" s="12"/>
      <c r="D468" s="12"/>
      <c r="E468" s="12"/>
    </row>
    <row r="469" spans="1:5" s="23" customFormat="1" x14ac:dyDescent="0.2">
      <c r="A469" s="49"/>
      <c r="B469" s="12"/>
      <c r="C469" s="12"/>
      <c r="D469" s="12"/>
      <c r="E469" s="12"/>
    </row>
    <row r="470" spans="1:5" s="23" customFormat="1" x14ac:dyDescent="0.2">
      <c r="A470" s="49"/>
      <c r="B470" s="12"/>
      <c r="C470" s="12"/>
      <c r="D470" s="12"/>
      <c r="E470" s="12"/>
    </row>
    <row r="471" spans="1:5" s="23" customFormat="1" x14ac:dyDescent="0.2">
      <c r="A471" s="49"/>
      <c r="B471" s="12"/>
      <c r="C471" s="12"/>
      <c r="D471" s="12"/>
      <c r="E471" s="12"/>
    </row>
    <row r="472" spans="1:5" s="23" customFormat="1" x14ac:dyDescent="0.2">
      <c r="A472" s="49"/>
      <c r="B472" s="12"/>
      <c r="C472" s="12"/>
      <c r="D472" s="12"/>
      <c r="E472" s="12"/>
    </row>
    <row r="473" spans="1:5" s="23" customFormat="1" x14ac:dyDescent="0.2">
      <c r="A473" s="49"/>
      <c r="B473" s="12"/>
      <c r="C473" s="12"/>
      <c r="D473" s="12"/>
      <c r="E473" s="12"/>
    </row>
    <row r="474" spans="1:5" s="23" customFormat="1" x14ac:dyDescent="0.2">
      <c r="A474" s="49"/>
      <c r="B474" s="12"/>
      <c r="C474" s="12"/>
      <c r="D474" s="12"/>
      <c r="E474" s="12"/>
    </row>
    <row r="475" spans="1:5" s="23" customFormat="1" x14ac:dyDescent="0.2">
      <c r="A475" s="49"/>
      <c r="B475" s="12"/>
      <c r="C475" s="12"/>
      <c r="D475" s="12"/>
      <c r="E475" s="12"/>
    </row>
    <row r="476" spans="1:5" s="23" customFormat="1" x14ac:dyDescent="0.2">
      <c r="A476" s="49"/>
      <c r="B476" s="12"/>
      <c r="C476" s="12"/>
      <c r="D476" s="12"/>
      <c r="E476" s="12"/>
    </row>
    <row r="477" spans="1:5" s="23" customFormat="1" x14ac:dyDescent="0.2">
      <c r="A477" s="49"/>
      <c r="B477" s="12"/>
      <c r="C477" s="12"/>
      <c r="D477" s="12"/>
      <c r="E477" s="12"/>
    </row>
    <row r="478" spans="1:5" s="23" customFormat="1" x14ac:dyDescent="0.2">
      <c r="A478" s="49"/>
      <c r="B478" s="12"/>
      <c r="C478" s="12"/>
      <c r="D478" s="12"/>
      <c r="E478" s="12"/>
    </row>
    <row r="479" spans="1:5" s="23" customFormat="1" x14ac:dyDescent="0.2">
      <c r="A479" s="49"/>
      <c r="B479" s="12"/>
      <c r="C479" s="12"/>
      <c r="D479" s="12"/>
      <c r="E479" s="12"/>
    </row>
    <row r="480" spans="1:5" s="23" customFormat="1" x14ac:dyDescent="0.2">
      <c r="A480" s="49"/>
      <c r="B480" s="12"/>
      <c r="C480" s="12"/>
      <c r="D480" s="12"/>
      <c r="E480" s="12"/>
    </row>
    <row r="481" spans="1:5" s="23" customFormat="1" x14ac:dyDescent="0.2">
      <c r="A481" s="49"/>
      <c r="B481" s="12"/>
      <c r="C481" s="12"/>
      <c r="D481" s="12"/>
      <c r="E481" s="12"/>
    </row>
    <row r="482" spans="1:5" s="23" customFormat="1" x14ac:dyDescent="0.2">
      <c r="A482" s="49"/>
      <c r="B482" s="12"/>
      <c r="C482" s="12"/>
      <c r="D482" s="12"/>
      <c r="E482" s="12"/>
    </row>
    <row r="483" spans="1:5" s="23" customFormat="1" x14ac:dyDescent="0.2">
      <c r="A483" s="49"/>
      <c r="B483" s="12"/>
      <c r="C483" s="12"/>
      <c r="D483" s="12"/>
      <c r="E483" s="12"/>
    </row>
    <row r="484" spans="1:5" s="23" customFormat="1" x14ac:dyDescent="0.2">
      <c r="A484" s="49"/>
      <c r="B484" s="12"/>
      <c r="C484" s="12"/>
      <c r="D484" s="12"/>
      <c r="E484" s="12"/>
    </row>
    <row r="485" spans="1:5" s="23" customFormat="1" x14ac:dyDescent="0.2">
      <c r="A485" s="49"/>
      <c r="B485" s="12"/>
      <c r="C485" s="12"/>
      <c r="D485" s="12"/>
      <c r="E485" s="12"/>
    </row>
    <row r="486" spans="1:5" s="23" customFormat="1" x14ac:dyDescent="0.2">
      <c r="A486" s="49"/>
      <c r="B486" s="12"/>
      <c r="C486" s="12"/>
      <c r="D486" s="12"/>
      <c r="E486" s="12"/>
    </row>
    <row r="487" spans="1:5" s="23" customFormat="1" x14ac:dyDescent="0.2">
      <c r="A487" s="49"/>
      <c r="B487" s="12"/>
      <c r="C487" s="12"/>
      <c r="D487" s="12"/>
      <c r="E487" s="12"/>
    </row>
    <row r="488" spans="1:5" s="23" customFormat="1" x14ac:dyDescent="0.2">
      <c r="A488" s="49"/>
      <c r="B488" s="12"/>
      <c r="C488" s="12"/>
      <c r="D488" s="12"/>
      <c r="E488" s="12"/>
    </row>
    <row r="489" spans="1:5" s="23" customFormat="1" x14ac:dyDescent="0.2">
      <c r="A489" s="49"/>
      <c r="B489" s="12"/>
      <c r="C489" s="12"/>
      <c r="D489" s="12"/>
      <c r="E489" s="12"/>
    </row>
    <row r="490" spans="1:5" s="23" customFormat="1" x14ac:dyDescent="0.2">
      <c r="A490" s="49"/>
      <c r="B490" s="12"/>
      <c r="C490" s="12"/>
      <c r="D490" s="12"/>
      <c r="E490" s="12"/>
    </row>
    <row r="491" spans="1:5" s="23" customFormat="1" x14ac:dyDescent="0.2">
      <c r="A491" s="49"/>
      <c r="B491" s="12"/>
      <c r="C491" s="12"/>
      <c r="D491" s="12"/>
      <c r="E491" s="12"/>
    </row>
    <row r="492" spans="1:5" s="23" customFormat="1" x14ac:dyDescent="0.2">
      <c r="A492" s="49"/>
      <c r="B492" s="12"/>
      <c r="C492" s="12"/>
      <c r="D492" s="12"/>
      <c r="E492" s="12"/>
    </row>
    <row r="493" spans="1:5" s="23" customFormat="1" x14ac:dyDescent="0.2">
      <c r="A493" s="49"/>
      <c r="B493" s="12"/>
      <c r="C493" s="12"/>
      <c r="D493" s="12"/>
      <c r="E493" s="12"/>
    </row>
    <row r="494" spans="1:5" s="23" customFormat="1" x14ac:dyDescent="0.2">
      <c r="A494" s="49"/>
      <c r="B494" s="12"/>
      <c r="C494" s="12"/>
      <c r="D494" s="12"/>
      <c r="E494" s="12"/>
    </row>
    <row r="495" spans="1:5" s="23" customFormat="1" x14ac:dyDescent="0.2">
      <c r="A495" s="49"/>
      <c r="B495" s="12"/>
      <c r="C495" s="12"/>
      <c r="D495" s="12"/>
      <c r="E495" s="12"/>
    </row>
    <row r="496" spans="1:5" s="23" customFormat="1" x14ac:dyDescent="0.2">
      <c r="A496" s="49"/>
      <c r="B496" s="12"/>
      <c r="C496" s="12"/>
      <c r="D496" s="12"/>
      <c r="E496" s="12"/>
    </row>
    <row r="497" spans="1:5" s="23" customFormat="1" x14ac:dyDescent="0.2">
      <c r="A497" s="49"/>
      <c r="B497" s="12"/>
      <c r="C497" s="12"/>
      <c r="D497" s="12"/>
      <c r="E497" s="12"/>
    </row>
    <row r="498" spans="1:5" s="23" customFormat="1" x14ac:dyDescent="0.2">
      <c r="A498" s="49"/>
      <c r="B498" s="12"/>
      <c r="C498" s="12"/>
      <c r="D498" s="12"/>
      <c r="E498" s="12"/>
    </row>
    <row r="499" spans="1:5" s="23" customFormat="1" x14ac:dyDescent="0.2">
      <c r="A499" s="49"/>
      <c r="B499" s="12"/>
      <c r="C499" s="12"/>
      <c r="D499" s="12"/>
      <c r="E499" s="12"/>
    </row>
    <row r="500" spans="1:5" s="23" customFormat="1" x14ac:dyDescent="0.2">
      <c r="A500" s="49"/>
      <c r="B500" s="12"/>
      <c r="C500" s="12"/>
      <c r="D500" s="12"/>
      <c r="E500" s="12"/>
    </row>
    <row r="501" spans="1:5" s="23" customFormat="1" x14ac:dyDescent="0.2">
      <c r="A501" s="49"/>
      <c r="B501" s="12"/>
      <c r="C501" s="12"/>
      <c r="D501" s="12"/>
      <c r="E501" s="12"/>
    </row>
    <row r="502" spans="1:5" s="23" customFormat="1" x14ac:dyDescent="0.2">
      <c r="A502" s="49"/>
      <c r="B502" s="12"/>
      <c r="C502" s="12"/>
      <c r="D502" s="12"/>
      <c r="E502" s="12"/>
    </row>
    <row r="503" spans="1:5" s="23" customFormat="1" x14ac:dyDescent="0.2">
      <c r="A503" s="49"/>
      <c r="B503" s="12"/>
      <c r="C503" s="12"/>
      <c r="D503" s="12"/>
      <c r="E503" s="12"/>
    </row>
    <row r="504" spans="1:5" s="23" customFormat="1" x14ac:dyDescent="0.2">
      <c r="A504" s="49"/>
      <c r="B504" s="12"/>
      <c r="C504" s="12"/>
      <c r="D504" s="12"/>
      <c r="E504" s="12"/>
    </row>
    <row r="505" spans="1:5" s="23" customFormat="1" x14ac:dyDescent="0.2">
      <c r="A505" s="49"/>
      <c r="B505" s="12"/>
      <c r="C505" s="12"/>
      <c r="D505" s="12"/>
      <c r="E505" s="12"/>
    </row>
    <row r="506" spans="1:5" s="23" customFormat="1" x14ac:dyDescent="0.2">
      <c r="A506" s="49"/>
      <c r="B506" s="12"/>
      <c r="C506" s="12"/>
      <c r="D506" s="12"/>
      <c r="E506" s="12"/>
    </row>
    <row r="507" spans="1:5" s="23" customFormat="1" x14ac:dyDescent="0.2">
      <c r="A507" s="49"/>
      <c r="B507" s="12"/>
      <c r="C507" s="12"/>
      <c r="D507" s="12"/>
      <c r="E507" s="12"/>
    </row>
    <row r="508" spans="1:5" s="23" customFormat="1" x14ac:dyDescent="0.2">
      <c r="A508" s="49"/>
      <c r="B508" s="12"/>
      <c r="C508" s="12"/>
      <c r="D508" s="12"/>
      <c r="E508" s="12"/>
    </row>
    <row r="509" spans="1:5" s="23" customFormat="1" x14ac:dyDescent="0.2">
      <c r="A509" s="49"/>
      <c r="B509" s="12"/>
      <c r="C509" s="12"/>
      <c r="D509" s="12"/>
      <c r="E509" s="12"/>
    </row>
    <row r="510" spans="1:5" s="23" customFormat="1" x14ac:dyDescent="0.2">
      <c r="A510" s="49"/>
      <c r="B510" s="12"/>
      <c r="C510" s="12"/>
      <c r="D510" s="12"/>
      <c r="E510" s="12"/>
    </row>
    <row r="511" spans="1:5" s="23" customFormat="1" x14ac:dyDescent="0.2">
      <c r="A511" s="49"/>
      <c r="B511" s="12"/>
      <c r="C511" s="12"/>
      <c r="D511" s="12"/>
      <c r="E511" s="12"/>
    </row>
    <row r="512" spans="1:5" s="23" customFormat="1" x14ac:dyDescent="0.2">
      <c r="A512" s="49"/>
      <c r="B512" s="12"/>
      <c r="C512" s="12"/>
      <c r="D512" s="12"/>
      <c r="E512" s="12"/>
    </row>
    <row r="513" spans="1:5" s="23" customFormat="1" x14ac:dyDescent="0.2">
      <c r="A513" s="49"/>
      <c r="B513" s="12"/>
      <c r="C513" s="12"/>
      <c r="D513" s="12"/>
      <c r="E513" s="12"/>
    </row>
    <row r="514" spans="1:5" s="23" customFormat="1" x14ac:dyDescent="0.2">
      <c r="A514" s="49"/>
      <c r="B514" s="12"/>
      <c r="C514" s="12"/>
      <c r="D514" s="12"/>
      <c r="E514" s="12"/>
    </row>
    <row r="515" spans="1:5" s="23" customFormat="1" x14ac:dyDescent="0.2">
      <c r="A515" s="49"/>
      <c r="B515" s="12"/>
      <c r="C515" s="12"/>
      <c r="D515" s="12"/>
      <c r="E515" s="12"/>
    </row>
    <row r="516" spans="1:5" s="23" customFormat="1" x14ac:dyDescent="0.2">
      <c r="A516" s="49"/>
      <c r="B516" s="12"/>
      <c r="C516" s="12"/>
      <c r="D516" s="12"/>
      <c r="E516" s="12"/>
    </row>
    <row r="517" spans="1:5" s="23" customFormat="1" x14ac:dyDescent="0.2">
      <c r="A517" s="49"/>
      <c r="B517" s="12"/>
      <c r="C517" s="12"/>
      <c r="D517" s="12"/>
      <c r="E517" s="12"/>
    </row>
    <row r="518" spans="1:5" s="23" customFormat="1" x14ac:dyDescent="0.2">
      <c r="A518" s="49"/>
      <c r="B518" s="12"/>
      <c r="C518" s="12"/>
      <c r="D518" s="12"/>
      <c r="E518" s="12"/>
    </row>
    <row r="519" spans="1:5" s="23" customFormat="1" x14ac:dyDescent="0.2">
      <c r="A519" s="49"/>
      <c r="B519" s="12"/>
      <c r="C519" s="12"/>
      <c r="D519" s="12"/>
      <c r="E519" s="12"/>
    </row>
    <row r="520" spans="1:5" s="23" customFormat="1" x14ac:dyDescent="0.2">
      <c r="A520" s="49"/>
      <c r="B520" s="12"/>
      <c r="C520" s="12"/>
      <c r="D520" s="12"/>
      <c r="E520" s="12"/>
    </row>
    <row r="521" spans="1:5" s="23" customFormat="1" x14ac:dyDescent="0.2">
      <c r="A521" s="49"/>
      <c r="B521" s="12"/>
      <c r="C521" s="12"/>
      <c r="D521" s="12"/>
      <c r="E521" s="12"/>
    </row>
    <row r="522" spans="1:5" s="23" customFormat="1" x14ac:dyDescent="0.2">
      <c r="A522" s="49"/>
      <c r="B522" s="12"/>
      <c r="C522" s="12"/>
      <c r="D522" s="12"/>
      <c r="E522" s="12"/>
    </row>
    <row r="523" spans="1:5" s="23" customFormat="1" x14ac:dyDescent="0.2">
      <c r="A523" s="49"/>
      <c r="B523" s="12"/>
      <c r="C523" s="12"/>
      <c r="D523" s="12"/>
      <c r="E523" s="12"/>
    </row>
    <row r="524" spans="1:5" s="23" customFormat="1" x14ac:dyDescent="0.2">
      <c r="A524" s="49"/>
      <c r="B524" s="12"/>
      <c r="C524" s="12"/>
      <c r="D524" s="12"/>
      <c r="E524" s="12"/>
    </row>
    <row r="525" spans="1:5" s="23" customFormat="1" x14ac:dyDescent="0.2">
      <c r="A525" s="49"/>
      <c r="B525" s="12"/>
      <c r="C525" s="12"/>
      <c r="D525" s="12"/>
      <c r="E525" s="12"/>
    </row>
    <row r="526" spans="1:5" s="23" customFormat="1" x14ac:dyDescent="0.2">
      <c r="A526" s="49"/>
      <c r="B526" s="12"/>
      <c r="C526" s="12"/>
      <c r="D526" s="12"/>
      <c r="E526" s="12"/>
    </row>
    <row r="527" spans="1:5" s="23" customFormat="1" x14ac:dyDescent="0.2">
      <c r="A527" s="49"/>
      <c r="B527" s="12"/>
      <c r="C527" s="12"/>
      <c r="D527" s="12"/>
      <c r="E527" s="12"/>
    </row>
    <row r="528" spans="1:5" s="23" customFormat="1" x14ac:dyDescent="0.2">
      <c r="A528" s="49"/>
      <c r="B528" s="12"/>
      <c r="C528" s="12"/>
      <c r="D528" s="12"/>
      <c r="E528" s="12"/>
    </row>
    <row r="529" spans="1:5" s="23" customFormat="1" x14ac:dyDescent="0.2">
      <c r="A529" s="49"/>
      <c r="B529" s="12"/>
      <c r="C529" s="12"/>
      <c r="D529" s="12"/>
      <c r="E529" s="12"/>
    </row>
    <row r="530" spans="1:5" s="23" customFormat="1" x14ac:dyDescent="0.2">
      <c r="A530" s="49"/>
      <c r="B530" s="12"/>
      <c r="C530" s="12"/>
      <c r="D530" s="12"/>
      <c r="E530" s="12"/>
    </row>
    <row r="531" spans="1:5" s="23" customFormat="1" x14ac:dyDescent="0.2">
      <c r="A531" s="49"/>
      <c r="B531" s="12"/>
      <c r="C531" s="12"/>
      <c r="D531" s="12"/>
      <c r="E531" s="12"/>
    </row>
    <row r="532" spans="1:5" s="23" customFormat="1" x14ac:dyDescent="0.2">
      <c r="A532" s="49"/>
      <c r="B532" s="12"/>
      <c r="C532" s="12"/>
      <c r="D532" s="12"/>
      <c r="E532" s="12"/>
    </row>
    <row r="533" spans="1:5" s="23" customFormat="1" x14ac:dyDescent="0.2">
      <c r="A533" s="49"/>
      <c r="B533" s="12"/>
      <c r="C533" s="12"/>
      <c r="D533" s="12"/>
      <c r="E533" s="12"/>
    </row>
    <row r="534" spans="1:5" s="23" customFormat="1" x14ac:dyDescent="0.2">
      <c r="A534" s="49"/>
      <c r="B534" s="12"/>
      <c r="C534" s="12"/>
      <c r="D534" s="12"/>
      <c r="E534" s="12"/>
    </row>
    <row r="535" spans="1:5" s="23" customFormat="1" x14ac:dyDescent="0.2">
      <c r="A535" s="49"/>
      <c r="B535" s="12"/>
      <c r="C535" s="12"/>
      <c r="D535" s="12"/>
      <c r="E535" s="12"/>
    </row>
    <row r="536" spans="1:5" s="23" customFormat="1" x14ac:dyDescent="0.2">
      <c r="A536" s="49"/>
      <c r="B536" s="12"/>
      <c r="C536" s="12"/>
      <c r="D536" s="12"/>
      <c r="E536" s="12"/>
    </row>
    <row r="537" spans="1:5" s="23" customFormat="1" x14ac:dyDescent="0.2">
      <c r="A537" s="49"/>
      <c r="B537" s="12"/>
      <c r="C537" s="12"/>
      <c r="D537" s="12"/>
      <c r="E537" s="12"/>
    </row>
    <row r="538" spans="1:5" s="23" customFormat="1" x14ac:dyDescent="0.2">
      <c r="A538" s="49"/>
      <c r="B538" s="12"/>
      <c r="C538" s="12"/>
      <c r="D538" s="12"/>
      <c r="E538" s="12"/>
    </row>
    <row r="539" spans="1:5" s="23" customFormat="1" x14ac:dyDescent="0.2">
      <c r="A539" s="49"/>
      <c r="B539" s="12"/>
      <c r="C539" s="12"/>
      <c r="D539" s="12"/>
      <c r="E539" s="12"/>
    </row>
    <row r="540" spans="1:5" s="23" customFormat="1" x14ac:dyDescent="0.2">
      <c r="A540" s="49"/>
      <c r="B540" s="12"/>
      <c r="C540" s="12"/>
      <c r="D540" s="12"/>
      <c r="E540" s="12"/>
    </row>
    <row r="541" spans="1:5" s="23" customFormat="1" x14ac:dyDescent="0.2">
      <c r="A541" s="49"/>
      <c r="B541" s="12"/>
      <c r="C541" s="12"/>
      <c r="D541" s="12"/>
      <c r="E541" s="12"/>
    </row>
    <row r="542" spans="1:5" s="23" customFormat="1" x14ac:dyDescent="0.2">
      <c r="A542" s="49"/>
      <c r="B542" s="12"/>
      <c r="C542" s="12"/>
      <c r="D542" s="12"/>
      <c r="E542" s="12"/>
    </row>
    <row r="543" spans="1:5" s="23" customFormat="1" x14ac:dyDescent="0.2">
      <c r="A543" s="49"/>
      <c r="B543" s="12"/>
      <c r="C543" s="12"/>
      <c r="D543" s="12"/>
      <c r="E543" s="12"/>
    </row>
    <row r="544" spans="1:5" s="23" customFormat="1" x14ac:dyDescent="0.2">
      <c r="A544" s="49"/>
      <c r="B544" s="12"/>
      <c r="C544" s="12"/>
      <c r="D544" s="12"/>
      <c r="E544" s="12"/>
    </row>
    <row r="545" spans="1:5" s="23" customFormat="1" x14ac:dyDescent="0.2">
      <c r="A545" s="49"/>
      <c r="B545" s="12"/>
      <c r="C545" s="12"/>
      <c r="D545" s="12"/>
      <c r="E545" s="12"/>
    </row>
    <row r="546" spans="1:5" s="23" customFormat="1" x14ac:dyDescent="0.2">
      <c r="A546" s="49"/>
      <c r="B546" s="12"/>
      <c r="C546" s="12"/>
      <c r="D546" s="12"/>
      <c r="E546" s="12"/>
    </row>
    <row r="547" spans="1:5" s="23" customFormat="1" x14ac:dyDescent="0.2">
      <c r="A547" s="49"/>
      <c r="B547" s="12"/>
      <c r="C547" s="12"/>
      <c r="D547" s="12"/>
      <c r="E547" s="12"/>
    </row>
    <row r="548" spans="1:5" s="23" customFormat="1" x14ac:dyDescent="0.2">
      <c r="A548" s="49"/>
      <c r="B548" s="12"/>
      <c r="C548" s="12"/>
      <c r="D548" s="12"/>
      <c r="E548" s="12"/>
    </row>
    <row r="549" spans="1:5" s="23" customFormat="1" x14ac:dyDescent="0.2">
      <c r="A549" s="49"/>
      <c r="B549" s="12"/>
      <c r="C549" s="12"/>
      <c r="D549" s="12"/>
      <c r="E549" s="12"/>
    </row>
    <row r="550" spans="1:5" s="23" customFormat="1" x14ac:dyDescent="0.2">
      <c r="A550" s="49"/>
      <c r="B550" s="12"/>
      <c r="C550" s="12"/>
      <c r="D550" s="12"/>
      <c r="E550" s="12"/>
    </row>
    <row r="551" spans="1:5" s="23" customFormat="1" x14ac:dyDescent="0.2">
      <c r="A551" s="49"/>
      <c r="B551" s="12"/>
      <c r="C551" s="12"/>
      <c r="D551" s="12"/>
      <c r="E551" s="12"/>
    </row>
    <row r="552" spans="1:5" s="23" customFormat="1" x14ac:dyDescent="0.2">
      <c r="A552" s="49"/>
      <c r="B552" s="12"/>
      <c r="C552" s="12"/>
      <c r="D552" s="12"/>
      <c r="E552" s="12"/>
    </row>
    <row r="553" spans="1:5" s="23" customFormat="1" x14ac:dyDescent="0.2">
      <c r="A553" s="49"/>
      <c r="B553" s="12"/>
      <c r="C553" s="12"/>
      <c r="D553" s="12"/>
      <c r="E553" s="12"/>
    </row>
    <row r="554" spans="1:5" s="23" customFormat="1" x14ac:dyDescent="0.2">
      <c r="A554" s="49"/>
      <c r="B554" s="12"/>
      <c r="C554" s="12"/>
      <c r="D554" s="12"/>
      <c r="E554" s="12"/>
    </row>
    <row r="555" spans="1:5" s="23" customFormat="1" x14ac:dyDescent="0.2">
      <c r="A555" s="49"/>
      <c r="B555" s="12"/>
      <c r="C555" s="12"/>
      <c r="D555" s="12"/>
      <c r="E555" s="12"/>
    </row>
    <row r="556" spans="1:5" s="23" customFormat="1" x14ac:dyDescent="0.2">
      <c r="A556" s="49"/>
      <c r="B556" s="12"/>
      <c r="C556" s="12"/>
      <c r="D556" s="12"/>
      <c r="E556" s="12"/>
    </row>
    <row r="557" spans="1:5" s="23" customFormat="1" x14ac:dyDescent="0.2">
      <c r="A557" s="49"/>
      <c r="B557" s="12"/>
      <c r="C557" s="12"/>
      <c r="D557" s="12"/>
      <c r="E557" s="12"/>
    </row>
    <row r="558" spans="1:5" s="23" customFormat="1" x14ac:dyDescent="0.2">
      <c r="A558" s="49"/>
      <c r="B558" s="12"/>
      <c r="C558" s="12"/>
      <c r="D558" s="12"/>
      <c r="E558" s="12"/>
    </row>
    <row r="559" spans="1:5" s="23" customFormat="1" x14ac:dyDescent="0.2">
      <c r="A559" s="49"/>
      <c r="B559" s="12"/>
      <c r="C559" s="12"/>
      <c r="D559" s="12"/>
      <c r="E559" s="12"/>
    </row>
    <row r="560" spans="1:5" s="23" customFormat="1" x14ac:dyDescent="0.2">
      <c r="A560" s="49"/>
      <c r="B560" s="12"/>
      <c r="C560" s="12"/>
      <c r="D560" s="12"/>
      <c r="E560" s="12"/>
    </row>
    <row r="561" spans="1:5" s="23" customFormat="1" x14ac:dyDescent="0.2">
      <c r="A561" s="49"/>
      <c r="B561" s="12"/>
      <c r="C561" s="12"/>
      <c r="D561" s="12"/>
      <c r="E561" s="12"/>
    </row>
    <row r="562" spans="1:5" s="23" customFormat="1" x14ac:dyDescent="0.2">
      <c r="A562" s="49"/>
      <c r="B562" s="12"/>
      <c r="C562" s="12"/>
      <c r="D562" s="12"/>
      <c r="E562" s="12"/>
    </row>
    <row r="563" spans="1:5" s="23" customFormat="1" x14ac:dyDescent="0.2">
      <c r="A563" s="49"/>
      <c r="B563" s="12"/>
      <c r="C563" s="12"/>
      <c r="D563" s="12"/>
      <c r="E563" s="12"/>
    </row>
    <row r="564" spans="1:5" s="23" customFormat="1" x14ac:dyDescent="0.2">
      <c r="A564" s="49"/>
      <c r="B564" s="12"/>
      <c r="C564" s="12"/>
      <c r="D564" s="12"/>
      <c r="E564" s="12"/>
    </row>
    <row r="565" spans="1:5" s="23" customFormat="1" x14ac:dyDescent="0.2">
      <c r="A565" s="49"/>
      <c r="B565" s="12"/>
      <c r="C565" s="12"/>
      <c r="D565" s="12"/>
      <c r="E565" s="12"/>
    </row>
    <row r="566" spans="1:5" s="23" customFormat="1" x14ac:dyDescent="0.2">
      <c r="A566" s="49"/>
      <c r="B566" s="12"/>
      <c r="C566" s="12"/>
      <c r="D566" s="12"/>
      <c r="E566" s="12"/>
    </row>
    <row r="567" spans="1:5" s="23" customFormat="1" x14ac:dyDescent="0.2">
      <c r="A567" s="49"/>
      <c r="B567" s="12"/>
      <c r="C567" s="12"/>
      <c r="D567" s="12"/>
      <c r="E567" s="12"/>
    </row>
    <row r="568" spans="1:5" s="23" customFormat="1" x14ac:dyDescent="0.2">
      <c r="A568" s="49"/>
      <c r="B568" s="12"/>
      <c r="C568" s="12"/>
      <c r="D568" s="12"/>
      <c r="E568" s="12"/>
    </row>
    <row r="569" spans="1:5" s="23" customFormat="1" x14ac:dyDescent="0.2">
      <c r="A569" s="49"/>
      <c r="B569" s="12"/>
      <c r="C569" s="12"/>
      <c r="D569" s="12"/>
      <c r="E569" s="12"/>
    </row>
    <row r="570" spans="1:5" s="23" customFormat="1" x14ac:dyDescent="0.2">
      <c r="A570" s="49"/>
      <c r="B570" s="12"/>
      <c r="C570" s="12"/>
      <c r="D570" s="12"/>
      <c r="E570" s="12"/>
    </row>
    <row r="571" spans="1:5" s="23" customFormat="1" x14ac:dyDescent="0.2">
      <c r="A571" s="49"/>
      <c r="B571" s="12"/>
      <c r="C571" s="12"/>
      <c r="D571" s="12"/>
      <c r="E571" s="12"/>
    </row>
    <row r="572" spans="1:5" s="23" customFormat="1" x14ac:dyDescent="0.2">
      <c r="A572" s="49"/>
      <c r="B572" s="12"/>
      <c r="C572" s="12"/>
      <c r="D572" s="12"/>
      <c r="E572" s="12"/>
    </row>
    <row r="573" spans="1:5" s="23" customFormat="1" x14ac:dyDescent="0.2">
      <c r="A573" s="49"/>
      <c r="B573" s="12"/>
      <c r="C573" s="12"/>
      <c r="D573" s="12"/>
      <c r="E573" s="12"/>
    </row>
    <row r="574" spans="1:5" s="23" customFormat="1" x14ac:dyDescent="0.2">
      <c r="A574" s="49"/>
      <c r="B574" s="12"/>
      <c r="C574" s="12"/>
      <c r="D574" s="12"/>
      <c r="E574" s="12"/>
    </row>
    <row r="575" spans="1:5" s="23" customFormat="1" x14ac:dyDescent="0.2">
      <c r="A575" s="49"/>
      <c r="B575" s="12"/>
      <c r="C575" s="12"/>
      <c r="D575" s="12"/>
      <c r="E575" s="12"/>
    </row>
    <row r="576" spans="1:5" s="23" customFormat="1" x14ac:dyDescent="0.2">
      <c r="A576" s="49"/>
      <c r="B576" s="12"/>
      <c r="C576" s="12"/>
      <c r="D576" s="12"/>
      <c r="E576" s="12"/>
    </row>
    <row r="577" spans="1:5" s="23" customFormat="1" x14ac:dyDescent="0.2">
      <c r="A577" s="49"/>
      <c r="B577" s="12"/>
      <c r="C577" s="12"/>
      <c r="D577" s="12"/>
      <c r="E577" s="12"/>
    </row>
    <row r="578" spans="1:5" s="23" customFormat="1" x14ac:dyDescent="0.2">
      <c r="A578" s="49"/>
      <c r="B578" s="12"/>
      <c r="C578" s="12"/>
      <c r="D578" s="12"/>
      <c r="E578" s="12"/>
    </row>
    <row r="579" spans="1:5" s="23" customFormat="1" x14ac:dyDescent="0.2">
      <c r="A579" s="49"/>
      <c r="B579" s="12"/>
      <c r="C579" s="12"/>
      <c r="D579" s="12"/>
      <c r="E579" s="12"/>
    </row>
    <row r="580" spans="1:5" s="23" customFormat="1" x14ac:dyDescent="0.2">
      <c r="A580" s="49"/>
      <c r="B580" s="12"/>
      <c r="C580" s="12"/>
      <c r="D580" s="12"/>
      <c r="E580" s="12"/>
    </row>
    <row r="581" spans="1:5" s="23" customFormat="1" x14ac:dyDescent="0.2">
      <c r="A581" s="49"/>
      <c r="B581" s="12"/>
      <c r="C581" s="12"/>
      <c r="D581" s="12"/>
      <c r="E581" s="12"/>
    </row>
    <row r="582" spans="1:5" s="23" customFormat="1" x14ac:dyDescent="0.2">
      <c r="A582" s="49"/>
      <c r="B582" s="12"/>
      <c r="C582" s="12"/>
      <c r="D582" s="12"/>
      <c r="E582" s="12"/>
    </row>
    <row r="583" spans="1:5" s="23" customFormat="1" x14ac:dyDescent="0.2">
      <c r="A583" s="49"/>
      <c r="B583" s="12"/>
      <c r="C583" s="12"/>
      <c r="D583" s="12"/>
      <c r="E583" s="12"/>
    </row>
    <row r="584" spans="1:5" s="23" customFormat="1" x14ac:dyDescent="0.2">
      <c r="A584" s="49"/>
      <c r="B584" s="12"/>
      <c r="C584" s="12"/>
      <c r="D584" s="12"/>
      <c r="E584" s="12"/>
    </row>
    <row r="585" spans="1:5" s="23" customFormat="1" x14ac:dyDescent="0.2">
      <c r="A585" s="49"/>
      <c r="B585" s="12"/>
      <c r="C585" s="12"/>
      <c r="D585" s="12"/>
      <c r="E585" s="12"/>
    </row>
    <row r="586" spans="1:5" s="23" customFormat="1" x14ac:dyDescent="0.2">
      <c r="A586" s="49"/>
      <c r="B586" s="12"/>
      <c r="C586" s="12"/>
      <c r="D586" s="12"/>
      <c r="E586" s="12"/>
    </row>
    <row r="587" spans="1:5" s="23" customFormat="1" x14ac:dyDescent="0.2">
      <c r="A587" s="49"/>
      <c r="B587" s="12"/>
      <c r="C587" s="12"/>
      <c r="D587" s="12"/>
      <c r="E587" s="12"/>
    </row>
    <row r="588" spans="1:5" s="23" customFormat="1" x14ac:dyDescent="0.2">
      <c r="A588" s="49"/>
      <c r="B588" s="12"/>
      <c r="C588" s="12"/>
      <c r="D588" s="12"/>
      <c r="E588" s="12"/>
    </row>
    <row r="589" spans="1:5" s="23" customFormat="1" x14ac:dyDescent="0.2">
      <c r="A589" s="49"/>
      <c r="B589" s="12"/>
      <c r="C589" s="12"/>
      <c r="D589" s="12"/>
      <c r="E589" s="12"/>
    </row>
    <row r="590" spans="1:5" s="23" customFormat="1" x14ac:dyDescent="0.2">
      <c r="A590" s="49"/>
      <c r="B590" s="12"/>
      <c r="C590" s="12"/>
      <c r="D590" s="12"/>
      <c r="E590" s="12"/>
    </row>
    <row r="591" spans="1:5" s="23" customFormat="1" x14ac:dyDescent="0.2">
      <c r="A591" s="49"/>
      <c r="B591" s="12"/>
      <c r="C591" s="12"/>
      <c r="D591" s="12"/>
      <c r="E591" s="12"/>
    </row>
    <row r="592" spans="1:5" s="23" customFormat="1" x14ac:dyDescent="0.2">
      <c r="A592" s="49"/>
      <c r="B592" s="12"/>
      <c r="C592" s="12"/>
      <c r="D592" s="12"/>
      <c r="E592" s="12"/>
    </row>
    <row r="593" spans="1:5" s="23" customFormat="1" x14ac:dyDescent="0.2">
      <c r="A593" s="49"/>
      <c r="B593" s="12"/>
      <c r="C593" s="12"/>
      <c r="D593" s="12"/>
      <c r="E593" s="12"/>
    </row>
    <row r="594" spans="1:5" s="23" customFormat="1" x14ac:dyDescent="0.2">
      <c r="A594" s="49"/>
      <c r="B594" s="12"/>
      <c r="C594" s="12"/>
      <c r="D594" s="12"/>
      <c r="E594" s="12"/>
    </row>
    <row r="595" spans="1:5" s="23" customFormat="1" x14ac:dyDescent="0.2">
      <c r="A595" s="49"/>
      <c r="B595" s="12"/>
      <c r="C595" s="12"/>
      <c r="D595" s="12"/>
      <c r="E595" s="12"/>
    </row>
    <row r="596" spans="1:5" s="23" customFormat="1" x14ac:dyDescent="0.2">
      <c r="A596" s="49"/>
      <c r="B596" s="12"/>
      <c r="C596" s="12"/>
      <c r="D596" s="12"/>
      <c r="E596" s="12"/>
    </row>
    <row r="597" spans="1:5" s="23" customFormat="1" x14ac:dyDescent="0.2">
      <c r="A597" s="49"/>
      <c r="B597" s="12"/>
      <c r="C597" s="12"/>
      <c r="D597" s="12"/>
      <c r="E597" s="12"/>
    </row>
    <row r="598" spans="1:5" s="23" customFormat="1" x14ac:dyDescent="0.2">
      <c r="A598" s="49"/>
      <c r="B598" s="12"/>
      <c r="C598" s="12"/>
      <c r="D598" s="12"/>
      <c r="E598" s="12"/>
    </row>
    <row r="599" spans="1:5" s="23" customFormat="1" x14ac:dyDescent="0.2">
      <c r="A599" s="49"/>
      <c r="B599" s="12"/>
      <c r="C599" s="12"/>
      <c r="D599" s="12"/>
      <c r="E599" s="12"/>
    </row>
    <row r="600" spans="1:5" s="23" customFormat="1" x14ac:dyDescent="0.2">
      <c r="A600" s="49"/>
      <c r="B600" s="12"/>
      <c r="C600" s="12"/>
      <c r="D600" s="12"/>
      <c r="E600" s="12"/>
    </row>
    <row r="601" spans="1:5" s="23" customFormat="1" x14ac:dyDescent="0.2">
      <c r="A601" s="49"/>
      <c r="B601" s="12"/>
      <c r="C601" s="12"/>
      <c r="D601" s="12"/>
      <c r="E601" s="12"/>
    </row>
  </sheetData>
  <mergeCells count="2">
    <mergeCell ref="A4:E4"/>
    <mergeCell ref="F4:G4"/>
  </mergeCells>
  <conditionalFormatting sqref="F6">
    <cfRule type="cellIs" dxfId="352" priority="55" operator="between">
      <formula>8</formula>
      <formula>16</formula>
    </cfRule>
    <cfRule type="cellIs" dxfId="351" priority="56" operator="between">
      <formula>4</formula>
      <formula>7.99</formula>
    </cfRule>
    <cfRule type="cellIs" dxfId="350" priority="57" operator="between">
      <formula>1</formula>
      <formula>3.99</formula>
    </cfRule>
  </conditionalFormatting>
  <conditionalFormatting sqref="G6">
    <cfRule type="cellIs" dxfId="349" priority="52" operator="between">
      <formula>8</formula>
      <formula>16</formula>
    </cfRule>
    <cfRule type="cellIs" dxfId="348" priority="53" operator="between">
      <formula>4</formula>
      <formula>7.99</formula>
    </cfRule>
    <cfRule type="cellIs" dxfId="347" priority="54" operator="between">
      <formula>1</formula>
      <formula>3.99</formula>
    </cfRule>
  </conditionalFormatting>
  <conditionalFormatting sqref="F7">
    <cfRule type="cellIs" dxfId="346" priority="49" operator="between">
      <formula>8</formula>
      <formula>16</formula>
    </cfRule>
    <cfRule type="cellIs" dxfId="345" priority="50" operator="between">
      <formula>4</formula>
      <formula>7.99</formula>
    </cfRule>
    <cfRule type="cellIs" dxfId="344" priority="51" operator="between">
      <formula>1</formula>
      <formula>3.99</formula>
    </cfRule>
  </conditionalFormatting>
  <conditionalFormatting sqref="G7">
    <cfRule type="cellIs" dxfId="343" priority="46" operator="between">
      <formula>8</formula>
      <formula>16</formula>
    </cfRule>
    <cfRule type="cellIs" dxfId="342" priority="47" operator="between">
      <formula>4</formula>
      <formula>7.99</formula>
    </cfRule>
    <cfRule type="cellIs" dxfId="341" priority="48" operator="between">
      <formula>1</formula>
      <formula>3.99</formula>
    </cfRule>
  </conditionalFormatting>
  <conditionalFormatting sqref="F8">
    <cfRule type="cellIs" dxfId="340" priority="43" operator="between">
      <formula>8</formula>
      <formula>16</formula>
    </cfRule>
    <cfRule type="cellIs" dxfId="339" priority="44" operator="between">
      <formula>4</formula>
      <formula>7.99</formula>
    </cfRule>
    <cfRule type="cellIs" dxfId="338" priority="45" operator="between">
      <formula>1</formula>
      <formula>3.99</formula>
    </cfRule>
  </conditionalFormatting>
  <conditionalFormatting sqref="G8">
    <cfRule type="cellIs" dxfId="337" priority="40" operator="between">
      <formula>8</formula>
      <formula>16</formula>
    </cfRule>
    <cfRule type="cellIs" dxfId="336" priority="41" operator="between">
      <formula>4</formula>
      <formula>7.99</formula>
    </cfRule>
    <cfRule type="cellIs" dxfId="335" priority="42" operator="between">
      <formula>1</formula>
      <formula>3.99</formula>
    </cfRule>
  </conditionalFormatting>
  <conditionalFormatting sqref="F9">
    <cfRule type="cellIs" dxfId="334" priority="37" operator="between">
      <formula>8</formula>
      <formula>16</formula>
    </cfRule>
    <cfRule type="cellIs" dxfId="333" priority="38" operator="between">
      <formula>4</formula>
      <formula>7.99</formula>
    </cfRule>
    <cfRule type="cellIs" dxfId="332" priority="39" operator="between">
      <formula>1</formula>
      <formula>3.99</formula>
    </cfRule>
  </conditionalFormatting>
  <conditionalFormatting sqref="G9">
    <cfRule type="cellIs" dxfId="331" priority="34" operator="between">
      <formula>8</formula>
      <formula>16</formula>
    </cfRule>
    <cfRule type="cellIs" dxfId="330" priority="35" operator="between">
      <formula>4</formula>
      <formula>7.99</formula>
    </cfRule>
    <cfRule type="cellIs" dxfId="329" priority="36" operator="between">
      <formula>1</formula>
      <formula>3.99</formula>
    </cfRule>
  </conditionalFormatting>
  <conditionalFormatting sqref="F10">
    <cfRule type="cellIs" dxfId="328" priority="31" operator="between">
      <formula>8</formula>
      <formula>16</formula>
    </cfRule>
    <cfRule type="cellIs" dxfId="327" priority="32" operator="between">
      <formula>4</formula>
      <formula>7.99</formula>
    </cfRule>
    <cfRule type="cellIs" dxfId="326" priority="33" operator="between">
      <formula>1</formula>
      <formula>3.99</formula>
    </cfRule>
  </conditionalFormatting>
  <conditionalFormatting sqref="G10">
    <cfRule type="cellIs" dxfId="325" priority="28" operator="between">
      <formula>8</formula>
      <formula>16</formula>
    </cfRule>
    <cfRule type="cellIs" dxfId="324" priority="29" operator="between">
      <formula>4</formula>
      <formula>7.99</formula>
    </cfRule>
    <cfRule type="cellIs" dxfId="323" priority="30" operator="between">
      <formula>1</formula>
      <formula>3.99</formula>
    </cfRule>
  </conditionalFormatting>
  <conditionalFormatting sqref="F11">
    <cfRule type="cellIs" dxfId="322" priority="25" operator="between">
      <formula>8</formula>
      <formula>16</formula>
    </cfRule>
    <cfRule type="cellIs" dxfId="321" priority="26" operator="between">
      <formula>4</formula>
      <formula>7.99</formula>
    </cfRule>
    <cfRule type="cellIs" dxfId="320" priority="27" operator="between">
      <formula>1</formula>
      <formula>3.99</formula>
    </cfRule>
  </conditionalFormatting>
  <conditionalFormatting sqref="G11">
    <cfRule type="cellIs" dxfId="319" priority="22" operator="between">
      <formula>8</formula>
      <formula>16</formula>
    </cfRule>
    <cfRule type="cellIs" dxfId="318" priority="23" operator="between">
      <formula>4</formula>
      <formula>7.99</formula>
    </cfRule>
    <cfRule type="cellIs" dxfId="317" priority="24" operator="between">
      <formula>1</formula>
      <formula>3.99</formula>
    </cfRule>
  </conditionalFormatting>
  <conditionalFormatting sqref="F12">
    <cfRule type="cellIs" dxfId="316" priority="19" operator="between">
      <formula>8</formula>
      <formula>16</formula>
    </cfRule>
    <cfRule type="cellIs" dxfId="315" priority="20" operator="between">
      <formula>4</formula>
      <formula>7.99</formula>
    </cfRule>
    <cfRule type="cellIs" dxfId="314" priority="21" operator="between">
      <formula>1</formula>
      <formula>3.99</formula>
    </cfRule>
  </conditionalFormatting>
  <conditionalFormatting sqref="G12">
    <cfRule type="cellIs" dxfId="313" priority="16" operator="between">
      <formula>8</formula>
      <formula>16</formula>
    </cfRule>
    <cfRule type="cellIs" dxfId="312" priority="17" operator="between">
      <formula>4</formula>
      <formula>7.99</formula>
    </cfRule>
    <cfRule type="cellIs" dxfId="311" priority="18" operator="between">
      <formula>1</formula>
      <formula>3.99</formula>
    </cfRule>
  </conditionalFormatting>
  <conditionalFormatting sqref="F13">
    <cfRule type="cellIs" dxfId="310" priority="13" operator="between">
      <formula>8</formula>
      <formula>16</formula>
    </cfRule>
    <cfRule type="cellIs" dxfId="309" priority="14" operator="between">
      <formula>4</formula>
      <formula>7.99</formula>
    </cfRule>
    <cfRule type="cellIs" dxfId="308" priority="15" operator="between">
      <formula>1</formula>
      <formula>3.99</formula>
    </cfRule>
  </conditionalFormatting>
  <conditionalFormatting sqref="G13">
    <cfRule type="cellIs" dxfId="307" priority="10" operator="between">
      <formula>8</formula>
      <formula>16</formula>
    </cfRule>
    <cfRule type="cellIs" dxfId="306" priority="11" operator="between">
      <formula>4</formula>
      <formula>7.99</formula>
    </cfRule>
    <cfRule type="cellIs" dxfId="305" priority="12" operator="between">
      <formula>1</formula>
      <formula>3.99</formula>
    </cfRule>
  </conditionalFormatting>
  <conditionalFormatting sqref="F14:G14">
    <cfRule type="cellIs" dxfId="304" priority="1" operator="between">
      <formula>8</formula>
      <formula>16</formula>
    </cfRule>
    <cfRule type="cellIs" dxfId="303" priority="2" operator="between">
      <formula>4</formula>
      <formula>7.99</formula>
    </cfRule>
    <cfRule type="cellIs" dxfId="302" priority="3" operator="between">
      <formula>1</formula>
      <formula>3.99</formula>
    </cfRule>
  </conditionalFormatting>
  <pageMargins left="0.70866141732283472" right="0.70866141732283472" top="0.74803149606299213" bottom="0.74803149606299213" header="0.31496062992125984" footer="0.31496062992125984"/>
  <pageSetup paperSize="8" scale="91" fitToHeight="2"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2"/>
  <sheetViews>
    <sheetView topLeftCell="B12" zoomScaleNormal="100" zoomScaleSheetLayoutView="100" workbookViewId="0">
      <selection activeCell="B14" sqref="B14"/>
    </sheetView>
  </sheetViews>
  <sheetFormatPr baseColWidth="10" defaultColWidth="8.7109375" defaultRowHeight="12.75" x14ac:dyDescent="0.2"/>
  <cols>
    <col min="1" max="1" width="12.7109375" style="14" customWidth="1"/>
    <col min="2" max="2" width="64.7109375" style="14" customWidth="1"/>
    <col min="3" max="3" width="13.28515625" style="14" customWidth="1"/>
    <col min="4" max="4" width="15" style="14" customWidth="1"/>
    <col min="5" max="5" width="14.42578125" style="14" customWidth="1"/>
    <col min="6" max="6" width="12.7109375" style="14" customWidth="1"/>
    <col min="7" max="7" width="64.7109375" style="14" customWidth="1"/>
    <col min="8" max="8" width="28.42578125" style="14" customWidth="1"/>
    <col min="9" max="9" width="23.42578125" style="14" customWidth="1"/>
    <col min="10" max="11" width="28.42578125" style="14" customWidth="1"/>
    <col min="12" max="14" width="14.7109375" style="14" customWidth="1"/>
    <col min="15" max="15" width="64.7109375" style="14" customWidth="1"/>
    <col min="16" max="17" width="14.7109375" style="14" customWidth="1"/>
    <col min="18" max="19" width="28.42578125" style="14" customWidth="1"/>
    <col min="20" max="22" width="14.7109375" style="14" customWidth="1"/>
    <col min="23" max="23" width="13.28515625" style="14" customWidth="1"/>
    <col min="24" max="24" width="12.7109375" style="14" customWidth="1"/>
    <col min="25" max="25" width="13.7109375" style="14" customWidth="1"/>
    <col min="26" max="26" width="41.28515625" style="14" customWidth="1"/>
    <col min="27" max="16384" width="8.7109375" style="14"/>
  </cols>
  <sheetData>
    <row r="1" spans="1:22" x14ac:dyDescent="0.2">
      <c r="A1" s="13"/>
      <c r="B1" s="13"/>
      <c r="C1" s="13"/>
      <c r="D1" s="13"/>
      <c r="E1" s="13"/>
      <c r="F1" s="13"/>
      <c r="G1" s="13"/>
      <c r="H1" s="13"/>
      <c r="I1" s="13"/>
      <c r="J1" s="13"/>
      <c r="K1" s="13"/>
      <c r="L1" s="13"/>
      <c r="M1" s="13"/>
      <c r="N1" s="13"/>
      <c r="O1" s="13"/>
      <c r="P1" s="13"/>
      <c r="Q1" s="13"/>
    </row>
    <row r="2" spans="1:22" ht="13.5" thickBot="1" x14ac:dyDescent="0.25">
      <c r="A2" s="13"/>
      <c r="B2" s="13"/>
      <c r="C2" s="13"/>
      <c r="D2" s="13"/>
      <c r="E2" s="13"/>
      <c r="F2" s="13"/>
      <c r="G2" s="13"/>
      <c r="H2" s="13"/>
      <c r="I2" s="13"/>
      <c r="J2" s="13"/>
      <c r="K2" s="13"/>
      <c r="L2" s="13"/>
      <c r="M2" s="13"/>
      <c r="N2" s="13"/>
      <c r="O2" s="13"/>
      <c r="P2" s="13"/>
      <c r="Q2" s="13"/>
    </row>
    <row r="3" spans="1:22" s="16" customFormat="1" ht="15" x14ac:dyDescent="0.2">
      <c r="A3" s="93"/>
      <c r="B3" s="93"/>
      <c r="C3" s="213" t="s">
        <v>18</v>
      </c>
      <c r="D3" s="214"/>
      <c r="E3" s="215"/>
      <c r="F3" s="215"/>
      <c r="G3" s="215"/>
      <c r="H3" s="215"/>
      <c r="I3" s="216"/>
      <c r="J3" s="15"/>
      <c r="K3" s="15"/>
      <c r="L3" s="30" t="s">
        <v>27</v>
      </c>
      <c r="M3" s="30" t="s">
        <v>28</v>
      </c>
      <c r="N3" s="15"/>
      <c r="O3" s="15"/>
    </row>
    <row r="4" spans="1:22" s="18" customFormat="1" ht="24.75" x14ac:dyDescent="0.25">
      <c r="A4" s="94"/>
      <c r="B4" s="95"/>
      <c r="C4" s="217" t="s">
        <v>19</v>
      </c>
      <c r="D4" s="218"/>
      <c r="E4" s="221" t="s">
        <v>20</v>
      </c>
      <c r="F4" s="222"/>
      <c r="G4" s="130" t="s">
        <v>21</v>
      </c>
      <c r="H4" s="102" t="s">
        <v>29</v>
      </c>
      <c r="I4" s="116" t="s">
        <v>48</v>
      </c>
      <c r="J4" s="17"/>
      <c r="K4" s="17"/>
      <c r="L4" s="31" t="s">
        <v>30</v>
      </c>
      <c r="M4" s="31" t="s">
        <v>31</v>
      </c>
      <c r="N4" s="17"/>
      <c r="O4" s="17"/>
    </row>
    <row r="5" spans="1:22" s="34" customFormat="1" ht="54" customHeight="1" thickBot="1" x14ac:dyDescent="0.25">
      <c r="A5" s="96"/>
      <c r="B5" s="97"/>
      <c r="C5" s="233" t="str">
        <f>'4. Medios Propios (MP)'!A6</f>
        <v>MP.R1</v>
      </c>
      <c r="D5" s="234"/>
      <c r="E5" s="235" t="str">
        <f>'4. Medios Propios (MP)'!B6</f>
        <v>Falta de justificación del encargo a medios propios</v>
      </c>
      <c r="F5" s="236"/>
      <c r="G5" s="131" t="str">
        <f>'4. Medios Propios (MP)'!C6</f>
        <v>No se justifica que el encargo al medio propio sea la solución más adecuada y eficiente desde el punto de vista de buena gestión financiera y de legalidad.</v>
      </c>
      <c r="H5" s="32">
        <f>'4. Medios Propios (MP)'!D6</f>
        <v>0</v>
      </c>
      <c r="I5" s="45">
        <f>'4. Medios Propios (MP)'!E6</f>
        <v>0</v>
      </c>
      <c r="J5" s="13"/>
      <c r="K5" s="13"/>
      <c r="L5" s="13"/>
      <c r="M5" s="33" t="s">
        <v>32</v>
      </c>
      <c r="N5" s="13"/>
      <c r="O5" s="13"/>
    </row>
    <row r="6" spans="1:22" x14ac:dyDescent="0.2">
      <c r="A6" s="98"/>
      <c r="B6" s="98"/>
      <c r="C6" s="98"/>
      <c r="D6" s="13"/>
      <c r="E6" s="13"/>
      <c r="F6" s="13"/>
      <c r="G6" s="13"/>
      <c r="H6" s="13"/>
      <c r="I6" s="13"/>
      <c r="J6" s="13"/>
      <c r="K6" s="13"/>
      <c r="L6" s="13"/>
      <c r="M6" s="13"/>
      <c r="N6" s="13"/>
      <c r="O6" s="13"/>
      <c r="P6" s="13"/>
      <c r="Q6" s="13"/>
    </row>
    <row r="7" spans="1:22" x14ac:dyDescent="0.2">
      <c r="A7" s="13"/>
      <c r="B7" s="13"/>
      <c r="C7" s="13"/>
      <c r="D7" s="13"/>
      <c r="E7" s="13"/>
      <c r="F7" s="13"/>
      <c r="G7" s="13"/>
      <c r="H7" s="13"/>
      <c r="I7" s="13"/>
      <c r="J7" s="13"/>
      <c r="K7" s="13"/>
      <c r="L7" s="13"/>
      <c r="M7" s="13"/>
      <c r="N7" s="13"/>
      <c r="O7" s="13"/>
      <c r="P7" s="13"/>
      <c r="Q7" s="13"/>
    </row>
    <row r="8" spans="1:22" ht="26.25" customHeight="1" x14ac:dyDescent="0.2">
      <c r="A8" s="207" t="s">
        <v>261</v>
      </c>
      <c r="B8" s="212"/>
      <c r="C8" s="204" t="s">
        <v>33</v>
      </c>
      <c r="D8" s="210"/>
      <c r="E8" s="211"/>
      <c r="F8" s="207" t="s">
        <v>34</v>
      </c>
      <c r="G8" s="208"/>
      <c r="H8" s="208"/>
      <c r="I8" s="208"/>
      <c r="J8" s="208"/>
      <c r="K8" s="209"/>
      <c r="L8" s="204" t="s">
        <v>35</v>
      </c>
      <c r="M8" s="205"/>
      <c r="N8" s="206"/>
      <c r="O8" s="207" t="s">
        <v>39</v>
      </c>
      <c r="P8" s="208"/>
      <c r="Q8" s="208"/>
      <c r="R8" s="208"/>
      <c r="S8" s="209"/>
      <c r="T8" s="204" t="s">
        <v>40</v>
      </c>
      <c r="U8" s="205"/>
      <c r="V8" s="206"/>
    </row>
    <row r="9" spans="1:22" ht="48" x14ac:dyDescent="0.2">
      <c r="A9" s="103" t="s">
        <v>262</v>
      </c>
      <c r="B9" s="103" t="s">
        <v>263</v>
      </c>
      <c r="C9" s="117" t="s">
        <v>153</v>
      </c>
      <c r="D9" s="117" t="s">
        <v>154</v>
      </c>
      <c r="E9" s="118" t="s">
        <v>231</v>
      </c>
      <c r="F9" s="103" t="s">
        <v>36</v>
      </c>
      <c r="G9" s="103" t="s">
        <v>37</v>
      </c>
      <c r="H9" s="103" t="s">
        <v>168</v>
      </c>
      <c r="I9" s="103" t="s">
        <v>38</v>
      </c>
      <c r="J9" s="103" t="s">
        <v>150</v>
      </c>
      <c r="K9" s="103" t="s">
        <v>151</v>
      </c>
      <c r="L9" s="117" t="s">
        <v>155</v>
      </c>
      <c r="M9" s="117" t="s">
        <v>156</v>
      </c>
      <c r="N9" s="117" t="s">
        <v>232</v>
      </c>
      <c r="O9" s="103" t="s">
        <v>41</v>
      </c>
      <c r="P9" s="103" t="s">
        <v>152</v>
      </c>
      <c r="Q9" s="103" t="s">
        <v>42</v>
      </c>
      <c r="R9" s="104" t="s">
        <v>148</v>
      </c>
      <c r="S9" s="104" t="s">
        <v>149</v>
      </c>
      <c r="T9" s="117" t="s">
        <v>157</v>
      </c>
      <c r="U9" s="117" t="s">
        <v>158</v>
      </c>
      <c r="V9" s="117" t="s">
        <v>233</v>
      </c>
    </row>
    <row r="10" spans="1:22" ht="108" x14ac:dyDescent="0.2">
      <c r="A10" s="129" t="s">
        <v>503</v>
      </c>
      <c r="B10" s="71" t="s">
        <v>115</v>
      </c>
      <c r="C10" s="105">
        <v>3</v>
      </c>
      <c r="D10" s="105">
        <v>1</v>
      </c>
      <c r="E10" s="111">
        <f>C10*D10</f>
        <v>3</v>
      </c>
      <c r="F10" s="129" t="s">
        <v>509</v>
      </c>
      <c r="G10" s="69" t="s">
        <v>662</v>
      </c>
      <c r="H10" s="106" t="s">
        <v>27</v>
      </c>
      <c r="I10" s="106" t="s">
        <v>28</v>
      </c>
      <c r="J10" s="105">
        <v>-1</v>
      </c>
      <c r="K10" s="105">
        <v>-1</v>
      </c>
      <c r="L10" s="132">
        <f t="shared" ref="L10:M15" si="0">IF(ISNUMBER(C10),IF(C10+J10&gt;1,C10+J10,1),"")</f>
        <v>2</v>
      </c>
      <c r="M10" s="132">
        <f t="shared" si="0"/>
        <v>1</v>
      </c>
      <c r="N10" s="111">
        <f>L10*M10</f>
        <v>2</v>
      </c>
      <c r="O10" s="108"/>
      <c r="P10" s="108"/>
      <c r="Q10" s="108"/>
      <c r="R10" s="105"/>
      <c r="S10" s="105"/>
      <c r="T10" s="132">
        <f>IF(ISNUMBER($L10),IF($L10+R10&gt;1,$L10+R10,1),"")</f>
        <v>2</v>
      </c>
      <c r="U10" s="132">
        <f>IF(ISNUMBER($M10),IF($M10+S10&gt;1,$M10+S10,1),"")</f>
        <v>1</v>
      </c>
      <c r="V10" s="111">
        <f>T10*U10</f>
        <v>2</v>
      </c>
    </row>
    <row r="11" spans="1:22" ht="75" customHeight="1" x14ac:dyDescent="0.2">
      <c r="A11" s="129" t="s">
        <v>504</v>
      </c>
      <c r="B11" s="70" t="s">
        <v>78</v>
      </c>
      <c r="C11" s="105">
        <v>3</v>
      </c>
      <c r="D11" s="105">
        <v>1</v>
      </c>
      <c r="E11" s="111">
        <f t="shared" ref="E11:E15" si="1">C11*D11</f>
        <v>3</v>
      </c>
      <c r="F11" s="129" t="s">
        <v>510</v>
      </c>
      <c r="G11" s="73" t="s">
        <v>663</v>
      </c>
      <c r="H11" s="106" t="s">
        <v>27</v>
      </c>
      <c r="I11" s="106" t="s">
        <v>28</v>
      </c>
      <c r="J11" s="105">
        <v>-1</v>
      </c>
      <c r="K11" s="105">
        <v>-1</v>
      </c>
      <c r="L11" s="132">
        <f t="shared" si="0"/>
        <v>2</v>
      </c>
      <c r="M11" s="132">
        <f t="shared" si="0"/>
        <v>1</v>
      </c>
      <c r="N11" s="111">
        <f t="shared" ref="N11:N15" si="2">L11*M11</f>
        <v>2</v>
      </c>
      <c r="O11" s="108"/>
      <c r="P11" s="108"/>
      <c r="Q11" s="108"/>
      <c r="R11" s="105"/>
      <c r="S11" s="105"/>
      <c r="T11" s="132">
        <f t="shared" ref="T11:T15" si="3">IF(ISNUMBER($L11),IF($L11+R11&gt;1,$L11+R11,1),"")</f>
        <v>2</v>
      </c>
      <c r="U11" s="132">
        <f t="shared" ref="U11:U15" si="4">IF(ISNUMBER($M11),IF($M11+S11&gt;1,$M11+S11,1),"")</f>
        <v>1</v>
      </c>
      <c r="V11" s="111">
        <f t="shared" ref="V11:V15" si="5">T11*U11</f>
        <v>2</v>
      </c>
    </row>
    <row r="12" spans="1:22" ht="84" x14ac:dyDescent="0.2">
      <c r="A12" s="129" t="s">
        <v>505</v>
      </c>
      <c r="B12" s="71" t="s">
        <v>175</v>
      </c>
      <c r="C12" s="105">
        <v>3</v>
      </c>
      <c r="D12" s="105">
        <v>1</v>
      </c>
      <c r="E12" s="111">
        <f t="shared" si="1"/>
        <v>3</v>
      </c>
      <c r="F12" s="129" t="s">
        <v>511</v>
      </c>
      <c r="G12" s="73" t="s">
        <v>663</v>
      </c>
      <c r="H12" s="106" t="s">
        <v>27</v>
      </c>
      <c r="I12" s="106" t="s">
        <v>28</v>
      </c>
      <c r="J12" s="105">
        <v>-1</v>
      </c>
      <c r="K12" s="105">
        <v>-1</v>
      </c>
      <c r="L12" s="132">
        <f t="shared" si="0"/>
        <v>2</v>
      </c>
      <c r="M12" s="132">
        <f t="shared" si="0"/>
        <v>1</v>
      </c>
      <c r="N12" s="111">
        <f t="shared" si="2"/>
        <v>2</v>
      </c>
      <c r="O12" s="108"/>
      <c r="P12" s="108"/>
      <c r="Q12" s="108"/>
      <c r="R12" s="105"/>
      <c r="S12" s="105"/>
      <c r="T12" s="132">
        <f t="shared" si="3"/>
        <v>2</v>
      </c>
      <c r="U12" s="132">
        <f t="shared" si="4"/>
        <v>1</v>
      </c>
      <c r="V12" s="111">
        <f t="shared" si="5"/>
        <v>2</v>
      </c>
    </row>
    <row r="13" spans="1:22" ht="78" customHeight="1" x14ac:dyDescent="0.2">
      <c r="A13" s="129" t="s">
        <v>506</v>
      </c>
      <c r="B13" s="70" t="s">
        <v>79</v>
      </c>
      <c r="C13" s="105">
        <v>1</v>
      </c>
      <c r="D13" s="105">
        <v>1</v>
      </c>
      <c r="E13" s="111">
        <f t="shared" si="1"/>
        <v>1</v>
      </c>
      <c r="F13" s="129" t="s">
        <v>512</v>
      </c>
      <c r="G13" s="73" t="s">
        <v>663</v>
      </c>
      <c r="H13" s="106" t="s">
        <v>27</v>
      </c>
      <c r="I13" s="106" t="s">
        <v>28</v>
      </c>
      <c r="J13" s="105">
        <v>-1</v>
      </c>
      <c r="K13" s="105">
        <v>-1</v>
      </c>
      <c r="L13" s="132">
        <f t="shared" si="0"/>
        <v>1</v>
      </c>
      <c r="M13" s="132">
        <f t="shared" si="0"/>
        <v>1</v>
      </c>
      <c r="N13" s="111">
        <f t="shared" si="2"/>
        <v>1</v>
      </c>
      <c r="O13" s="108"/>
      <c r="P13" s="108"/>
      <c r="Q13" s="108"/>
      <c r="R13" s="105"/>
      <c r="S13" s="105"/>
      <c r="T13" s="132">
        <f t="shared" si="3"/>
        <v>1</v>
      </c>
      <c r="U13" s="132">
        <f t="shared" si="4"/>
        <v>1</v>
      </c>
      <c r="V13" s="111">
        <f t="shared" si="5"/>
        <v>1</v>
      </c>
    </row>
    <row r="14" spans="1:22" ht="63.75" customHeight="1" x14ac:dyDescent="0.2">
      <c r="A14" s="129" t="s">
        <v>507</v>
      </c>
      <c r="B14" s="72" t="s">
        <v>116</v>
      </c>
      <c r="C14" s="105">
        <v>1</v>
      </c>
      <c r="D14" s="105">
        <v>1</v>
      </c>
      <c r="E14" s="111">
        <f t="shared" si="1"/>
        <v>1</v>
      </c>
      <c r="F14" s="129" t="s">
        <v>513</v>
      </c>
      <c r="G14" s="74" t="s">
        <v>664</v>
      </c>
      <c r="H14" s="106" t="s">
        <v>27</v>
      </c>
      <c r="I14" s="106" t="s">
        <v>28</v>
      </c>
      <c r="J14" s="105">
        <v>-1</v>
      </c>
      <c r="K14" s="105">
        <v>-1</v>
      </c>
      <c r="L14" s="132">
        <f t="shared" si="0"/>
        <v>1</v>
      </c>
      <c r="M14" s="132">
        <f t="shared" si="0"/>
        <v>1</v>
      </c>
      <c r="N14" s="111">
        <f t="shared" si="2"/>
        <v>1</v>
      </c>
      <c r="O14" s="108"/>
      <c r="P14" s="108"/>
      <c r="Q14" s="108"/>
      <c r="R14" s="105"/>
      <c r="S14" s="105"/>
      <c r="T14" s="132">
        <f t="shared" si="3"/>
        <v>1</v>
      </c>
      <c r="U14" s="132">
        <f t="shared" si="4"/>
        <v>1</v>
      </c>
      <c r="V14" s="111">
        <f t="shared" si="5"/>
        <v>1</v>
      </c>
    </row>
    <row r="15" spans="1:22" ht="72" customHeight="1" x14ac:dyDescent="0.2">
      <c r="A15" s="106" t="s">
        <v>508</v>
      </c>
      <c r="B15" s="107" t="s">
        <v>264</v>
      </c>
      <c r="C15" s="106"/>
      <c r="D15" s="106"/>
      <c r="E15" s="111">
        <f t="shared" si="1"/>
        <v>0</v>
      </c>
      <c r="F15" s="106" t="s">
        <v>514</v>
      </c>
      <c r="G15" s="107" t="s">
        <v>63</v>
      </c>
      <c r="H15" s="106"/>
      <c r="I15" s="106"/>
      <c r="J15" s="106"/>
      <c r="K15" s="106"/>
      <c r="L15" s="132" t="str">
        <f t="shared" si="0"/>
        <v/>
      </c>
      <c r="M15" s="132" t="str">
        <f t="shared" si="0"/>
        <v/>
      </c>
      <c r="N15" s="111" t="e">
        <f t="shared" si="2"/>
        <v>#VALUE!</v>
      </c>
      <c r="O15" s="107" t="s">
        <v>63</v>
      </c>
      <c r="P15" s="109"/>
      <c r="Q15" s="109"/>
      <c r="R15" s="106"/>
      <c r="S15" s="106"/>
      <c r="T15" s="132" t="str">
        <f t="shared" si="3"/>
        <v/>
      </c>
      <c r="U15" s="132" t="str">
        <f t="shared" si="4"/>
        <v/>
      </c>
      <c r="V15" s="111" t="e">
        <f t="shared" si="5"/>
        <v>#VALUE!</v>
      </c>
    </row>
    <row r="16" spans="1:22" ht="48" customHeight="1" x14ac:dyDescent="0.2">
      <c r="D16" s="117" t="s">
        <v>170</v>
      </c>
      <c r="E16" s="110">
        <f>ROUND(SUM(E10:E15)/COUNT(C10:C15),2)</f>
        <v>2.2000000000000002</v>
      </c>
      <c r="M16" s="117" t="s">
        <v>171</v>
      </c>
      <c r="N16" s="110">
        <f>ROUND(SUMIF(N10:N15,"&gt;0",N10:N15)/COUNT(N10:N15),2)</f>
        <v>1.6</v>
      </c>
      <c r="U16" s="117" t="s">
        <v>172</v>
      </c>
      <c r="V16" s="110">
        <f>ROUND(SUMIF(V10:V15,"&gt;0",V10:V15)/COUNT(V10:V15),2)</f>
        <v>1.6</v>
      </c>
    </row>
    <row r="39" spans="4:5" x14ac:dyDescent="0.2">
      <c r="D39" s="14">
        <v>1</v>
      </c>
      <c r="E39" s="14">
        <v>-1</v>
      </c>
    </row>
    <row r="40" spans="4:5" x14ac:dyDescent="0.2">
      <c r="D40" s="14">
        <v>2</v>
      </c>
      <c r="E40" s="14">
        <v>-2</v>
      </c>
    </row>
    <row r="41" spans="4:5" x14ac:dyDescent="0.2">
      <c r="D41" s="14">
        <v>3</v>
      </c>
      <c r="E41" s="14">
        <v>-3</v>
      </c>
    </row>
    <row r="42" spans="4:5" x14ac:dyDescent="0.2">
      <c r="D42" s="14">
        <v>4</v>
      </c>
      <c r="E42" s="14">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5">
    <cfRule type="cellIs" dxfId="301" priority="24" operator="between">
      <formula>8</formula>
      <formula>16</formula>
    </cfRule>
    <cfRule type="cellIs" dxfId="300" priority="25" operator="between">
      <formula>4</formula>
      <formula>7.99</formula>
    </cfRule>
    <cfRule type="cellIs" dxfId="299" priority="26" operator="between">
      <formula>1</formula>
      <formula>3.99</formula>
    </cfRule>
  </conditionalFormatting>
  <conditionalFormatting sqref="F10:F14">
    <cfRule type="cellIs" dxfId="298" priority="21" operator="between">
      <formula>11</formula>
      <formula>25</formula>
    </cfRule>
    <cfRule type="cellIs" dxfId="297" priority="22" operator="between">
      <formula>6</formula>
      <formula>10</formula>
    </cfRule>
    <cfRule type="cellIs" dxfId="296" priority="23" operator="between">
      <formula>0</formula>
      <formula>5</formula>
    </cfRule>
  </conditionalFormatting>
  <conditionalFormatting sqref="H10:H15">
    <cfRule type="containsText" dxfId="295" priority="19" operator="containsText" text="Sí">
      <formula>NOT(ISERROR(SEARCH("Sí",H10)))</formula>
    </cfRule>
    <cfRule type="containsText" dxfId="294" priority="20" operator="containsText" text="No">
      <formula>NOT(ISERROR(SEARCH("No",H10)))</formula>
    </cfRule>
  </conditionalFormatting>
  <conditionalFormatting sqref="I10:I15">
    <cfRule type="containsText" dxfId="293" priority="16" operator="containsText" text="Bajo">
      <formula>NOT(ISERROR(SEARCH("Bajo",I10)))</formula>
    </cfRule>
    <cfRule type="containsText" dxfId="292" priority="17" operator="containsText" text="Medio">
      <formula>NOT(ISERROR(SEARCH("Medio",I10)))</formula>
    </cfRule>
    <cfRule type="containsText" dxfId="291" priority="18" operator="containsText" text="Alto">
      <formula>NOT(ISERROR(SEARCH("Alto",I10)))</formula>
    </cfRule>
  </conditionalFormatting>
  <conditionalFormatting sqref="E16">
    <cfRule type="cellIs" dxfId="290" priority="13" operator="between">
      <formula>8</formula>
      <formula>16</formula>
    </cfRule>
    <cfRule type="cellIs" dxfId="289" priority="14" operator="between">
      <formula>4</formula>
      <formula>7.99</formula>
    </cfRule>
    <cfRule type="cellIs" dxfId="288" priority="15" operator="between">
      <formula>1</formula>
      <formula>3.99</formula>
    </cfRule>
  </conditionalFormatting>
  <conditionalFormatting sqref="N10:N15">
    <cfRule type="cellIs" dxfId="287" priority="10" operator="between">
      <formula>8</formula>
      <formula>16</formula>
    </cfRule>
    <cfRule type="cellIs" dxfId="286" priority="11" operator="between">
      <formula>4</formula>
      <formula>7.99</formula>
    </cfRule>
    <cfRule type="cellIs" dxfId="285" priority="12" operator="between">
      <formula>1</formula>
      <formula>3.99</formula>
    </cfRule>
  </conditionalFormatting>
  <conditionalFormatting sqref="N16">
    <cfRule type="cellIs" dxfId="284" priority="7" operator="between">
      <formula>8</formula>
      <formula>16</formula>
    </cfRule>
    <cfRule type="cellIs" dxfId="283" priority="8" operator="between">
      <formula>4</formula>
      <formula>7.99</formula>
    </cfRule>
    <cfRule type="cellIs" dxfId="282" priority="9" operator="between">
      <formula>1</formula>
      <formula>3.99</formula>
    </cfRule>
  </conditionalFormatting>
  <conditionalFormatting sqref="V10:V15">
    <cfRule type="cellIs" dxfId="281" priority="4" operator="between">
      <formula>8</formula>
      <formula>16</formula>
    </cfRule>
    <cfRule type="cellIs" dxfId="280" priority="5" operator="between">
      <formula>4</formula>
      <formula>7.99</formula>
    </cfRule>
    <cfRule type="cellIs" dxfId="279" priority="6" operator="between">
      <formula>1</formula>
      <formula>3.99</formula>
    </cfRule>
  </conditionalFormatting>
  <conditionalFormatting sqref="V16">
    <cfRule type="cellIs" dxfId="278" priority="1" operator="between">
      <formula>8</formula>
      <formula>16</formula>
    </cfRule>
    <cfRule type="cellIs" dxfId="277" priority="2" operator="between">
      <formula>4</formula>
      <formula>7.99</formula>
    </cfRule>
    <cfRule type="cellIs" dxfId="276" priority="3" operator="between">
      <formula>1</formula>
      <formula>3.99</formula>
    </cfRule>
  </conditionalFormatting>
  <dataValidations count="4">
    <dataValidation type="list" allowBlank="1" showInputMessage="1" showErrorMessage="1" sqref="J10:K15 R10:S15">
      <formula1>negative</formula1>
    </dataValidation>
    <dataValidation type="list" allowBlank="1" showInputMessage="1" showErrorMessage="1" sqref="C10:D15">
      <formula1>positive</formula1>
    </dataValidation>
    <dataValidation type="list" allowBlank="1" showInputMessage="1" showErrorMessage="1" sqref="H10:H15">
      <formula1>$L$3:$L$4</formula1>
    </dataValidation>
    <dataValidation type="list" allowBlank="1" showInputMessage="1" showErrorMessage="1" sqref="I10:I15">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39"/>
  <sheetViews>
    <sheetView topLeftCell="C7" zoomScaleNormal="100" zoomScaleSheetLayoutView="100" workbookViewId="0">
      <selection activeCell="B10" sqref="B10"/>
    </sheetView>
  </sheetViews>
  <sheetFormatPr baseColWidth="10" defaultColWidth="8.7109375" defaultRowHeight="12.75" x14ac:dyDescent="0.2"/>
  <cols>
    <col min="1" max="1" width="12.7109375" style="14" customWidth="1"/>
    <col min="2" max="2" width="64.7109375" style="14" customWidth="1"/>
    <col min="3" max="3" width="13.28515625" style="14" customWidth="1"/>
    <col min="4" max="4" width="15" style="14" customWidth="1"/>
    <col min="5" max="5" width="14.42578125" style="14" customWidth="1"/>
    <col min="6" max="6" width="12.7109375" style="14" customWidth="1"/>
    <col min="7" max="7" width="64.7109375" style="14" customWidth="1"/>
    <col min="8" max="8" width="28.42578125" style="14" customWidth="1"/>
    <col min="9" max="9" width="23.42578125" style="14" customWidth="1"/>
    <col min="10" max="11" width="28.42578125" style="14" customWidth="1"/>
    <col min="12" max="14" width="14.7109375" style="14" customWidth="1"/>
    <col min="15" max="15" width="64.7109375" style="14" customWidth="1"/>
    <col min="16" max="17" width="14.7109375" style="14" customWidth="1"/>
    <col min="18" max="19" width="28.42578125" style="14" customWidth="1"/>
    <col min="20" max="22" width="14.7109375" style="14" customWidth="1"/>
    <col min="23" max="23" width="13.28515625" style="14" customWidth="1"/>
    <col min="24" max="24" width="12.7109375" style="14" customWidth="1"/>
    <col min="25" max="25" width="13.7109375" style="14" customWidth="1"/>
    <col min="26" max="26" width="41.28515625" style="14" customWidth="1"/>
    <col min="27" max="16384" width="8.7109375" style="14"/>
  </cols>
  <sheetData>
    <row r="1" spans="1:22" x14ac:dyDescent="0.2">
      <c r="A1" s="13"/>
      <c r="B1" s="13"/>
      <c r="C1" s="13"/>
      <c r="D1" s="13"/>
      <c r="E1" s="13"/>
      <c r="F1" s="13"/>
      <c r="G1" s="13"/>
      <c r="H1" s="13"/>
      <c r="I1" s="13"/>
      <c r="J1" s="13"/>
      <c r="K1" s="13"/>
      <c r="L1" s="13"/>
      <c r="M1" s="13"/>
      <c r="N1" s="13"/>
      <c r="O1" s="13"/>
      <c r="P1" s="13"/>
      <c r="Q1" s="13"/>
    </row>
    <row r="2" spans="1:22" ht="13.5" thickBot="1" x14ac:dyDescent="0.25">
      <c r="A2" s="13"/>
      <c r="B2" s="13"/>
      <c r="C2" s="13"/>
      <c r="D2" s="13"/>
      <c r="E2" s="13"/>
      <c r="F2" s="13"/>
      <c r="G2" s="13"/>
      <c r="H2" s="13"/>
      <c r="I2" s="13"/>
      <c r="J2" s="13"/>
      <c r="K2" s="13"/>
      <c r="L2" s="13"/>
      <c r="M2" s="13"/>
      <c r="N2" s="13"/>
      <c r="O2" s="13"/>
      <c r="P2" s="13"/>
      <c r="Q2" s="13"/>
    </row>
    <row r="3" spans="1:22" s="16" customFormat="1" ht="15" x14ac:dyDescent="0.2">
      <c r="A3" s="93"/>
      <c r="B3" s="93"/>
      <c r="C3" s="213" t="s">
        <v>18</v>
      </c>
      <c r="D3" s="214"/>
      <c r="E3" s="215"/>
      <c r="F3" s="215"/>
      <c r="G3" s="215"/>
      <c r="H3" s="215"/>
      <c r="I3" s="216"/>
      <c r="J3" s="15"/>
      <c r="K3" s="15"/>
      <c r="L3" s="30" t="s">
        <v>27</v>
      </c>
      <c r="M3" s="30" t="s">
        <v>28</v>
      </c>
      <c r="N3" s="15"/>
      <c r="O3" s="15"/>
    </row>
    <row r="4" spans="1:22" s="18" customFormat="1" ht="24.75" x14ac:dyDescent="0.25">
      <c r="A4" s="94"/>
      <c r="B4" s="95"/>
      <c r="C4" s="217" t="s">
        <v>19</v>
      </c>
      <c r="D4" s="218"/>
      <c r="E4" s="221" t="s">
        <v>20</v>
      </c>
      <c r="F4" s="222"/>
      <c r="G4" s="130" t="s">
        <v>21</v>
      </c>
      <c r="H4" s="102" t="s">
        <v>29</v>
      </c>
      <c r="I4" s="116" t="s">
        <v>48</v>
      </c>
      <c r="J4" s="17"/>
      <c r="K4" s="17"/>
      <c r="L4" s="31" t="s">
        <v>30</v>
      </c>
      <c r="M4" s="31" t="s">
        <v>31</v>
      </c>
      <c r="N4" s="17"/>
      <c r="O4" s="17"/>
    </row>
    <row r="5" spans="1:22" s="34" customFormat="1" ht="54" customHeight="1" thickBot="1" x14ac:dyDescent="0.25">
      <c r="A5" s="96"/>
      <c r="B5" s="97"/>
      <c r="C5" s="233" t="str">
        <f>'4. Medios Propios (MP)'!A7</f>
        <v>MP.R2</v>
      </c>
      <c r="D5" s="234"/>
      <c r="E5" s="235" t="str">
        <f>'4. Medios Propios (MP)'!B7</f>
        <v>Incumplimiento por el medio propio de los requisitos para serlo</v>
      </c>
      <c r="F5" s="236"/>
      <c r="G5" s="131" t="str">
        <f>'4. Medios Propios (MP)'!C7</f>
        <v>No se cumplen los requisitos para ser medio propio personificado o el medio propio ha perdido esa condición.</v>
      </c>
      <c r="H5" s="32">
        <f>'4. Medios Propios (MP)'!D7</f>
        <v>0</v>
      </c>
      <c r="I5" s="45">
        <f>'4. Medios Propios (MP)'!E7</f>
        <v>0</v>
      </c>
      <c r="J5" s="13"/>
      <c r="K5" s="13"/>
      <c r="L5" s="13"/>
      <c r="M5" s="33" t="s">
        <v>32</v>
      </c>
      <c r="N5" s="13"/>
      <c r="O5" s="13"/>
    </row>
    <row r="6" spans="1:22" x14ac:dyDescent="0.2">
      <c r="A6" s="98"/>
      <c r="B6" s="98"/>
      <c r="C6" s="98"/>
      <c r="D6" s="13"/>
      <c r="E6" s="13"/>
      <c r="F6" s="13"/>
      <c r="G6" s="13"/>
      <c r="H6" s="13"/>
      <c r="I6" s="13"/>
      <c r="J6" s="13"/>
      <c r="K6" s="13"/>
      <c r="L6" s="13"/>
      <c r="M6" s="13"/>
      <c r="N6" s="13"/>
      <c r="O6" s="13"/>
      <c r="P6" s="13"/>
      <c r="Q6" s="13"/>
    </row>
    <row r="7" spans="1:22" x14ac:dyDescent="0.2">
      <c r="A7" s="13"/>
      <c r="B7" s="13"/>
      <c r="C7" s="13"/>
      <c r="D7" s="13"/>
      <c r="E7" s="13"/>
      <c r="F7" s="13"/>
      <c r="G7" s="13"/>
      <c r="H7" s="13"/>
      <c r="I7" s="13"/>
      <c r="J7" s="13"/>
      <c r="K7" s="13"/>
      <c r="L7" s="13"/>
      <c r="M7" s="13"/>
      <c r="N7" s="13"/>
      <c r="O7" s="13"/>
      <c r="P7" s="13"/>
      <c r="Q7" s="13"/>
    </row>
    <row r="8" spans="1:22" ht="26.25" customHeight="1" x14ac:dyDescent="0.2">
      <c r="A8" s="207" t="s">
        <v>261</v>
      </c>
      <c r="B8" s="212"/>
      <c r="C8" s="204" t="s">
        <v>33</v>
      </c>
      <c r="D8" s="210"/>
      <c r="E8" s="211"/>
      <c r="F8" s="207" t="s">
        <v>34</v>
      </c>
      <c r="G8" s="208"/>
      <c r="H8" s="208"/>
      <c r="I8" s="208"/>
      <c r="J8" s="208"/>
      <c r="K8" s="209"/>
      <c r="L8" s="204" t="s">
        <v>35</v>
      </c>
      <c r="M8" s="205"/>
      <c r="N8" s="206"/>
      <c r="O8" s="207" t="s">
        <v>39</v>
      </c>
      <c r="P8" s="208"/>
      <c r="Q8" s="208"/>
      <c r="R8" s="208"/>
      <c r="S8" s="209"/>
      <c r="T8" s="204" t="s">
        <v>40</v>
      </c>
      <c r="U8" s="205"/>
      <c r="V8" s="206"/>
    </row>
    <row r="9" spans="1:22" ht="48" x14ac:dyDescent="0.2">
      <c r="A9" s="103" t="s">
        <v>262</v>
      </c>
      <c r="B9" s="103" t="s">
        <v>263</v>
      </c>
      <c r="C9" s="117" t="s">
        <v>153</v>
      </c>
      <c r="D9" s="117" t="s">
        <v>154</v>
      </c>
      <c r="E9" s="118" t="s">
        <v>231</v>
      </c>
      <c r="F9" s="103" t="s">
        <v>36</v>
      </c>
      <c r="G9" s="103" t="s">
        <v>37</v>
      </c>
      <c r="H9" s="103" t="s">
        <v>168</v>
      </c>
      <c r="I9" s="103" t="s">
        <v>38</v>
      </c>
      <c r="J9" s="103" t="s">
        <v>150</v>
      </c>
      <c r="K9" s="103" t="s">
        <v>151</v>
      </c>
      <c r="L9" s="117" t="s">
        <v>155</v>
      </c>
      <c r="M9" s="117" t="s">
        <v>156</v>
      </c>
      <c r="N9" s="117" t="s">
        <v>232</v>
      </c>
      <c r="O9" s="103" t="s">
        <v>41</v>
      </c>
      <c r="P9" s="103" t="s">
        <v>152</v>
      </c>
      <c r="Q9" s="103" t="s">
        <v>42</v>
      </c>
      <c r="R9" s="104" t="s">
        <v>148</v>
      </c>
      <c r="S9" s="104" t="s">
        <v>149</v>
      </c>
      <c r="T9" s="117" t="s">
        <v>157</v>
      </c>
      <c r="U9" s="117" t="s">
        <v>158</v>
      </c>
      <c r="V9" s="117" t="s">
        <v>233</v>
      </c>
    </row>
    <row r="10" spans="1:22" ht="72" x14ac:dyDescent="0.2">
      <c r="A10" s="129" t="s">
        <v>515</v>
      </c>
      <c r="B10" s="70" t="s">
        <v>623</v>
      </c>
      <c r="C10" s="105">
        <v>3</v>
      </c>
      <c r="D10" s="105">
        <v>1</v>
      </c>
      <c r="E10" s="111">
        <f>C10*D10</f>
        <v>3</v>
      </c>
      <c r="F10" s="129" t="s">
        <v>518</v>
      </c>
      <c r="G10" s="75" t="s">
        <v>665</v>
      </c>
      <c r="H10" s="106" t="s">
        <v>27</v>
      </c>
      <c r="I10" s="106" t="s">
        <v>28</v>
      </c>
      <c r="J10" s="105">
        <v>-2</v>
      </c>
      <c r="K10" s="105">
        <v>-1</v>
      </c>
      <c r="L10" s="132">
        <f t="shared" ref="L10:M12" si="0">IF(ISNUMBER(C10),IF(C10+J10&gt;1,C10+J10,1),"")</f>
        <v>1</v>
      </c>
      <c r="M10" s="132">
        <f t="shared" si="0"/>
        <v>1</v>
      </c>
      <c r="N10" s="111">
        <f>L10*M10</f>
        <v>1</v>
      </c>
      <c r="O10" s="108"/>
      <c r="P10" s="108"/>
      <c r="Q10" s="108"/>
      <c r="R10" s="105"/>
      <c r="S10" s="105"/>
      <c r="T10" s="132">
        <f>IF(ISNUMBER($L10),IF($L10+R10&gt;1,$L10+R10,1),"")</f>
        <v>1</v>
      </c>
      <c r="U10" s="132">
        <f>IF(ISNUMBER($M10),IF($M10+S10&gt;1,$M10+S10,1),"")</f>
        <v>1</v>
      </c>
      <c r="V10" s="111">
        <f>T10*U10</f>
        <v>1</v>
      </c>
    </row>
    <row r="11" spans="1:22" ht="96" customHeight="1" x14ac:dyDescent="0.2">
      <c r="A11" s="129" t="s">
        <v>516</v>
      </c>
      <c r="B11" s="82" t="s">
        <v>624</v>
      </c>
      <c r="C11" s="105">
        <v>2</v>
      </c>
      <c r="D11" s="105">
        <v>1</v>
      </c>
      <c r="E11" s="111">
        <f t="shared" ref="E11:E12" si="1">C11*D11</f>
        <v>2</v>
      </c>
      <c r="F11" s="129" t="s">
        <v>519</v>
      </c>
      <c r="G11" s="75" t="s">
        <v>666</v>
      </c>
      <c r="H11" s="106" t="s">
        <v>27</v>
      </c>
      <c r="I11" s="106" t="s">
        <v>28</v>
      </c>
      <c r="J11" s="105">
        <v>-1</v>
      </c>
      <c r="K11" s="105">
        <v>-1</v>
      </c>
      <c r="L11" s="132">
        <f t="shared" si="0"/>
        <v>1</v>
      </c>
      <c r="M11" s="132">
        <f t="shared" si="0"/>
        <v>1</v>
      </c>
      <c r="N11" s="111">
        <f t="shared" ref="N11:N12" si="2">L11*M11</f>
        <v>1</v>
      </c>
      <c r="O11" s="108"/>
      <c r="P11" s="108"/>
      <c r="Q11" s="108"/>
      <c r="R11" s="105"/>
      <c r="S11" s="105"/>
      <c r="T11" s="132">
        <f t="shared" ref="T11:T12" si="3">IF(ISNUMBER($L11),IF($L11+R11&gt;1,$L11+R11,1),"")</f>
        <v>1</v>
      </c>
      <c r="U11" s="132">
        <f t="shared" ref="U11:U12" si="4">IF(ISNUMBER($M11),IF($M11+S11&gt;1,$M11+S11,1),"")</f>
        <v>1</v>
      </c>
      <c r="V11" s="111">
        <f t="shared" ref="V11:V12" si="5">T11*U11</f>
        <v>1</v>
      </c>
    </row>
    <row r="12" spans="1:22" ht="72" customHeight="1" x14ac:dyDescent="0.2">
      <c r="A12" s="106" t="s">
        <v>517</v>
      </c>
      <c r="B12" s="107" t="s">
        <v>264</v>
      </c>
      <c r="C12" s="106"/>
      <c r="D12" s="106"/>
      <c r="E12" s="111">
        <f t="shared" si="1"/>
        <v>0</v>
      </c>
      <c r="F12" s="106" t="s">
        <v>520</v>
      </c>
      <c r="G12" s="107" t="s">
        <v>63</v>
      </c>
      <c r="H12" s="106"/>
      <c r="I12" s="106"/>
      <c r="J12" s="106"/>
      <c r="K12" s="106"/>
      <c r="L12" s="132" t="str">
        <f t="shared" si="0"/>
        <v/>
      </c>
      <c r="M12" s="132" t="str">
        <f t="shared" si="0"/>
        <v/>
      </c>
      <c r="N12" s="111" t="e">
        <f t="shared" si="2"/>
        <v>#VALUE!</v>
      </c>
      <c r="O12" s="107" t="s">
        <v>63</v>
      </c>
      <c r="P12" s="109"/>
      <c r="Q12" s="109"/>
      <c r="R12" s="106"/>
      <c r="S12" s="106"/>
      <c r="T12" s="132" t="str">
        <f t="shared" si="3"/>
        <v/>
      </c>
      <c r="U12" s="132" t="str">
        <f t="shared" si="4"/>
        <v/>
      </c>
      <c r="V12" s="111" t="e">
        <f t="shared" si="5"/>
        <v>#VALUE!</v>
      </c>
    </row>
    <row r="13" spans="1:22" ht="48" customHeight="1" x14ac:dyDescent="0.2">
      <c r="D13" s="117" t="s">
        <v>170</v>
      </c>
      <c r="E13" s="110">
        <f>ROUND(SUM(E10:E12)/COUNT(C10:C12),2)</f>
        <v>2.5</v>
      </c>
      <c r="M13" s="117" t="s">
        <v>171</v>
      </c>
      <c r="N13" s="110">
        <f>ROUND(SUMIF(N10:N12,"&gt;0",N10:N12)/COUNT(N10:N12),2)</f>
        <v>1</v>
      </c>
      <c r="U13" s="117" t="s">
        <v>172</v>
      </c>
      <c r="V13" s="110">
        <f>ROUND(SUMIF(V10:V12,"&gt;0",V10:V12)/COUNT(V10:V12),2)</f>
        <v>1</v>
      </c>
    </row>
    <row r="36" spans="4:5" x14ac:dyDescent="0.2">
      <c r="D36" s="14">
        <v>1</v>
      </c>
      <c r="E36" s="14">
        <v>-1</v>
      </c>
    </row>
    <row r="37" spans="4:5" x14ac:dyDescent="0.2">
      <c r="D37" s="14">
        <v>2</v>
      </c>
      <c r="E37" s="14">
        <v>-2</v>
      </c>
    </row>
    <row r="38" spans="4:5" x14ac:dyDescent="0.2">
      <c r="D38" s="14">
        <v>3</v>
      </c>
      <c r="E38" s="14">
        <v>-3</v>
      </c>
    </row>
    <row r="39" spans="4:5" x14ac:dyDescent="0.2">
      <c r="D39" s="14">
        <v>4</v>
      </c>
      <c r="E39" s="14">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N10:N12 V10:V12">
    <cfRule type="cellIs" dxfId="275" priority="24" operator="between">
      <formula>8</formula>
      <formula>16</formula>
    </cfRule>
    <cfRule type="cellIs" dxfId="274" priority="25" operator="between">
      <formula>4</formula>
      <formula>7.99</formula>
    </cfRule>
    <cfRule type="cellIs" dxfId="273" priority="26" operator="between">
      <formula>1</formula>
      <formula>3.99</formula>
    </cfRule>
  </conditionalFormatting>
  <conditionalFormatting sqref="F10:F11">
    <cfRule type="cellIs" dxfId="272" priority="21" operator="between">
      <formula>11</formula>
      <formula>25</formula>
    </cfRule>
    <cfRule type="cellIs" dxfId="271" priority="22" operator="between">
      <formula>6</formula>
      <formula>10</formula>
    </cfRule>
    <cfRule type="cellIs" dxfId="270" priority="23" operator="between">
      <formula>0</formula>
      <formula>5</formula>
    </cfRule>
  </conditionalFormatting>
  <conditionalFormatting sqref="H10:H12">
    <cfRule type="containsText" dxfId="269" priority="19" operator="containsText" text="Sí">
      <formula>NOT(ISERROR(SEARCH("Sí",H10)))</formula>
    </cfRule>
    <cfRule type="containsText" dxfId="268" priority="20" operator="containsText" text="No">
      <formula>NOT(ISERROR(SEARCH("No",H10)))</formula>
    </cfRule>
  </conditionalFormatting>
  <conditionalFormatting sqref="I10:I12">
    <cfRule type="containsText" dxfId="267" priority="16" operator="containsText" text="Bajo">
      <formula>NOT(ISERROR(SEARCH("Bajo",I10)))</formula>
    </cfRule>
    <cfRule type="containsText" dxfId="266" priority="17" operator="containsText" text="Medio">
      <formula>NOT(ISERROR(SEARCH("Medio",I10)))</formula>
    </cfRule>
    <cfRule type="containsText" dxfId="265" priority="18" operator="containsText" text="Alto">
      <formula>NOT(ISERROR(SEARCH("Alto",I10)))</formula>
    </cfRule>
  </conditionalFormatting>
  <conditionalFormatting sqref="E13">
    <cfRule type="cellIs" dxfId="264" priority="13" operator="between">
      <formula>8</formula>
      <formula>16</formula>
    </cfRule>
    <cfRule type="cellIs" dxfId="263" priority="14" operator="between">
      <formula>4</formula>
      <formula>7.99</formula>
    </cfRule>
    <cfRule type="cellIs" dxfId="262" priority="15" operator="between">
      <formula>1</formula>
      <formula>3.99</formula>
    </cfRule>
  </conditionalFormatting>
  <conditionalFormatting sqref="N13">
    <cfRule type="cellIs" dxfId="261" priority="7" operator="between">
      <formula>8</formula>
      <formula>16</formula>
    </cfRule>
    <cfRule type="cellIs" dxfId="260" priority="8" operator="between">
      <formula>4</formula>
      <formula>7.99</formula>
    </cfRule>
    <cfRule type="cellIs" dxfId="259" priority="9" operator="between">
      <formula>1</formula>
      <formula>3.99</formula>
    </cfRule>
  </conditionalFormatting>
  <conditionalFormatting sqref="V13">
    <cfRule type="cellIs" dxfId="258" priority="1" operator="between">
      <formula>8</formula>
      <formula>16</formula>
    </cfRule>
    <cfRule type="cellIs" dxfId="257" priority="2" operator="between">
      <formula>4</formula>
      <formula>7.99</formula>
    </cfRule>
    <cfRule type="cellIs" dxfId="256"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0"/>
  <sheetViews>
    <sheetView topLeftCell="C7" zoomScaleNormal="100" zoomScaleSheetLayoutView="100" workbookViewId="0">
      <selection activeCell="G12" sqref="G12"/>
    </sheetView>
  </sheetViews>
  <sheetFormatPr baseColWidth="10" defaultColWidth="8.7109375" defaultRowHeight="12.75" x14ac:dyDescent="0.2"/>
  <cols>
    <col min="1" max="1" width="12.7109375" style="14" customWidth="1"/>
    <col min="2" max="2" width="64.7109375" style="14" customWidth="1"/>
    <col min="3" max="3" width="13.28515625" style="14" customWidth="1"/>
    <col min="4" max="4" width="15" style="14" customWidth="1"/>
    <col min="5" max="5" width="14.42578125" style="14" customWidth="1"/>
    <col min="6" max="6" width="12.7109375" style="14" customWidth="1"/>
    <col min="7" max="7" width="64.7109375" style="14" customWidth="1"/>
    <col min="8" max="8" width="28.42578125" style="14" customWidth="1"/>
    <col min="9" max="9" width="23.42578125" style="14" customWidth="1"/>
    <col min="10" max="11" width="28.42578125" style="14" customWidth="1"/>
    <col min="12" max="14" width="14.7109375" style="14" customWidth="1"/>
    <col min="15" max="15" width="64.7109375" style="14" customWidth="1"/>
    <col min="16" max="17" width="14.7109375" style="14" customWidth="1"/>
    <col min="18" max="19" width="28.42578125" style="14" customWidth="1"/>
    <col min="20" max="22" width="14.7109375" style="14" customWidth="1"/>
    <col min="23" max="23" width="13.28515625" style="14" customWidth="1"/>
    <col min="24" max="24" width="12.7109375" style="14" customWidth="1"/>
    <col min="25" max="25" width="13.7109375" style="14" customWidth="1"/>
    <col min="26" max="26" width="41.28515625" style="14" customWidth="1"/>
    <col min="27" max="16384" width="8.7109375" style="14"/>
  </cols>
  <sheetData>
    <row r="1" spans="1:22" x14ac:dyDescent="0.2">
      <c r="A1" s="13"/>
      <c r="B1" s="13"/>
      <c r="C1" s="13"/>
      <c r="D1" s="13"/>
      <c r="E1" s="13"/>
      <c r="F1" s="13"/>
      <c r="G1" s="13"/>
      <c r="H1" s="13"/>
      <c r="I1" s="13"/>
      <c r="J1" s="13"/>
      <c r="K1" s="13"/>
      <c r="L1" s="13"/>
      <c r="M1" s="13"/>
      <c r="N1" s="13"/>
      <c r="O1" s="13"/>
      <c r="P1" s="13"/>
      <c r="Q1" s="13"/>
    </row>
    <row r="2" spans="1:22" ht="13.5" thickBot="1" x14ac:dyDescent="0.25">
      <c r="A2" s="13"/>
      <c r="B2" s="13"/>
      <c r="C2" s="13"/>
      <c r="D2" s="13"/>
      <c r="E2" s="13"/>
      <c r="F2" s="13"/>
      <c r="G2" s="13"/>
      <c r="H2" s="13"/>
      <c r="I2" s="13"/>
      <c r="J2" s="13"/>
      <c r="K2" s="13"/>
      <c r="L2" s="13"/>
      <c r="M2" s="13"/>
      <c r="N2" s="13"/>
      <c r="O2" s="13"/>
      <c r="P2" s="13"/>
      <c r="Q2" s="13"/>
    </row>
    <row r="3" spans="1:22" s="16" customFormat="1" ht="15" x14ac:dyDescent="0.2">
      <c r="A3" s="93"/>
      <c r="B3" s="93"/>
      <c r="C3" s="213" t="s">
        <v>18</v>
      </c>
      <c r="D3" s="214"/>
      <c r="E3" s="215"/>
      <c r="F3" s="215"/>
      <c r="G3" s="215"/>
      <c r="H3" s="215"/>
      <c r="I3" s="216"/>
      <c r="J3" s="15"/>
      <c r="K3" s="15"/>
      <c r="L3" s="30" t="s">
        <v>27</v>
      </c>
      <c r="M3" s="30" t="s">
        <v>28</v>
      </c>
      <c r="N3" s="15"/>
      <c r="O3" s="15"/>
    </row>
    <row r="4" spans="1:22" s="18" customFormat="1" ht="24.75" x14ac:dyDescent="0.25">
      <c r="A4" s="94"/>
      <c r="B4" s="95"/>
      <c r="C4" s="217" t="s">
        <v>19</v>
      </c>
      <c r="D4" s="218"/>
      <c r="E4" s="221" t="s">
        <v>20</v>
      </c>
      <c r="F4" s="222"/>
      <c r="G4" s="130" t="s">
        <v>21</v>
      </c>
      <c r="H4" s="102" t="s">
        <v>29</v>
      </c>
      <c r="I4" s="116" t="s">
        <v>48</v>
      </c>
      <c r="J4" s="17"/>
      <c r="K4" s="17"/>
      <c r="L4" s="31" t="s">
        <v>30</v>
      </c>
      <c r="M4" s="31" t="s">
        <v>31</v>
      </c>
      <c r="N4" s="17"/>
      <c r="O4" s="17"/>
    </row>
    <row r="5" spans="1:22" s="34" customFormat="1" ht="54" customHeight="1" thickBot="1" x14ac:dyDescent="0.25">
      <c r="A5" s="96"/>
      <c r="B5" s="97"/>
      <c r="C5" s="233" t="str">
        <f>'4. Medios Propios (MP)'!A8</f>
        <v>MP.R3</v>
      </c>
      <c r="D5" s="234"/>
      <c r="E5" s="235" t="str">
        <f>'4. Medios Propios (MP)'!B8</f>
        <v>Falta de justificación en la selección del medio propio</v>
      </c>
      <c r="F5" s="236"/>
      <c r="G5" s="131" t="str">
        <f>'4. Medios Propios (MP)'!C8</f>
        <v>La selección del medio propio concreto al que se realiza el encargo no está adecuadamente justificada, lo que puede afectar al riesgo de cumplimiento, de buena gestión financiera, de fraude o corrupción por selección de un medio propio inadecuado.</v>
      </c>
      <c r="H5" s="32">
        <f>'4. Medios Propios (MP)'!D8</f>
        <v>0</v>
      </c>
      <c r="I5" s="45">
        <f>'4. Medios Propios (MP)'!E8</f>
        <v>0</v>
      </c>
      <c r="J5" s="13"/>
      <c r="K5" s="13"/>
      <c r="L5" s="13"/>
      <c r="M5" s="33" t="s">
        <v>32</v>
      </c>
      <c r="N5" s="13"/>
      <c r="O5" s="13"/>
    </row>
    <row r="6" spans="1:22" x14ac:dyDescent="0.2">
      <c r="A6" s="98"/>
      <c r="B6" s="98"/>
      <c r="C6" s="98"/>
      <c r="D6" s="13"/>
      <c r="E6" s="13"/>
      <c r="F6" s="13"/>
      <c r="G6" s="13"/>
      <c r="H6" s="13"/>
      <c r="I6" s="13"/>
      <c r="J6" s="13"/>
      <c r="K6" s="13"/>
      <c r="L6" s="13"/>
      <c r="M6" s="13"/>
      <c r="N6" s="13"/>
      <c r="O6" s="13"/>
      <c r="P6" s="13"/>
      <c r="Q6" s="13"/>
    </row>
    <row r="7" spans="1:22" x14ac:dyDescent="0.2">
      <c r="A7" s="13"/>
      <c r="B7" s="13"/>
      <c r="C7" s="13"/>
      <c r="D7" s="13"/>
      <c r="E7" s="13"/>
      <c r="F7" s="13"/>
      <c r="G7" s="13"/>
      <c r="H7" s="13"/>
      <c r="I7" s="13"/>
      <c r="J7" s="13"/>
      <c r="K7" s="13"/>
      <c r="L7" s="13"/>
      <c r="M7" s="13"/>
      <c r="N7" s="13"/>
      <c r="O7" s="13"/>
      <c r="P7" s="13"/>
      <c r="Q7" s="13"/>
    </row>
    <row r="8" spans="1:22" ht="26.25" customHeight="1" x14ac:dyDescent="0.2">
      <c r="A8" s="207" t="s">
        <v>261</v>
      </c>
      <c r="B8" s="212"/>
      <c r="C8" s="204" t="s">
        <v>33</v>
      </c>
      <c r="D8" s="210"/>
      <c r="E8" s="211"/>
      <c r="F8" s="207" t="s">
        <v>34</v>
      </c>
      <c r="G8" s="208"/>
      <c r="H8" s="208"/>
      <c r="I8" s="208"/>
      <c r="J8" s="208"/>
      <c r="K8" s="209"/>
      <c r="L8" s="204" t="s">
        <v>35</v>
      </c>
      <c r="M8" s="205"/>
      <c r="N8" s="206"/>
      <c r="O8" s="207" t="s">
        <v>39</v>
      </c>
      <c r="P8" s="208"/>
      <c r="Q8" s="208"/>
      <c r="R8" s="208"/>
      <c r="S8" s="209"/>
      <c r="T8" s="204" t="s">
        <v>40</v>
      </c>
      <c r="U8" s="205"/>
      <c r="V8" s="206"/>
    </row>
    <row r="9" spans="1:22" ht="48" x14ac:dyDescent="0.2">
      <c r="A9" s="103" t="s">
        <v>262</v>
      </c>
      <c r="B9" s="103" t="s">
        <v>263</v>
      </c>
      <c r="C9" s="117" t="s">
        <v>153</v>
      </c>
      <c r="D9" s="117" t="s">
        <v>154</v>
      </c>
      <c r="E9" s="118" t="s">
        <v>231</v>
      </c>
      <c r="F9" s="103" t="s">
        <v>36</v>
      </c>
      <c r="G9" s="103" t="s">
        <v>37</v>
      </c>
      <c r="H9" s="103" t="s">
        <v>168</v>
      </c>
      <c r="I9" s="103" t="s">
        <v>38</v>
      </c>
      <c r="J9" s="103" t="s">
        <v>150</v>
      </c>
      <c r="K9" s="103" t="s">
        <v>151</v>
      </c>
      <c r="L9" s="117" t="s">
        <v>155</v>
      </c>
      <c r="M9" s="117" t="s">
        <v>156</v>
      </c>
      <c r="N9" s="117" t="s">
        <v>232</v>
      </c>
      <c r="O9" s="103" t="s">
        <v>41</v>
      </c>
      <c r="P9" s="103" t="s">
        <v>152</v>
      </c>
      <c r="Q9" s="103" t="s">
        <v>42</v>
      </c>
      <c r="R9" s="104" t="s">
        <v>148</v>
      </c>
      <c r="S9" s="104" t="s">
        <v>149</v>
      </c>
      <c r="T9" s="117" t="s">
        <v>157</v>
      </c>
      <c r="U9" s="117" t="s">
        <v>158</v>
      </c>
      <c r="V9" s="117" t="s">
        <v>233</v>
      </c>
    </row>
    <row r="10" spans="1:22" ht="56.25" customHeight="1" x14ac:dyDescent="0.2">
      <c r="A10" s="129" t="s">
        <v>521</v>
      </c>
      <c r="B10" s="70" t="s">
        <v>620</v>
      </c>
      <c r="C10" s="105">
        <v>2</v>
      </c>
      <c r="D10" s="105">
        <v>1</v>
      </c>
      <c r="E10" s="111">
        <f>C10*D10</f>
        <v>2</v>
      </c>
      <c r="F10" s="129" t="s">
        <v>525</v>
      </c>
      <c r="G10" s="75" t="s">
        <v>176</v>
      </c>
      <c r="H10" s="106" t="s">
        <v>27</v>
      </c>
      <c r="I10" s="106" t="s">
        <v>28</v>
      </c>
      <c r="J10" s="105">
        <v>-1</v>
      </c>
      <c r="K10" s="105">
        <v>-1</v>
      </c>
      <c r="L10" s="132">
        <f t="shared" ref="L10:M13" si="0">IF(ISNUMBER(C10),IF(C10+J10&gt;1,C10+J10,1),"")</f>
        <v>1</v>
      </c>
      <c r="M10" s="132">
        <f t="shared" si="0"/>
        <v>1</v>
      </c>
      <c r="N10" s="111">
        <f>L10*M10</f>
        <v>1</v>
      </c>
      <c r="O10" s="108"/>
      <c r="P10" s="108"/>
      <c r="Q10" s="108"/>
      <c r="R10" s="105"/>
      <c r="S10" s="105"/>
      <c r="T10" s="132">
        <f>IF(ISNUMBER($L10),IF($L10+R10&gt;1,$L10+R10,1),"")</f>
        <v>1</v>
      </c>
      <c r="U10" s="132">
        <f>IF(ISNUMBER($M10),IF($M10+S10&gt;1,$M10+S10,1),"")</f>
        <v>1</v>
      </c>
      <c r="V10" s="111">
        <f>T10*U10</f>
        <v>1</v>
      </c>
    </row>
    <row r="11" spans="1:22" ht="96" customHeight="1" x14ac:dyDescent="0.2">
      <c r="A11" s="129" t="s">
        <v>522</v>
      </c>
      <c r="B11" s="70" t="s">
        <v>621</v>
      </c>
      <c r="C11" s="105">
        <v>2</v>
      </c>
      <c r="D11" s="105">
        <v>1</v>
      </c>
      <c r="E11" s="111">
        <f t="shared" ref="E11:E13" si="1">C11*D11</f>
        <v>2</v>
      </c>
      <c r="F11" s="129" t="s">
        <v>526</v>
      </c>
      <c r="G11" s="73" t="s">
        <v>169</v>
      </c>
      <c r="H11" s="106" t="s">
        <v>27</v>
      </c>
      <c r="I11" s="106" t="s">
        <v>28</v>
      </c>
      <c r="J11" s="105">
        <v>-1</v>
      </c>
      <c r="K11" s="105">
        <v>-1</v>
      </c>
      <c r="L11" s="132">
        <f t="shared" si="0"/>
        <v>1</v>
      </c>
      <c r="M11" s="132">
        <f t="shared" si="0"/>
        <v>1</v>
      </c>
      <c r="N11" s="111">
        <f t="shared" ref="N11:N13" si="2">L11*M11</f>
        <v>1</v>
      </c>
      <c r="O11" s="108"/>
      <c r="P11" s="108"/>
      <c r="Q11" s="108"/>
      <c r="R11" s="105"/>
      <c r="S11" s="105"/>
      <c r="T11" s="132">
        <f t="shared" ref="T11:T13" si="3">IF(ISNUMBER($L11),IF($L11+R11&gt;1,$L11+R11,1),"")</f>
        <v>1</v>
      </c>
      <c r="U11" s="132">
        <f t="shared" ref="U11:U13" si="4">IF(ISNUMBER($M11),IF($M11+S11&gt;1,$M11+S11,1),"")</f>
        <v>1</v>
      </c>
      <c r="V11" s="111">
        <f t="shared" ref="V11:V13" si="5">T11*U11</f>
        <v>1</v>
      </c>
    </row>
    <row r="12" spans="1:22" ht="72" x14ac:dyDescent="0.2">
      <c r="A12" s="129" t="s">
        <v>523</v>
      </c>
      <c r="B12" s="70" t="s">
        <v>622</v>
      </c>
      <c r="C12" s="105">
        <v>2</v>
      </c>
      <c r="D12" s="105">
        <v>1</v>
      </c>
      <c r="E12" s="111">
        <f t="shared" si="1"/>
        <v>2</v>
      </c>
      <c r="F12" s="129" t="s">
        <v>527</v>
      </c>
      <c r="G12" s="73" t="s">
        <v>80</v>
      </c>
      <c r="H12" s="106" t="s">
        <v>27</v>
      </c>
      <c r="I12" s="106" t="s">
        <v>28</v>
      </c>
      <c r="J12" s="105">
        <v>-1</v>
      </c>
      <c r="K12" s="105">
        <v>-1</v>
      </c>
      <c r="L12" s="132">
        <f t="shared" si="0"/>
        <v>1</v>
      </c>
      <c r="M12" s="132">
        <f t="shared" si="0"/>
        <v>1</v>
      </c>
      <c r="N12" s="111">
        <f t="shared" si="2"/>
        <v>1</v>
      </c>
      <c r="O12" s="108"/>
      <c r="P12" s="108"/>
      <c r="Q12" s="108"/>
      <c r="R12" s="105"/>
      <c r="S12" s="105"/>
      <c r="T12" s="132">
        <f t="shared" si="3"/>
        <v>1</v>
      </c>
      <c r="U12" s="132">
        <f t="shared" si="4"/>
        <v>1</v>
      </c>
      <c r="V12" s="111">
        <f t="shared" si="5"/>
        <v>1</v>
      </c>
    </row>
    <row r="13" spans="1:22" ht="72" customHeight="1" x14ac:dyDescent="0.2">
      <c r="A13" s="106" t="s">
        <v>524</v>
      </c>
      <c r="B13" s="107" t="s">
        <v>264</v>
      </c>
      <c r="C13" s="106"/>
      <c r="D13" s="106"/>
      <c r="E13" s="111">
        <f t="shared" si="1"/>
        <v>0</v>
      </c>
      <c r="F13" s="106" t="s">
        <v>528</v>
      </c>
      <c r="G13" s="107" t="s">
        <v>63</v>
      </c>
      <c r="H13" s="106"/>
      <c r="I13" s="106"/>
      <c r="J13" s="106"/>
      <c r="K13" s="106"/>
      <c r="L13" s="132" t="str">
        <f t="shared" si="0"/>
        <v/>
      </c>
      <c r="M13" s="132" t="str">
        <f t="shared" si="0"/>
        <v/>
      </c>
      <c r="N13" s="111" t="e">
        <f t="shared" si="2"/>
        <v>#VALUE!</v>
      </c>
      <c r="O13" s="107" t="s">
        <v>63</v>
      </c>
      <c r="P13" s="109"/>
      <c r="Q13" s="109"/>
      <c r="R13" s="106"/>
      <c r="S13" s="106"/>
      <c r="T13" s="132" t="str">
        <f t="shared" si="3"/>
        <v/>
      </c>
      <c r="U13" s="132" t="str">
        <f t="shared" si="4"/>
        <v/>
      </c>
      <c r="V13" s="111" t="e">
        <f t="shared" si="5"/>
        <v>#VALUE!</v>
      </c>
    </row>
    <row r="14" spans="1:22" ht="48" customHeight="1" x14ac:dyDescent="0.2">
      <c r="D14" s="117" t="s">
        <v>170</v>
      </c>
      <c r="E14" s="110">
        <f>ROUND(SUM(E10:E13)/COUNT(C10:C13),2)</f>
        <v>2</v>
      </c>
      <c r="M14" s="117" t="s">
        <v>171</v>
      </c>
      <c r="N14" s="110">
        <f>ROUND(SUMIF(N10:N13,"&gt;0",N10:N13)/COUNT(N10:N13),2)</f>
        <v>1</v>
      </c>
      <c r="U14" s="117" t="s">
        <v>172</v>
      </c>
      <c r="V14" s="110">
        <f>ROUND(SUMIF(V10:V13,"&gt;0",V10:V13)/COUNT(V10:V13),2)</f>
        <v>1</v>
      </c>
    </row>
    <row r="37" spans="4:5" x14ac:dyDescent="0.2">
      <c r="D37" s="14">
        <v>1</v>
      </c>
      <c r="E37" s="14">
        <v>-1</v>
      </c>
    </row>
    <row r="38" spans="4:5" x14ac:dyDescent="0.2">
      <c r="D38" s="14">
        <v>2</v>
      </c>
      <c r="E38" s="14">
        <v>-2</v>
      </c>
    </row>
    <row r="39" spans="4:5" x14ac:dyDescent="0.2">
      <c r="D39" s="14">
        <v>3</v>
      </c>
      <c r="E39" s="14">
        <v>-3</v>
      </c>
    </row>
    <row r="40" spans="4:5" x14ac:dyDescent="0.2">
      <c r="D40" s="14">
        <v>4</v>
      </c>
      <c r="E40" s="14">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N10:N13 V10:V13">
    <cfRule type="cellIs" dxfId="255" priority="24" operator="between">
      <formula>8</formula>
      <formula>16</formula>
    </cfRule>
    <cfRule type="cellIs" dxfId="254" priority="25" operator="between">
      <formula>4</formula>
      <formula>7.99</formula>
    </cfRule>
    <cfRule type="cellIs" dxfId="253" priority="26" operator="between">
      <formula>1</formula>
      <formula>3.99</formula>
    </cfRule>
  </conditionalFormatting>
  <conditionalFormatting sqref="F10:F12">
    <cfRule type="cellIs" dxfId="252" priority="21" operator="between">
      <formula>11</formula>
      <formula>25</formula>
    </cfRule>
    <cfRule type="cellIs" dxfId="251" priority="22" operator="between">
      <formula>6</formula>
      <formula>10</formula>
    </cfRule>
    <cfRule type="cellIs" dxfId="250" priority="23" operator="between">
      <formula>0</formula>
      <formula>5</formula>
    </cfRule>
  </conditionalFormatting>
  <conditionalFormatting sqref="H10:H13">
    <cfRule type="containsText" dxfId="249" priority="19" operator="containsText" text="Sí">
      <formula>NOT(ISERROR(SEARCH("Sí",H10)))</formula>
    </cfRule>
    <cfRule type="containsText" dxfId="248" priority="20" operator="containsText" text="No">
      <formula>NOT(ISERROR(SEARCH("No",H10)))</formula>
    </cfRule>
  </conditionalFormatting>
  <conditionalFormatting sqref="I10:I13">
    <cfRule type="containsText" dxfId="247" priority="16" operator="containsText" text="Bajo">
      <formula>NOT(ISERROR(SEARCH("Bajo",I10)))</formula>
    </cfRule>
    <cfRule type="containsText" dxfId="246" priority="17" operator="containsText" text="Medio">
      <formula>NOT(ISERROR(SEARCH("Medio",I10)))</formula>
    </cfRule>
    <cfRule type="containsText" dxfId="245" priority="18" operator="containsText" text="Alto">
      <formula>NOT(ISERROR(SEARCH("Alto",I10)))</formula>
    </cfRule>
  </conditionalFormatting>
  <conditionalFormatting sqref="E14">
    <cfRule type="cellIs" dxfId="244" priority="13" operator="between">
      <formula>8</formula>
      <formula>16</formula>
    </cfRule>
    <cfRule type="cellIs" dxfId="243" priority="14" operator="between">
      <formula>4</formula>
      <formula>7.99</formula>
    </cfRule>
    <cfRule type="cellIs" dxfId="242" priority="15" operator="between">
      <formula>1</formula>
      <formula>3.99</formula>
    </cfRule>
  </conditionalFormatting>
  <conditionalFormatting sqref="N14">
    <cfRule type="cellIs" dxfId="241" priority="7" operator="between">
      <formula>8</formula>
      <formula>16</formula>
    </cfRule>
    <cfRule type="cellIs" dxfId="240" priority="8" operator="between">
      <formula>4</formula>
      <formula>7.99</formula>
    </cfRule>
    <cfRule type="cellIs" dxfId="239" priority="9" operator="between">
      <formula>1</formula>
      <formula>3.99</formula>
    </cfRule>
  </conditionalFormatting>
  <conditionalFormatting sqref="V14">
    <cfRule type="cellIs" dxfId="238" priority="1" operator="between">
      <formula>8</formula>
      <formula>16</formula>
    </cfRule>
    <cfRule type="cellIs" dxfId="237" priority="2" operator="between">
      <formula>4</formula>
      <formula>7.99</formula>
    </cfRule>
    <cfRule type="cellIs" dxfId="236"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2"/>
  <sheetViews>
    <sheetView topLeftCell="G11" zoomScaleNormal="100" zoomScaleSheetLayoutView="100" workbookViewId="0">
      <selection activeCell="D13" sqref="D13"/>
    </sheetView>
  </sheetViews>
  <sheetFormatPr baseColWidth="10" defaultColWidth="8.7109375" defaultRowHeight="12.75" x14ac:dyDescent="0.2"/>
  <cols>
    <col min="1" max="1" width="12.7109375" style="14" customWidth="1"/>
    <col min="2" max="2" width="64.7109375" style="14" customWidth="1"/>
    <col min="3" max="3" width="13.28515625" style="14" customWidth="1"/>
    <col min="4" max="4" width="15" style="14" customWidth="1"/>
    <col min="5" max="5" width="14.42578125" style="14" customWidth="1"/>
    <col min="6" max="6" width="12.7109375" style="14" customWidth="1"/>
    <col min="7" max="7" width="64.7109375" style="14" customWidth="1"/>
    <col min="8" max="8" width="28.42578125" style="14" customWidth="1"/>
    <col min="9" max="9" width="23.42578125" style="14" customWidth="1"/>
    <col min="10" max="11" width="28.42578125" style="14" customWidth="1"/>
    <col min="12" max="14" width="14.7109375" style="14" customWidth="1"/>
    <col min="15" max="15" width="64.7109375" style="14" customWidth="1"/>
    <col min="16" max="17" width="14.7109375" style="14" customWidth="1"/>
    <col min="18" max="19" width="28.42578125" style="14" customWidth="1"/>
    <col min="20" max="22" width="14.7109375" style="14" customWidth="1"/>
    <col min="23" max="23" width="13.28515625" style="14" customWidth="1"/>
    <col min="24" max="24" width="12.7109375" style="14" customWidth="1"/>
    <col min="25" max="25" width="13.7109375" style="14" customWidth="1"/>
    <col min="26" max="26" width="41.28515625" style="14" customWidth="1"/>
    <col min="27" max="16384" width="8.7109375" style="14"/>
  </cols>
  <sheetData>
    <row r="1" spans="1:22" x14ac:dyDescent="0.2">
      <c r="A1" s="13"/>
      <c r="B1" s="13"/>
      <c r="C1" s="13"/>
      <c r="D1" s="13"/>
      <c r="E1" s="13"/>
      <c r="F1" s="13"/>
      <c r="G1" s="13"/>
      <c r="H1" s="13"/>
      <c r="I1" s="13"/>
      <c r="J1" s="13"/>
      <c r="K1" s="13"/>
      <c r="L1" s="13"/>
      <c r="M1" s="13"/>
      <c r="N1" s="13"/>
      <c r="O1" s="13"/>
      <c r="P1" s="13"/>
      <c r="Q1" s="13"/>
    </row>
    <row r="2" spans="1:22" ht="13.5" thickBot="1" x14ac:dyDescent="0.25">
      <c r="A2" s="13"/>
      <c r="B2" s="13"/>
      <c r="C2" s="13"/>
      <c r="D2" s="13"/>
      <c r="E2" s="13"/>
      <c r="F2" s="13"/>
      <c r="G2" s="13"/>
      <c r="H2" s="13"/>
      <c r="I2" s="13"/>
      <c r="J2" s="13"/>
      <c r="K2" s="13"/>
      <c r="L2" s="13"/>
      <c r="M2" s="13"/>
      <c r="N2" s="13"/>
      <c r="O2" s="13"/>
      <c r="P2" s="13"/>
      <c r="Q2" s="13"/>
    </row>
    <row r="3" spans="1:22" s="16" customFormat="1" ht="15" x14ac:dyDescent="0.2">
      <c r="A3" s="93"/>
      <c r="B3" s="93"/>
      <c r="C3" s="213" t="s">
        <v>18</v>
      </c>
      <c r="D3" s="214"/>
      <c r="E3" s="215"/>
      <c r="F3" s="215"/>
      <c r="G3" s="215"/>
      <c r="H3" s="215"/>
      <c r="I3" s="216"/>
      <c r="J3" s="15"/>
      <c r="K3" s="15"/>
      <c r="L3" s="30" t="s">
        <v>27</v>
      </c>
      <c r="M3" s="30" t="s">
        <v>28</v>
      </c>
      <c r="N3" s="15"/>
      <c r="O3" s="15"/>
    </row>
    <row r="4" spans="1:22" s="18" customFormat="1" ht="24.75" x14ac:dyDescent="0.25">
      <c r="A4" s="94"/>
      <c r="B4" s="95"/>
      <c r="C4" s="217" t="s">
        <v>19</v>
      </c>
      <c r="D4" s="218"/>
      <c r="E4" s="221" t="s">
        <v>20</v>
      </c>
      <c r="F4" s="222"/>
      <c r="G4" s="130" t="s">
        <v>21</v>
      </c>
      <c r="H4" s="102" t="s">
        <v>29</v>
      </c>
      <c r="I4" s="116" t="s">
        <v>48</v>
      </c>
      <c r="J4" s="17"/>
      <c r="K4" s="17"/>
      <c r="L4" s="31" t="s">
        <v>30</v>
      </c>
      <c r="M4" s="31" t="s">
        <v>31</v>
      </c>
      <c r="N4" s="17"/>
      <c r="O4" s="17"/>
    </row>
    <row r="5" spans="1:22" s="34" customFormat="1" ht="54" customHeight="1" thickBot="1" x14ac:dyDescent="0.25">
      <c r="A5" s="96"/>
      <c r="B5" s="97"/>
      <c r="C5" s="233" t="str">
        <f>'4. Medios Propios (MP)'!A9</f>
        <v>MP.R4</v>
      </c>
      <c r="D5" s="234"/>
      <c r="E5" s="235" t="str">
        <f>'4. Medios Propios (MP)'!B9</f>
        <v xml:space="preserve">Aplicación incorrecta de las tarifas y costes </v>
      </c>
      <c r="F5" s="236"/>
      <c r="G5" s="131" t="str">
        <f>'4. Medios Propios (MP)'!C9</f>
        <v>Falta de justificación o aplicación incorrecta de las tarifas y costes en la elaboración del presupuesto.</v>
      </c>
      <c r="H5" s="32">
        <f>'4. Medios Propios (MP)'!D9</f>
        <v>0</v>
      </c>
      <c r="I5" s="45">
        <f>'4. Medios Propios (MP)'!E9</f>
        <v>0</v>
      </c>
      <c r="J5" s="13"/>
      <c r="K5" s="13"/>
      <c r="L5" s="13"/>
      <c r="M5" s="33" t="s">
        <v>32</v>
      </c>
      <c r="N5" s="13"/>
      <c r="O5" s="13"/>
    </row>
    <row r="6" spans="1:22" x14ac:dyDescent="0.2">
      <c r="A6" s="98"/>
      <c r="B6" s="98"/>
      <c r="C6" s="98"/>
      <c r="D6" s="13"/>
      <c r="E6" s="13"/>
      <c r="F6" s="13"/>
      <c r="G6" s="13"/>
      <c r="H6" s="13"/>
      <c r="I6" s="13"/>
      <c r="J6" s="13"/>
      <c r="K6" s="13"/>
      <c r="L6" s="13"/>
      <c r="M6" s="13"/>
      <c r="N6" s="13"/>
      <c r="O6" s="13"/>
      <c r="P6" s="13"/>
      <c r="Q6" s="13"/>
    </row>
    <row r="7" spans="1:22" x14ac:dyDescent="0.2">
      <c r="A7" s="13"/>
      <c r="B7" s="13"/>
      <c r="C7" s="13"/>
      <c r="D7" s="13"/>
      <c r="E7" s="13"/>
      <c r="F7" s="13"/>
      <c r="G7" s="13"/>
      <c r="H7" s="13"/>
      <c r="I7" s="13"/>
      <c r="J7" s="13"/>
      <c r="K7" s="13"/>
      <c r="L7" s="13"/>
      <c r="M7" s="13"/>
      <c r="N7" s="13"/>
      <c r="O7" s="13"/>
      <c r="P7" s="13"/>
      <c r="Q7" s="13"/>
    </row>
    <row r="8" spans="1:22" ht="26.25" customHeight="1" x14ac:dyDescent="0.2">
      <c r="A8" s="207" t="s">
        <v>261</v>
      </c>
      <c r="B8" s="212"/>
      <c r="C8" s="204" t="s">
        <v>33</v>
      </c>
      <c r="D8" s="210"/>
      <c r="E8" s="211"/>
      <c r="F8" s="207" t="s">
        <v>34</v>
      </c>
      <c r="G8" s="208"/>
      <c r="H8" s="208"/>
      <c r="I8" s="208"/>
      <c r="J8" s="208"/>
      <c r="K8" s="209"/>
      <c r="L8" s="204" t="s">
        <v>35</v>
      </c>
      <c r="M8" s="205"/>
      <c r="N8" s="206"/>
      <c r="O8" s="207" t="s">
        <v>39</v>
      </c>
      <c r="P8" s="208"/>
      <c r="Q8" s="208"/>
      <c r="R8" s="208"/>
      <c r="S8" s="209"/>
      <c r="T8" s="204" t="s">
        <v>40</v>
      </c>
      <c r="U8" s="205"/>
      <c r="V8" s="206"/>
    </row>
    <row r="9" spans="1:22" ht="48" x14ac:dyDescent="0.2">
      <c r="A9" s="103" t="s">
        <v>262</v>
      </c>
      <c r="B9" s="103" t="s">
        <v>263</v>
      </c>
      <c r="C9" s="117" t="s">
        <v>153</v>
      </c>
      <c r="D9" s="117" t="s">
        <v>154</v>
      </c>
      <c r="E9" s="118" t="s">
        <v>231</v>
      </c>
      <c r="F9" s="103" t="s">
        <v>36</v>
      </c>
      <c r="G9" s="103" t="s">
        <v>37</v>
      </c>
      <c r="H9" s="103" t="s">
        <v>168</v>
      </c>
      <c r="I9" s="103" t="s">
        <v>38</v>
      </c>
      <c r="J9" s="103" t="s">
        <v>150</v>
      </c>
      <c r="K9" s="103" t="s">
        <v>151</v>
      </c>
      <c r="L9" s="117" t="s">
        <v>155</v>
      </c>
      <c r="M9" s="117" t="s">
        <v>156</v>
      </c>
      <c r="N9" s="117" t="s">
        <v>232</v>
      </c>
      <c r="O9" s="103" t="s">
        <v>41</v>
      </c>
      <c r="P9" s="103" t="s">
        <v>152</v>
      </c>
      <c r="Q9" s="103" t="s">
        <v>42</v>
      </c>
      <c r="R9" s="104" t="s">
        <v>148</v>
      </c>
      <c r="S9" s="104" t="s">
        <v>149</v>
      </c>
      <c r="T9" s="117" t="s">
        <v>157</v>
      </c>
      <c r="U9" s="117" t="s">
        <v>158</v>
      </c>
      <c r="V9" s="117" t="s">
        <v>233</v>
      </c>
    </row>
    <row r="10" spans="1:22" ht="72" x14ac:dyDescent="0.2">
      <c r="A10" s="129" t="s">
        <v>529</v>
      </c>
      <c r="B10" s="70" t="s">
        <v>625</v>
      </c>
      <c r="C10" s="105">
        <v>2</v>
      </c>
      <c r="D10" s="105">
        <v>2</v>
      </c>
      <c r="E10" s="111">
        <f>C10*D10</f>
        <v>4</v>
      </c>
      <c r="F10" s="129" t="s">
        <v>535</v>
      </c>
      <c r="G10" s="75" t="s">
        <v>667</v>
      </c>
      <c r="H10" s="106" t="s">
        <v>27</v>
      </c>
      <c r="I10" s="106" t="s">
        <v>28</v>
      </c>
      <c r="J10" s="105">
        <v>-1</v>
      </c>
      <c r="K10" s="105">
        <v>-1</v>
      </c>
      <c r="L10" s="132">
        <f t="shared" ref="L10:M15" si="0">IF(ISNUMBER(C10),IF(C10+J10&gt;1,C10+J10,1),"")</f>
        <v>1</v>
      </c>
      <c r="M10" s="132">
        <f t="shared" si="0"/>
        <v>1</v>
      </c>
      <c r="N10" s="111">
        <f>L10*M10</f>
        <v>1</v>
      </c>
      <c r="O10" s="108"/>
      <c r="P10" s="108"/>
      <c r="Q10" s="108"/>
      <c r="R10" s="105"/>
      <c r="S10" s="105"/>
      <c r="T10" s="132">
        <f>IF(ISNUMBER($L10),IF($L10+R10&gt;1,$L10+R10,1),"")</f>
        <v>1</v>
      </c>
      <c r="U10" s="132">
        <f>IF(ISNUMBER($M10),IF($M10+S10&gt;1,$M10+S10,1),"")</f>
        <v>1</v>
      </c>
      <c r="V10" s="111">
        <f>T10*U10</f>
        <v>1</v>
      </c>
    </row>
    <row r="11" spans="1:22" ht="96" customHeight="1" x14ac:dyDescent="0.2">
      <c r="A11" s="129" t="s">
        <v>530</v>
      </c>
      <c r="B11" s="70" t="s">
        <v>626</v>
      </c>
      <c r="C11" s="105">
        <v>2</v>
      </c>
      <c r="D11" s="105">
        <v>2</v>
      </c>
      <c r="E11" s="111">
        <f t="shared" ref="E11:E15" si="1">C11*D11</f>
        <v>4</v>
      </c>
      <c r="F11" s="129" t="s">
        <v>536</v>
      </c>
      <c r="G11" s="75" t="s">
        <v>668</v>
      </c>
      <c r="H11" s="106" t="s">
        <v>27</v>
      </c>
      <c r="I11" s="106" t="s">
        <v>28</v>
      </c>
      <c r="J11" s="105">
        <v>-1</v>
      </c>
      <c r="K11" s="105">
        <v>-1</v>
      </c>
      <c r="L11" s="132">
        <f t="shared" si="0"/>
        <v>1</v>
      </c>
      <c r="M11" s="132">
        <f t="shared" si="0"/>
        <v>1</v>
      </c>
      <c r="N11" s="111">
        <f t="shared" ref="N11:N15" si="2">L11*M11</f>
        <v>1</v>
      </c>
      <c r="O11" s="108"/>
      <c r="P11" s="108"/>
      <c r="Q11" s="108"/>
      <c r="R11" s="105"/>
      <c r="S11" s="105"/>
      <c r="T11" s="132">
        <f t="shared" ref="T11:T15" si="3">IF(ISNUMBER($L11),IF($L11+R11&gt;1,$L11+R11,1),"")</f>
        <v>1</v>
      </c>
      <c r="U11" s="132">
        <f t="shared" ref="U11:U15" si="4">IF(ISNUMBER($M11),IF($M11+S11&gt;1,$M11+S11,1),"")</f>
        <v>1</v>
      </c>
      <c r="V11" s="111">
        <f t="shared" ref="V11:V15" si="5">T11*U11</f>
        <v>1</v>
      </c>
    </row>
    <row r="12" spans="1:22" ht="72" x14ac:dyDescent="0.2">
      <c r="A12" s="129" t="s">
        <v>531</v>
      </c>
      <c r="B12" s="70" t="s">
        <v>627</v>
      </c>
      <c r="C12" s="105">
        <v>2</v>
      </c>
      <c r="D12" s="105">
        <v>2</v>
      </c>
      <c r="E12" s="111">
        <f t="shared" si="1"/>
        <v>4</v>
      </c>
      <c r="F12" s="129" t="s">
        <v>537</v>
      </c>
      <c r="G12" s="75" t="s">
        <v>669</v>
      </c>
      <c r="H12" s="106" t="s">
        <v>27</v>
      </c>
      <c r="I12" s="106" t="s">
        <v>28</v>
      </c>
      <c r="J12" s="105">
        <v>-1</v>
      </c>
      <c r="K12" s="105">
        <v>-1</v>
      </c>
      <c r="L12" s="132">
        <f t="shared" si="0"/>
        <v>1</v>
      </c>
      <c r="M12" s="132">
        <f t="shared" si="0"/>
        <v>1</v>
      </c>
      <c r="N12" s="111">
        <f t="shared" si="2"/>
        <v>1</v>
      </c>
      <c r="O12" s="108"/>
      <c r="P12" s="108"/>
      <c r="Q12" s="108"/>
      <c r="R12" s="105"/>
      <c r="S12" s="105"/>
      <c r="T12" s="132">
        <f t="shared" si="3"/>
        <v>1</v>
      </c>
      <c r="U12" s="132">
        <f t="shared" si="4"/>
        <v>1</v>
      </c>
      <c r="V12" s="111">
        <f t="shared" si="5"/>
        <v>1</v>
      </c>
    </row>
    <row r="13" spans="1:22" ht="60" x14ac:dyDescent="0.2">
      <c r="A13" s="129" t="s">
        <v>532</v>
      </c>
      <c r="B13" s="70" t="s">
        <v>628</v>
      </c>
      <c r="C13" s="105">
        <v>2</v>
      </c>
      <c r="D13" s="105">
        <v>2</v>
      </c>
      <c r="E13" s="111">
        <f t="shared" si="1"/>
        <v>4</v>
      </c>
      <c r="F13" s="129" t="s">
        <v>538</v>
      </c>
      <c r="G13" s="75" t="s">
        <v>177</v>
      </c>
      <c r="H13" s="106" t="s">
        <v>27</v>
      </c>
      <c r="I13" s="106" t="s">
        <v>28</v>
      </c>
      <c r="J13" s="105">
        <v>-1</v>
      </c>
      <c r="K13" s="105">
        <v>-1</v>
      </c>
      <c r="L13" s="132">
        <f t="shared" si="0"/>
        <v>1</v>
      </c>
      <c r="M13" s="132">
        <f t="shared" si="0"/>
        <v>1</v>
      </c>
      <c r="N13" s="111">
        <f t="shared" si="2"/>
        <v>1</v>
      </c>
      <c r="O13" s="108"/>
      <c r="P13" s="108"/>
      <c r="Q13" s="108"/>
      <c r="R13" s="105"/>
      <c r="S13" s="105"/>
      <c r="T13" s="132">
        <f t="shared" si="3"/>
        <v>1</v>
      </c>
      <c r="U13" s="132">
        <f t="shared" si="4"/>
        <v>1</v>
      </c>
      <c r="V13" s="111">
        <f t="shared" si="5"/>
        <v>1</v>
      </c>
    </row>
    <row r="14" spans="1:22" ht="48" x14ac:dyDescent="0.2">
      <c r="A14" s="129" t="s">
        <v>533</v>
      </c>
      <c r="B14" s="70" t="s">
        <v>629</v>
      </c>
      <c r="C14" s="105">
        <v>2</v>
      </c>
      <c r="D14" s="105">
        <v>2</v>
      </c>
      <c r="E14" s="111">
        <f t="shared" si="1"/>
        <v>4</v>
      </c>
      <c r="F14" s="129" t="s">
        <v>539</v>
      </c>
      <c r="G14" s="75" t="s">
        <v>178</v>
      </c>
      <c r="H14" s="106" t="s">
        <v>27</v>
      </c>
      <c r="I14" s="106" t="s">
        <v>28</v>
      </c>
      <c r="J14" s="105">
        <v>-1</v>
      </c>
      <c r="K14" s="105">
        <v>-1</v>
      </c>
      <c r="L14" s="132">
        <f t="shared" si="0"/>
        <v>1</v>
      </c>
      <c r="M14" s="132">
        <f t="shared" si="0"/>
        <v>1</v>
      </c>
      <c r="N14" s="111">
        <f t="shared" si="2"/>
        <v>1</v>
      </c>
      <c r="O14" s="108"/>
      <c r="P14" s="108"/>
      <c r="Q14" s="108"/>
      <c r="R14" s="105"/>
      <c r="S14" s="105"/>
      <c r="T14" s="132">
        <f t="shared" si="3"/>
        <v>1</v>
      </c>
      <c r="U14" s="132">
        <f t="shared" si="4"/>
        <v>1</v>
      </c>
      <c r="V14" s="111">
        <f t="shared" si="5"/>
        <v>1</v>
      </c>
    </row>
    <row r="15" spans="1:22" ht="72" customHeight="1" x14ac:dyDescent="0.2">
      <c r="A15" s="106" t="s">
        <v>534</v>
      </c>
      <c r="B15" s="107" t="s">
        <v>264</v>
      </c>
      <c r="C15" s="106"/>
      <c r="D15" s="106"/>
      <c r="E15" s="111">
        <f t="shared" si="1"/>
        <v>0</v>
      </c>
      <c r="F15" s="106" t="s">
        <v>540</v>
      </c>
      <c r="G15" s="107" t="s">
        <v>63</v>
      </c>
      <c r="H15" s="106"/>
      <c r="I15" s="106"/>
      <c r="J15" s="106"/>
      <c r="K15" s="106"/>
      <c r="L15" s="132" t="str">
        <f t="shared" si="0"/>
        <v/>
      </c>
      <c r="M15" s="132" t="str">
        <f t="shared" si="0"/>
        <v/>
      </c>
      <c r="N15" s="111" t="e">
        <f t="shared" si="2"/>
        <v>#VALUE!</v>
      </c>
      <c r="O15" s="107" t="s">
        <v>63</v>
      </c>
      <c r="P15" s="109"/>
      <c r="Q15" s="109"/>
      <c r="R15" s="106"/>
      <c r="S15" s="106"/>
      <c r="T15" s="132" t="str">
        <f t="shared" si="3"/>
        <v/>
      </c>
      <c r="U15" s="132" t="str">
        <f t="shared" si="4"/>
        <v/>
      </c>
      <c r="V15" s="111" t="e">
        <f t="shared" si="5"/>
        <v>#VALUE!</v>
      </c>
    </row>
    <row r="16" spans="1:22" ht="48" customHeight="1" x14ac:dyDescent="0.2">
      <c r="D16" s="117" t="s">
        <v>170</v>
      </c>
      <c r="E16" s="110">
        <f>ROUND(SUM(E10:E15)/COUNT(C10:C15),2)</f>
        <v>4</v>
      </c>
      <c r="M16" s="117" t="s">
        <v>171</v>
      </c>
      <c r="N16" s="110">
        <f>ROUND(SUMIF(N10:N15,"&gt;0",N10:N15)/COUNT(N10:N15),2)</f>
        <v>1</v>
      </c>
      <c r="U16" s="117" t="s">
        <v>172</v>
      </c>
      <c r="V16" s="110">
        <f>ROUND(SUMIF(V10:V15,"&gt;0",V10:V15)/COUNT(V10:V15),2)</f>
        <v>1</v>
      </c>
    </row>
    <row r="39" spans="4:5" x14ac:dyDescent="0.2">
      <c r="D39" s="14">
        <v>1</v>
      </c>
      <c r="E39" s="14">
        <v>-1</v>
      </c>
    </row>
    <row r="40" spans="4:5" x14ac:dyDescent="0.2">
      <c r="D40" s="14">
        <v>2</v>
      </c>
      <c r="E40" s="14">
        <v>-2</v>
      </c>
    </row>
    <row r="41" spans="4:5" x14ac:dyDescent="0.2">
      <c r="D41" s="14">
        <v>3</v>
      </c>
      <c r="E41" s="14">
        <v>-3</v>
      </c>
    </row>
    <row r="42" spans="4:5" x14ac:dyDescent="0.2">
      <c r="D42" s="14">
        <v>4</v>
      </c>
      <c r="E42" s="14">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5">
    <cfRule type="cellIs" dxfId="235" priority="24" operator="between">
      <formula>8</formula>
      <formula>16</formula>
    </cfRule>
    <cfRule type="cellIs" dxfId="234" priority="25" operator="between">
      <formula>4</formula>
      <formula>7.99</formula>
    </cfRule>
    <cfRule type="cellIs" dxfId="233" priority="26" operator="between">
      <formula>1</formula>
      <formula>3.99</formula>
    </cfRule>
  </conditionalFormatting>
  <conditionalFormatting sqref="F10:F14">
    <cfRule type="cellIs" dxfId="232" priority="21" operator="between">
      <formula>11</formula>
      <formula>25</formula>
    </cfRule>
    <cfRule type="cellIs" dxfId="231" priority="22" operator="between">
      <formula>6</formula>
      <formula>10</formula>
    </cfRule>
    <cfRule type="cellIs" dxfId="230" priority="23" operator="between">
      <formula>0</formula>
      <formula>5</formula>
    </cfRule>
  </conditionalFormatting>
  <conditionalFormatting sqref="H10:H15">
    <cfRule type="containsText" dxfId="229" priority="19" operator="containsText" text="Sí">
      <formula>NOT(ISERROR(SEARCH("Sí",H10)))</formula>
    </cfRule>
    <cfRule type="containsText" dxfId="228" priority="20" operator="containsText" text="No">
      <formula>NOT(ISERROR(SEARCH("No",H10)))</formula>
    </cfRule>
  </conditionalFormatting>
  <conditionalFormatting sqref="I10:I15">
    <cfRule type="containsText" dxfId="227" priority="16" operator="containsText" text="Bajo">
      <formula>NOT(ISERROR(SEARCH("Bajo",I10)))</formula>
    </cfRule>
    <cfRule type="containsText" dxfId="226" priority="17" operator="containsText" text="Medio">
      <formula>NOT(ISERROR(SEARCH("Medio",I10)))</formula>
    </cfRule>
    <cfRule type="containsText" dxfId="225" priority="18" operator="containsText" text="Alto">
      <formula>NOT(ISERROR(SEARCH("Alto",I10)))</formula>
    </cfRule>
  </conditionalFormatting>
  <conditionalFormatting sqref="E16">
    <cfRule type="cellIs" dxfId="224" priority="13" operator="between">
      <formula>8</formula>
      <formula>16</formula>
    </cfRule>
    <cfRule type="cellIs" dxfId="223" priority="14" operator="between">
      <formula>4</formula>
      <formula>7.99</formula>
    </cfRule>
    <cfRule type="cellIs" dxfId="222" priority="15" operator="between">
      <formula>1</formula>
      <formula>3.99</formula>
    </cfRule>
  </conditionalFormatting>
  <conditionalFormatting sqref="N10:N15">
    <cfRule type="cellIs" dxfId="221" priority="10" operator="between">
      <formula>8</formula>
      <formula>16</formula>
    </cfRule>
    <cfRule type="cellIs" dxfId="220" priority="11" operator="between">
      <formula>4</formula>
      <formula>7.99</formula>
    </cfRule>
    <cfRule type="cellIs" dxfId="219" priority="12" operator="between">
      <formula>1</formula>
      <formula>3.99</formula>
    </cfRule>
  </conditionalFormatting>
  <conditionalFormatting sqref="N16">
    <cfRule type="cellIs" dxfId="218" priority="7" operator="between">
      <formula>8</formula>
      <formula>16</formula>
    </cfRule>
    <cfRule type="cellIs" dxfId="217" priority="8" operator="between">
      <formula>4</formula>
      <formula>7.99</formula>
    </cfRule>
    <cfRule type="cellIs" dxfId="216" priority="9" operator="between">
      <formula>1</formula>
      <formula>3.99</formula>
    </cfRule>
  </conditionalFormatting>
  <conditionalFormatting sqref="V10:V15">
    <cfRule type="cellIs" dxfId="215" priority="4" operator="between">
      <formula>8</formula>
      <formula>16</formula>
    </cfRule>
    <cfRule type="cellIs" dxfId="214" priority="5" operator="between">
      <formula>4</formula>
      <formula>7.99</formula>
    </cfRule>
    <cfRule type="cellIs" dxfId="213" priority="6" operator="between">
      <formula>1</formula>
      <formula>3.99</formula>
    </cfRule>
  </conditionalFormatting>
  <conditionalFormatting sqref="V16">
    <cfRule type="cellIs" dxfId="212" priority="1" operator="between">
      <formula>8</formula>
      <formula>16</formula>
    </cfRule>
    <cfRule type="cellIs" dxfId="211" priority="2" operator="between">
      <formula>4</formula>
      <formula>7.99</formula>
    </cfRule>
    <cfRule type="cellIs" dxfId="210" priority="3" operator="between">
      <formula>1</formula>
      <formula>3.99</formula>
    </cfRule>
  </conditionalFormatting>
  <dataValidations count="4">
    <dataValidation type="list" allowBlank="1" showInputMessage="1" showErrorMessage="1" sqref="J10:K15 R10:S15">
      <formula1>negative</formula1>
    </dataValidation>
    <dataValidation type="list" allowBlank="1" showInputMessage="1" showErrorMessage="1" sqref="C10:D15">
      <formula1>positive</formula1>
    </dataValidation>
    <dataValidation type="list" allowBlank="1" showInputMessage="1" showErrorMessage="1" sqref="H10:H15">
      <formula1>$L$3:$L$4</formula1>
    </dataValidation>
    <dataValidation type="list" allowBlank="1" showInputMessage="1" showErrorMessage="1" sqref="I10:I15">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2"/>
  <sheetViews>
    <sheetView topLeftCell="L13" zoomScaleNormal="100" zoomScaleSheetLayoutView="100" workbookViewId="0">
      <selection activeCell="G11" sqref="G11"/>
    </sheetView>
  </sheetViews>
  <sheetFormatPr baseColWidth="10" defaultColWidth="8.7109375" defaultRowHeight="12.75" x14ac:dyDescent="0.2"/>
  <cols>
    <col min="1" max="1" width="12.7109375" style="14" customWidth="1"/>
    <col min="2" max="2" width="64.7109375" style="14" customWidth="1"/>
    <col min="3" max="3" width="13.28515625" style="14" customWidth="1"/>
    <col min="4" max="4" width="15" style="14" customWidth="1"/>
    <col min="5" max="5" width="14.42578125" style="14" customWidth="1"/>
    <col min="6" max="6" width="12.7109375" style="14" customWidth="1"/>
    <col min="7" max="7" width="64.7109375" style="14" customWidth="1"/>
    <col min="8" max="8" width="28.42578125" style="14" customWidth="1"/>
    <col min="9" max="9" width="23.42578125" style="14" customWidth="1"/>
    <col min="10" max="11" width="28.42578125" style="14" customWidth="1"/>
    <col min="12" max="14" width="14.7109375" style="14" customWidth="1"/>
    <col min="15" max="15" width="64.7109375" style="14" customWidth="1"/>
    <col min="16" max="17" width="14.7109375" style="14" customWidth="1"/>
    <col min="18" max="19" width="28.42578125" style="14" customWidth="1"/>
    <col min="20" max="22" width="14.7109375" style="14" customWidth="1"/>
    <col min="23" max="23" width="13.28515625" style="14" customWidth="1"/>
    <col min="24" max="24" width="12.7109375" style="14" customWidth="1"/>
    <col min="25" max="25" width="13.7109375" style="14" customWidth="1"/>
    <col min="26" max="26" width="41.28515625" style="14" customWidth="1"/>
    <col min="27" max="16384" width="8.7109375" style="14"/>
  </cols>
  <sheetData>
    <row r="1" spans="1:22" x14ac:dyDescent="0.2">
      <c r="A1" s="13"/>
      <c r="B1" s="13"/>
      <c r="C1" s="13"/>
      <c r="D1" s="13"/>
      <c r="E1" s="13"/>
      <c r="F1" s="13"/>
      <c r="G1" s="13"/>
      <c r="H1" s="13"/>
      <c r="I1" s="13"/>
      <c r="J1" s="13"/>
      <c r="K1" s="13"/>
      <c r="L1" s="13"/>
      <c r="M1" s="13"/>
      <c r="N1" s="13"/>
      <c r="O1" s="13"/>
      <c r="P1" s="13"/>
      <c r="Q1" s="13"/>
    </row>
    <row r="2" spans="1:22" ht="13.5" thickBot="1" x14ac:dyDescent="0.25">
      <c r="A2" s="13"/>
      <c r="B2" s="13"/>
      <c r="C2" s="13"/>
      <c r="D2" s="13"/>
      <c r="E2" s="13"/>
      <c r="F2" s="13"/>
      <c r="G2" s="13"/>
      <c r="H2" s="13"/>
      <c r="I2" s="13"/>
      <c r="J2" s="13"/>
      <c r="K2" s="13"/>
      <c r="L2" s="13"/>
      <c r="M2" s="13"/>
      <c r="N2" s="13"/>
      <c r="O2" s="13"/>
      <c r="P2" s="13"/>
      <c r="Q2" s="13"/>
    </row>
    <row r="3" spans="1:22" s="16" customFormat="1" ht="15" x14ac:dyDescent="0.2">
      <c r="A3" s="93"/>
      <c r="B3" s="93"/>
      <c r="C3" s="213" t="s">
        <v>18</v>
      </c>
      <c r="D3" s="214"/>
      <c r="E3" s="215"/>
      <c r="F3" s="215"/>
      <c r="G3" s="215"/>
      <c r="H3" s="215"/>
      <c r="I3" s="216"/>
      <c r="J3" s="15"/>
      <c r="K3" s="15"/>
      <c r="L3" s="30" t="s">
        <v>27</v>
      </c>
      <c r="M3" s="30" t="s">
        <v>28</v>
      </c>
      <c r="N3" s="15"/>
      <c r="O3" s="15"/>
    </row>
    <row r="4" spans="1:22" s="18" customFormat="1" ht="24.75" x14ac:dyDescent="0.25">
      <c r="A4" s="94"/>
      <c r="B4" s="95"/>
      <c r="C4" s="217" t="s">
        <v>19</v>
      </c>
      <c r="D4" s="218"/>
      <c r="E4" s="221" t="s">
        <v>20</v>
      </c>
      <c r="F4" s="222"/>
      <c r="G4" s="130" t="s">
        <v>21</v>
      </c>
      <c r="H4" s="102" t="s">
        <v>29</v>
      </c>
      <c r="I4" s="116" t="s">
        <v>48</v>
      </c>
      <c r="J4" s="17"/>
      <c r="K4" s="17"/>
      <c r="L4" s="31" t="s">
        <v>30</v>
      </c>
      <c r="M4" s="31" t="s">
        <v>31</v>
      </c>
      <c r="N4" s="17"/>
      <c r="O4" s="17"/>
    </row>
    <row r="5" spans="1:22" s="34" customFormat="1" ht="54" customHeight="1" thickBot="1" x14ac:dyDescent="0.25">
      <c r="A5" s="96"/>
      <c r="B5" s="97"/>
      <c r="C5" s="233" t="str">
        <f>'4. Medios Propios (MP)'!A10</f>
        <v>MP.R5</v>
      </c>
      <c r="D5" s="234"/>
      <c r="E5" s="235" t="str">
        <f>'4. Medios Propios (MP)'!B10</f>
        <v>Incumplimiento de los límites de subcontratación y limitación de concurrencia.</v>
      </c>
      <c r="F5" s="236"/>
      <c r="G5" s="131" t="str">
        <f>'4. Medios Propios (MP)'!C10</f>
        <v>La subcontratación realizada por el medio propio no cumple los requisitos establecidos en el artículo 32.7 de la LCSP, pudiendo dar lugar a la limitación de concurrencia al haberse acudido al encargo al medio propio en vez de a una licitación pública.</v>
      </c>
      <c r="H5" s="32">
        <f>'4. Medios Propios (MP)'!D10</f>
        <v>0</v>
      </c>
      <c r="I5" s="45">
        <f>'4. Medios Propios (MP)'!E10</f>
        <v>0</v>
      </c>
      <c r="J5" s="13"/>
      <c r="K5" s="13"/>
      <c r="L5" s="13"/>
      <c r="M5" s="33" t="s">
        <v>32</v>
      </c>
      <c r="N5" s="13"/>
      <c r="O5" s="13"/>
    </row>
    <row r="6" spans="1:22" x14ac:dyDescent="0.2">
      <c r="A6" s="98"/>
      <c r="B6" s="98"/>
      <c r="C6" s="98"/>
      <c r="D6" s="13"/>
      <c r="E6" s="13"/>
      <c r="F6" s="13"/>
      <c r="G6" s="13"/>
      <c r="H6" s="13"/>
      <c r="I6" s="13"/>
      <c r="J6" s="13"/>
      <c r="K6" s="13"/>
      <c r="L6" s="13"/>
      <c r="M6" s="13"/>
      <c r="N6" s="13"/>
      <c r="O6" s="13"/>
      <c r="P6" s="13"/>
      <c r="Q6" s="13"/>
    </row>
    <row r="7" spans="1:22" x14ac:dyDescent="0.2">
      <c r="A7" s="13"/>
      <c r="B7" s="13"/>
      <c r="C7" s="13"/>
      <c r="D7" s="13"/>
      <c r="E7" s="13"/>
      <c r="F7" s="13"/>
      <c r="G7" s="13"/>
      <c r="H7" s="13"/>
      <c r="I7" s="13"/>
      <c r="J7" s="13"/>
      <c r="K7" s="13"/>
      <c r="L7" s="13"/>
      <c r="M7" s="13"/>
      <c r="N7" s="13"/>
      <c r="O7" s="13"/>
      <c r="P7" s="13"/>
      <c r="Q7" s="13"/>
    </row>
    <row r="8" spans="1:22" ht="26.25" customHeight="1" x14ac:dyDescent="0.2">
      <c r="A8" s="207" t="s">
        <v>261</v>
      </c>
      <c r="B8" s="212"/>
      <c r="C8" s="204" t="s">
        <v>33</v>
      </c>
      <c r="D8" s="210"/>
      <c r="E8" s="211"/>
      <c r="F8" s="207" t="s">
        <v>34</v>
      </c>
      <c r="G8" s="208"/>
      <c r="H8" s="208"/>
      <c r="I8" s="208"/>
      <c r="J8" s="208"/>
      <c r="K8" s="209"/>
      <c r="L8" s="204" t="s">
        <v>35</v>
      </c>
      <c r="M8" s="205"/>
      <c r="N8" s="206"/>
      <c r="O8" s="207" t="s">
        <v>39</v>
      </c>
      <c r="P8" s="208"/>
      <c r="Q8" s="208"/>
      <c r="R8" s="208"/>
      <c r="S8" s="209"/>
      <c r="T8" s="204" t="s">
        <v>40</v>
      </c>
      <c r="U8" s="205"/>
      <c r="V8" s="206"/>
    </row>
    <row r="9" spans="1:22" ht="48" x14ac:dyDescent="0.2">
      <c r="A9" s="103" t="s">
        <v>262</v>
      </c>
      <c r="B9" s="103" t="s">
        <v>263</v>
      </c>
      <c r="C9" s="117" t="s">
        <v>153</v>
      </c>
      <c r="D9" s="117" t="s">
        <v>154</v>
      </c>
      <c r="E9" s="118" t="s">
        <v>231</v>
      </c>
      <c r="F9" s="103" t="s">
        <v>36</v>
      </c>
      <c r="G9" s="103" t="s">
        <v>37</v>
      </c>
      <c r="H9" s="103" t="s">
        <v>168</v>
      </c>
      <c r="I9" s="103" t="s">
        <v>38</v>
      </c>
      <c r="J9" s="103" t="s">
        <v>150</v>
      </c>
      <c r="K9" s="103" t="s">
        <v>151</v>
      </c>
      <c r="L9" s="117" t="s">
        <v>155</v>
      </c>
      <c r="M9" s="117" t="s">
        <v>156</v>
      </c>
      <c r="N9" s="117" t="s">
        <v>232</v>
      </c>
      <c r="O9" s="103" t="s">
        <v>41</v>
      </c>
      <c r="P9" s="103" t="s">
        <v>152</v>
      </c>
      <c r="Q9" s="103" t="s">
        <v>42</v>
      </c>
      <c r="R9" s="104" t="s">
        <v>148</v>
      </c>
      <c r="S9" s="104" t="s">
        <v>149</v>
      </c>
      <c r="T9" s="117" t="s">
        <v>157</v>
      </c>
      <c r="U9" s="117" t="s">
        <v>158</v>
      </c>
      <c r="V9" s="117" t="s">
        <v>233</v>
      </c>
    </row>
    <row r="10" spans="1:22" ht="72" x14ac:dyDescent="0.2">
      <c r="A10" s="129" t="s">
        <v>541</v>
      </c>
      <c r="B10" s="58" t="s">
        <v>106</v>
      </c>
      <c r="C10" s="105">
        <v>2</v>
      </c>
      <c r="D10" s="105">
        <v>3</v>
      </c>
      <c r="E10" s="111">
        <f>C10*D10</f>
        <v>6</v>
      </c>
      <c r="F10" s="129" t="s">
        <v>547</v>
      </c>
      <c r="G10" s="75" t="s">
        <v>179</v>
      </c>
      <c r="H10" s="106" t="s">
        <v>27</v>
      </c>
      <c r="I10" s="106" t="s">
        <v>28</v>
      </c>
      <c r="J10" s="105">
        <v>-1</v>
      </c>
      <c r="K10" s="105">
        <v>-2</v>
      </c>
      <c r="L10" s="132">
        <f t="shared" ref="L10:M15" si="0">IF(ISNUMBER(C10),IF(C10+J10&gt;1,C10+J10,1),"")</f>
        <v>1</v>
      </c>
      <c r="M10" s="132">
        <f t="shared" si="0"/>
        <v>1</v>
      </c>
      <c r="N10" s="111">
        <f>L10*M10</f>
        <v>1</v>
      </c>
      <c r="O10" s="108"/>
      <c r="P10" s="108"/>
      <c r="Q10" s="108"/>
      <c r="R10" s="105"/>
      <c r="S10" s="105"/>
      <c r="T10" s="132">
        <f>IF(ISNUMBER($L10),IF($L10+R10&gt;1,$L10+R10,1),"")</f>
        <v>1</v>
      </c>
      <c r="U10" s="132">
        <f>IF(ISNUMBER($M10),IF($M10+S10&gt;1,$M10+S10,1),"")</f>
        <v>1</v>
      </c>
      <c r="V10" s="111">
        <f>T10*U10</f>
        <v>1</v>
      </c>
    </row>
    <row r="11" spans="1:22" ht="96" customHeight="1" x14ac:dyDescent="0.2">
      <c r="A11" s="129" t="s">
        <v>542</v>
      </c>
      <c r="B11" s="58" t="s">
        <v>107</v>
      </c>
      <c r="C11" s="105">
        <v>2</v>
      </c>
      <c r="D11" s="105">
        <v>3</v>
      </c>
      <c r="E11" s="111">
        <f t="shared" ref="E11:E15" si="1">C11*D11</f>
        <v>6</v>
      </c>
      <c r="F11" s="129" t="s">
        <v>548</v>
      </c>
      <c r="G11" s="75" t="s">
        <v>180</v>
      </c>
      <c r="H11" s="106" t="s">
        <v>27</v>
      </c>
      <c r="I11" s="106" t="s">
        <v>28</v>
      </c>
      <c r="J11" s="105">
        <v>-1</v>
      </c>
      <c r="K11" s="105">
        <v>-2</v>
      </c>
      <c r="L11" s="132">
        <f t="shared" si="0"/>
        <v>1</v>
      </c>
      <c r="M11" s="132">
        <f t="shared" si="0"/>
        <v>1</v>
      </c>
      <c r="N11" s="111">
        <f t="shared" ref="N11:N15" si="2">L11*M11</f>
        <v>1</v>
      </c>
      <c r="O11" s="108"/>
      <c r="P11" s="108"/>
      <c r="Q11" s="108"/>
      <c r="R11" s="105"/>
      <c r="S11" s="105"/>
      <c r="T11" s="132">
        <f t="shared" ref="T11:T15" si="3">IF(ISNUMBER($L11),IF($L11+R11&gt;1,$L11+R11,1),"")</f>
        <v>1</v>
      </c>
      <c r="U11" s="132">
        <f t="shared" ref="U11:U15" si="4">IF(ISNUMBER($M11),IF($M11+S11&gt;1,$M11+S11,1),"")</f>
        <v>1</v>
      </c>
      <c r="V11" s="111">
        <f t="shared" ref="V11:V15" si="5">T11*U11</f>
        <v>1</v>
      </c>
    </row>
    <row r="12" spans="1:22" ht="99.75" customHeight="1" x14ac:dyDescent="0.2">
      <c r="A12" s="129" t="s">
        <v>543</v>
      </c>
      <c r="B12" s="58" t="s">
        <v>108</v>
      </c>
      <c r="C12" s="105">
        <v>2</v>
      </c>
      <c r="D12" s="105">
        <v>2</v>
      </c>
      <c r="E12" s="111">
        <f t="shared" si="1"/>
        <v>4</v>
      </c>
      <c r="F12" s="129" t="s">
        <v>549</v>
      </c>
      <c r="G12" s="75" t="s">
        <v>181</v>
      </c>
      <c r="H12" s="106" t="s">
        <v>27</v>
      </c>
      <c r="I12" s="106" t="s">
        <v>28</v>
      </c>
      <c r="J12" s="105">
        <v>-1</v>
      </c>
      <c r="K12" s="105">
        <v>-1</v>
      </c>
      <c r="L12" s="132">
        <f t="shared" si="0"/>
        <v>1</v>
      </c>
      <c r="M12" s="132">
        <f t="shared" si="0"/>
        <v>1</v>
      </c>
      <c r="N12" s="111">
        <f t="shared" si="2"/>
        <v>1</v>
      </c>
      <c r="O12" s="108"/>
      <c r="P12" s="108"/>
      <c r="Q12" s="108"/>
      <c r="R12" s="105"/>
      <c r="S12" s="105"/>
      <c r="T12" s="132">
        <f t="shared" si="3"/>
        <v>1</v>
      </c>
      <c r="U12" s="132">
        <f t="shared" si="4"/>
        <v>1</v>
      </c>
      <c r="V12" s="111">
        <f t="shared" si="5"/>
        <v>1</v>
      </c>
    </row>
    <row r="13" spans="1:22" ht="54.75" customHeight="1" x14ac:dyDescent="0.2">
      <c r="A13" s="129" t="s">
        <v>544</v>
      </c>
      <c r="B13" s="58" t="s">
        <v>109</v>
      </c>
      <c r="C13" s="105">
        <v>2</v>
      </c>
      <c r="D13" s="105">
        <v>2</v>
      </c>
      <c r="E13" s="111">
        <f t="shared" si="1"/>
        <v>4</v>
      </c>
      <c r="F13" s="129" t="s">
        <v>550</v>
      </c>
      <c r="G13" s="75" t="s">
        <v>182</v>
      </c>
      <c r="H13" s="106" t="s">
        <v>27</v>
      </c>
      <c r="I13" s="106" t="s">
        <v>28</v>
      </c>
      <c r="J13" s="105">
        <v>-1</v>
      </c>
      <c r="K13" s="105">
        <v>-1</v>
      </c>
      <c r="L13" s="132">
        <f t="shared" si="0"/>
        <v>1</v>
      </c>
      <c r="M13" s="132">
        <f t="shared" si="0"/>
        <v>1</v>
      </c>
      <c r="N13" s="111">
        <f t="shared" si="2"/>
        <v>1</v>
      </c>
      <c r="O13" s="108"/>
      <c r="P13" s="108"/>
      <c r="Q13" s="108"/>
      <c r="R13" s="105"/>
      <c r="S13" s="105"/>
      <c r="T13" s="132">
        <f t="shared" si="3"/>
        <v>1</v>
      </c>
      <c r="U13" s="132">
        <f t="shared" si="4"/>
        <v>1</v>
      </c>
      <c r="V13" s="111">
        <f t="shared" si="5"/>
        <v>1</v>
      </c>
    </row>
    <row r="14" spans="1:22" ht="50.25" customHeight="1" x14ac:dyDescent="0.2">
      <c r="A14" s="129" t="s">
        <v>545</v>
      </c>
      <c r="B14" s="58" t="s">
        <v>110</v>
      </c>
      <c r="C14" s="105">
        <v>2</v>
      </c>
      <c r="D14" s="105">
        <v>2</v>
      </c>
      <c r="E14" s="111">
        <f t="shared" si="1"/>
        <v>4</v>
      </c>
      <c r="F14" s="129" t="s">
        <v>551</v>
      </c>
      <c r="G14" s="75" t="s">
        <v>145</v>
      </c>
      <c r="H14" s="106" t="s">
        <v>27</v>
      </c>
      <c r="I14" s="106" t="s">
        <v>28</v>
      </c>
      <c r="J14" s="105">
        <v>-1</v>
      </c>
      <c r="K14" s="105">
        <v>-1</v>
      </c>
      <c r="L14" s="132">
        <f t="shared" si="0"/>
        <v>1</v>
      </c>
      <c r="M14" s="132">
        <f t="shared" si="0"/>
        <v>1</v>
      </c>
      <c r="N14" s="111">
        <f t="shared" si="2"/>
        <v>1</v>
      </c>
      <c r="O14" s="108"/>
      <c r="P14" s="108"/>
      <c r="Q14" s="108"/>
      <c r="R14" s="105"/>
      <c r="S14" s="105"/>
      <c r="T14" s="132">
        <f t="shared" si="3"/>
        <v>1</v>
      </c>
      <c r="U14" s="132">
        <f t="shared" si="4"/>
        <v>1</v>
      </c>
      <c r="V14" s="111">
        <f t="shared" si="5"/>
        <v>1</v>
      </c>
    </row>
    <row r="15" spans="1:22" ht="72" customHeight="1" x14ac:dyDescent="0.2">
      <c r="A15" s="106" t="s">
        <v>546</v>
      </c>
      <c r="B15" s="107" t="s">
        <v>264</v>
      </c>
      <c r="C15" s="106"/>
      <c r="D15" s="106"/>
      <c r="E15" s="111">
        <f t="shared" si="1"/>
        <v>0</v>
      </c>
      <c r="F15" s="106" t="s">
        <v>552</v>
      </c>
      <c r="G15" s="107" t="s">
        <v>63</v>
      </c>
      <c r="H15" s="106"/>
      <c r="I15" s="106"/>
      <c r="J15" s="106"/>
      <c r="K15" s="106"/>
      <c r="L15" s="132" t="str">
        <f t="shared" si="0"/>
        <v/>
      </c>
      <c r="M15" s="132" t="str">
        <f t="shared" si="0"/>
        <v/>
      </c>
      <c r="N15" s="111" t="e">
        <f t="shared" si="2"/>
        <v>#VALUE!</v>
      </c>
      <c r="O15" s="107" t="s">
        <v>63</v>
      </c>
      <c r="P15" s="109"/>
      <c r="Q15" s="109"/>
      <c r="R15" s="106"/>
      <c r="S15" s="106"/>
      <c r="T15" s="132" t="str">
        <f t="shared" si="3"/>
        <v/>
      </c>
      <c r="U15" s="132" t="str">
        <f t="shared" si="4"/>
        <v/>
      </c>
      <c r="V15" s="111" t="e">
        <f t="shared" si="5"/>
        <v>#VALUE!</v>
      </c>
    </row>
    <row r="16" spans="1:22" ht="48" customHeight="1" x14ac:dyDescent="0.2">
      <c r="D16" s="117" t="s">
        <v>170</v>
      </c>
      <c r="E16" s="110">
        <f>ROUND(SUM(E10:E15)/COUNT(C10:C15),2)</f>
        <v>4.8</v>
      </c>
      <c r="M16" s="117" t="s">
        <v>171</v>
      </c>
      <c r="N16" s="110">
        <f>ROUND(SUMIF(N10:N15,"&gt;0",N10:N15)/COUNT(N10:N15),2)</f>
        <v>1</v>
      </c>
      <c r="U16" s="117" t="s">
        <v>172</v>
      </c>
      <c r="V16" s="110">
        <f>ROUND(SUMIF(V10:V15,"&gt;0",V10:V15)/COUNT(V10:V15),2)</f>
        <v>1</v>
      </c>
    </row>
    <row r="39" spans="4:5" x14ac:dyDescent="0.2">
      <c r="D39" s="14">
        <v>1</v>
      </c>
      <c r="E39" s="14">
        <v>-1</v>
      </c>
    </row>
    <row r="40" spans="4:5" x14ac:dyDescent="0.2">
      <c r="D40" s="14">
        <v>2</v>
      </c>
      <c r="E40" s="14">
        <v>-2</v>
      </c>
    </row>
    <row r="41" spans="4:5" x14ac:dyDescent="0.2">
      <c r="D41" s="14">
        <v>3</v>
      </c>
      <c r="E41" s="14">
        <v>-3</v>
      </c>
    </row>
    <row r="42" spans="4:5" x14ac:dyDescent="0.2">
      <c r="D42" s="14">
        <v>4</v>
      </c>
      <c r="E42" s="14">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5">
    <cfRule type="cellIs" dxfId="209" priority="24" operator="between">
      <formula>8</formula>
      <formula>16</formula>
    </cfRule>
    <cfRule type="cellIs" dxfId="208" priority="25" operator="between">
      <formula>4</formula>
      <formula>7.99</formula>
    </cfRule>
    <cfRule type="cellIs" dxfId="207" priority="26" operator="between">
      <formula>1</formula>
      <formula>3.99</formula>
    </cfRule>
  </conditionalFormatting>
  <conditionalFormatting sqref="F10:F14">
    <cfRule type="cellIs" dxfId="206" priority="21" operator="between">
      <formula>11</formula>
      <formula>25</formula>
    </cfRule>
    <cfRule type="cellIs" dxfId="205" priority="22" operator="between">
      <formula>6</formula>
      <formula>10</formula>
    </cfRule>
    <cfRule type="cellIs" dxfId="204" priority="23" operator="between">
      <formula>0</formula>
      <formula>5</formula>
    </cfRule>
  </conditionalFormatting>
  <conditionalFormatting sqref="H10:H15">
    <cfRule type="containsText" dxfId="203" priority="19" operator="containsText" text="Sí">
      <formula>NOT(ISERROR(SEARCH("Sí",H10)))</formula>
    </cfRule>
    <cfRule type="containsText" dxfId="202" priority="20" operator="containsText" text="No">
      <formula>NOT(ISERROR(SEARCH("No",H10)))</formula>
    </cfRule>
  </conditionalFormatting>
  <conditionalFormatting sqref="I10:I15">
    <cfRule type="containsText" dxfId="201" priority="16" operator="containsText" text="Bajo">
      <formula>NOT(ISERROR(SEARCH("Bajo",I10)))</formula>
    </cfRule>
    <cfRule type="containsText" dxfId="200" priority="17" operator="containsText" text="Medio">
      <formula>NOT(ISERROR(SEARCH("Medio",I10)))</formula>
    </cfRule>
    <cfRule type="containsText" dxfId="199" priority="18" operator="containsText" text="Alto">
      <formula>NOT(ISERROR(SEARCH("Alto",I10)))</formula>
    </cfRule>
  </conditionalFormatting>
  <conditionalFormatting sqref="E16">
    <cfRule type="cellIs" dxfId="198" priority="13" operator="between">
      <formula>8</formula>
      <formula>16</formula>
    </cfRule>
    <cfRule type="cellIs" dxfId="197" priority="14" operator="between">
      <formula>4</formula>
      <formula>7.99</formula>
    </cfRule>
    <cfRule type="cellIs" dxfId="196" priority="15" operator="between">
      <formula>1</formula>
      <formula>3.99</formula>
    </cfRule>
  </conditionalFormatting>
  <conditionalFormatting sqref="N10:N15">
    <cfRule type="cellIs" dxfId="195" priority="10" operator="between">
      <formula>8</formula>
      <formula>16</formula>
    </cfRule>
    <cfRule type="cellIs" dxfId="194" priority="11" operator="between">
      <formula>4</formula>
      <formula>7.99</formula>
    </cfRule>
    <cfRule type="cellIs" dxfId="193" priority="12" operator="between">
      <formula>1</formula>
      <formula>3.99</formula>
    </cfRule>
  </conditionalFormatting>
  <conditionalFormatting sqref="N16">
    <cfRule type="cellIs" dxfId="192" priority="7" operator="between">
      <formula>8</formula>
      <formula>16</formula>
    </cfRule>
    <cfRule type="cellIs" dxfId="191" priority="8" operator="between">
      <formula>4</formula>
      <formula>7.99</formula>
    </cfRule>
    <cfRule type="cellIs" dxfId="190" priority="9" operator="between">
      <formula>1</formula>
      <formula>3.99</formula>
    </cfRule>
  </conditionalFormatting>
  <conditionalFormatting sqref="V10:V15">
    <cfRule type="cellIs" dxfId="189" priority="4" operator="between">
      <formula>8</formula>
      <formula>16</formula>
    </cfRule>
    <cfRule type="cellIs" dxfId="188" priority="5" operator="between">
      <formula>4</formula>
      <formula>7.99</formula>
    </cfRule>
    <cfRule type="cellIs" dxfId="187" priority="6" operator="between">
      <formula>1</formula>
      <formula>3.99</formula>
    </cfRule>
  </conditionalFormatting>
  <conditionalFormatting sqref="V16">
    <cfRule type="cellIs" dxfId="186" priority="1" operator="between">
      <formula>8</formula>
      <formula>16</formula>
    </cfRule>
    <cfRule type="cellIs" dxfId="185" priority="2" operator="between">
      <formula>4</formula>
      <formula>7.99</formula>
    </cfRule>
    <cfRule type="cellIs" dxfId="184" priority="3" operator="between">
      <formula>1</formula>
      <formula>3.99</formula>
    </cfRule>
  </conditionalFormatting>
  <dataValidations count="4">
    <dataValidation type="list" allowBlank="1" showInputMessage="1" showErrorMessage="1" sqref="J10:K15 R10:S15">
      <formula1>negative</formula1>
    </dataValidation>
    <dataValidation type="list" allowBlank="1" showInputMessage="1" showErrorMessage="1" sqref="C10:D15">
      <formula1>positive</formula1>
    </dataValidation>
    <dataValidation type="list" allowBlank="1" showInputMessage="1" showErrorMessage="1" sqref="H10:H15">
      <formula1>$L$3:$L$4</formula1>
    </dataValidation>
    <dataValidation type="list" allowBlank="1" showInputMessage="1" showErrorMessage="1" sqref="I10:I15">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1"/>
  <sheetViews>
    <sheetView topLeftCell="A7" zoomScaleNormal="100" zoomScaleSheetLayoutView="100" workbookViewId="0">
      <selection activeCell="G13" sqref="G13"/>
    </sheetView>
  </sheetViews>
  <sheetFormatPr baseColWidth="10" defaultColWidth="8.7109375" defaultRowHeight="12.75" x14ac:dyDescent="0.2"/>
  <cols>
    <col min="1" max="1" width="12.7109375" style="14" customWidth="1"/>
    <col min="2" max="2" width="64.7109375" style="14" customWidth="1"/>
    <col min="3" max="3" width="13.28515625" style="14" customWidth="1"/>
    <col min="4" max="4" width="15" style="14" customWidth="1"/>
    <col min="5" max="5" width="14.42578125" style="14" customWidth="1"/>
    <col min="6" max="6" width="12.7109375" style="14" customWidth="1"/>
    <col min="7" max="7" width="64.7109375" style="14" customWidth="1"/>
    <col min="8" max="8" width="28.42578125" style="14" customWidth="1"/>
    <col min="9" max="9" width="23.42578125" style="14" customWidth="1"/>
    <col min="10" max="11" width="28.42578125" style="14" customWidth="1"/>
    <col min="12" max="14" width="14.7109375" style="14" customWidth="1"/>
    <col min="15" max="15" width="64.7109375" style="14" customWidth="1"/>
    <col min="16" max="17" width="14.7109375" style="14" customWidth="1"/>
    <col min="18" max="19" width="28.42578125" style="14" customWidth="1"/>
    <col min="20" max="22" width="14.7109375" style="14" customWidth="1"/>
    <col min="23" max="23" width="13.28515625" style="14" customWidth="1"/>
    <col min="24" max="24" width="12.7109375" style="14" customWidth="1"/>
    <col min="25" max="25" width="13.7109375" style="14" customWidth="1"/>
    <col min="26" max="26" width="41.28515625" style="14" customWidth="1"/>
    <col min="27" max="16384" width="8.7109375" style="14"/>
  </cols>
  <sheetData>
    <row r="1" spans="1:22" x14ac:dyDescent="0.2">
      <c r="A1" s="13"/>
      <c r="B1" s="13"/>
      <c r="C1" s="13"/>
      <c r="D1" s="13"/>
      <c r="E1" s="13"/>
      <c r="F1" s="13"/>
      <c r="G1" s="13"/>
      <c r="H1" s="13"/>
      <c r="I1" s="13"/>
      <c r="J1" s="13"/>
      <c r="K1" s="13"/>
      <c r="L1" s="13"/>
      <c r="M1" s="13"/>
      <c r="N1" s="13"/>
      <c r="O1" s="13"/>
      <c r="P1" s="13"/>
      <c r="Q1" s="13"/>
    </row>
    <row r="2" spans="1:22" ht="13.5" thickBot="1" x14ac:dyDescent="0.25">
      <c r="A2" s="13"/>
      <c r="B2" s="13"/>
      <c r="C2" s="13"/>
      <c r="D2" s="13"/>
      <c r="E2" s="13"/>
      <c r="F2" s="13"/>
      <c r="G2" s="13"/>
      <c r="H2" s="13"/>
      <c r="I2" s="13"/>
      <c r="J2" s="13"/>
      <c r="K2" s="13"/>
      <c r="L2" s="13"/>
      <c r="M2" s="13"/>
      <c r="N2" s="13"/>
      <c r="O2" s="13"/>
      <c r="P2" s="13"/>
      <c r="Q2" s="13"/>
    </row>
    <row r="3" spans="1:22" s="16" customFormat="1" ht="15" x14ac:dyDescent="0.2">
      <c r="A3" s="93"/>
      <c r="B3" s="93"/>
      <c r="C3" s="213" t="s">
        <v>18</v>
      </c>
      <c r="D3" s="214"/>
      <c r="E3" s="215"/>
      <c r="F3" s="215"/>
      <c r="G3" s="215"/>
      <c r="H3" s="215"/>
      <c r="I3" s="216"/>
      <c r="J3" s="15"/>
      <c r="K3" s="15"/>
      <c r="L3" s="30" t="s">
        <v>27</v>
      </c>
      <c r="M3" s="30" t="s">
        <v>28</v>
      </c>
      <c r="N3" s="15"/>
      <c r="O3" s="15"/>
    </row>
    <row r="4" spans="1:22" s="18" customFormat="1" ht="24.75" x14ac:dyDescent="0.25">
      <c r="A4" s="94"/>
      <c r="B4" s="95"/>
      <c r="C4" s="217" t="s">
        <v>19</v>
      </c>
      <c r="D4" s="218"/>
      <c r="E4" s="221" t="s">
        <v>20</v>
      </c>
      <c r="F4" s="222"/>
      <c r="G4" s="130" t="s">
        <v>21</v>
      </c>
      <c r="H4" s="102" t="s">
        <v>29</v>
      </c>
      <c r="I4" s="116" t="s">
        <v>48</v>
      </c>
      <c r="J4" s="17"/>
      <c r="K4" s="17"/>
      <c r="L4" s="31" t="s">
        <v>30</v>
      </c>
      <c r="M4" s="31" t="s">
        <v>31</v>
      </c>
      <c r="N4" s="17"/>
      <c r="O4" s="17"/>
    </row>
    <row r="5" spans="1:22" s="34" customFormat="1" ht="54" customHeight="1" thickBot="1" x14ac:dyDescent="0.25">
      <c r="A5" s="96"/>
      <c r="B5" s="97"/>
      <c r="C5" s="233" t="str">
        <f>'4. Medios Propios (MP)'!A11</f>
        <v>MP.R6</v>
      </c>
      <c r="D5" s="234"/>
      <c r="E5" s="235" t="str">
        <f>'4. Medios Propios (MP)'!B11</f>
        <v>Incumpliento total o parcial de las prestaciones objeto del encargo</v>
      </c>
      <c r="F5" s="236"/>
      <c r="G5" s="131" t="str">
        <f>'4. Medios Propios (MP)'!C11</f>
        <v>Los productos o servicios no se han entregado en su totalidad, y/o no tienen la calidad esperada, presentan retrasos injustificados y/o no cubren la necesidad administrativa prevista.</v>
      </c>
      <c r="H5" s="32">
        <f>'4. Medios Propios (MP)'!D11</f>
        <v>0</v>
      </c>
      <c r="I5" s="45">
        <f>'4. Medios Propios (MP)'!E11</f>
        <v>0</v>
      </c>
      <c r="J5" s="13"/>
      <c r="K5" s="13"/>
      <c r="L5" s="13"/>
      <c r="M5" s="33" t="s">
        <v>32</v>
      </c>
      <c r="N5" s="13"/>
      <c r="O5" s="13"/>
    </row>
    <row r="6" spans="1:22" x14ac:dyDescent="0.2">
      <c r="A6" s="98"/>
      <c r="B6" s="98"/>
      <c r="C6" s="98"/>
      <c r="D6" s="13"/>
      <c r="E6" s="13"/>
      <c r="F6" s="13"/>
      <c r="G6" s="13"/>
      <c r="H6" s="13"/>
      <c r="I6" s="13"/>
      <c r="J6" s="13"/>
      <c r="K6" s="13"/>
      <c r="L6" s="13"/>
      <c r="M6" s="13"/>
      <c r="N6" s="13"/>
      <c r="O6" s="13"/>
      <c r="P6" s="13"/>
      <c r="Q6" s="13"/>
    </row>
    <row r="7" spans="1:22" x14ac:dyDescent="0.2">
      <c r="A7" s="13"/>
      <c r="B7" s="13"/>
      <c r="C7" s="13"/>
      <c r="D7" s="13"/>
      <c r="E7" s="13"/>
      <c r="F7" s="13"/>
      <c r="G7" s="13"/>
      <c r="H7" s="13"/>
      <c r="I7" s="13"/>
      <c r="J7" s="13"/>
      <c r="K7" s="13"/>
      <c r="L7" s="13"/>
      <c r="M7" s="13"/>
      <c r="N7" s="13"/>
      <c r="O7" s="13"/>
      <c r="P7" s="13"/>
      <c r="Q7" s="13"/>
    </row>
    <row r="8" spans="1:22" ht="26.25" customHeight="1" x14ac:dyDescent="0.2">
      <c r="A8" s="207" t="s">
        <v>261</v>
      </c>
      <c r="B8" s="212"/>
      <c r="C8" s="204" t="s">
        <v>33</v>
      </c>
      <c r="D8" s="210"/>
      <c r="E8" s="211"/>
      <c r="F8" s="207" t="s">
        <v>34</v>
      </c>
      <c r="G8" s="208"/>
      <c r="H8" s="208"/>
      <c r="I8" s="208"/>
      <c r="J8" s="208"/>
      <c r="K8" s="209"/>
      <c r="L8" s="204" t="s">
        <v>35</v>
      </c>
      <c r="M8" s="205"/>
      <c r="N8" s="206"/>
      <c r="O8" s="207" t="s">
        <v>39</v>
      </c>
      <c r="P8" s="208"/>
      <c r="Q8" s="208"/>
      <c r="R8" s="208"/>
      <c r="S8" s="209"/>
      <c r="T8" s="204" t="s">
        <v>40</v>
      </c>
      <c r="U8" s="205"/>
      <c r="V8" s="206"/>
    </row>
    <row r="9" spans="1:22" ht="48" x14ac:dyDescent="0.2">
      <c r="A9" s="103" t="s">
        <v>262</v>
      </c>
      <c r="B9" s="103" t="s">
        <v>263</v>
      </c>
      <c r="C9" s="117" t="s">
        <v>153</v>
      </c>
      <c r="D9" s="117" t="s">
        <v>154</v>
      </c>
      <c r="E9" s="118" t="s">
        <v>231</v>
      </c>
      <c r="F9" s="103" t="s">
        <v>36</v>
      </c>
      <c r="G9" s="103" t="s">
        <v>37</v>
      </c>
      <c r="H9" s="103" t="s">
        <v>168</v>
      </c>
      <c r="I9" s="103" t="s">
        <v>38</v>
      </c>
      <c r="J9" s="103" t="s">
        <v>150</v>
      </c>
      <c r="K9" s="103" t="s">
        <v>151</v>
      </c>
      <c r="L9" s="117" t="s">
        <v>155</v>
      </c>
      <c r="M9" s="117" t="s">
        <v>156</v>
      </c>
      <c r="N9" s="117" t="s">
        <v>232</v>
      </c>
      <c r="O9" s="103" t="s">
        <v>41</v>
      </c>
      <c r="P9" s="103" t="s">
        <v>152</v>
      </c>
      <c r="Q9" s="103" t="s">
        <v>42</v>
      </c>
      <c r="R9" s="104" t="s">
        <v>148</v>
      </c>
      <c r="S9" s="104" t="s">
        <v>149</v>
      </c>
      <c r="T9" s="117" t="s">
        <v>157</v>
      </c>
      <c r="U9" s="117" t="s">
        <v>158</v>
      </c>
      <c r="V9" s="117" t="s">
        <v>233</v>
      </c>
    </row>
    <row r="10" spans="1:22" ht="87" customHeight="1" x14ac:dyDescent="0.2">
      <c r="A10" s="129" t="s">
        <v>553</v>
      </c>
      <c r="B10" s="71" t="s">
        <v>111</v>
      </c>
      <c r="C10" s="105">
        <v>2</v>
      </c>
      <c r="D10" s="105">
        <v>2</v>
      </c>
      <c r="E10" s="111">
        <f>C10*D10</f>
        <v>4</v>
      </c>
      <c r="F10" s="129" t="s">
        <v>558</v>
      </c>
      <c r="G10" s="69" t="s">
        <v>838</v>
      </c>
      <c r="H10" s="106" t="s">
        <v>27</v>
      </c>
      <c r="I10" s="106" t="s">
        <v>28</v>
      </c>
      <c r="J10" s="105">
        <v>-1</v>
      </c>
      <c r="K10" s="105">
        <v>-1</v>
      </c>
      <c r="L10" s="132">
        <f t="shared" ref="L10:M14" si="0">IF(ISNUMBER(C10),IF(C10+J10&gt;1,C10+J10,1),"")</f>
        <v>1</v>
      </c>
      <c r="M10" s="132">
        <f t="shared" si="0"/>
        <v>1</v>
      </c>
      <c r="N10" s="111">
        <f>L10*M10</f>
        <v>1</v>
      </c>
      <c r="O10" s="108"/>
      <c r="P10" s="108"/>
      <c r="Q10" s="108"/>
      <c r="R10" s="105"/>
      <c r="S10" s="105"/>
      <c r="T10" s="132">
        <f>IF(ISNUMBER($L10),IF($L10+R10&gt;1,$L10+R10,1),"")</f>
        <v>1</v>
      </c>
      <c r="U10" s="132">
        <f>IF(ISNUMBER($M10),IF($M10+S10&gt;1,$M10+S10,1),"")</f>
        <v>1</v>
      </c>
      <c r="V10" s="111">
        <f>T10*U10</f>
        <v>1</v>
      </c>
    </row>
    <row r="11" spans="1:22" ht="48" x14ac:dyDescent="0.2">
      <c r="A11" s="129" t="s">
        <v>554</v>
      </c>
      <c r="B11" s="70" t="s">
        <v>112</v>
      </c>
      <c r="C11" s="105">
        <v>2</v>
      </c>
      <c r="D11" s="105">
        <v>2</v>
      </c>
      <c r="E11" s="111">
        <f t="shared" ref="E11:E14" si="1">C11*D11</f>
        <v>4</v>
      </c>
      <c r="F11" s="129" t="s">
        <v>559</v>
      </c>
      <c r="G11" s="73" t="s">
        <v>81</v>
      </c>
      <c r="H11" s="106" t="s">
        <v>27</v>
      </c>
      <c r="I11" s="106" t="s">
        <v>28</v>
      </c>
      <c r="J11" s="105">
        <v>-1</v>
      </c>
      <c r="K11" s="105">
        <v>-1</v>
      </c>
      <c r="L11" s="132">
        <f t="shared" si="0"/>
        <v>1</v>
      </c>
      <c r="M11" s="132">
        <f t="shared" si="0"/>
        <v>1</v>
      </c>
      <c r="N11" s="111">
        <f t="shared" ref="N11:N14" si="2">L11*M11</f>
        <v>1</v>
      </c>
      <c r="O11" s="108"/>
      <c r="P11" s="108"/>
      <c r="Q11" s="108"/>
      <c r="R11" s="105"/>
      <c r="S11" s="105"/>
      <c r="T11" s="132">
        <f t="shared" ref="T11:T14" si="3">IF(ISNUMBER($L11),IF($L11+R11&gt;1,$L11+R11,1),"")</f>
        <v>1</v>
      </c>
      <c r="U11" s="132">
        <f t="shared" ref="U11:U14" si="4">IF(ISNUMBER($M11),IF($M11+S11&gt;1,$M11+S11,1),"")</f>
        <v>1</v>
      </c>
      <c r="V11" s="111">
        <f t="shared" ref="V11:V14" si="5">T11*U11</f>
        <v>1</v>
      </c>
    </row>
    <row r="12" spans="1:22" ht="48" x14ac:dyDescent="0.2">
      <c r="A12" s="129" t="s">
        <v>555</v>
      </c>
      <c r="B12" s="70" t="s">
        <v>113</v>
      </c>
      <c r="C12" s="105">
        <v>2</v>
      </c>
      <c r="D12" s="105">
        <v>2</v>
      </c>
      <c r="E12" s="111">
        <f t="shared" si="1"/>
        <v>4</v>
      </c>
      <c r="F12" s="129" t="s">
        <v>560</v>
      </c>
      <c r="G12" s="73" t="s">
        <v>82</v>
      </c>
      <c r="H12" s="106" t="s">
        <v>27</v>
      </c>
      <c r="I12" s="106" t="s">
        <v>28</v>
      </c>
      <c r="J12" s="105">
        <v>-1</v>
      </c>
      <c r="K12" s="105">
        <v>-1</v>
      </c>
      <c r="L12" s="132">
        <f t="shared" si="0"/>
        <v>1</v>
      </c>
      <c r="M12" s="132">
        <f t="shared" si="0"/>
        <v>1</v>
      </c>
      <c r="N12" s="111">
        <f t="shared" si="2"/>
        <v>1</v>
      </c>
      <c r="O12" s="108"/>
      <c r="P12" s="108"/>
      <c r="Q12" s="108"/>
      <c r="R12" s="105"/>
      <c r="S12" s="105"/>
      <c r="T12" s="132">
        <f t="shared" si="3"/>
        <v>1</v>
      </c>
      <c r="U12" s="132">
        <f t="shared" si="4"/>
        <v>1</v>
      </c>
      <c r="V12" s="111">
        <f t="shared" si="5"/>
        <v>1</v>
      </c>
    </row>
    <row r="13" spans="1:22" ht="90" customHeight="1" x14ac:dyDescent="0.2">
      <c r="A13" s="129" t="s">
        <v>556</v>
      </c>
      <c r="B13" s="72" t="s">
        <v>114</v>
      </c>
      <c r="C13" s="105">
        <v>2</v>
      </c>
      <c r="D13" s="105">
        <v>2</v>
      </c>
      <c r="E13" s="111">
        <f t="shared" si="1"/>
        <v>4</v>
      </c>
      <c r="F13" s="129" t="s">
        <v>561</v>
      </c>
      <c r="G13" s="73" t="s">
        <v>83</v>
      </c>
      <c r="H13" s="106" t="s">
        <v>27</v>
      </c>
      <c r="I13" s="106" t="s">
        <v>28</v>
      </c>
      <c r="J13" s="105">
        <v>-1</v>
      </c>
      <c r="K13" s="105">
        <v>-1</v>
      </c>
      <c r="L13" s="132">
        <f t="shared" si="0"/>
        <v>1</v>
      </c>
      <c r="M13" s="132">
        <f t="shared" si="0"/>
        <v>1</v>
      </c>
      <c r="N13" s="111">
        <f t="shared" si="2"/>
        <v>1</v>
      </c>
      <c r="O13" s="108"/>
      <c r="P13" s="108"/>
      <c r="Q13" s="108"/>
      <c r="R13" s="105"/>
      <c r="S13" s="105"/>
      <c r="T13" s="132">
        <f t="shared" si="3"/>
        <v>1</v>
      </c>
      <c r="U13" s="132">
        <f t="shared" si="4"/>
        <v>1</v>
      </c>
      <c r="V13" s="111">
        <f t="shared" si="5"/>
        <v>1</v>
      </c>
    </row>
    <row r="14" spans="1:22" ht="72" customHeight="1" x14ac:dyDescent="0.2">
      <c r="A14" s="106" t="s">
        <v>557</v>
      </c>
      <c r="B14" s="107" t="s">
        <v>264</v>
      </c>
      <c r="C14" s="106"/>
      <c r="D14" s="106"/>
      <c r="E14" s="111">
        <f t="shared" si="1"/>
        <v>0</v>
      </c>
      <c r="F14" s="106" t="s">
        <v>562</v>
      </c>
      <c r="G14" s="107" t="s">
        <v>63</v>
      </c>
      <c r="H14" s="106"/>
      <c r="I14" s="106"/>
      <c r="J14" s="106"/>
      <c r="K14" s="106"/>
      <c r="L14" s="132" t="str">
        <f t="shared" si="0"/>
        <v/>
      </c>
      <c r="M14" s="132" t="str">
        <f t="shared" si="0"/>
        <v/>
      </c>
      <c r="N14" s="111" t="e">
        <f t="shared" si="2"/>
        <v>#VALUE!</v>
      </c>
      <c r="O14" s="107" t="s">
        <v>63</v>
      </c>
      <c r="P14" s="109"/>
      <c r="Q14" s="109"/>
      <c r="R14" s="106"/>
      <c r="S14" s="106"/>
      <c r="T14" s="132" t="str">
        <f t="shared" si="3"/>
        <v/>
      </c>
      <c r="U14" s="132" t="str">
        <f t="shared" si="4"/>
        <v/>
      </c>
      <c r="V14" s="111" t="e">
        <f t="shared" si="5"/>
        <v>#VALUE!</v>
      </c>
    </row>
    <row r="15" spans="1:22" ht="48" customHeight="1" x14ac:dyDescent="0.2">
      <c r="D15" s="117" t="s">
        <v>170</v>
      </c>
      <c r="E15" s="110">
        <f>ROUND(SUM(E10:E14)/COUNT(C10:C14),2)</f>
        <v>4</v>
      </c>
      <c r="M15" s="117" t="s">
        <v>171</v>
      </c>
      <c r="N15" s="110">
        <f>ROUND(SUMIF(N10:N14,"&gt;0",N10:N14)/COUNT(N10:N14),2)</f>
        <v>1</v>
      </c>
      <c r="U15" s="117" t="s">
        <v>172</v>
      </c>
      <c r="V15" s="110">
        <f>ROUND(SUMIF(V10:V14,"&gt;0",V10:V14)/COUNT(V10:V14),2)</f>
        <v>1</v>
      </c>
    </row>
    <row r="38" spans="4:5" x14ac:dyDescent="0.2">
      <c r="D38" s="14">
        <v>1</v>
      </c>
      <c r="E38" s="14">
        <v>-1</v>
      </c>
    </row>
    <row r="39" spans="4:5" x14ac:dyDescent="0.2">
      <c r="D39" s="14">
        <v>2</v>
      </c>
      <c r="E39" s="14">
        <v>-2</v>
      </c>
    </row>
    <row r="40" spans="4:5" x14ac:dyDescent="0.2">
      <c r="D40" s="14">
        <v>3</v>
      </c>
      <c r="E40" s="14">
        <v>-3</v>
      </c>
    </row>
    <row r="41" spans="4:5" x14ac:dyDescent="0.2">
      <c r="D41" s="14">
        <v>4</v>
      </c>
      <c r="E41" s="14">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4 N10:N14 V10:V14">
    <cfRule type="cellIs" dxfId="183" priority="24" operator="between">
      <formula>8</formula>
      <formula>16</formula>
    </cfRule>
    <cfRule type="cellIs" dxfId="182" priority="25" operator="between">
      <formula>4</formula>
      <formula>7.99</formula>
    </cfRule>
    <cfRule type="cellIs" dxfId="181" priority="26" operator="between">
      <formula>1</formula>
      <formula>3.99</formula>
    </cfRule>
  </conditionalFormatting>
  <conditionalFormatting sqref="F10:F13">
    <cfRule type="cellIs" dxfId="180" priority="21" operator="between">
      <formula>11</formula>
      <formula>25</formula>
    </cfRule>
    <cfRule type="cellIs" dxfId="179" priority="22" operator="between">
      <formula>6</formula>
      <formula>10</formula>
    </cfRule>
    <cfRule type="cellIs" dxfId="178" priority="23" operator="between">
      <formula>0</formula>
      <formula>5</formula>
    </cfRule>
  </conditionalFormatting>
  <conditionalFormatting sqref="H10:H14">
    <cfRule type="containsText" dxfId="177" priority="19" operator="containsText" text="Sí">
      <formula>NOT(ISERROR(SEARCH("Sí",H10)))</formula>
    </cfRule>
    <cfRule type="containsText" dxfId="176" priority="20" operator="containsText" text="No">
      <formula>NOT(ISERROR(SEARCH("No",H10)))</formula>
    </cfRule>
  </conditionalFormatting>
  <conditionalFormatting sqref="I10:I14">
    <cfRule type="containsText" dxfId="175" priority="16" operator="containsText" text="Bajo">
      <formula>NOT(ISERROR(SEARCH("Bajo",I10)))</formula>
    </cfRule>
    <cfRule type="containsText" dxfId="174" priority="17" operator="containsText" text="Medio">
      <formula>NOT(ISERROR(SEARCH("Medio",I10)))</formula>
    </cfRule>
    <cfRule type="containsText" dxfId="173" priority="18" operator="containsText" text="Alto">
      <formula>NOT(ISERROR(SEARCH("Alto",I10)))</formula>
    </cfRule>
  </conditionalFormatting>
  <conditionalFormatting sqref="E15">
    <cfRule type="cellIs" dxfId="172" priority="13" operator="between">
      <formula>8</formula>
      <formula>16</formula>
    </cfRule>
    <cfRule type="cellIs" dxfId="171" priority="14" operator="between">
      <formula>4</formula>
      <formula>7.99</formula>
    </cfRule>
    <cfRule type="cellIs" dxfId="170" priority="15" operator="between">
      <formula>1</formula>
      <formula>3.99</formula>
    </cfRule>
  </conditionalFormatting>
  <conditionalFormatting sqref="N15">
    <cfRule type="cellIs" dxfId="169" priority="7" operator="between">
      <formula>8</formula>
      <formula>16</formula>
    </cfRule>
    <cfRule type="cellIs" dxfId="168" priority="8" operator="between">
      <formula>4</formula>
      <formula>7.99</formula>
    </cfRule>
    <cfRule type="cellIs" dxfId="167" priority="9" operator="between">
      <formula>1</formula>
      <formula>3.99</formula>
    </cfRule>
  </conditionalFormatting>
  <conditionalFormatting sqref="V15">
    <cfRule type="cellIs" dxfId="166" priority="1" operator="between">
      <formula>8</formula>
      <formula>16</formula>
    </cfRule>
    <cfRule type="cellIs" dxfId="165" priority="2" operator="between">
      <formula>4</formula>
      <formula>7.99</formula>
    </cfRule>
    <cfRule type="cellIs" dxfId="164" priority="3" operator="between">
      <formula>1</formula>
      <formula>3.99</formula>
    </cfRule>
  </conditionalFormatting>
  <dataValidations count="4">
    <dataValidation type="list" allowBlank="1" showInputMessage="1" showErrorMessage="1" sqref="R10:S14 J10:K14">
      <formula1>negative</formula1>
    </dataValidation>
    <dataValidation type="list" allowBlank="1" showInputMessage="1" showErrorMessage="1" sqref="C10:D14">
      <formula1>positive</formula1>
    </dataValidation>
    <dataValidation type="list" allowBlank="1" showInputMessage="1" showErrorMessage="1" sqref="H10:H14">
      <formula1>$L$3:$L$4</formula1>
    </dataValidation>
    <dataValidation type="list" allowBlank="1" showInputMessage="1" showErrorMessage="1" sqref="I10:I14">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0"/>
  <sheetViews>
    <sheetView topLeftCell="B5" zoomScaleNormal="100" zoomScaleSheetLayoutView="100" workbookViewId="0">
      <selection activeCell="G12" sqref="G12"/>
    </sheetView>
  </sheetViews>
  <sheetFormatPr baseColWidth="10" defaultColWidth="8.7109375" defaultRowHeight="12.75" x14ac:dyDescent="0.2"/>
  <cols>
    <col min="1" max="1" width="12.7109375" style="14" customWidth="1"/>
    <col min="2" max="2" width="64.7109375" style="14" customWidth="1"/>
    <col min="3" max="3" width="13.28515625" style="14" customWidth="1"/>
    <col min="4" max="4" width="15" style="14" customWidth="1"/>
    <col min="5" max="5" width="14.42578125" style="14" customWidth="1"/>
    <col min="6" max="6" width="12.7109375" style="14" customWidth="1"/>
    <col min="7" max="7" width="64.7109375" style="14" customWidth="1"/>
    <col min="8" max="8" width="28.42578125" style="14" customWidth="1"/>
    <col min="9" max="9" width="23.42578125" style="14" customWidth="1"/>
    <col min="10" max="11" width="28.42578125" style="14" customWidth="1"/>
    <col min="12" max="14" width="14.7109375" style="14" customWidth="1"/>
    <col min="15" max="15" width="64.7109375" style="14" customWidth="1"/>
    <col min="16" max="17" width="14.7109375" style="14" customWidth="1"/>
    <col min="18" max="19" width="28.42578125" style="14" customWidth="1"/>
    <col min="20" max="22" width="14.7109375" style="14" customWidth="1"/>
    <col min="23" max="23" width="13.28515625" style="14" customWidth="1"/>
    <col min="24" max="24" width="12.7109375" style="14" customWidth="1"/>
    <col min="25" max="25" width="13.7109375" style="14" customWidth="1"/>
    <col min="26" max="26" width="41.28515625" style="14" customWidth="1"/>
    <col min="27" max="16384" width="8.7109375" style="14"/>
  </cols>
  <sheetData>
    <row r="1" spans="1:22" x14ac:dyDescent="0.2">
      <c r="A1" s="13"/>
      <c r="B1" s="13"/>
      <c r="C1" s="13"/>
      <c r="D1" s="13"/>
      <c r="E1" s="13"/>
      <c r="F1" s="13"/>
      <c r="G1" s="13"/>
      <c r="H1" s="13"/>
      <c r="I1" s="13"/>
      <c r="J1" s="13"/>
      <c r="K1" s="13"/>
      <c r="L1" s="13"/>
      <c r="M1" s="13"/>
      <c r="N1" s="13"/>
      <c r="O1" s="13"/>
      <c r="P1" s="13"/>
      <c r="Q1" s="13"/>
    </row>
    <row r="2" spans="1:22" ht="13.5" thickBot="1" x14ac:dyDescent="0.25">
      <c r="A2" s="13"/>
      <c r="B2" s="13"/>
      <c r="C2" s="13"/>
      <c r="D2" s="13"/>
      <c r="E2" s="13"/>
      <c r="F2" s="13"/>
      <c r="G2" s="13"/>
      <c r="H2" s="13"/>
      <c r="I2" s="13"/>
      <c r="J2" s="13"/>
      <c r="K2" s="13"/>
      <c r="L2" s="13"/>
      <c r="M2" s="13"/>
      <c r="N2" s="13"/>
      <c r="O2" s="13"/>
      <c r="P2" s="13"/>
      <c r="Q2" s="13"/>
    </row>
    <row r="3" spans="1:22" s="16" customFormat="1" ht="15" x14ac:dyDescent="0.2">
      <c r="A3" s="93"/>
      <c r="B3" s="93"/>
      <c r="C3" s="213" t="s">
        <v>18</v>
      </c>
      <c r="D3" s="214"/>
      <c r="E3" s="215"/>
      <c r="F3" s="215"/>
      <c r="G3" s="215"/>
      <c r="H3" s="215"/>
      <c r="I3" s="216"/>
      <c r="J3" s="15"/>
      <c r="K3" s="15"/>
      <c r="L3" s="30" t="s">
        <v>27</v>
      </c>
      <c r="M3" s="30" t="s">
        <v>28</v>
      </c>
      <c r="N3" s="15"/>
      <c r="O3" s="15"/>
    </row>
    <row r="4" spans="1:22" s="18" customFormat="1" ht="24.75" x14ac:dyDescent="0.25">
      <c r="A4" s="94"/>
      <c r="B4" s="95"/>
      <c r="C4" s="217" t="s">
        <v>19</v>
      </c>
      <c r="D4" s="218"/>
      <c r="E4" s="221" t="s">
        <v>20</v>
      </c>
      <c r="F4" s="222"/>
      <c r="G4" s="130" t="s">
        <v>21</v>
      </c>
      <c r="H4" s="102" t="s">
        <v>29</v>
      </c>
      <c r="I4" s="116" t="s">
        <v>48</v>
      </c>
      <c r="J4" s="17"/>
      <c r="K4" s="17"/>
      <c r="L4" s="31" t="s">
        <v>30</v>
      </c>
      <c r="M4" s="31" t="s">
        <v>31</v>
      </c>
      <c r="N4" s="17"/>
      <c r="O4" s="17"/>
    </row>
    <row r="5" spans="1:22" s="34" customFormat="1" ht="54" customHeight="1" thickBot="1" x14ac:dyDescent="0.25">
      <c r="A5" s="96"/>
      <c r="B5" s="97"/>
      <c r="C5" s="233" t="str">
        <f>'4. Medios Propios (MP)'!A12</f>
        <v>MP.R7</v>
      </c>
      <c r="D5" s="234"/>
      <c r="E5" s="235" t="str">
        <f>'4. Medios Propios (MP)'!B12</f>
        <v xml:space="preserve">Incumplimiento de las obligaciones de información, comunicación y publicidad </v>
      </c>
      <c r="F5" s="236"/>
      <c r="G5" s="131" t="str">
        <f>'4. Medios Propios (MP)'!C12</f>
        <v>No se cumple lo estipulado en la normativa nacional o europea respecto a las obligaciones de información y publicidad.</v>
      </c>
      <c r="H5" s="32">
        <f>'4. Medios Propios (MP)'!D12</f>
        <v>0</v>
      </c>
      <c r="I5" s="45">
        <f>'4. Medios Propios (MP)'!E12</f>
        <v>0</v>
      </c>
      <c r="J5" s="13"/>
      <c r="K5" s="13"/>
      <c r="L5" s="13"/>
      <c r="M5" s="33" t="s">
        <v>32</v>
      </c>
      <c r="N5" s="13"/>
      <c r="O5" s="13"/>
    </row>
    <row r="6" spans="1:22" x14ac:dyDescent="0.2">
      <c r="A6" s="98"/>
      <c r="B6" s="98"/>
      <c r="C6" s="98"/>
      <c r="D6" s="13"/>
      <c r="E6" s="13"/>
      <c r="F6" s="13"/>
      <c r="G6" s="13"/>
      <c r="H6" s="13"/>
      <c r="I6" s="13"/>
      <c r="J6" s="13"/>
      <c r="K6" s="13"/>
      <c r="L6" s="13"/>
      <c r="M6" s="13"/>
      <c r="N6" s="13"/>
      <c r="O6" s="13"/>
      <c r="P6" s="13"/>
      <c r="Q6" s="13"/>
    </row>
    <row r="7" spans="1:22" x14ac:dyDescent="0.2">
      <c r="A7" s="13"/>
      <c r="B7" s="13"/>
      <c r="C7" s="13"/>
      <c r="D7" s="13"/>
      <c r="E7" s="13"/>
      <c r="F7" s="13"/>
      <c r="G7" s="13"/>
      <c r="H7" s="13"/>
      <c r="I7" s="13"/>
      <c r="J7" s="13"/>
      <c r="K7" s="13"/>
      <c r="L7" s="13"/>
      <c r="M7" s="13"/>
      <c r="N7" s="13"/>
      <c r="O7" s="13"/>
      <c r="P7" s="13"/>
      <c r="Q7" s="13"/>
    </row>
    <row r="8" spans="1:22" ht="26.25" customHeight="1" x14ac:dyDescent="0.2">
      <c r="A8" s="207" t="s">
        <v>261</v>
      </c>
      <c r="B8" s="212"/>
      <c r="C8" s="204" t="s">
        <v>33</v>
      </c>
      <c r="D8" s="210"/>
      <c r="E8" s="211"/>
      <c r="F8" s="207" t="s">
        <v>34</v>
      </c>
      <c r="G8" s="208"/>
      <c r="H8" s="208"/>
      <c r="I8" s="208"/>
      <c r="J8" s="208"/>
      <c r="K8" s="209"/>
      <c r="L8" s="204" t="s">
        <v>35</v>
      </c>
      <c r="M8" s="205"/>
      <c r="N8" s="206"/>
      <c r="O8" s="207" t="s">
        <v>39</v>
      </c>
      <c r="P8" s="208"/>
      <c r="Q8" s="208"/>
      <c r="R8" s="208"/>
      <c r="S8" s="209"/>
      <c r="T8" s="204" t="s">
        <v>40</v>
      </c>
      <c r="U8" s="205"/>
      <c r="V8" s="206"/>
    </row>
    <row r="9" spans="1:22" ht="48" x14ac:dyDescent="0.2">
      <c r="A9" s="103" t="s">
        <v>262</v>
      </c>
      <c r="B9" s="103" t="s">
        <v>263</v>
      </c>
      <c r="C9" s="117" t="s">
        <v>153</v>
      </c>
      <c r="D9" s="117" t="s">
        <v>154</v>
      </c>
      <c r="E9" s="118" t="s">
        <v>231</v>
      </c>
      <c r="F9" s="103" t="s">
        <v>36</v>
      </c>
      <c r="G9" s="103" t="s">
        <v>37</v>
      </c>
      <c r="H9" s="103" t="s">
        <v>168</v>
      </c>
      <c r="I9" s="103" t="s">
        <v>38</v>
      </c>
      <c r="J9" s="103" t="s">
        <v>150</v>
      </c>
      <c r="K9" s="103" t="s">
        <v>151</v>
      </c>
      <c r="L9" s="117" t="s">
        <v>155</v>
      </c>
      <c r="M9" s="117" t="s">
        <v>156</v>
      </c>
      <c r="N9" s="117" t="s">
        <v>232</v>
      </c>
      <c r="O9" s="103" t="s">
        <v>41</v>
      </c>
      <c r="P9" s="103" t="s">
        <v>152</v>
      </c>
      <c r="Q9" s="103" t="s">
        <v>42</v>
      </c>
      <c r="R9" s="104" t="s">
        <v>148</v>
      </c>
      <c r="S9" s="104" t="s">
        <v>149</v>
      </c>
      <c r="T9" s="117" t="s">
        <v>157</v>
      </c>
      <c r="U9" s="117" t="s">
        <v>158</v>
      </c>
      <c r="V9" s="117" t="s">
        <v>233</v>
      </c>
    </row>
    <row r="10" spans="1:22" ht="75" customHeight="1" x14ac:dyDescent="0.2">
      <c r="A10" s="132" t="s">
        <v>563</v>
      </c>
      <c r="B10" s="70" t="s">
        <v>84</v>
      </c>
      <c r="C10" s="105">
        <v>2</v>
      </c>
      <c r="D10" s="105">
        <v>2</v>
      </c>
      <c r="E10" s="111">
        <f>C10*D10</f>
        <v>4</v>
      </c>
      <c r="F10" s="129" t="s">
        <v>567</v>
      </c>
      <c r="G10" s="73" t="s">
        <v>212</v>
      </c>
      <c r="H10" s="106" t="s">
        <v>27</v>
      </c>
      <c r="I10" s="106" t="s">
        <v>28</v>
      </c>
      <c r="J10" s="105">
        <v>-1</v>
      </c>
      <c r="K10" s="105">
        <v>-1</v>
      </c>
      <c r="L10" s="132">
        <f t="shared" ref="L10:M13" si="0">IF(ISNUMBER(C10),IF(C10+J10&gt;1,C10+J10,1),"")</f>
        <v>1</v>
      </c>
      <c r="M10" s="132">
        <f t="shared" si="0"/>
        <v>1</v>
      </c>
      <c r="N10" s="111">
        <f>L10*M10</f>
        <v>1</v>
      </c>
      <c r="O10" s="108"/>
      <c r="P10" s="108"/>
      <c r="Q10" s="108"/>
      <c r="R10" s="105"/>
      <c r="S10" s="105"/>
      <c r="T10" s="132">
        <f>IF(ISNUMBER($L10),IF($L10+R10&gt;1,$L10+R10,1),"")</f>
        <v>1</v>
      </c>
      <c r="U10" s="132">
        <f>IF(ISNUMBER($M10),IF($M10+S10&gt;1,$M10+S10,1),"")</f>
        <v>1</v>
      </c>
      <c r="V10" s="111">
        <f>T10*U10</f>
        <v>1</v>
      </c>
    </row>
    <row r="11" spans="1:22" ht="48" x14ac:dyDescent="0.2">
      <c r="A11" s="132" t="s">
        <v>564</v>
      </c>
      <c r="B11" s="76" t="s">
        <v>740</v>
      </c>
      <c r="C11" s="105">
        <v>2</v>
      </c>
      <c r="D11" s="105">
        <v>2</v>
      </c>
      <c r="E11" s="111">
        <f t="shared" ref="E11:E13" si="1">C11*D11</f>
        <v>4</v>
      </c>
      <c r="F11" s="129" t="s">
        <v>568</v>
      </c>
      <c r="G11" s="75" t="s">
        <v>839</v>
      </c>
      <c r="H11" s="106" t="s">
        <v>27</v>
      </c>
      <c r="I11" s="106" t="s">
        <v>28</v>
      </c>
      <c r="J11" s="105">
        <v>-1</v>
      </c>
      <c r="K11" s="105">
        <v>-1</v>
      </c>
      <c r="L11" s="132">
        <f t="shared" si="0"/>
        <v>1</v>
      </c>
      <c r="M11" s="132">
        <f t="shared" si="0"/>
        <v>1</v>
      </c>
      <c r="N11" s="111">
        <f t="shared" ref="N11:N13" si="2">L11*M11</f>
        <v>1</v>
      </c>
      <c r="O11" s="108"/>
      <c r="P11" s="108"/>
      <c r="Q11" s="108"/>
      <c r="R11" s="105"/>
      <c r="S11" s="105"/>
      <c r="T11" s="132">
        <f t="shared" ref="T11:T13" si="3">IF(ISNUMBER($L11),IF($L11+R11&gt;1,$L11+R11,1),"")</f>
        <v>1</v>
      </c>
      <c r="U11" s="132">
        <f t="shared" ref="U11:U13" si="4">IF(ISNUMBER($M11),IF($M11+S11&gt;1,$M11+S11,1),"")</f>
        <v>1</v>
      </c>
      <c r="V11" s="111">
        <f t="shared" ref="V11:V13" si="5">T11*U11</f>
        <v>1</v>
      </c>
    </row>
    <row r="12" spans="1:22" ht="48" x14ac:dyDescent="0.2">
      <c r="A12" s="132" t="s">
        <v>565</v>
      </c>
      <c r="B12" s="153" t="s">
        <v>741</v>
      </c>
      <c r="C12" s="105">
        <v>2</v>
      </c>
      <c r="D12" s="105">
        <v>2</v>
      </c>
      <c r="E12" s="111">
        <f t="shared" si="1"/>
        <v>4</v>
      </c>
      <c r="F12" s="129" t="s">
        <v>569</v>
      </c>
      <c r="G12" s="43" t="s">
        <v>742</v>
      </c>
      <c r="H12" s="106" t="s">
        <v>27</v>
      </c>
      <c r="I12" s="106" t="s">
        <v>28</v>
      </c>
      <c r="J12" s="105">
        <v>-1</v>
      </c>
      <c r="K12" s="105">
        <v>-1</v>
      </c>
      <c r="L12" s="132">
        <f t="shared" si="0"/>
        <v>1</v>
      </c>
      <c r="M12" s="132">
        <f t="shared" si="0"/>
        <v>1</v>
      </c>
      <c r="N12" s="111">
        <f t="shared" si="2"/>
        <v>1</v>
      </c>
      <c r="O12" s="108"/>
      <c r="P12" s="108"/>
      <c r="Q12" s="108"/>
      <c r="R12" s="105"/>
      <c r="S12" s="105"/>
      <c r="T12" s="132">
        <f t="shared" si="3"/>
        <v>1</v>
      </c>
      <c r="U12" s="132">
        <f t="shared" si="4"/>
        <v>1</v>
      </c>
      <c r="V12" s="111">
        <f t="shared" si="5"/>
        <v>1</v>
      </c>
    </row>
    <row r="13" spans="1:22" ht="72" customHeight="1" x14ac:dyDescent="0.2">
      <c r="A13" s="106" t="s">
        <v>566</v>
      </c>
      <c r="B13" s="107" t="s">
        <v>264</v>
      </c>
      <c r="C13" s="106"/>
      <c r="D13" s="106"/>
      <c r="E13" s="111">
        <f t="shared" si="1"/>
        <v>0</v>
      </c>
      <c r="F13" s="106" t="s">
        <v>570</v>
      </c>
      <c r="G13" s="107" t="s">
        <v>63</v>
      </c>
      <c r="H13" s="106" t="s">
        <v>27</v>
      </c>
      <c r="I13" s="106"/>
      <c r="J13" s="106"/>
      <c r="K13" s="106"/>
      <c r="L13" s="132" t="str">
        <f t="shared" si="0"/>
        <v/>
      </c>
      <c r="M13" s="132" t="str">
        <f t="shared" si="0"/>
        <v/>
      </c>
      <c r="N13" s="111" t="e">
        <f t="shared" si="2"/>
        <v>#VALUE!</v>
      </c>
      <c r="O13" s="107" t="s">
        <v>63</v>
      </c>
      <c r="P13" s="109"/>
      <c r="Q13" s="109"/>
      <c r="R13" s="106"/>
      <c r="S13" s="106"/>
      <c r="T13" s="132" t="str">
        <f t="shared" si="3"/>
        <v/>
      </c>
      <c r="U13" s="132" t="str">
        <f t="shared" si="4"/>
        <v/>
      </c>
      <c r="V13" s="111" t="e">
        <f t="shared" si="5"/>
        <v>#VALUE!</v>
      </c>
    </row>
    <row r="14" spans="1:22" ht="48" customHeight="1" x14ac:dyDescent="0.2">
      <c r="D14" s="117" t="s">
        <v>170</v>
      </c>
      <c r="E14" s="110">
        <f>ROUND(SUM(E10:E13)/COUNT(C10:C13),2)</f>
        <v>4</v>
      </c>
      <c r="M14" s="117" t="s">
        <v>171</v>
      </c>
      <c r="N14" s="110">
        <f>ROUND(SUMIF(N10:N13,"&gt;0",N10:N13)/COUNT(N10:N13),2)</f>
        <v>1</v>
      </c>
      <c r="U14" s="117" t="s">
        <v>172</v>
      </c>
      <c r="V14" s="110">
        <f>ROUND(SUMIF(V10:V13,"&gt;0",V10:V13)/COUNT(V10:V13),2)</f>
        <v>1</v>
      </c>
    </row>
    <row r="37" spans="4:5" x14ac:dyDescent="0.2">
      <c r="D37" s="14">
        <v>1</v>
      </c>
      <c r="E37" s="14">
        <v>-1</v>
      </c>
    </row>
    <row r="38" spans="4:5" x14ac:dyDescent="0.2">
      <c r="D38" s="14">
        <v>2</v>
      </c>
      <c r="E38" s="14">
        <v>-2</v>
      </c>
    </row>
    <row r="39" spans="4:5" x14ac:dyDescent="0.2">
      <c r="D39" s="14">
        <v>3</v>
      </c>
      <c r="E39" s="14">
        <v>-3</v>
      </c>
    </row>
    <row r="40" spans="4:5" x14ac:dyDescent="0.2">
      <c r="D40" s="14">
        <v>4</v>
      </c>
      <c r="E40" s="14">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N10:N13 V10:V13">
    <cfRule type="cellIs" dxfId="163" priority="24" operator="between">
      <formula>8</formula>
      <formula>16</formula>
    </cfRule>
    <cfRule type="cellIs" dxfId="162" priority="25" operator="between">
      <formula>4</formula>
      <formula>7.99</formula>
    </cfRule>
    <cfRule type="cellIs" dxfId="161" priority="26" operator="between">
      <formula>1</formula>
      <formula>3.99</formula>
    </cfRule>
  </conditionalFormatting>
  <conditionalFormatting sqref="F10:F12">
    <cfRule type="cellIs" dxfId="160" priority="21" operator="between">
      <formula>11</formula>
      <formula>25</formula>
    </cfRule>
    <cfRule type="cellIs" dxfId="159" priority="22" operator="between">
      <formula>6</formula>
      <formula>10</formula>
    </cfRule>
    <cfRule type="cellIs" dxfId="158" priority="23" operator="between">
      <formula>0</formula>
      <formula>5</formula>
    </cfRule>
  </conditionalFormatting>
  <conditionalFormatting sqref="H10:H13">
    <cfRule type="containsText" dxfId="157" priority="19" operator="containsText" text="Sí">
      <formula>NOT(ISERROR(SEARCH("Sí",H10)))</formula>
    </cfRule>
    <cfRule type="containsText" dxfId="156" priority="20" operator="containsText" text="No">
      <formula>NOT(ISERROR(SEARCH("No",H10)))</formula>
    </cfRule>
  </conditionalFormatting>
  <conditionalFormatting sqref="I10:I13">
    <cfRule type="containsText" dxfId="155" priority="16" operator="containsText" text="Bajo">
      <formula>NOT(ISERROR(SEARCH("Bajo",I10)))</formula>
    </cfRule>
    <cfRule type="containsText" dxfId="154" priority="17" operator="containsText" text="Medio">
      <formula>NOT(ISERROR(SEARCH("Medio",I10)))</formula>
    </cfRule>
    <cfRule type="containsText" dxfId="153" priority="18" operator="containsText" text="Alto">
      <formula>NOT(ISERROR(SEARCH("Alto",I10)))</formula>
    </cfRule>
  </conditionalFormatting>
  <conditionalFormatting sqref="E14">
    <cfRule type="cellIs" dxfId="152" priority="13" operator="between">
      <formula>8</formula>
      <formula>16</formula>
    </cfRule>
    <cfRule type="cellIs" dxfId="151" priority="14" operator="between">
      <formula>4</formula>
      <formula>7.99</formula>
    </cfRule>
    <cfRule type="cellIs" dxfId="150" priority="15" operator="between">
      <formula>1</formula>
      <formula>3.99</formula>
    </cfRule>
  </conditionalFormatting>
  <conditionalFormatting sqref="N14">
    <cfRule type="cellIs" dxfId="149" priority="7" operator="between">
      <formula>8</formula>
      <formula>16</formula>
    </cfRule>
    <cfRule type="cellIs" dxfId="148" priority="8" operator="between">
      <formula>4</formula>
      <formula>7.99</formula>
    </cfRule>
    <cfRule type="cellIs" dxfId="147" priority="9" operator="between">
      <formula>1</formula>
      <formula>3.99</formula>
    </cfRule>
  </conditionalFormatting>
  <conditionalFormatting sqref="V14">
    <cfRule type="cellIs" dxfId="146" priority="1" operator="between">
      <formula>8</formula>
      <formula>16</formula>
    </cfRule>
    <cfRule type="cellIs" dxfId="145" priority="2" operator="between">
      <formula>4</formula>
      <formula>7.99</formula>
    </cfRule>
    <cfRule type="cellIs" dxfId="144"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38"/>
  <sheetViews>
    <sheetView topLeftCell="A4" zoomScale="96" zoomScaleNormal="96" zoomScaleSheetLayoutView="100" workbookViewId="0">
      <selection activeCell="D12" sqref="D12"/>
    </sheetView>
  </sheetViews>
  <sheetFormatPr baseColWidth="10" defaultColWidth="8.7109375" defaultRowHeight="12.75" x14ac:dyDescent="0.2"/>
  <cols>
    <col min="1" max="1" width="12.7109375" style="14" customWidth="1"/>
    <col min="2" max="2" width="64.7109375" style="14" customWidth="1"/>
    <col min="3" max="3" width="13.28515625" style="14" customWidth="1"/>
    <col min="4" max="4" width="15" style="14" customWidth="1"/>
    <col min="5" max="5" width="14.42578125" style="14" customWidth="1"/>
    <col min="6" max="6" width="12.7109375" style="14" customWidth="1"/>
    <col min="7" max="7" width="64.7109375" style="14" customWidth="1"/>
    <col min="8" max="8" width="28.42578125" style="14" customWidth="1"/>
    <col min="9" max="9" width="23.42578125" style="14" customWidth="1"/>
    <col min="10" max="11" width="28.42578125" style="14" customWidth="1"/>
    <col min="12" max="14" width="14.7109375" style="14" customWidth="1"/>
    <col min="15" max="15" width="64.7109375" style="14" customWidth="1"/>
    <col min="16" max="17" width="14.7109375" style="14" customWidth="1"/>
    <col min="18" max="19" width="28.42578125" style="14" customWidth="1"/>
    <col min="20" max="22" width="14.7109375" style="14" customWidth="1"/>
    <col min="23" max="23" width="13.28515625" style="14" customWidth="1"/>
    <col min="24" max="24" width="12.7109375" style="14" customWidth="1"/>
    <col min="25" max="25" width="13.7109375" style="14" customWidth="1"/>
    <col min="26" max="26" width="41.28515625" style="14" customWidth="1"/>
    <col min="27" max="16384" width="8.7109375" style="14"/>
  </cols>
  <sheetData>
    <row r="1" spans="1:22" x14ac:dyDescent="0.2">
      <c r="A1" s="13"/>
      <c r="B1" s="13"/>
      <c r="C1" s="13"/>
      <c r="D1" s="13"/>
      <c r="E1" s="13"/>
      <c r="F1" s="13"/>
      <c r="G1" s="13"/>
      <c r="H1" s="13"/>
      <c r="I1" s="13"/>
      <c r="J1" s="13"/>
      <c r="K1" s="13"/>
      <c r="L1" s="13"/>
      <c r="M1" s="13"/>
      <c r="N1" s="13"/>
      <c r="O1" s="13"/>
      <c r="P1" s="13"/>
      <c r="Q1" s="13"/>
    </row>
    <row r="2" spans="1:22" ht="13.5" thickBot="1" x14ac:dyDescent="0.25">
      <c r="A2" s="13"/>
      <c r="B2" s="13"/>
      <c r="C2" s="13"/>
      <c r="D2" s="13"/>
      <c r="E2" s="13"/>
      <c r="F2" s="13"/>
      <c r="G2" s="13"/>
      <c r="H2" s="13"/>
      <c r="I2" s="13"/>
      <c r="J2" s="13"/>
      <c r="K2" s="13"/>
      <c r="L2" s="13"/>
      <c r="M2" s="13"/>
      <c r="N2" s="13"/>
      <c r="O2" s="13"/>
      <c r="P2" s="13"/>
      <c r="Q2" s="13"/>
    </row>
    <row r="3" spans="1:22" s="16" customFormat="1" ht="15" x14ac:dyDescent="0.2">
      <c r="A3" s="93"/>
      <c r="B3" s="93"/>
      <c r="C3" s="213" t="s">
        <v>18</v>
      </c>
      <c r="D3" s="214"/>
      <c r="E3" s="215"/>
      <c r="F3" s="215"/>
      <c r="G3" s="215"/>
      <c r="H3" s="215"/>
      <c r="I3" s="216"/>
      <c r="J3" s="15"/>
      <c r="K3" s="15"/>
      <c r="L3" s="30" t="s">
        <v>27</v>
      </c>
      <c r="M3" s="30" t="s">
        <v>28</v>
      </c>
      <c r="N3" s="15"/>
      <c r="O3" s="15"/>
    </row>
    <row r="4" spans="1:22" s="18" customFormat="1" ht="24.75" x14ac:dyDescent="0.25">
      <c r="A4" s="94"/>
      <c r="B4" s="95"/>
      <c r="C4" s="217" t="s">
        <v>19</v>
      </c>
      <c r="D4" s="218"/>
      <c r="E4" s="221" t="s">
        <v>20</v>
      </c>
      <c r="F4" s="222"/>
      <c r="G4" s="115" t="s">
        <v>21</v>
      </c>
      <c r="H4" s="102" t="s">
        <v>29</v>
      </c>
      <c r="I4" s="116" t="s">
        <v>48</v>
      </c>
      <c r="J4" s="17"/>
      <c r="K4" s="17"/>
      <c r="L4" s="31" t="s">
        <v>30</v>
      </c>
      <c r="M4" s="31" t="s">
        <v>31</v>
      </c>
      <c r="N4" s="17"/>
      <c r="O4" s="17"/>
    </row>
    <row r="5" spans="1:22" s="34" customFormat="1" ht="54" customHeight="1" thickBot="1" x14ac:dyDescent="0.25">
      <c r="A5" s="96"/>
      <c r="B5" s="97"/>
      <c r="C5" s="219" t="str">
        <f>'1. Subvenciones (S)'!A8</f>
        <v>S.R2</v>
      </c>
      <c r="D5" s="220"/>
      <c r="E5" s="223" t="str">
        <f>'1. Subvenciones (S)'!B8</f>
        <v>Trato discriminatorio en la selección de solicitantes</v>
      </c>
      <c r="F5" s="224"/>
      <c r="G5" s="112" t="str">
        <f>'1. Subvenciones (S)'!C8</f>
        <v>No se garantiza un procedimiento objetivo de selección de participantes y se limita el acceso en términos de igualdad para todos los potenciales beneficiarios.</v>
      </c>
      <c r="H5" s="32">
        <f>'1. Subvenciones (S)'!D8</f>
        <v>0</v>
      </c>
      <c r="I5" s="45">
        <f>'1. Subvenciones (S)'!E8</f>
        <v>0</v>
      </c>
      <c r="J5" s="13"/>
      <c r="K5" s="13"/>
      <c r="L5" s="13"/>
      <c r="M5" s="33" t="s">
        <v>32</v>
      </c>
      <c r="N5" s="13"/>
      <c r="O5" s="13"/>
    </row>
    <row r="6" spans="1:22" x14ac:dyDescent="0.2">
      <c r="A6" s="98"/>
      <c r="B6" s="98"/>
      <c r="C6" s="98"/>
      <c r="D6" s="13"/>
      <c r="E6" s="13"/>
      <c r="F6" s="13"/>
      <c r="G6" s="13"/>
      <c r="H6" s="13"/>
      <c r="I6" s="13"/>
      <c r="J6" s="13"/>
      <c r="K6" s="13"/>
      <c r="L6" s="13"/>
      <c r="M6" s="13"/>
      <c r="N6" s="13"/>
      <c r="O6" s="13"/>
      <c r="P6" s="13"/>
      <c r="Q6" s="13"/>
    </row>
    <row r="7" spans="1:22" x14ac:dyDescent="0.2">
      <c r="A7" s="13"/>
      <c r="B7" s="13"/>
      <c r="C7" s="13"/>
      <c r="D7" s="13"/>
      <c r="E7" s="13"/>
      <c r="F7" s="13"/>
      <c r="G7" s="13"/>
      <c r="H7" s="13"/>
      <c r="I7" s="13"/>
      <c r="J7" s="13"/>
      <c r="K7" s="13"/>
      <c r="L7" s="13"/>
      <c r="M7" s="13"/>
      <c r="N7" s="13"/>
      <c r="O7" s="13"/>
      <c r="P7" s="13"/>
      <c r="Q7" s="13"/>
    </row>
    <row r="8" spans="1:22" ht="26.25" customHeight="1" x14ac:dyDescent="0.2">
      <c r="A8" s="207" t="s">
        <v>261</v>
      </c>
      <c r="B8" s="212"/>
      <c r="C8" s="204" t="s">
        <v>33</v>
      </c>
      <c r="D8" s="210"/>
      <c r="E8" s="211"/>
      <c r="F8" s="207" t="s">
        <v>34</v>
      </c>
      <c r="G8" s="208"/>
      <c r="H8" s="208"/>
      <c r="I8" s="208"/>
      <c r="J8" s="208"/>
      <c r="K8" s="209"/>
      <c r="L8" s="204" t="s">
        <v>35</v>
      </c>
      <c r="M8" s="205"/>
      <c r="N8" s="206"/>
      <c r="O8" s="207" t="s">
        <v>39</v>
      </c>
      <c r="P8" s="208"/>
      <c r="Q8" s="208"/>
      <c r="R8" s="208"/>
      <c r="S8" s="209"/>
      <c r="T8" s="204" t="s">
        <v>40</v>
      </c>
      <c r="U8" s="205"/>
      <c r="V8" s="206"/>
    </row>
    <row r="9" spans="1:22" ht="48" x14ac:dyDescent="0.2">
      <c r="A9" s="103" t="s">
        <v>262</v>
      </c>
      <c r="B9" s="103" t="s">
        <v>263</v>
      </c>
      <c r="C9" s="117" t="s">
        <v>153</v>
      </c>
      <c r="D9" s="117" t="s">
        <v>154</v>
      </c>
      <c r="E9" s="118" t="s">
        <v>231</v>
      </c>
      <c r="F9" s="103" t="s">
        <v>36</v>
      </c>
      <c r="G9" s="103" t="s">
        <v>37</v>
      </c>
      <c r="H9" s="103" t="s">
        <v>168</v>
      </c>
      <c r="I9" s="103" t="s">
        <v>38</v>
      </c>
      <c r="J9" s="103" t="s">
        <v>150</v>
      </c>
      <c r="K9" s="103" t="s">
        <v>151</v>
      </c>
      <c r="L9" s="117" t="s">
        <v>155</v>
      </c>
      <c r="M9" s="117" t="s">
        <v>156</v>
      </c>
      <c r="N9" s="117" t="s">
        <v>232</v>
      </c>
      <c r="O9" s="103" t="s">
        <v>41</v>
      </c>
      <c r="P9" s="103" t="s">
        <v>152</v>
      </c>
      <c r="Q9" s="103" t="s">
        <v>42</v>
      </c>
      <c r="R9" s="104" t="s">
        <v>148</v>
      </c>
      <c r="S9" s="104" t="s">
        <v>149</v>
      </c>
      <c r="T9" s="117" t="s">
        <v>157</v>
      </c>
      <c r="U9" s="117" t="s">
        <v>158</v>
      </c>
      <c r="V9" s="117" t="s">
        <v>233</v>
      </c>
    </row>
    <row r="10" spans="1:22" ht="180" x14ac:dyDescent="0.2">
      <c r="A10" s="132" t="s">
        <v>277</v>
      </c>
      <c r="B10" s="133" t="s">
        <v>743</v>
      </c>
      <c r="C10" s="105">
        <v>3</v>
      </c>
      <c r="D10" s="105">
        <v>2</v>
      </c>
      <c r="E10" s="111">
        <f>C10*D10</f>
        <v>6</v>
      </c>
      <c r="F10" s="114" t="s">
        <v>278</v>
      </c>
      <c r="G10" s="36" t="s">
        <v>238</v>
      </c>
      <c r="H10" s="106" t="s">
        <v>27</v>
      </c>
      <c r="I10" s="106" t="s">
        <v>28</v>
      </c>
      <c r="J10" s="105">
        <v>-2</v>
      </c>
      <c r="K10" s="105">
        <v>-1</v>
      </c>
      <c r="L10" s="113">
        <f t="shared" ref="L10:M11" si="0">IF(ISNUMBER(C10),IF(C10+J10&gt;1,C10+J10,1),"")</f>
        <v>1</v>
      </c>
      <c r="M10" s="113">
        <f t="shared" si="0"/>
        <v>1</v>
      </c>
      <c r="N10" s="111">
        <f>L10*M10</f>
        <v>1</v>
      </c>
      <c r="O10" s="108"/>
      <c r="P10" s="108"/>
      <c r="Q10" s="108"/>
      <c r="R10" s="105"/>
      <c r="S10" s="105"/>
      <c r="T10" s="113">
        <f>IF(ISNUMBER($L10),IF($L10+R10&gt;1,$L10+R10,1),"")</f>
        <v>1</v>
      </c>
      <c r="U10" s="113">
        <f>IF(ISNUMBER($M10),IF($M10+S10&gt;1,$M10+S10,1),"")</f>
        <v>1</v>
      </c>
      <c r="V10" s="111">
        <f>T10*U10</f>
        <v>1</v>
      </c>
    </row>
    <row r="11" spans="1:22" ht="72" customHeight="1" x14ac:dyDescent="0.2">
      <c r="A11" s="106" t="s">
        <v>280</v>
      </c>
      <c r="B11" s="107" t="s">
        <v>264</v>
      </c>
      <c r="C11" s="106"/>
      <c r="D11" s="106"/>
      <c r="E11" s="111">
        <f t="shared" ref="E11" si="1">C11*D11</f>
        <v>0</v>
      </c>
      <c r="F11" s="106" t="s">
        <v>279</v>
      </c>
      <c r="G11" s="107" t="s">
        <v>63</v>
      </c>
      <c r="H11" s="106"/>
      <c r="I11" s="106"/>
      <c r="J11" s="106"/>
      <c r="K11" s="106"/>
      <c r="L11" s="113" t="str">
        <f t="shared" si="0"/>
        <v/>
      </c>
      <c r="M11" s="113" t="str">
        <f t="shared" si="0"/>
        <v/>
      </c>
      <c r="N11" s="111" t="e">
        <f t="shared" ref="N11" si="2">L11*M11</f>
        <v>#VALUE!</v>
      </c>
      <c r="O11" s="107" t="s">
        <v>63</v>
      </c>
      <c r="P11" s="109"/>
      <c r="Q11" s="109"/>
      <c r="R11" s="106"/>
      <c r="S11" s="106"/>
      <c r="T11" s="113" t="str">
        <f t="shared" ref="T11" si="3">IF(ISNUMBER($L11),IF($L11+R11&gt;1,$L11+R11,1),"")</f>
        <v/>
      </c>
      <c r="U11" s="113" t="str">
        <f t="shared" ref="U11" si="4">IF(ISNUMBER($M11),IF($M11+S11&gt;1,$M11+S11,1),"")</f>
        <v/>
      </c>
      <c r="V11" s="111" t="e">
        <f t="shared" ref="V11" si="5">T11*U11</f>
        <v>#VALUE!</v>
      </c>
    </row>
    <row r="12" spans="1:22" ht="48" customHeight="1" x14ac:dyDescent="0.2">
      <c r="D12" s="117" t="s">
        <v>170</v>
      </c>
      <c r="E12" s="110">
        <f>ROUND(SUM(E10:E11)/COUNT(C10:C11),2)</f>
        <v>6</v>
      </c>
      <c r="M12" s="117" t="s">
        <v>171</v>
      </c>
      <c r="N12" s="110">
        <f>ROUND(SUMIF(N10:N11,"&gt;0",N10:N11)/COUNT(N10:N11),2)</f>
        <v>1</v>
      </c>
      <c r="U12" s="117" t="s">
        <v>172</v>
      </c>
      <c r="V12" s="110">
        <f>ROUND(SUMIF(V10:V11,"&gt;0",V10:V11)/COUNT(V10:V11),2)</f>
        <v>1</v>
      </c>
    </row>
    <row r="35" spans="4:5" x14ac:dyDescent="0.2">
      <c r="D35" s="14">
        <v>1</v>
      </c>
      <c r="E35" s="14">
        <v>-1</v>
      </c>
    </row>
    <row r="36" spans="4:5" x14ac:dyDescent="0.2">
      <c r="D36" s="14">
        <v>2</v>
      </c>
      <c r="E36" s="14">
        <v>-2</v>
      </c>
    </row>
    <row r="37" spans="4:5" x14ac:dyDescent="0.2">
      <c r="D37" s="14">
        <v>3</v>
      </c>
      <c r="E37" s="14">
        <v>-3</v>
      </c>
    </row>
    <row r="38" spans="4:5" x14ac:dyDescent="0.2">
      <c r="D38" s="14">
        <v>4</v>
      </c>
      <c r="E38" s="14">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1022" priority="24" operator="between">
      <formula>8</formula>
      <formula>16</formula>
    </cfRule>
    <cfRule type="cellIs" dxfId="1021" priority="25" operator="between">
      <formula>4</formula>
      <formula>7.99</formula>
    </cfRule>
    <cfRule type="cellIs" dxfId="1020" priority="26" operator="between">
      <formula>1</formula>
      <formula>3.99</formula>
    </cfRule>
  </conditionalFormatting>
  <conditionalFormatting sqref="F10">
    <cfRule type="cellIs" dxfId="1019" priority="21" operator="between">
      <formula>11</formula>
      <formula>25</formula>
    </cfRule>
    <cfRule type="cellIs" dxfId="1018" priority="22" operator="between">
      <formula>6</formula>
      <formula>10</formula>
    </cfRule>
    <cfRule type="cellIs" dxfId="1017" priority="23" operator="between">
      <formula>0</formula>
      <formula>5</formula>
    </cfRule>
  </conditionalFormatting>
  <conditionalFormatting sqref="H10:H11">
    <cfRule type="containsText" dxfId="1016" priority="19" operator="containsText" text="Sí">
      <formula>NOT(ISERROR(SEARCH("Sí",H10)))</formula>
    </cfRule>
    <cfRule type="containsText" dxfId="1015" priority="20" operator="containsText" text="No">
      <formula>NOT(ISERROR(SEARCH("No",H10)))</formula>
    </cfRule>
  </conditionalFormatting>
  <conditionalFormatting sqref="I10:I11">
    <cfRule type="containsText" dxfId="1014" priority="16" operator="containsText" text="Bajo">
      <formula>NOT(ISERROR(SEARCH("Bajo",I10)))</formula>
    </cfRule>
    <cfRule type="containsText" dxfId="1013" priority="17" operator="containsText" text="Medio">
      <formula>NOT(ISERROR(SEARCH("Medio",I10)))</formula>
    </cfRule>
    <cfRule type="containsText" dxfId="1012" priority="18" operator="containsText" text="Alto">
      <formula>NOT(ISERROR(SEARCH("Alto",I10)))</formula>
    </cfRule>
  </conditionalFormatting>
  <conditionalFormatting sqref="E12">
    <cfRule type="cellIs" dxfId="1011" priority="13" operator="between">
      <formula>8</formula>
      <formula>16</formula>
    </cfRule>
    <cfRule type="cellIs" dxfId="1010" priority="14" operator="between">
      <formula>4</formula>
      <formula>7.99</formula>
    </cfRule>
    <cfRule type="cellIs" dxfId="1009" priority="15" operator="between">
      <formula>1</formula>
      <formula>3.99</formula>
    </cfRule>
  </conditionalFormatting>
  <conditionalFormatting sqref="N12">
    <cfRule type="cellIs" dxfId="1008" priority="7" operator="between">
      <formula>8</formula>
      <formula>16</formula>
    </cfRule>
    <cfRule type="cellIs" dxfId="1007" priority="8" operator="between">
      <formula>4</formula>
      <formula>7.99</formula>
    </cfRule>
    <cfRule type="cellIs" dxfId="1006" priority="9" operator="between">
      <formula>1</formula>
      <formula>3.99</formula>
    </cfRule>
  </conditionalFormatting>
  <conditionalFormatting sqref="V12">
    <cfRule type="cellIs" dxfId="1005" priority="1" operator="between">
      <formula>8</formula>
      <formula>16</formula>
    </cfRule>
    <cfRule type="cellIs" dxfId="1004" priority="2" operator="between">
      <formula>4</formula>
      <formula>7.99</formula>
    </cfRule>
    <cfRule type="cellIs" dxfId="1003"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0"/>
  <sheetViews>
    <sheetView topLeftCell="A6" zoomScaleNormal="100" zoomScaleSheetLayoutView="100" workbookViewId="0">
      <selection activeCell="G10" sqref="G10"/>
    </sheetView>
  </sheetViews>
  <sheetFormatPr baseColWidth="10" defaultColWidth="8.7109375" defaultRowHeight="12.75" x14ac:dyDescent="0.2"/>
  <cols>
    <col min="1" max="1" width="12.7109375" style="14" customWidth="1"/>
    <col min="2" max="2" width="64.7109375" style="14" customWidth="1"/>
    <col min="3" max="3" width="13.28515625" style="14" customWidth="1"/>
    <col min="4" max="4" width="15" style="14" customWidth="1"/>
    <col min="5" max="5" width="14.42578125" style="14" customWidth="1"/>
    <col min="6" max="6" width="12.7109375" style="14" customWidth="1"/>
    <col min="7" max="7" width="64.7109375" style="14" customWidth="1"/>
    <col min="8" max="8" width="28.42578125" style="14" customWidth="1"/>
    <col min="9" max="9" width="23.42578125" style="14" customWidth="1"/>
    <col min="10" max="11" width="28.42578125" style="14" customWidth="1"/>
    <col min="12" max="14" width="14.7109375" style="14" customWidth="1"/>
    <col min="15" max="15" width="64.7109375" style="14" customWidth="1"/>
    <col min="16" max="17" width="14.7109375" style="14" customWidth="1"/>
    <col min="18" max="19" width="28.42578125" style="14" customWidth="1"/>
    <col min="20" max="22" width="14.7109375" style="14" customWidth="1"/>
    <col min="23" max="23" width="13.28515625" style="14" customWidth="1"/>
    <col min="24" max="24" width="12.7109375" style="14" customWidth="1"/>
    <col min="25" max="25" width="13.7109375" style="14" customWidth="1"/>
    <col min="26" max="26" width="41.28515625" style="14" customWidth="1"/>
    <col min="27" max="16384" width="8.7109375" style="14"/>
  </cols>
  <sheetData>
    <row r="1" spans="1:22" x14ac:dyDescent="0.2">
      <c r="A1" s="13"/>
      <c r="B1" s="13"/>
      <c r="C1" s="13"/>
      <c r="D1" s="13"/>
      <c r="E1" s="13"/>
      <c r="F1" s="13"/>
      <c r="G1" s="13"/>
      <c r="H1" s="13"/>
      <c r="I1" s="13"/>
      <c r="J1" s="13"/>
      <c r="K1" s="13"/>
      <c r="L1" s="13"/>
      <c r="M1" s="13"/>
      <c r="N1" s="13"/>
      <c r="O1" s="13"/>
      <c r="P1" s="13"/>
      <c r="Q1" s="13"/>
    </row>
    <row r="2" spans="1:22" ht="13.5" thickBot="1" x14ac:dyDescent="0.25">
      <c r="A2" s="13"/>
      <c r="B2" s="13"/>
      <c r="C2" s="13"/>
      <c r="D2" s="13"/>
      <c r="E2" s="13"/>
      <c r="F2" s="13"/>
      <c r="G2" s="13"/>
      <c r="H2" s="13"/>
      <c r="I2" s="13"/>
      <c r="J2" s="13"/>
      <c r="K2" s="13"/>
      <c r="L2" s="13"/>
      <c r="M2" s="13"/>
      <c r="N2" s="13"/>
      <c r="O2" s="13"/>
      <c r="P2" s="13"/>
      <c r="Q2" s="13"/>
    </row>
    <row r="3" spans="1:22" s="16" customFormat="1" ht="15" x14ac:dyDescent="0.2">
      <c r="A3" s="93"/>
      <c r="B3" s="93"/>
      <c r="C3" s="213" t="s">
        <v>18</v>
      </c>
      <c r="D3" s="214"/>
      <c r="E3" s="215"/>
      <c r="F3" s="215"/>
      <c r="G3" s="215"/>
      <c r="H3" s="215"/>
      <c r="I3" s="216"/>
      <c r="J3" s="15"/>
      <c r="K3" s="15"/>
      <c r="L3" s="30" t="s">
        <v>27</v>
      </c>
      <c r="M3" s="30" t="s">
        <v>28</v>
      </c>
      <c r="N3" s="15"/>
      <c r="O3" s="15"/>
    </row>
    <row r="4" spans="1:22" s="18" customFormat="1" ht="24.75" x14ac:dyDescent="0.25">
      <c r="A4" s="94"/>
      <c r="B4" s="95"/>
      <c r="C4" s="217" t="s">
        <v>19</v>
      </c>
      <c r="D4" s="218"/>
      <c r="E4" s="221" t="s">
        <v>20</v>
      </c>
      <c r="F4" s="222"/>
      <c r="G4" s="130" t="s">
        <v>21</v>
      </c>
      <c r="H4" s="102" t="s">
        <v>29</v>
      </c>
      <c r="I4" s="116" t="s">
        <v>48</v>
      </c>
      <c r="J4" s="17"/>
      <c r="K4" s="17"/>
      <c r="L4" s="31" t="s">
        <v>30</v>
      </c>
      <c r="M4" s="31" t="s">
        <v>31</v>
      </c>
      <c r="N4" s="17"/>
      <c r="O4" s="17"/>
    </row>
    <row r="5" spans="1:22" s="34" customFormat="1" ht="54" customHeight="1" thickBot="1" x14ac:dyDescent="0.25">
      <c r="A5" s="96"/>
      <c r="B5" s="97"/>
      <c r="C5" s="233" t="str">
        <f>'4. Medios Propios (MP)'!A13</f>
        <v>MP.R8</v>
      </c>
      <c r="D5" s="234"/>
      <c r="E5" s="235" t="str">
        <f>'4. Medios Propios (MP)'!B13</f>
        <v>Pérdida de pista de auditoría</v>
      </c>
      <c r="F5" s="236"/>
      <c r="G5" s="131" t="str">
        <f>'4. Medios Propios (MP)'!C13</f>
        <v>No existe una pista de auditoría adecuada que permita hacer un seguimiento completo de las actuaciones financiadas.</v>
      </c>
      <c r="H5" s="32">
        <f>'4. Medios Propios (MP)'!D13</f>
        <v>0</v>
      </c>
      <c r="I5" s="45">
        <f>'4. Medios Propios (MP)'!E13</f>
        <v>0</v>
      </c>
      <c r="J5" s="13"/>
      <c r="K5" s="13"/>
      <c r="L5" s="13"/>
      <c r="M5" s="33" t="s">
        <v>32</v>
      </c>
      <c r="N5" s="13"/>
      <c r="O5" s="13"/>
    </row>
    <row r="6" spans="1:22" x14ac:dyDescent="0.2">
      <c r="A6" s="98"/>
      <c r="B6" s="98"/>
      <c r="C6" s="98"/>
      <c r="D6" s="13"/>
      <c r="E6" s="13"/>
      <c r="F6" s="13"/>
      <c r="G6" s="13"/>
      <c r="H6" s="13"/>
      <c r="I6" s="13"/>
      <c r="J6" s="13"/>
      <c r="K6" s="13"/>
      <c r="L6" s="13"/>
      <c r="M6" s="13"/>
      <c r="N6" s="13"/>
      <c r="O6" s="13"/>
      <c r="P6" s="13"/>
      <c r="Q6" s="13"/>
    </row>
    <row r="7" spans="1:22" x14ac:dyDescent="0.2">
      <c r="A7" s="13"/>
      <c r="B7" s="13"/>
      <c r="C7" s="13"/>
      <c r="D7" s="13"/>
      <c r="E7" s="13"/>
      <c r="F7" s="13"/>
      <c r="G7" s="13"/>
      <c r="H7" s="13"/>
      <c r="I7" s="13"/>
      <c r="J7" s="13"/>
      <c r="K7" s="13"/>
      <c r="L7" s="13"/>
      <c r="M7" s="13"/>
      <c r="N7" s="13"/>
      <c r="O7" s="13"/>
      <c r="P7" s="13"/>
      <c r="Q7" s="13"/>
    </row>
    <row r="8" spans="1:22" ht="26.25" customHeight="1" x14ac:dyDescent="0.2">
      <c r="A8" s="207" t="s">
        <v>261</v>
      </c>
      <c r="B8" s="212"/>
      <c r="C8" s="204" t="s">
        <v>33</v>
      </c>
      <c r="D8" s="210"/>
      <c r="E8" s="211"/>
      <c r="F8" s="207" t="s">
        <v>34</v>
      </c>
      <c r="G8" s="208"/>
      <c r="H8" s="208"/>
      <c r="I8" s="208"/>
      <c r="J8" s="208"/>
      <c r="K8" s="209"/>
      <c r="L8" s="204" t="s">
        <v>35</v>
      </c>
      <c r="M8" s="205"/>
      <c r="N8" s="206"/>
      <c r="O8" s="207" t="s">
        <v>39</v>
      </c>
      <c r="P8" s="208"/>
      <c r="Q8" s="208"/>
      <c r="R8" s="208"/>
      <c r="S8" s="209"/>
      <c r="T8" s="204" t="s">
        <v>40</v>
      </c>
      <c r="U8" s="205"/>
      <c r="V8" s="206"/>
    </row>
    <row r="9" spans="1:22" ht="48" x14ac:dyDescent="0.2">
      <c r="A9" s="103" t="s">
        <v>262</v>
      </c>
      <c r="B9" s="103" t="s">
        <v>263</v>
      </c>
      <c r="C9" s="117" t="s">
        <v>153</v>
      </c>
      <c r="D9" s="117" t="s">
        <v>154</v>
      </c>
      <c r="E9" s="118" t="s">
        <v>231</v>
      </c>
      <c r="F9" s="103" t="s">
        <v>36</v>
      </c>
      <c r="G9" s="103" t="s">
        <v>37</v>
      </c>
      <c r="H9" s="103" t="s">
        <v>168</v>
      </c>
      <c r="I9" s="103" t="s">
        <v>38</v>
      </c>
      <c r="J9" s="103" t="s">
        <v>150</v>
      </c>
      <c r="K9" s="103" t="s">
        <v>151</v>
      </c>
      <c r="L9" s="117" t="s">
        <v>155</v>
      </c>
      <c r="M9" s="117" t="s">
        <v>156</v>
      </c>
      <c r="N9" s="117" t="s">
        <v>232</v>
      </c>
      <c r="O9" s="103" t="s">
        <v>41</v>
      </c>
      <c r="P9" s="103" t="s">
        <v>152</v>
      </c>
      <c r="Q9" s="103" t="s">
        <v>42</v>
      </c>
      <c r="R9" s="104" t="s">
        <v>148</v>
      </c>
      <c r="S9" s="104" t="s">
        <v>149</v>
      </c>
      <c r="T9" s="117" t="s">
        <v>157</v>
      </c>
      <c r="U9" s="117" t="s">
        <v>158</v>
      </c>
      <c r="V9" s="117" t="s">
        <v>233</v>
      </c>
    </row>
    <row r="10" spans="1:22" ht="79.5" customHeight="1" x14ac:dyDescent="0.2">
      <c r="A10" s="132" t="s">
        <v>571</v>
      </c>
      <c r="B10" s="71" t="s">
        <v>215</v>
      </c>
      <c r="C10" s="105">
        <v>3</v>
      </c>
      <c r="D10" s="105">
        <v>2</v>
      </c>
      <c r="E10" s="111">
        <f>C10*D10</f>
        <v>6</v>
      </c>
      <c r="F10" s="129" t="s">
        <v>575</v>
      </c>
      <c r="G10" s="69" t="s">
        <v>192</v>
      </c>
      <c r="H10" s="106" t="s">
        <v>27</v>
      </c>
      <c r="I10" s="106" t="s">
        <v>28</v>
      </c>
      <c r="J10" s="105">
        <v>-2</v>
      </c>
      <c r="K10" s="105">
        <v>-1</v>
      </c>
      <c r="L10" s="132">
        <f t="shared" ref="L10:M13" si="0">IF(ISNUMBER(C10),IF(C10+J10&gt;1,C10+J10,1),"")</f>
        <v>1</v>
      </c>
      <c r="M10" s="132">
        <f t="shared" si="0"/>
        <v>1</v>
      </c>
      <c r="N10" s="111">
        <f>L10*M10</f>
        <v>1</v>
      </c>
      <c r="O10" s="108"/>
      <c r="P10" s="108"/>
      <c r="Q10" s="108"/>
      <c r="R10" s="105"/>
      <c r="S10" s="105"/>
      <c r="T10" s="132">
        <f>IF(ISNUMBER($L10),IF($L10+R10&gt;1,$L10+R10,1),"")</f>
        <v>1</v>
      </c>
      <c r="U10" s="132">
        <f>IF(ISNUMBER($M10),IF($M10+S10&gt;1,$M10+S10,1),"")</f>
        <v>1</v>
      </c>
      <c r="V10" s="111">
        <f>T10*U10</f>
        <v>1</v>
      </c>
    </row>
    <row r="11" spans="1:22" ht="75.75" customHeight="1" x14ac:dyDescent="0.2">
      <c r="A11" s="132" t="s">
        <v>572</v>
      </c>
      <c r="B11" s="42" t="s">
        <v>761</v>
      </c>
      <c r="C11" s="105">
        <v>3</v>
      </c>
      <c r="D11" s="105">
        <v>2</v>
      </c>
      <c r="E11" s="111">
        <f>C11*D11</f>
        <v>6</v>
      </c>
      <c r="F11" s="129" t="s">
        <v>576</v>
      </c>
      <c r="G11" s="140" t="s">
        <v>840</v>
      </c>
      <c r="H11" s="106" t="s">
        <v>27</v>
      </c>
      <c r="I11" s="106" t="s">
        <v>28</v>
      </c>
      <c r="J11" s="105">
        <v>-2</v>
      </c>
      <c r="K11" s="105">
        <v>-1</v>
      </c>
      <c r="L11" s="132">
        <f t="shared" si="0"/>
        <v>1</v>
      </c>
      <c r="M11" s="132">
        <f t="shared" si="0"/>
        <v>1</v>
      </c>
      <c r="N11" s="111">
        <f>L11*M11</f>
        <v>1</v>
      </c>
      <c r="O11" s="108"/>
      <c r="P11" s="108"/>
      <c r="Q11" s="108"/>
      <c r="R11" s="105"/>
      <c r="S11" s="105"/>
      <c r="T11" s="132">
        <f>IF(ISNUMBER($L11),IF($L11+R11&gt;1,$L11+R11,1),"")</f>
        <v>1</v>
      </c>
      <c r="U11" s="132">
        <f>IF(ISNUMBER($M11),IF($M11+S11&gt;1,$M11+S11,1),"")</f>
        <v>1</v>
      </c>
      <c r="V11" s="111">
        <f>T11*U11</f>
        <v>1</v>
      </c>
    </row>
    <row r="12" spans="1:22" ht="100.5" customHeight="1" x14ac:dyDescent="0.2">
      <c r="A12" s="132" t="s">
        <v>573</v>
      </c>
      <c r="B12" s="42" t="s">
        <v>241</v>
      </c>
      <c r="C12" s="105">
        <v>2</v>
      </c>
      <c r="D12" s="105">
        <v>2</v>
      </c>
      <c r="E12" s="111">
        <f>C12*D12</f>
        <v>4</v>
      </c>
      <c r="F12" s="129" t="s">
        <v>577</v>
      </c>
      <c r="G12" s="140" t="s">
        <v>242</v>
      </c>
      <c r="H12" s="106" t="s">
        <v>27</v>
      </c>
      <c r="I12" s="106" t="s">
        <v>28</v>
      </c>
      <c r="J12" s="105">
        <v>-2</v>
      </c>
      <c r="K12" s="105">
        <v>-1</v>
      </c>
      <c r="L12" s="132">
        <f t="shared" si="0"/>
        <v>1</v>
      </c>
      <c r="M12" s="132">
        <f t="shared" si="0"/>
        <v>1</v>
      </c>
      <c r="N12" s="111">
        <f>L12*M12</f>
        <v>1</v>
      </c>
      <c r="O12" s="108"/>
      <c r="P12" s="108"/>
      <c r="Q12" s="108"/>
      <c r="R12" s="105"/>
      <c r="S12" s="105"/>
      <c r="T12" s="132">
        <f>IF(ISNUMBER($L12),IF($L12+R12&gt;1,$L12+R12,1),"")</f>
        <v>1</v>
      </c>
      <c r="U12" s="132">
        <f>IF(ISNUMBER($M12),IF($M12+S12&gt;1,$M12+S12,1),"")</f>
        <v>1</v>
      </c>
      <c r="V12" s="111">
        <f>T12*U12</f>
        <v>1</v>
      </c>
    </row>
    <row r="13" spans="1:22" ht="72" customHeight="1" x14ac:dyDescent="0.2">
      <c r="A13" s="106" t="s">
        <v>574</v>
      </c>
      <c r="B13" s="107" t="s">
        <v>264</v>
      </c>
      <c r="C13" s="106"/>
      <c r="D13" s="106"/>
      <c r="E13" s="111">
        <f t="shared" ref="E13" si="1">C13*D13</f>
        <v>0</v>
      </c>
      <c r="F13" s="106" t="s">
        <v>578</v>
      </c>
      <c r="G13" s="107" t="s">
        <v>63</v>
      </c>
      <c r="H13" s="106"/>
      <c r="I13" s="106"/>
      <c r="J13" s="106"/>
      <c r="K13" s="106"/>
      <c r="L13" s="132" t="str">
        <f t="shared" si="0"/>
        <v/>
      </c>
      <c r="M13" s="132" t="str">
        <f t="shared" si="0"/>
        <v/>
      </c>
      <c r="N13" s="111" t="e">
        <f t="shared" ref="N13" si="2">L13*M13</f>
        <v>#VALUE!</v>
      </c>
      <c r="O13" s="107" t="s">
        <v>63</v>
      </c>
      <c r="P13" s="109"/>
      <c r="Q13" s="109"/>
      <c r="R13" s="106"/>
      <c r="S13" s="106"/>
      <c r="T13" s="132" t="str">
        <f t="shared" ref="T13" si="3">IF(ISNUMBER($L13),IF($L13+R13&gt;1,$L13+R13,1),"")</f>
        <v/>
      </c>
      <c r="U13" s="132" t="str">
        <f t="shared" ref="U13" si="4">IF(ISNUMBER($M13),IF($M13+S13&gt;1,$M13+S13,1),"")</f>
        <v/>
      </c>
      <c r="V13" s="111" t="e">
        <f t="shared" ref="V13" si="5">T13*U13</f>
        <v>#VALUE!</v>
      </c>
    </row>
    <row r="14" spans="1:22" ht="48" customHeight="1" x14ac:dyDescent="0.2">
      <c r="D14" s="117" t="s">
        <v>170</v>
      </c>
      <c r="E14" s="110">
        <f>ROUND(SUM(E10:E13)/COUNT(C10:C13),2)</f>
        <v>5.33</v>
      </c>
      <c r="M14" s="117" t="s">
        <v>171</v>
      </c>
      <c r="N14" s="110">
        <f>ROUND(SUMIF(N10:N13,"&gt;0",N10:N13)/COUNT(N10:N13),2)</f>
        <v>1</v>
      </c>
      <c r="U14" s="117" t="s">
        <v>172</v>
      </c>
      <c r="V14" s="110">
        <f>ROUND(SUMIF(V10:V13,"&gt;0",V10:V13)/COUNT(V10:V13),2)</f>
        <v>1</v>
      </c>
    </row>
    <row r="37" spans="4:5" x14ac:dyDescent="0.2">
      <c r="D37" s="14">
        <v>1</v>
      </c>
      <c r="E37" s="14">
        <v>-1</v>
      </c>
    </row>
    <row r="38" spans="4:5" x14ac:dyDescent="0.2">
      <c r="D38" s="14">
        <v>2</v>
      </c>
      <c r="E38" s="14">
        <v>-2</v>
      </c>
    </row>
    <row r="39" spans="4:5" x14ac:dyDescent="0.2">
      <c r="D39" s="14">
        <v>3</v>
      </c>
      <c r="E39" s="14">
        <v>-3</v>
      </c>
    </row>
    <row r="40" spans="4:5" x14ac:dyDescent="0.2">
      <c r="D40" s="14">
        <v>4</v>
      </c>
      <c r="E40" s="14">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N10:N13 V10:V13">
    <cfRule type="cellIs" dxfId="143" priority="24" operator="between">
      <formula>8</formula>
      <formula>16</formula>
    </cfRule>
    <cfRule type="cellIs" dxfId="142" priority="25" operator="between">
      <formula>4</formula>
      <formula>7.99</formula>
    </cfRule>
    <cfRule type="cellIs" dxfId="141" priority="26" operator="between">
      <formula>1</formula>
      <formula>3.99</formula>
    </cfRule>
  </conditionalFormatting>
  <conditionalFormatting sqref="F10:F12">
    <cfRule type="cellIs" dxfId="140" priority="21" operator="between">
      <formula>11</formula>
      <formula>25</formula>
    </cfRule>
    <cfRule type="cellIs" dxfId="139" priority="22" operator="between">
      <formula>6</formula>
      <formula>10</formula>
    </cfRule>
    <cfRule type="cellIs" dxfId="138" priority="23" operator="between">
      <formula>0</formula>
      <formula>5</formula>
    </cfRule>
  </conditionalFormatting>
  <conditionalFormatting sqref="H10:H13">
    <cfRule type="containsText" dxfId="137" priority="19" operator="containsText" text="Sí">
      <formula>NOT(ISERROR(SEARCH("Sí",H10)))</formula>
    </cfRule>
    <cfRule type="containsText" dxfId="136" priority="20" operator="containsText" text="No">
      <formula>NOT(ISERROR(SEARCH("No",H10)))</formula>
    </cfRule>
  </conditionalFormatting>
  <conditionalFormatting sqref="I10:I13">
    <cfRule type="containsText" dxfId="135" priority="16" operator="containsText" text="Bajo">
      <formula>NOT(ISERROR(SEARCH("Bajo",I10)))</formula>
    </cfRule>
    <cfRule type="containsText" dxfId="134" priority="17" operator="containsText" text="Medio">
      <formula>NOT(ISERROR(SEARCH("Medio",I10)))</formula>
    </cfRule>
    <cfRule type="containsText" dxfId="133" priority="18" operator="containsText" text="Alto">
      <formula>NOT(ISERROR(SEARCH("Alto",I10)))</formula>
    </cfRule>
  </conditionalFormatting>
  <conditionalFormatting sqref="E14">
    <cfRule type="cellIs" dxfId="132" priority="13" operator="between">
      <formula>8</formula>
      <formula>16</formula>
    </cfRule>
    <cfRule type="cellIs" dxfId="131" priority="14" operator="between">
      <formula>4</formula>
      <formula>7.99</formula>
    </cfRule>
    <cfRule type="cellIs" dxfId="130" priority="15" operator="between">
      <formula>1</formula>
      <formula>3.99</formula>
    </cfRule>
  </conditionalFormatting>
  <conditionalFormatting sqref="N14">
    <cfRule type="cellIs" dxfId="129" priority="7" operator="between">
      <formula>8</formula>
      <formula>16</formula>
    </cfRule>
    <cfRule type="cellIs" dxfId="128" priority="8" operator="between">
      <formula>4</formula>
      <formula>7.99</formula>
    </cfRule>
    <cfRule type="cellIs" dxfId="127" priority="9" operator="between">
      <formula>1</formula>
      <formula>3.99</formula>
    </cfRule>
  </conditionalFormatting>
  <conditionalFormatting sqref="V14">
    <cfRule type="cellIs" dxfId="126" priority="1" operator="between">
      <formula>8</formula>
      <formula>16</formula>
    </cfRule>
    <cfRule type="cellIs" dxfId="125" priority="2" operator="between">
      <formula>4</formula>
      <formula>7.99</formula>
    </cfRule>
    <cfRule type="cellIs" dxfId="124"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pageSetUpPr fitToPage="1"/>
  </sheetPr>
  <dimension ref="A1:G598"/>
  <sheetViews>
    <sheetView zoomScaleNormal="100" zoomScalePageLayoutView="125" workbookViewId="0">
      <selection activeCell="C13" sqref="C13"/>
    </sheetView>
  </sheetViews>
  <sheetFormatPr baseColWidth="10" defaultColWidth="8.7109375" defaultRowHeight="12" x14ac:dyDescent="0.2"/>
  <cols>
    <col min="1" max="1" width="7" style="47" customWidth="1"/>
    <col min="2" max="2" width="50" style="11" customWidth="1"/>
    <col min="3" max="3" width="60.42578125" style="11" customWidth="1"/>
    <col min="4" max="4" width="31.7109375" style="50" bestFit="1" customWidth="1"/>
    <col min="5" max="5" width="17.7109375" style="50" bestFit="1" customWidth="1"/>
    <col min="6" max="6" width="12.7109375" style="13" customWidth="1"/>
    <col min="7" max="7" width="14.140625" style="13" customWidth="1"/>
    <col min="8" max="16384" width="8.7109375" style="13"/>
  </cols>
  <sheetData>
    <row r="1" spans="1:7" x14ac:dyDescent="0.2">
      <c r="C1" s="12"/>
      <c r="D1" s="12"/>
      <c r="E1" s="12"/>
    </row>
    <row r="2" spans="1:7" ht="15.75" x14ac:dyDescent="0.2">
      <c r="A2" s="137" t="s">
        <v>681</v>
      </c>
      <c r="C2" s="12"/>
      <c r="D2" s="12"/>
      <c r="E2" s="12"/>
    </row>
    <row r="3" spans="1:7" x14ac:dyDescent="0.2">
      <c r="C3" s="12"/>
      <c r="D3" s="12"/>
      <c r="E3" s="12"/>
    </row>
    <row r="4" spans="1:7" s="15" customFormat="1" ht="38.25" customHeight="1" x14ac:dyDescent="0.2">
      <c r="A4" s="204" t="s">
        <v>18</v>
      </c>
      <c r="B4" s="205"/>
      <c r="C4" s="205"/>
      <c r="D4" s="205"/>
      <c r="E4" s="206"/>
      <c r="F4" s="204" t="s">
        <v>220</v>
      </c>
      <c r="G4" s="206"/>
    </row>
    <row r="5" spans="1:7" s="17" customFormat="1" ht="48" x14ac:dyDescent="0.2">
      <c r="A5" s="125" t="s">
        <v>19</v>
      </c>
      <c r="B5" s="117" t="s">
        <v>20</v>
      </c>
      <c r="C5" s="117" t="s">
        <v>21</v>
      </c>
      <c r="D5" s="124" t="s">
        <v>251</v>
      </c>
      <c r="E5" s="134" t="s">
        <v>48</v>
      </c>
      <c r="F5" s="117" t="s">
        <v>217</v>
      </c>
      <c r="G5" s="117" t="s">
        <v>218</v>
      </c>
    </row>
    <row r="6" spans="1:7" ht="48" customHeight="1" x14ac:dyDescent="0.2">
      <c r="A6" s="147" t="s">
        <v>680</v>
      </c>
      <c r="B6" s="54" t="s">
        <v>679</v>
      </c>
      <c r="C6" s="77" t="s">
        <v>678</v>
      </c>
      <c r="D6" s="123"/>
      <c r="E6" s="123"/>
      <c r="F6" s="110">
        <f>[4]MP.R1!N16</f>
        <v>1.6</v>
      </c>
      <c r="G6" s="110">
        <f>[4]MP.R1!V16</f>
        <v>1.6</v>
      </c>
    </row>
    <row r="7" spans="1:7" ht="48" customHeight="1" x14ac:dyDescent="0.2">
      <c r="A7" s="147" t="s">
        <v>677</v>
      </c>
      <c r="B7" s="54" t="s">
        <v>676</v>
      </c>
      <c r="C7" s="77" t="s">
        <v>675</v>
      </c>
      <c r="D7" s="123"/>
      <c r="E7" s="123"/>
      <c r="F7" s="110">
        <f>[4]MP.R2!N13</f>
        <v>1</v>
      </c>
      <c r="G7" s="110">
        <f>[4]MP.R2!V13</f>
        <v>1</v>
      </c>
    </row>
    <row r="8" spans="1:7" ht="48" customHeight="1" x14ac:dyDescent="0.2">
      <c r="A8" s="147" t="s">
        <v>674</v>
      </c>
      <c r="B8" s="54" t="s">
        <v>235</v>
      </c>
      <c r="C8" s="77" t="s">
        <v>673</v>
      </c>
      <c r="D8" s="123"/>
      <c r="E8" s="123"/>
      <c r="F8" s="110">
        <f>[4]MP.R3!N14</f>
        <v>1</v>
      </c>
      <c r="G8" s="110">
        <f>[4]MP.R3!V14</f>
        <v>1</v>
      </c>
    </row>
    <row r="9" spans="1:7" ht="48" customHeight="1" x14ac:dyDescent="0.2">
      <c r="A9" s="147" t="s">
        <v>672</v>
      </c>
      <c r="B9" s="54" t="s">
        <v>25</v>
      </c>
      <c r="C9" s="145" t="s">
        <v>841</v>
      </c>
      <c r="D9" s="123"/>
      <c r="E9" s="123"/>
      <c r="F9" s="110">
        <f>[4]MP.R4!N16</f>
        <v>1</v>
      </c>
      <c r="G9" s="110">
        <f>[4]MP.R4!V16</f>
        <v>1</v>
      </c>
    </row>
    <row r="10" spans="1:7" ht="48" customHeight="1" x14ac:dyDescent="0.2">
      <c r="A10" s="146" t="s">
        <v>671</v>
      </c>
      <c r="B10" s="54" t="s">
        <v>47</v>
      </c>
      <c r="C10" s="145" t="s">
        <v>670</v>
      </c>
      <c r="D10" s="123"/>
      <c r="E10" s="123"/>
      <c r="F10" s="110">
        <f>[4]MP.R5!N16</f>
        <v>1</v>
      </c>
      <c r="G10" s="110">
        <f>[4]MP.R5!V16</f>
        <v>1</v>
      </c>
    </row>
    <row r="11" spans="1:7" s="23" customFormat="1" ht="36" x14ac:dyDescent="0.2">
      <c r="A11" s="49"/>
      <c r="B11" s="12"/>
      <c r="C11" s="12"/>
      <c r="D11" s="12"/>
      <c r="E11" s="141" t="s">
        <v>255</v>
      </c>
      <c r="F11" s="110">
        <f>ROUND(SUM(F6:F10)/COUNT(F6:F10),2)</f>
        <v>1.1200000000000001</v>
      </c>
      <c r="G11" s="110">
        <f>ROUND(SUM(G6:G10)/COUNT(G6:G10),2)</f>
        <v>1.1200000000000001</v>
      </c>
    </row>
    <row r="12" spans="1:7" s="23" customFormat="1" x14ac:dyDescent="0.2">
      <c r="A12" s="49"/>
      <c r="B12" s="12"/>
      <c r="C12" s="12"/>
      <c r="D12" s="12"/>
      <c r="E12" s="12"/>
    </row>
    <row r="13" spans="1:7" s="23" customFormat="1" x14ac:dyDescent="0.2">
      <c r="A13" s="49"/>
      <c r="B13" s="12"/>
      <c r="C13" s="12"/>
      <c r="D13" s="12"/>
      <c r="E13" s="12"/>
    </row>
    <row r="14" spans="1:7" s="23" customFormat="1" x14ac:dyDescent="0.2">
      <c r="A14" s="49"/>
      <c r="B14" s="12"/>
      <c r="C14" s="12"/>
      <c r="D14" s="12"/>
      <c r="E14" s="12"/>
    </row>
    <row r="15" spans="1:7" s="23" customFormat="1" x14ac:dyDescent="0.2">
      <c r="A15" s="49"/>
      <c r="B15" s="12"/>
      <c r="C15" s="12"/>
      <c r="D15" s="12"/>
      <c r="E15" s="12"/>
    </row>
    <row r="16" spans="1:7" s="23" customFormat="1" x14ac:dyDescent="0.2">
      <c r="A16" s="49"/>
      <c r="B16" s="12"/>
      <c r="C16" s="12"/>
      <c r="D16" s="12"/>
      <c r="E16" s="12"/>
    </row>
    <row r="17" spans="1:5" s="23" customFormat="1" x14ac:dyDescent="0.2">
      <c r="A17" s="49"/>
      <c r="B17" s="12"/>
      <c r="C17" s="12"/>
      <c r="D17" s="12"/>
      <c r="E17" s="12"/>
    </row>
    <row r="18" spans="1:5" s="23" customFormat="1" x14ac:dyDescent="0.2">
      <c r="A18" s="49"/>
      <c r="B18" s="12"/>
      <c r="C18" s="12"/>
      <c r="D18" s="12"/>
      <c r="E18" s="12"/>
    </row>
    <row r="19" spans="1:5" s="23" customFormat="1" x14ac:dyDescent="0.2">
      <c r="A19" s="49"/>
      <c r="B19" s="12"/>
      <c r="C19" s="12"/>
      <c r="D19" s="12"/>
      <c r="E19" s="12"/>
    </row>
    <row r="20" spans="1:5" s="23" customFormat="1" x14ac:dyDescent="0.2">
      <c r="A20" s="49"/>
      <c r="B20" s="12"/>
      <c r="C20" s="12"/>
      <c r="D20" s="12"/>
      <c r="E20" s="12"/>
    </row>
    <row r="21" spans="1:5" s="23" customFormat="1" x14ac:dyDescent="0.2">
      <c r="A21" s="49"/>
      <c r="B21" s="12"/>
      <c r="C21" s="12"/>
      <c r="D21" s="12"/>
      <c r="E21" s="12"/>
    </row>
    <row r="22" spans="1:5" s="23" customFormat="1" x14ac:dyDescent="0.2">
      <c r="A22" s="49"/>
      <c r="B22" s="12"/>
      <c r="C22" s="12"/>
      <c r="D22" s="12"/>
      <c r="E22" s="12"/>
    </row>
    <row r="23" spans="1:5" s="23" customFormat="1" x14ac:dyDescent="0.2">
      <c r="A23" s="49"/>
      <c r="B23" s="12"/>
      <c r="C23" s="12"/>
      <c r="D23" s="12"/>
      <c r="E23" s="12"/>
    </row>
    <row r="24" spans="1:5" s="23" customFormat="1" x14ac:dyDescent="0.2">
      <c r="A24" s="49"/>
      <c r="B24" s="12"/>
      <c r="C24" s="12"/>
      <c r="D24" s="12"/>
      <c r="E24" s="12"/>
    </row>
    <row r="25" spans="1:5" s="23" customFormat="1" x14ac:dyDescent="0.2">
      <c r="A25" s="49"/>
      <c r="B25" s="12"/>
      <c r="C25" s="12"/>
      <c r="D25" s="12"/>
      <c r="E25" s="12"/>
    </row>
    <row r="26" spans="1:5" s="23" customFormat="1" x14ac:dyDescent="0.2">
      <c r="A26" s="49"/>
      <c r="B26" s="12"/>
      <c r="C26" s="12"/>
      <c r="D26" s="12"/>
      <c r="E26" s="12"/>
    </row>
    <row r="27" spans="1:5" s="23" customFormat="1" x14ac:dyDescent="0.2">
      <c r="A27" s="49"/>
      <c r="B27" s="12"/>
      <c r="C27" s="12"/>
      <c r="D27" s="12"/>
      <c r="E27" s="12"/>
    </row>
    <row r="28" spans="1:5" s="23" customFormat="1" x14ac:dyDescent="0.2">
      <c r="A28" s="49"/>
      <c r="B28" s="12"/>
      <c r="C28" s="12"/>
      <c r="D28" s="12"/>
      <c r="E28" s="12"/>
    </row>
    <row r="29" spans="1:5" s="23" customFormat="1" x14ac:dyDescent="0.2">
      <c r="A29" s="49"/>
      <c r="B29" s="12"/>
      <c r="C29" s="12"/>
      <c r="D29" s="12"/>
      <c r="E29" s="12"/>
    </row>
    <row r="30" spans="1:5" s="23" customFormat="1" x14ac:dyDescent="0.2">
      <c r="A30" s="49"/>
      <c r="B30" s="12"/>
      <c r="C30" s="12"/>
      <c r="D30" s="12"/>
      <c r="E30" s="12"/>
    </row>
    <row r="31" spans="1:5" s="23" customFormat="1" x14ac:dyDescent="0.2">
      <c r="A31" s="49"/>
      <c r="B31" s="12"/>
      <c r="C31" s="12"/>
      <c r="D31" s="12"/>
      <c r="E31" s="12"/>
    </row>
    <row r="32" spans="1:5" s="23" customFormat="1" x14ac:dyDescent="0.2">
      <c r="A32" s="49"/>
      <c r="B32" s="12"/>
      <c r="C32" s="12"/>
      <c r="D32" s="12"/>
      <c r="E32" s="12"/>
    </row>
    <row r="33" spans="1:5" s="23" customFormat="1" x14ac:dyDescent="0.2">
      <c r="A33" s="49"/>
      <c r="B33" s="12"/>
      <c r="C33" s="12"/>
      <c r="D33" s="12"/>
      <c r="E33" s="12"/>
    </row>
    <row r="34" spans="1:5" s="23" customFormat="1" hidden="1" x14ac:dyDescent="0.2">
      <c r="A34" s="49"/>
      <c r="B34" s="12"/>
      <c r="C34" s="12"/>
      <c r="D34" s="12"/>
      <c r="E34" s="12"/>
    </row>
    <row r="35" spans="1:5" s="23" customFormat="1" hidden="1" x14ac:dyDescent="0.2">
      <c r="A35" s="49"/>
      <c r="B35" s="12"/>
      <c r="C35" s="12"/>
      <c r="D35" s="12"/>
      <c r="E35" s="12"/>
    </row>
    <row r="36" spans="1:5" s="23" customFormat="1" x14ac:dyDescent="0.2">
      <c r="A36" s="49"/>
      <c r="B36" s="12"/>
      <c r="C36" s="12"/>
      <c r="D36" s="12"/>
      <c r="E36" s="12"/>
    </row>
    <row r="37" spans="1:5" s="23" customFormat="1" x14ac:dyDescent="0.2">
      <c r="A37" s="49"/>
      <c r="B37" s="12"/>
      <c r="C37" s="12"/>
      <c r="D37" s="12"/>
      <c r="E37" s="12"/>
    </row>
    <row r="38" spans="1:5" s="23" customFormat="1" x14ac:dyDescent="0.2">
      <c r="A38" s="49"/>
      <c r="B38" s="12"/>
      <c r="C38" s="12"/>
      <c r="D38" s="12"/>
      <c r="E38" s="12"/>
    </row>
    <row r="39" spans="1:5" s="23" customFormat="1" x14ac:dyDescent="0.2">
      <c r="A39" s="49"/>
      <c r="B39" s="12"/>
      <c r="C39" s="12"/>
      <c r="D39" s="12"/>
      <c r="E39" s="12"/>
    </row>
    <row r="40" spans="1:5" s="23" customFormat="1" x14ac:dyDescent="0.2">
      <c r="A40" s="49"/>
      <c r="B40" s="12"/>
      <c r="C40" s="12"/>
      <c r="D40" s="12"/>
      <c r="E40" s="12"/>
    </row>
    <row r="41" spans="1:5" s="23" customFormat="1" x14ac:dyDescent="0.2">
      <c r="A41" s="49"/>
      <c r="B41" s="12"/>
      <c r="C41" s="12"/>
      <c r="D41" s="12"/>
      <c r="E41" s="12"/>
    </row>
    <row r="42" spans="1:5" s="23" customFormat="1" x14ac:dyDescent="0.2">
      <c r="A42" s="49"/>
      <c r="B42" s="12"/>
      <c r="C42" s="12"/>
      <c r="D42" s="12"/>
      <c r="E42" s="12"/>
    </row>
    <row r="43" spans="1:5" s="23" customFormat="1" x14ac:dyDescent="0.2">
      <c r="A43" s="49"/>
      <c r="B43" s="12"/>
      <c r="C43" s="12"/>
      <c r="D43" s="12"/>
      <c r="E43" s="12"/>
    </row>
    <row r="44" spans="1:5" s="23" customFormat="1" x14ac:dyDescent="0.2">
      <c r="A44" s="49"/>
      <c r="B44" s="12"/>
      <c r="C44" s="12"/>
      <c r="D44" s="12"/>
      <c r="E44" s="12"/>
    </row>
    <row r="45" spans="1:5" s="23" customFormat="1" x14ac:dyDescent="0.2">
      <c r="A45" s="49"/>
      <c r="B45" s="12"/>
      <c r="C45" s="12"/>
      <c r="D45" s="12"/>
      <c r="E45" s="12"/>
    </row>
    <row r="46" spans="1:5" s="23" customFormat="1" x14ac:dyDescent="0.2">
      <c r="A46" s="49"/>
      <c r="B46" s="12"/>
      <c r="C46" s="12"/>
      <c r="D46" s="12"/>
      <c r="E46" s="12"/>
    </row>
    <row r="47" spans="1:5" s="23" customFormat="1" x14ac:dyDescent="0.2">
      <c r="A47" s="49"/>
      <c r="B47" s="12"/>
      <c r="C47" s="12"/>
      <c r="D47" s="12"/>
      <c r="E47" s="12"/>
    </row>
    <row r="48" spans="1:5" s="23" customFormat="1" x14ac:dyDescent="0.2">
      <c r="A48" s="49"/>
      <c r="B48" s="12"/>
      <c r="C48" s="12"/>
      <c r="D48" s="12"/>
      <c r="E48" s="12"/>
    </row>
    <row r="49" spans="1:5" s="23" customFormat="1" x14ac:dyDescent="0.2">
      <c r="A49" s="49"/>
      <c r="B49" s="12"/>
      <c r="C49" s="12"/>
      <c r="D49" s="12"/>
      <c r="E49" s="12"/>
    </row>
    <row r="50" spans="1:5" s="23" customFormat="1" ht="15.75" hidden="1" customHeight="1" x14ac:dyDescent="0.2">
      <c r="A50" s="49"/>
      <c r="B50" s="12"/>
      <c r="C50" s="12"/>
      <c r="D50" s="12"/>
      <c r="E50" s="12"/>
    </row>
    <row r="51" spans="1:5" s="23" customFormat="1" ht="15.75" hidden="1" customHeight="1" x14ac:dyDescent="0.2">
      <c r="A51" s="49"/>
      <c r="B51" s="12"/>
      <c r="C51" s="12"/>
      <c r="D51" s="12"/>
      <c r="E51" s="12"/>
    </row>
    <row r="52" spans="1:5" s="23" customFormat="1" ht="15.75" hidden="1" customHeight="1" x14ac:dyDescent="0.2">
      <c r="A52" s="49"/>
      <c r="B52" s="12"/>
      <c r="C52" s="12"/>
      <c r="D52" s="12"/>
      <c r="E52" s="12"/>
    </row>
    <row r="53" spans="1:5" s="23" customFormat="1" ht="15.75" hidden="1" customHeight="1" x14ac:dyDescent="0.2">
      <c r="A53" s="49"/>
      <c r="B53" s="12"/>
      <c r="C53" s="12"/>
      <c r="D53" s="12"/>
      <c r="E53" s="12"/>
    </row>
    <row r="54" spans="1:5" s="23" customFormat="1" ht="15.75" hidden="1" customHeight="1" x14ac:dyDescent="0.2">
      <c r="A54" s="49"/>
      <c r="B54" s="12"/>
      <c r="C54" s="12"/>
      <c r="D54" s="12"/>
      <c r="E54" s="12"/>
    </row>
    <row r="55" spans="1:5" s="23" customFormat="1" ht="15.75" hidden="1" customHeight="1" x14ac:dyDescent="0.2">
      <c r="A55" s="49"/>
      <c r="B55" s="12"/>
      <c r="C55" s="12"/>
      <c r="D55" s="12"/>
      <c r="E55" s="12"/>
    </row>
    <row r="56" spans="1:5" s="23" customFormat="1" ht="15.75" hidden="1" customHeight="1" x14ac:dyDescent="0.2">
      <c r="A56" s="49"/>
      <c r="B56" s="12"/>
      <c r="C56" s="12"/>
      <c r="D56" s="12"/>
      <c r="E56" s="12"/>
    </row>
    <row r="57" spans="1:5" s="23" customFormat="1" ht="15.75" hidden="1" customHeight="1" x14ac:dyDescent="0.2">
      <c r="A57" s="49"/>
      <c r="B57" s="12"/>
      <c r="C57" s="12"/>
      <c r="D57" s="12"/>
      <c r="E57" s="12"/>
    </row>
    <row r="58" spans="1:5" s="23" customFormat="1" ht="15.75" hidden="1" customHeight="1" x14ac:dyDescent="0.2">
      <c r="A58" s="49"/>
      <c r="B58" s="12"/>
      <c r="C58" s="12"/>
      <c r="D58" s="12"/>
      <c r="E58" s="12"/>
    </row>
    <row r="59" spans="1:5" s="23" customFormat="1" ht="15.75" hidden="1" customHeight="1" x14ac:dyDescent="0.2">
      <c r="A59" s="49"/>
      <c r="B59" s="12"/>
      <c r="C59" s="12"/>
      <c r="D59" s="12"/>
      <c r="E59" s="12"/>
    </row>
    <row r="60" spans="1:5" s="23" customFormat="1" ht="15.75" hidden="1" customHeight="1" x14ac:dyDescent="0.2">
      <c r="A60" s="49"/>
      <c r="B60" s="12"/>
      <c r="C60" s="12"/>
      <c r="D60" s="12"/>
      <c r="E60" s="12"/>
    </row>
    <row r="61" spans="1:5" s="23" customFormat="1" ht="15.75" hidden="1" customHeight="1" x14ac:dyDescent="0.2">
      <c r="A61" s="49"/>
      <c r="B61" s="12"/>
      <c r="C61" s="12"/>
      <c r="D61" s="12"/>
      <c r="E61" s="12"/>
    </row>
    <row r="62" spans="1:5" s="23" customFormat="1" ht="15.75" hidden="1" customHeight="1" x14ac:dyDescent="0.2">
      <c r="A62" s="49"/>
      <c r="B62" s="12"/>
      <c r="C62" s="12"/>
      <c r="D62" s="12"/>
      <c r="E62" s="12"/>
    </row>
    <row r="63" spans="1:5" s="23" customFormat="1" ht="15.75" hidden="1" customHeight="1" x14ac:dyDescent="0.2">
      <c r="A63" s="49"/>
      <c r="B63" s="12"/>
      <c r="C63" s="12"/>
      <c r="D63" s="12"/>
      <c r="E63" s="12"/>
    </row>
    <row r="64" spans="1:5" s="23" customFormat="1" ht="15.75" hidden="1" customHeight="1" x14ac:dyDescent="0.2">
      <c r="A64" s="49"/>
      <c r="B64" s="12"/>
      <c r="C64" s="12"/>
      <c r="D64" s="12"/>
      <c r="E64" s="12"/>
    </row>
    <row r="65" spans="1:5" s="23" customFormat="1" ht="15.75" hidden="1" customHeight="1" x14ac:dyDescent="0.2">
      <c r="A65" s="49"/>
      <c r="B65" s="12"/>
      <c r="C65" s="12"/>
      <c r="D65" s="12"/>
      <c r="E65" s="12"/>
    </row>
    <row r="66" spans="1:5" s="23" customFormat="1" ht="15.75" hidden="1" customHeight="1" x14ac:dyDescent="0.2">
      <c r="A66" s="49"/>
      <c r="B66" s="12"/>
      <c r="C66" s="12"/>
      <c r="D66" s="12"/>
      <c r="E66" s="12"/>
    </row>
    <row r="67" spans="1:5" s="23" customFormat="1" ht="15.75" hidden="1" customHeight="1" x14ac:dyDescent="0.2">
      <c r="A67" s="49"/>
      <c r="B67" s="12"/>
      <c r="C67" s="12"/>
      <c r="D67" s="12"/>
      <c r="E67" s="12"/>
    </row>
    <row r="68" spans="1:5" s="23" customFormat="1" ht="15.75" hidden="1" customHeight="1" x14ac:dyDescent="0.2">
      <c r="A68" s="49"/>
      <c r="B68" s="12"/>
      <c r="C68" s="12"/>
      <c r="D68" s="12"/>
      <c r="E68" s="12"/>
    </row>
    <row r="69" spans="1:5" s="23" customFormat="1" ht="15.75" hidden="1" customHeight="1" x14ac:dyDescent="0.2">
      <c r="A69" s="49"/>
      <c r="B69" s="12"/>
      <c r="C69" s="12"/>
      <c r="D69" s="12"/>
      <c r="E69" s="12"/>
    </row>
    <row r="70" spans="1:5" s="23" customFormat="1" ht="15.75" hidden="1" customHeight="1" x14ac:dyDescent="0.2">
      <c r="A70" s="49"/>
      <c r="B70" s="12"/>
      <c r="C70" s="12"/>
      <c r="D70" s="12"/>
      <c r="E70" s="12"/>
    </row>
    <row r="71" spans="1:5" s="23" customFormat="1" ht="15.75" hidden="1" customHeight="1" x14ac:dyDescent="0.2">
      <c r="A71" s="49"/>
      <c r="B71" s="12"/>
      <c r="C71" s="12"/>
      <c r="D71" s="12"/>
      <c r="E71" s="12"/>
    </row>
    <row r="72" spans="1:5" s="23" customFormat="1" x14ac:dyDescent="0.2">
      <c r="A72" s="49"/>
      <c r="B72" s="12"/>
      <c r="C72" s="12"/>
      <c r="D72" s="12"/>
      <c r="E72" s="12"/>
    </row>
    <row r="73" spans="1:5" s="23" customFormat="1" x14ac:dyDescent="0.2">
      <c r="A73" s="49"/>
      <c r="B73" s="12"/>
      <c r="C73" s="12"/>
      <c r="D73" s="12"/>
      <c r="E73" s="12"/>
    </row>
    <row r="74" spans="1:5" s="23" customFormat="1" x14ac:dyDescent="0.2">
      <c r="A74" s="49"/>
      <c r="B74" s="12"/>
      <c r="C74" s="12"/>
      <c r="D74" s="12"/>
      <c r="E74" s="12"/>
    </row>
    <row r="75" spans="1:5" s="23" customFormat="1" x14ac:dyDescent="0.2">
      <c r="A75" s="49"/>
      <c r="B75" s="12"/>
      <c r="C75" s="12"/>
      <c r="D75" s="12"/>
      <c r="E75" s="12"/>
    </row>
    <row r="76" spans="1:5" s="23" customFormat="1" x14ac:dyDescent="0.2">
      <c r="A76" s="49"/>
      <c r="B76" s="12"/>
      <c r="C76" s="12"/>
      <c r="D76" s="12"/>
      <c r="E76" s="12"/>
    </row>
    <row r="77" spans="1:5" s="23" customFormat="1" x14ac:dyDescent="0.2">
      <c r="A77" s="49"/>
      <c r="B77" s="12"/>
      <c r="C77" s="12"/>
      <c r="D77" s="12"/>
      <c r="E77" s="12"/>
    </row>
    <row r="78" spans="1:5" s="23" customFormat="1" x14ac:dyDescent="0.2">
      <c r="A78" s="49"/>
      <c r="B78" s="12"/>
      <c r="C78" s="12"/>
      <c r="D78" s="12"/>
      <c r="E78" s="12"/>
    </row>
    <row r="79" spans="1:5" s="23" customFormat="1" x14ac:dyDescent="0.2">
      <c r="A79" s="49"/>
      <c r="B79" s="12"/>
      <c r="C79" s="12"/>
      <c r="D79" s="12"/>
      <c r="E79" s="12"/>
    </row>
    <row r="80" spans="1:5" s="23" customFormat="1" x14ac:dyDescent="0.2">
      <c r="A80" s="49"/>
      <c r="B80" s="12"/>
      <c r="C80" s="12"/>
      <c r="D80" s="12"/>
      <c r="E80" s="12"/>
    </row>
    <row r="81" spans="1:5" s="23" customFormat="1" x14ac:dyDescent="0.2">
      <c r="A81" s="49"/>
      <c r="B81" s="12"/>
      <c r="C81" s="12"/>
      <c r="D81" s="12"/>
      <c r="E81" s="12"/>
    </row>
    <row r="82" spans="1:5" s="23" customFormat="1" x14ac:dyDescent="0.2">
      <c r="A82" s="49"/>
      <c r="B82" s="12"/>
      <c r="C82" s="12"/>
      <c r="D82" s="12"/>
      <c r="E82" s="12"/>
    </row>
    <row r="83" spans="1:5" s="23" customFormat="1" x14ac:dyDescent="0.2">
      <c r="A83" s="49"/>
      <c r="B83" s="12"/>
      <c r="C83" s="12"/>
      <c r="D83" s="12"/>
      <c r="E83" s="12"/>
    </row>
    <row r="84" spans="1:5" s="23" customFormat="1" x14ac:dyDescent="0.2">
      <c r="A84" s="49"/>
      <c r="B84" s="12"/>
      <c r="C84" s="12"/>
      <c r="D84" s="12"/>
      <c r="E84" s="12"/>
    </row>
    <row r="85" spans="1:5" s="23" customFormat="1" x14ac:dyDescent="0.2">
      <c r="A85" s="49"/>
      <c r="B85" s="12"/>
      <c r="C85" s="12"/>
      <c r="D85" s="12"/>
      <c r="E85" s="12"/>
    </row>
    <row r="86" spans="1:5" s="23" customFormat="1" x14ac:dyDescent="0.2">
      <c r="A86" s="49"/>
      <c r="B86" s="12"/>
      <c r="C86" s="12"/>
      <c r="D86" s="12"/>
      <c r="E86" s="12"/>
    </row>
    <row r="87" spans="1:5" s="23" customFormat="1" x14ac:dyDescent="0.2">
      <c r="A87" s="49"/>
      <c r="B87" s="12"/>
      <c r="C87" s="12"/>
      <c r="D87" s="12"/>
      <c r="E87" s="12"/>
    </row>
    <row r="88" spans="1:5" s="23" customFormat="1" x14ac:dyDescent="0.2">
      <c r="A88" s="49"/>
      <c r="B88" s="12"/>
      <c r="C88" s="12"/>
      <c r="D88" s="12"/>
      <c r="E88" s="12"/>
    </row>
    <row r="89" spans="1:5" s="23" customFormat="1" x14ac:dyDescent="0.2">
      <c r="A89" s="49"/>
      <c r="B89" s="12"/>
      <c r="C89" s="12"/>
      <c r="D89" s="12"/>
      <c r="E89" s="12"/>
    </row>
    <row r="90" spans="1:5" s="23" customFormat="1" x14ac:dyDescent="0.2">
      <c r="A90" s="49"/>
      <c r="B90" s="12"/>
      <c r="C90" s="12"/>
      <c r="D90" s="12"/>
      <c r="E90" s="12"/>
    </row>
    <row r="91" spans="1:5" s="23" customFormat="1" x14ac:dyDescent="0.2">
      <c r="A91" s="49"/>
      <c r="B91" s="12"/>
      <c r="C91" s="12"/>
      <c r="D91" s="12"/>
      <c r="E91" s="12"/>
    </row>
    <row r="92" spans="1:5" s="23" customFormat="1" x14ac:dyDescent="0.2">
      <c r="A92" s="49"/>
      <c r="B92" s="12"/>
      <c r="C92" s="12"/>
      <c r="D92" s="12"/>
      <c r="E92" s="12"/>
    </row>
    <row r="93" spans="1:5" s="23" customFormat="1" x14ac:dyDescent="0.2">
      <c r="A93" s="49"/>
      <c r="B93" s="12"/>
      <c r="C93" s="12"/>
      <c r="D93" s="12"/>
      <c r="E93" s="12"/>
    </row>
    <row r="94" spans="1:5" s="23" customFormat="1" x14ac:dyDescent="0.2">
      <c r="A94" s="49"/>
      <c r="B94" s="12"/>
      <c r="C94" s="12"/>
      <c r="D94" s="12"/>
      <c r="E94" s="12"/>
    </row>
    <row r="95" spans="1:5" s="23" customFormat="1" x14ac:dyDescent="0.2">
      <c r="A95" s="49"/>
      <c r="B95" s="12"/>
      <c r="C95" s="12"/>
      <c r="D95" s="12"/>
      <c r="E95" s="12"/>
    </row>
    <row r="96" spans="1:5" s="23" customFormat="1" x14ac:dyDescent="0.2">
      <c r="A96" s="49"/>
      <c r="B96" s="12"/>
      <c r="C96" s="12"/>
      <c r="D96" s="12"/>
      <c r="E96" s="12"/>
    </row>
    <row r="97" spans="1:5" s="23" customFormat="1" x14ac:dyDescent="0.2">
      <c r="A97" s="49"/>
      <c r="B97" s="12"/>
      <c r="C97" s="12"/>
      <c r="D97" s="12"/>
      <c r="E97" s="12"/>
    </row>
    <row r="98" spans="1:5" s="23" customFormat="1" x14ac:dyDescent="0.2">
      <c r="A98" s="49"/>
      <c r="B98" s="12"/>
      <c r="C98" s="12"/>
      <c r="D98" s="12"/>
      <c r="E98" s="12"/>
    </row>
    <row r="99" spans="1:5" s="23" customFormat="1" x14ac:dyDescent="0.2">
      <c r="A99" s="49"/>
      <c r="B99" s="12"/>
      <c r="C99" s="12"/>
      <c r="D99" s="12"/>
      <c r="E99" s="12"/>
    </row>
    <row r="100" spans="1:5" s="23" customFormat="1" x14ac:dyDescent="0.2">
      <c r="A100" s="49"/>
      <c r="B100" s="12"/>
      <c r="C100" s="12"/>
      <c r="D100" s="12"/>
      <c r="E100" s="12"/>
    </row>
    <row r="101" spans="1:5" s="23" customFormat="1" x14ac:dyDescent="0.2">
      <c r="A101" s="49"/>
      <c r="B101" s="12"/>
      <c r="C101" s="12"/>
      <c r="D101" s="12"/>
      <c r="E101" s="12"/>
    </row>
    <row r="102" spans="1:5" s="23" customFormat="1" x14ac:dyDescent="0.2">
      <c r="A102" s="49"/>
      <c r="B102" s="12"/>
      <c r="C102" s="12"/>
      <c r="D102" s="12"/>
      <c r="E102" s="12"/>
    </row>
    <row r="103" spans="1:5" s="23" customFormat="1" x14ac:dyDescent="0.2">
      <c r="A103" s="49"/>
      <c r="B103" s="12"/>
      <c r="C103" s="12"/>
      <c r="D103" s="12"/>
      <c r="E103" s="12"/>
    </row>
    <row r="104" spans="1:5" s="23" customFormat="1" x14ac:dyDescent="0.2">
      <c r="A104" s="49"/>
      <c r="B104" s="12"/>
      <c r="C104" s="12"/>
      <c r="D104" s="12"/>
      <c r="E104" s="12"/>
    </row>
    <row r="105" spans="1:5" s="23" customFormat="1" x14ac:dyDescent="0.2">
      <c r="A105" s="49"/>
      <c r="B105" s="12"/>
      <c r="C105" s="12"/>
      <c r="D105" s="12"/>
      <c r="E105" s="12"/>
    </row>
    <row r="106" spans="1:5" s="23" customFormat="1" x14ac:dyDescent="0.2">
      <c r="A106" s="49"/>
      <c r="B106" s="12"/>
      <c r="C106" s="12"/>
      <c r="D106" s="12"/>
      <c r="E106" s="12"/>
    </row>
    <row r="107" spans="1:5" s="23" customFormat="1" x14ac:dyDescent="0.2">
      <c r="A107" s="49"/>
      <c r="B107" s="12"/>
      <c r="C107" s="12"/>
      <c r="D107" s="12"/>
      <c r="E107" s="12"/>
    </row>
    <row r="108" spans="1:5" s="23" customFormat="1" x14ac:dyDescent="0.2">
      <c r="A108" s="49"/>
      <c r="B108" s="12"/>
      <c r="C108" s="12"/>
      <c r="D108" s="12"/>
      <c r="E108" s="12"/>
    </row>
    <row r="109" spans="1:5" s="23" customFormat="1" x14ac:dyDescent="0.2">
      <c r="A109" s="49"/>
      <c r="B109" s="12"/>
      <c r="C109" s="12"/>
      <c r="D109" s="12"/>
      <c r="E109" s="12"/>
    </row>
    <row r="110" spans="1:5" s="23" customFormat="1" x14ac:dyDescent="0.2">
      <c r="A110" s="49"/>
      <c r="B110" s="12"/>
      <c r="C110" s="12"/>
      <c r="D110" s="12"/>
      <c r="E110" s="12"/>
    </row>
    <row r="111" spans="1:5" s="23" customFormat="1" x14ac:dyDescent="0.2">
      <c r="A111" s="49"/>
      <c r="B111" s="12"/>
      <c r="C111" s="12"/>
      <c r="D111" s="12"/>
      <c r="E111" s="12"/>
    </row>
    <row r="112" spans="1:5" s="23" customFormat="1" x14ac:dyDescent="0.2">
      <c r="A112" s="49"/>
      <c r="B112" s="12"/>
      <c r="C112" s="12"/>
      <c r="D112" s="12"/>
      <c r="E112" s="12"/>
    </row>
    <row r="113" spans="1:5" s="23" customFormat="1" x14ac:dyDescent="0.2">
      <c r="A113" s="49"/>
      <c r="B113" s="12"/>
      <c r="C113" s="12"/>
      <c r="D113" s="12"/>
      <c r="E113" s="12"/>
    </row>
    <row r="114" spans="1:5" s="23" customFormat="1" x14ac:dyDescent="0.2">
      <c r="A114" s="49"/>
      <c r="B114" s="12"/>
      <c r="C114" s="12"/>
      <c r="D114" s="12"/>
      <c r="E114" s="12"/>
    </row>
    <row r="115" spans="1:5" s="23" customFormat="1" x14ac:dyDescent="0.2">
      <c r="A115" s="49"/>
      <c r="B115" s="12"/>
      <c r="C115" s="12"/>
      <c r="D115" s="12"/>
      <c r="E115" s="12"/>
    </row>
    <row r="116" spans="1:5" s="23" customFormat="1" x14ac:dyDescent="0.2">
      <c r="A116" s="49"/>
      <c r="B116" s="12"/>
      <c r="C116" s="12"/>
      <c r="D116" s="12"/>
      <c r="E116" s="12"/>
    </row>
    <row r="117" spans="1:5" s="23" customFormat="1" x14ac:dyDescent="0.2">
      <c r="A117" s="49"/>
      <c r="B117" s="12"/>
      <c r="C117" s="12"/>
      <c r="D117" s="12"/>
      <c r="E117" s="12"/>
    </row>
    <row r="118" spans="1:5" s="23" customFormat="1" x14ac:dyDescent="0.2">
      <c r="A118" s="49"/>
      <c r="B118" s="12"/>
      <c r="C118" s="12"/>
      <c r="D118" s="12"/>
      <c r="E118" s="12"/>
    </row>
    <row r="119" spans="1:5" s="23" customFormat="1" x14ac:dyDescent="0.2">
      <c r="A119" s="49"/>
      <c r="B119" s="12"/>
      <c r="C119" s="12"/>
      <c r="D119" s="12"/>
      <c r="E119" s="12"/>
    </row>
    <row r="120" spans="1:5" s="23" customFormat="1" x14ac:dyDescent="0.2">
      <c r="A120" s="49"/>
      <c r="B120" s="12"/>
      <c r="C120" s="12"/>
      <c r="D120" s="12"/>
      <c r="E120" s="12"/>
    </row>
    <row r="121" spans="1:5" s="23" customFormat="1" x14ac:dyDescent="0.2">
      <c r="A121" s="49"/>
      <c r="B121" s="12"/>
      <c r="C121" s="12"/>
      <c r="D121" s="12"/>
      <c r="E121" s="12"/>
    </row>
    <row r="122" spans="1:5" s="23" customFormat="1" x14ac:dyDescent="0.2">
      <c r="A122" s="49"/>
      <c r="B122" s="12"/>
      <c r="C122" s="12"/>
      <c r="D122" s="12"/>
      <c r="E122" s="12"/>
    </row>
    <row r="123" spans="1:5" s="23" customFormat="1" x14ac:dyDescent="0.2">
      <c r="A123" s="49"/>
      <c r="B123" s="12"/>
      <c r="C123" s="12"/>
      <c r="D123" s="12"/>
      <c r="E123" s="12"/>
    </row>
    <row r="124" spans="1:5" s="23" customFormat="1" x14ac:dyDescent="0.2">
      <c r="A124" s="49"/>
      <c r="B124" s="12"/>
      <c r="C124" s="12"/>
      <c r="D124" s="12"/>
      <c r="E124" s="12"/>
    </row>
    <row r="125" spans="1:5" s="23" customFormat="1" x14ac:dyDescent="0.2">
      <c r="A125" s="49"/>
      <c r="B125" s="12"/>
      <c r="C125" s="12"/>
      <c r="D125" s="12"/>
      <c r="E125" s="12"/>
    </row>
    <row r="126" spans="1:5" s="23" customFormat="1" x14ac:dyDescent="0.2">
      <c r="A126" s="49"/>
      <c r="B126" s="12"/>
      <c r="C126" s="12"/>
      <c r="D126" s="12"/>
      <c r="E126" s="12"/>
    </row>
    <row r="127" spans="1:5" s="23" customFormat="1" x14ac:dyDescent="0.2">
      <c r="A127" s="49"/>
      <c r="B127" s="12"/>
      <c r="C127" s="12"/>
      <c r="D127" s="12"/>
      <c r="E127" s="12"/>
    </row>
    <row r="128" spans="1:5" s="23" customFormat="1" x14ac:dyDescent="0.2">
      <c r="A128" s="49"/>
      <c r="B128" s="12"/>
      <c r="C128" s="12"/>
      <c r="D128" s="12"/>
      <c r="E128" s="12"/>
    </row>
    <row r="129" spans="1:5" s="23" customFormat="1" x14ac:dyDescent="0.2">
      <c r="A129" s="49"/>
      <c r="B129" s="12"/>
      <c r="C129" s="12"/>
      <c r="D129" s="12"/>
      <c r="E129" s="12"/>
    </row>
    <row r="130" spans="1:5" s="23" customFormat="1" x14ac:dyDescent="0.2">
      <c r="A130" s="49"/>
      <c r="B130" s="12"/>
      <c r="C130" s="12"/>
      <c r="D130" s="12"/>
      <c r="E130" s="12"/>
    </row>
    <row r="131" spans="1:5" s="23" customFormat="1" x14ac:dyDescent="0.2">
      <c r="A131" s="49"/>
      <c r="B131" s="12"/>
      <c r="C131" s="12"/>
      <c r="D131" s="12"/>
      <c r="E131" s="12"/>
    </row>
    <row r="132" spans="1:5" s="23" customFormat="1" x14ac:dyDescent="0.2">
      <c r="A132" s="49"/>
      <c r="B132" s="12"/>
      <c r="C132" s="12"/>
      <c r="D132" s="12"/>
      <c r="E132" s="12"/>
    </row>
    <row r="133" spans="1:5" s="23" customFormat="1" x14ac:dyDescent="0.2">
      <c r="A133" s="49"/>
      <c r="B133" s="12"/>
      <c r="C133" s="12"/>
      <c r="D133" s="12"/>
      <c r="E133" s="12"/>
    </row>
    <row r="134" spans="1:5" s="23" customFormat="1" x14ac:dyDescent="0.2">
      <c r="A134" s="49"/>
      <c r="B134" s="12"/>
      <c r="C134" s="12"/>
      <c r="D134" s="12"/>
      <c r="E134" s="12"/>
    </row>
    <row r="135" spans="1:5" s="23" customFormat="1" x14ac:dyDescent="0.2">
      <c r="A135" s="49"/>
      <c r="B135" s="12"/>
      <c r="C135" s="12"/>
      <c r="D135" s="12"/>
      <c r="E135" s="12"/>
    </row>
    <row r="136" spans="1:5" s="23" customFormat="1" x14ac:dyDescent="0.2">
      <c r="A136" s="49"/>
      <c r="B136" s="12"/>
      <c r="C136" s="12"/>
      <c r="D136" s="12"/>
      <c r="E136" s="12"/>
    </row>
    <row r="137" spans="1:5" s="23" customFormat="1" x14ac:dyDescent="0.2">
      <c r="A137" s="49"/>
      <c r="B137" s="12"/>
      <c r="C137" s="12"/>
      <c r="D137" s="12"/>
      <c r="E137" s="12"/>
    </row>
    <row r="138" spans="1:5" s="23" customFormat="1" x14ac:dyDescent="0.2">
      <c r="A138" s="49"/>
      <c r="B138" s="12"/>
      <c r="C138" s="12"/>
      <c r="D138" s="12"/>
      <c r="E138" s="12"/>
    </row>
    <row r="139" spans="1:5" s="23" customFormat="1" x14ac:dyDescent="0.2">
      <c r="A139" s="49"/>
      <c r="B139" s="12"/>
      <c r="C139" s="12"/>
      <c r="D139" s="12"/>
      <c r="E139" s="12"/>
    </row>
    <row r="140" spans="1:5" s="23" customFormat="1" x14ac:dyDescent="0.2">
      <c r="A140" s="49"/>
      <c r="B140" s="12"/>
      <c r="C140" s="12"/>
      <c r="D140" s="12"/>
      <c r="E140" s="12"/>
    </row>
    <row r="141" spans="1:5" s="23" customFormat="1" x14ac:dyDescent="0.2">
      <c r="A141" s="49"/>
      <c r="B141" s="12"/>
      <c r="C141" s="12"/>
      <c r="D141" s="12"/>
      <c r="E141" s="12"/>
    </row>
    <row r="142" spans="1:5" s="23" customFormat="1" x14ac:dyDescent="0.2">
      <c r="A142" s="49"/>
      <c r="B142" s="12"/>
      <c r="C142" s="12"/>
      <c r="D142" s="12"/>
      <c r="E142" s="12"/>
    </row>
    <row r="143" spans="1:5" s="23" customFormat="1" x14ac:dyDescent="0.2">
      <c r="A143" s="49"/>
      <c r="B143" s="12"/>
      <c r="C143" s="12"/>
      <c r="D143" s="12"/>
      <c r="E143" s="12"/>
    </row>
    <row r="144" spans="1:5" s="23" customFormat="1" x14ac:dyDescent="0.2">
      <c r="A144" s="49"/>
      <c r="B144" s="12"/>
      <c r="C144" s="12"/>
      <c r="D144" s="12"/>
      <c r="E144" s="12"/>
    </row>
    <row r="145" spans="1:5" s="23" customFormat="1" x14ac:dyDescent="0.2">
      <c r="A145" s="49"/>
      <c r="B145" s="12"/>
      <c r="C145" s="12"/>
      <c r="D145" s="12"/>
      <c r="E145" s="12"/>
    </row>
    <row r="146" spans="1:5" s="23" customFormat="1" x14ac:dyDescent="0.2">
      <c r="A146" s="49"/>
      <c r="B146" s="12"/>
      <c r="C146" s="12"/>
      <c r="D146" s="12"/>
      <c r="E146" s="12"/>
    </row>
    <row r="147" spans="1:5" s="23" customFormat="1" x14ac:dyDescent="0.2">
      <c r="A147" s="49"/>
      <c r="B147" s="12"/>
      <c r="C147" s="12"/>
      <c r="D147" s="12"/>
      <c r="E147" s="12"/>
    </row>
    <row r="148" spans="1:5" s="23" customFormat="1" x14ac:dyDescent="0.2">
      <c r="A148" s="49"/>
      <c r="B148" s="12"/>
      <c r="C148" s="12"/>
      <c r="D148" s="12"/>
      <c r="E148" s="12"/>
    </row>
    <row r="149" spans="1:5" s="23" customFormat="1" x14ac:dyDescent="0.2">
      <c r="A149" s="49"/>
      <c r="B149" s="12"/>
      <c r="C149" s="12"/>
      <c r="D149" s="12"/>
      <c r="E149" s="12"/>
    </row>
    <row r="150" spans="1:5" s="23" customFormat="1" x14ac:dyDescent="0.2">
      <c r="A150" s="49"/>
      <c r="B150" s="12"/>
      <c r="C150" s="12"/>
      <c r="D150" s="12"/>
      <c r="E150" s="12"/>
    </row>
    <row r="151" spans="1:5" s="23" customFormat="1" x14ac:dyDescent="0.2">
      <c r="A151" s="49"/>
      <c r="B151" s="12"/>
      <c r="C151" s="12"/>
      <c r="D151" s="12"/>
      <c r="E151" s="12"/>
    </row>
    <row r="152" spans="1:5" s="23" customFormat="1" x14ac:dyDescent="0.2">
      <c r="A152" s="49"/>
      <c r="B152" s="12"/>
      <c r="C152" s="12"/>
      <c r="D152" s="12"/>
      <c r="E152" s="12"/>
    </row>
    <row r="153" spans="1:5" s="23" customFormat="1" x14ac:dyDescent="0.2">
      <c r="A153" s="49"/>
      <c r="B153" s="12"/>
      <c r="C153" s="12"/>
      <c r="D153" s="12"/>
      <c r="E153" s="12"/>
    </row>
    <row r="154" spans="1:5" s="23" customFormat="1" x14ac:dyDescent="0.2">
      <c r="A154" s="49"/>
      <c r="B154" s="12"/>
      <c r="C154" s="12"/>
      <c r="D154" s="12"/>
      <c r="E154" s="12"/>
    </row>
    <row r="155" spans="1:5" s="23" customFormat="1" x14ac:dyDescent="0.2">
      <c r="A155" s="49"/>
      <c r="B155" s="12"/>
      <c r="C155" s="12"/>
      <c r="D155" s="12"/>
      <c r="E155" s="12"/>
    </row>
    <row r="156" spans="1:5" s="23" customFormat="1" x14ac:dyDescent="0.2">
      <c r="A156" s="49"/>
      <c r="B156" s="12"/>
      <c r="C156" s="12"/>
      <c r="D156" s="12"/>
      <c r="E156" s="12"/>
    </row>
    <row r="157" spans="1:5" s="23" customFormat="1" x14ac:dyDescent="0.2">
      <c r="A157" s="49"/>
      <c r="B157" s="12"/>
      <c r="C157" s="12"/>
      <c r="D157" s="12"/>
      <c r="E157" s="12"/>
    </row>
    <row r="158" spans="1:5" s="23" customFormat="1" x14ac:dyDescent="0.2">
      <c r="A158" s="49"/>
      <c r="B158" s="12"/>
      <c r="C158" s="12"/>
      <c r="D158" s="12"/>
      <c r="E158" s="12"/>
    </row>
    <row r="159" spans="1:5" s="23" customFormat="1" x14ac:dyDescent="0.2">
      <c r="A159" s="49"/>
      <c r="B159" s="12"/>
      <c r="C159" s="12"/>
      <c r="D159" s="12"/>
      <c r="E159" s="12"/>
    </row>
    <row r="160" spans="1:5" s="23" customFormat="1" x14ac:dyDescent="0.2">
      <c r="A160" s="49"/>
      <c r="B160" s="12"/>
      <c r="C160" s="12"/>
      <c r="D160" s="12"/>
      <c r="E160" s="12"/>
    </row>
    <row r="161" spans="1:5" s="23" customFormat="1" x14ac:dyDescent="0.2">
      <c r="A161" s="49"/>
      <c r="B161" s="12"/>
      <c r="C161" s="12"/>
      <c r="D161" s="12"/>
      <c r="E161" s="12"/>
    </row>
    <row r="162" spans="1:5" s="23" customFormat="1" x14ac:dyDescent="0.2">
      <c r="A162" s="49"/>
      <c r="B162" s="12"/>
      <c r="C162" s="12"/>
      <c r="D162" s="12"/>
      <c r="E162" s="12"/>
    </row>
    <row r="163" spans="1:5" s="23" customFormat="1" x14ac:dyDescent="0.2">
      <c r="A163" s="49"/>
      <c r="B163" s="12"/>
      <c r="C163" s="12"/>
      <c r="D163" s="12"/>
      <c r="E163" s="12"/>
    </row>
    <row r="164" spans="1:5" s="23" customFormat="1" x14ac:dyDescent="0.2">
      <c r="A164" s="49"/>
      <c r="B164" s="12"/>
      <c r="C164" s="12"/>
      <c r="D164" s="12"/>
      <c r="E164" s="12"/>
    </row>
    <row r="165" spans="1:5" s="23" customFormat="1" x14ac:dyDescent="0.2">
      <c r="A165" s="49"/>
      <c r="B165" s="12"/>
      <c r="C165" s="12"/>
      <c r="D165" s="12"/>
      <c r="E165" s="12"/>
    </row>
    <row r="166" spans="1:5" s="23" customFormat="1" x14ac:dyDescent="0.2">
      <c r="A166" s="49"/>
      <c r="B166" s="12"/>
      <c r="C166" s="12"/>
      <c r="D166" s="12"/>
      <c r="E166" s="12"/>
    </row>
    <row r="167" spans="1:5" s="23" customFormat="1" x14ac:dyDescent="0.2">
      <c r="A167" s="49"/>
      <c r="B167" s="12"/>
      <c r="C167" s="12"/>
      <c r="D167" s="12"/>
      <c r="E167" s="12"/>
    </row>
    <row r="168" spans="1:5" s="23" customFormat="1" x14ac:dyDescent="0.2">
      <c r="A168" s="49"/>
      <c r="B168" s="12"/>
      <c r="C168" s="12"/>
      <c r="D168" s="12"/>
      <c r="E168" s="12"/>
    </row>
    <row r="169" spans="1:5" s="23" customFormat="1" x14ac:dyDescent="0.2">
      <c r="A169" s="49"/>
      <c r="B169" s="12"/>
      <c r="C169" s="12"/>
      <c r="D169" s="12"/>
      <c r="E169" s="12"/>
    </row>
    <row r="170" spans="1:5" s="23" customFormat="1" x14ac:dyDescent="0.2">
      <c r="A170" s="49"/>
      <c r="B170" s="12"/>
      <c r="C170" s="12"/>
      <c r="D170" s="12"/>
      <c r="E170" s="12"/>
    </row>
    <row r="171" spans="1:5" s="23" customFormat="1" x14ac:dyDescent="0.2">
      <c r="A171" s="49"/>
      <c r="B171" s="12"/>
      <c r="C171" s="12"/>
      <c r="D171" s="12"/>
      <c r="E171" s="12"/>
    </row>
    <row r="172" spans="1:5" s="23" customFormat="1" x14ac:dyDescent="0.2">
      <c r="A172" s="49"/>
      <c r="B172" s="12"/>
      <c r="C172" s="12"/>
      <c r="D172" s="12"/>
      <c r="E172" s="12"/>
    </row>
    <row r="173" spans="1:5" s="23" customFormat="1" x14ac:dyDescent="0.2">
      <c r="A173" s="49"/>
      <c r="B173" s="12"/>
      <c r="C173" s="12"/>
      <c r="D173" s="12"/>
      <c r="E173" s="12"/>
    </row>
    <row r="174" spans="1:5" s="23" customFormat="1" x14ac:dyDescent="0.2">
      <c r="A174" s="49"/>
      <c r="B174" s="12"/>
      <c r="C174" s="12"/>
      <c r="D174" s="12"/>
      <c r="E174" s="12"/>
    </row>
    <row r="175" spans="1:5" s="23" customFormat="1" x14ac:dyDescent="0.2">
      <c r="A175" s="49"/>
      <c r="B175" s="12"/>
      <c r="C175" s="12"/>
      <c r="D175" s="12"/>
      <c r="E175" s="12"/>
    </row>
    <row r="176" spans="1:5" s="23" customFormat="1" x14ac:dyDescent="0.2">
      <c r="A176" s="49"/>
      <c r="B176" s="12"/>
      <c r="C176" s="12"/>
      <c r="D176" s="12"/>
      <c r="E176" s="12"/>
    </row>
    <row r="177" spans="1:5" s="23" customFormat="1" x14ac:dyDescent="0.2">
      <c r="A177" s="49"/>
      <c r="B177" s="12"/>
      <c r="C177" s="12"/>
      <c r="D177" s="12"/>
      <c r="E177" s="12"/>
    </row>
    <row r="178" spans="1:5" s="23" customFormat="1" x14ac:dyDescent="0.2">
      <c r="A178" s="49"/>
      <c r="B178" s="12"/>
      <c r="C178" s="12"/>
      <c r="D178" s="12"/>
      <c r="E178" s="12"/>
    </row>
    <row r="179" spans="1:5" s="23" customFormat="1" x14ac:dyDescent="0.2">
      <c r="A179" s="49"/>
      <c r="B179" s="12"/>
      <c r="C179" s="12"/>
      <c r="D179" s="12"/>
      <c r="E179" s="12"/>
    </row>
    <row r="180" spans="1:5" s="23" customFormat="1" x14ac:dyDescent="0.2">
      <c r="A180" s="49"/>
      <c r="B180" s="12"/>
      <c r="C180" s="12"/>
      <c r="D180" s="12"/>
      <c r="E180" s="12"/>
    </row>
    <row r="181" spans="1:5" s="23" customFormat="1" x14ac:dyDescent="0.2">
      <c r="A181" s="49"/>
      <c r="B181" s="12"/>
      <c r="C181" s="12"/>
      <c r="D181" s="12"/>
      <c r="E181" s="12"/>
    </row>
    <row r="182" spans="1:5" s="23" customFormat="1" x14ac:dyDescent="0.2">
      <c r="A182" s="49"/>
      <c r="B182" s="12"/>
      <c r="C182" s="12"/>
      <c r="D182" s="12"/>
      <c r="E182" s="12"/>
    </row>
    <row r="183" spans="1:5" s="23" customFormat="1" x14ac:dyDescent="0.2">
      <c r="A183" s="49"/>
      <c r="B183" s="12"/>
      <c r="C183" s="12"/>
      <c r="D183" s="12"/>
      <c r="E183" s="12"/>
    </row>
    <row r="184" spans="1:5" s="23" customFormat="1" x14ac:dyDescent="0.2">
      <c r="A184" s="49"/>
      <c r="B184" s="12"/>
      <c r="C184" s="12"/>
      <c r="D184" s="12"/>
      <c r="E184" s="12"/>
    </row>
    <row r="185" spans="1:5" s="23" customFormat="1" x14ac:dyDescent="0.2">
      <c r="A185" s="49"/>
      <c r="B185" s="12"/>
      <c r="C185" s="12"/>
      <c r="D185" s="12"/>
      <c r="E185" s="12"/>
    </row>
    <row r="186" spans="1:5" s="23" customFormat="1" x14ac:dyDescent="0.2">
      <c r="A186" s="49"/>
      <c r="B186" s="12"/>
      <c r="C186" s="12"/>
      <c r="D186" s="12"/>
      <c r="E186" s="12"/>
    </row>
    <row r="187" spans="1:5" s="23" customFormat="1" x14ac:dyDescent="0.2">
      <c r="A187" s="49"/>
      <c r="B187" s="12"/>
      <c r="C187" s="12"/>
      <c r="D187" s="12"/>
      <c r="E187" s="12"/>
    </row>
    <row r="188" spans="1:5" s="23" customFormat="1" x14ac:dyDescent="0.2">
      <c r="A188" s="49"/>
      <c r="B188" s="12"/>
      <c r="C188" s="12"/>
      <c r="D188" s="12"/>
      <c r="E188" s="12"/>
    </row>
    <row r="189" spans="1:5" s="23" customFormat="1" x14ac:dyDescent="0.2">
      <c r="A189" s="49"/>
      <c r="B189" s="12"/>
      <c r="C189" s="12"/>
      <c r="D189" s="12"/>
      <c r="E189" s="12"/>
    </row>
    <row r="190" spans="1:5" s="23" customFormat="1" x14ac:dyDescent="0.2">
      <c r="A190" s="49"/>
      <c r="B190" s="12"/>
      <c r="C190" s="12"/>
      <c r="D190" s="12"/>
      <c r="E190" s="12"/>
    </row>
    <row r="191" spans="1:5" s="23" customFormat="1" x14ac:dyDescent="0.2">
      <c r="A191" s="49"/>
      <c r="B191" s="12"/>
      <c r="C191" s="12"/>
      <c r="D191" s="12"/>
      <c r="E191" s="12"/>
    </row>
    <row r="192" spans="1:5" s="23" customFormat="1" x14ac:dyDescent="0.2">
      <c r="A192" s="49"/>
      <c r="B192" s="12"/>
      <c r="C192" s="12"/>
      <c r="D192" s="12"/>
      <c r="E192" s="12"/>
    </row>
    <row r="193" spans="1:5" s="23" customFormat="1" x14ac:dyDescent="0.2">
      <c r="A193" s="49"/>
      <c r="B193" s="12"/>
      <c r="C193" s="12"/>
      <c r="D193" s="12"/>
      <c r="E193" s="12"/>
    </row>
    <row r="194" spans="1:5" s="23" customFormat="1" x14ac:dyDescent="0.2">
      <c r="A194" s="49"/>
      <c r="B194" s="12"/>
      <c r="C194" s="12"/>
      <c r="D194" s="12"/>
      <c r="E194" s="12"/>
    </row>
    <row r="195" spans="1:5" s="23" customFormat="1" x14ac:dyDescent="0.2">
      <c r="A195" s="49"/>
      <c r="B195" s="12"/>
      <c r="C195" s="12"/>
      <c r="D195" s="12"/>
      <c r="E195" s="12"/>
    </row>
    <row r="196" spans="1:5" s="23" customFormat="1" x14ac:dyDescent="0.2">
      <c r="A196" s="49"/>
      <c r="B196" s="12"/>
      <c r="C196" s="12"/>
      <c r="D196" s="12"/>
      <c r="E196" s="12"/>
    </row>
    <row r="197" spans="1:5" s="23" customFormat="1" x14ac:dyDescent="0.2">
      <c r="A197" s="49"/>
      <c r="B197" s="12"/>
      <c r="C197" s="12"/>
      <c r="D197" s="12"/>
      <c r="E197" s="12"/>
    </row>
    <row r="198" spans="1:5" s="23" customFormat="1" x14ac:dyDescent="0.2">
      <c r="A198" s="49"/>
      <c r="B198" s="12"/>
      <c r="C198" s="12"/>
      <c r="D198" s="12"/>
      <c r="E198" s="12"/>
    </row>
    <row r="199" spans="1:5" s="23" customFormat="1" x14ac:dyDescent="0.2">
      <c r="A199" s="49"/>
      <c r="B199" s="12"/>
      <c r="C199" s="12"/>
      <c r="D199" s="12"/>
      <c r="E199" s="12"/>
    </row>
    <row r="200" spans="1:5" s="23" customFormat="1" x14ac:dyDescent="0.2">
      <c r="A200" s="49"/>
      <c r="B200" s="12"/>
      <c r="C200" s="12"/>
      <c r="D200" s="12"/>
      <c r="E200" s="12"/>
    </row>
    <row r="201" spans="1:5" s="23" customFormat="1" x14ac:dyDescent="0.2">
      <c r="A201" s="49"/>
      <c r="B201" s="12"/>
      <c r="C201" s="12"/>
      <c r="D201" s="12"/>
      <c r="E201" s="12"/>
    </row>
    <row r="202" spans="1:5" s="23" customFormat="1" x14ac:dyDescent="0.2">
      <c r="A202" s="49"/>
      <c r="B202" s="12"/>
      <c r="C202" s="12"/>
      <c r="D202" s="12"/>
      <c r="E202" s="12"/>
    </row>
    <row r="203" spans="1:5" s="23" customFormat="1" x14ac:dyDescent="0.2">
      <c r="A203" s="49"/>
      <c r="B203" s="12"/>
      <c r="C203" s="12"/>
      <c r="D203" s="12"/>
      <c r="E203" s="12"/>
    </row>
    <row r="204" spans="1:5" s="23" customFormat="1" x14ac:dyDescent="0.2">
      <c r="A204" s="49"/>
      <c r="B204" s="12"/>
      <c r="C204" s="12"/>
      <c r="D204" s="12"/>
      <c r="E204" s="12"/>
    </row>
    <row r="205" spans="1:5" s="23" customFormat="1" x14ac:dyDescent="0.2">
      <c r="A205" s="49"/>
      <c r="B205" s="12"/>
      <c r="C205" s="12"/>
      <c r="D205" s="12"/>
      <c r="E205" s="12"/>
    </row>
    <row r="206" spans="1:5" s="23" customFormat="1" x14ac:dyDescent="0.2">
      <c r="A206" s="49"/>
      <c r="B206" s="12"/>
      <c r="C206" s="12"/>
      <c r="D206" s="12"/>
      <c r="E206" s="12"/>
    </row>
    <row r="207" spans="1:5" s="23" customFormat="1" x14ac:dyDescent="0.2">
      <c r="A207" s="49"/>
      <c r="B207" s="12"/>
      <c r="C207" s="12"/>
      <c r="D207" s="12"/>
      <c r="E207" s="12"/>
    </row>
    <row r="208" spans="1:5" s="23" customFormat="1" x14ac:dyDescent="0.2">
      <c r="A208" s="49"/>
      <c r="B208" s="12"/>
      <c r="C208" s="12"/>
      <c r="D208" s="12"/>
      <c r="E208" s="12"/>
    </row>
    <row r="209" spans="1:5" s="23" customFormat="1" x14ac:dyDescent="0.2">
      <c r="A209" s="49"/>
      <c r="B209" s="12"/>
      <c r="C209" s="12"/>
      <c r="D209" s="12"/>
      <c r="E209" s="12"/>
    </row>
    <row r="210" spans="1:5" s="23" customFormat="1" x14ac:dyDescent="0.2">
      <c r="A210" s="49"/>
      <c r="B210" s="12"/>
      <c r="C210" s="12"/>
      <c r="D210" s="12"/>
      <c r="E210" s="12"/>
    </row>
    <row r="211" spans="1:5" s="23" customFormat="1" x14ac:dyDescent="0.2">
      <c r="A211" s="49"/>
      <c r="B211" s="12"/>
      <c r="C211" s="12"/>
      <c r="D211" s="12"/>
      <c r="E211" s="12"/>
    </row>
    <row r="212" spans="1:5" s="23" customFormat="1" x14ac:dyDescent="0.2">
      <c r="A212" s="49"/>
      <c r="B212" s="12"/>
      <c r="C212" s="12"/>
      <c r="D212" s="12"/>
      <c r="E212" s="12"/>
    </row>
    <row r="213" spans="1:5" s="23" customFormat="1" x14ac:dyDescent="0.2">
      <c r="A213" s="49"/>
      <c r="B213" s="12"/>
      <c r="C213" s="12"/>
      <c r="D213" s="12"/>
      <c r="E213" s="12"/>
    </row>
    <row r="214" spans="1:5" s="23" customFormat="1" x14ac:dyDescent="0.2">
      <c r="A214" s="49"/>
      <c r="B214" s="12"/>
      <c r="C214" s="12"/>
      <c r="D214" s="12"/>
      <c r="E214" s="12"/>
    </row>
    <row r="215" spans="1:5" s="23" customFormat="1" x14ac:dyDescent="0.2">
      <c r="A215" s="49"/>
      <c r="B215" s="12"/>
      <c r="C215" s="12"/>
      <c r="D215" s="12"/>
      <c r="E215" s="12"/>
    </row>
    <row r="216" spans="1:5" s="23" customFormat="1" x14ac:dyDescent="0.2">
      <c r="A216" s="49"/>
      <c r="B216" s="12"/>
      <c r="C216" s="12"/>
      <c r="D216" s="12"/>
      <c r="E216" s="12"/>
    </row>
    <row r="217" spans="1:5" s="23" customFormat="1" x14ac:dyDescent="0.2">
      <c r="A217" s="49"/>
      <c r="B217" s="12"/>
      <c r="C217" s="12"/>
      <c r="D217" s="12"/>
      <c r="E217" s="12"/>
    </row>
    <row r="218" spans="1:5" s="23" customFormat="1" x14ac:dyDescent="0.2">
      <c r="A218" s="49"/>
      <c r="B218" s="12"/>
      <c r="C218" s="12"/>
      <c r="D218" s="12"/>
      <c r="E218" s="12"/>
    </row>
    <row r="219" spans="1:5" s="23" customFormat="1" x14ac:dyDescent="0.2">
      <c r="A219" s="49"/>
      <c r="B219" s="12"/>
      <c r="C219" s="12"/>
      <c r="D219" s="12"/>
      <c r="E219" s="12"/>
    </row>
    <row r="220" spans="1:5" s="23" customFormat="1" x14ac:dyDescent="0.2">
      <c r="A220" s="49"/>
      <c r="B220" s="12"/>
      <c r="C220" s="12"/>
      <c r="D220" s="12"/>
      <c r="E220" s="12"/>
    </row>
    <row r="221" spans="1:5" s="23" customFormat="1" x14ac:dyDescent="0.2">
      <c r="A221" s="49"/>
      <c r="B221" s="12"/>
      <c r="C221" s="12"/>
      <c r="D221" s="12"/>
      <c r="E221" s="12"/>
    </row>
    <row r="222" spans="1:5" s="23" customFormat="1" x14ac:dyDescent="0.2">
      <c r="A222" s="49"/>
      <c r="B222" s="12"/>
      <c r="C222" s="12"/>
      <c r="D222" s="12"/>
      <c r="E222" s="12"/>
    </row>
    <row r="223" spans="1:5" s="23" customFormat="1" x14ac:dyDescent="0.2">
      <c r="A223" s="49"/>
      <c r="B223" s="12"/>
      <c r="C223" s="12"/>
      <c r="D223" s="12"/>
      <c r="E223" s="12"/>
    </row>
    <row r="224" spans="1:5" s="23" customFormat="1" x14ac:dyDescent="0.2">
      <c r="A224" s="49"/>
      <c r="B224" s="12"/>
      <c r="C224" s="12"/>
      <c r="D224" s="12"/>
      <c r="E224" s="12"/>
    </row>
    <row r="225" spans="1:5" s="23" customFormat="1" x14ac:dyDescent="0.2">
      <c r="A225" s="49"/>
      <c r="B225" s="12"/>
      <c r="C225" s="12"/>
      <c r="D225" s="12"/>
      <c r="E225" s="12"/>
    </row>
    <row r="226" spans="1:5" s="23" customFormat="1" x14ac:dyDescent="0.2">
      <c r="A226" s="49"/>
      <c r="B226" s="12"/>
      <c r="C226" s="12"/>
      <c r="D226" s="12"/>
      <c r="E226" s="12"/>
    </row>
    <row r="227" spans="1:5" s="23" customFormat="1" x14ac:dyDescent="0.2">
      <c r="A227" s="49"/>
      <c r="B227" s="12"/>
      <c r="C227" s="12"/>
      <c r="D227" s="12"/>
      <c r="E227" s="12"/>
    </row>
    <row r="228" spans="1:5" s="23" customFormat="1" x14ac:dyDescent="0.2">
      <c r="A228" s="49"/>
      <c r="B228" s="12"/>
      <c r="C228" s="12"/>
      <c r="D228" s="12"/>
      <c r="E228" s="12"/>
    </row>
    <row r="229" spans="1:5" s="23" customFormat="1" x14ac:dyDescent="0.2">
      <c r="A229" s="49"/>
      <c r="B229" s="12"/>
      <c r="C229" s="12"/>
      <c r="D229" s="12"/>
      <c r="E229" s="12"/>
    </row>
    <row r="230" spans="1:5" s="23" customFormat="1" x14ac:dyDescent="0.2">
      <c r="A230" s="49"/>
      <c r="B230" s="12"/>
      <c r="C230" s="12"/>
      <c r="D230" s="12"/>
      <c r="E230" s="12"/>
    </row>
    <row r="231" spans="1:5" s="23" customFormat="1" x14ac:dyDescent="0.2">
      <c r="A231" s="49"/>
      <c r="B231" s="12"/>
      <c r="C231" s="12"/>
      <c r="D231" s="12"/>
      <c r="E231" s="12"/>
    </row>
    <row r="232" spans="1:5" s="23" customFormat="1" x14ac:dyDescent="0.2">
      <c r="A232" s="49"/>
      <c r="B232" s="12"/>
      <c r="C232" s="12"/>
      <c r="D232" s="12"/>
      <c r="E232" s="12"/>
    </row>
    <row r="233" spans="1:5" s="23" customFormat="1" x14ac:dyDescent="0.2">
      <c r="A233" s="49"/>
      <c r="B233" s="12"/>
      <c r="C233" s="12"/>
      <c r="D233" s="12"/>
      <c r="E233" s="12"/>
    </row>
    <row r="234" spans="1:5" s="23" customFormat="1" x14ac:dyDescent="0.2">
      <c r="A234" s="49"/>
      <c r="B234" s="12"/>
      <c r="C234" s="12"/>
      <c r="D234" s="12"/>
      <c r="E234" s="12"/>
    </row>
    <row r="235" spans="1:5" s="23" customFormat="1" x14ac:dyDescent="0.2">
      <c r="A235" s="49"/>
      <c r="B235" s="12"/>
      <c r="C235" s="12"/>
      <c r="D235" s="12"/>
      <c r="E235" s="12"/>
    </row>
    <row r="236" spans="1:5" s="23" customFormat="1" x14ac:dyDescent="0.2">
      <c r="A236" s="49"/>
      <c r="B236" s="12"/>
      <c r="C236" s="12"/>
      <c r="D236" s="12"/>
      <c r="E236" s="12"/>
    </row>
    <row r="237" spans="1:5" s="23" customFormat="1" x14ac:dyDescent="0.2">
      <c r="A237" s="49"/>
      <c r="B237" s="12"/>
      <c r="C237" s="12"/>
      <c r="D237" s="12"/>
      <c r="E237" s="12"/>
    </row>
    <row r="238" spans="1:5" s="23" customFormat="1" x14ac:dyDescent="0.2">
      <c r="A238" s="49"/>
      <c r="B238" s="12"/>
      <c r="C238" s="12"/>
      <c r="D238" s="12"/>
      <c r="E238" s="12"/>
    </row>
    <row r="239" spans="1:5" s="23" customFormat="1" x14ac:dyDescent="0.2">
      <c r="A239" s="49"/>
      <c r="B239" s="12"/>
      <c r="C239" s="12"/>
      <c r="D239" s="12"/>
      <c r="E239" s="12"/>
    </row>
    <row r="240" spans="1:5" s="23" customFormat="1" x14ac:dyDescent="0.2">
      <c r="A240" s="49"/>
      <c r="B240" s="12"/>
      <c r="C240" s="12"/>
      <c r="D240" s="12"/>
      <c r="E240" s="12"/>
    </row>
    <row r="241" spans="1:5" s="23" customFormat="1" x14ac:dyDescent="0.2">
      <c r="A241" s="49"/>
      <c r="B241" s="12"/>
      <c r="C241" s="12"/>
      <c r="D241" s="12"/>
      <c r="E241" s="12"/>
    </row>
    <row r="242" spans="1:5" s="23" customFormat="1" x14ac:dyDescent="0.2">
      <c r="A242" s="49"/>
      <c r="B242" s="12"/>
      <c r="C242" s="12"/>
      <c r="D242" s="12"/>
      <c r="E242" s="12"/>
    </row>
    <row r="243" spans="1:5" s="23" customFormat="1" x14ac:dyDescent="0.2">
      <c r="A243" s="49"/>
      <c r="B243" s="12"/>
      <c r="C243" s="12"/>
      <c r="D243" s="12"/>
      <c r="E243" s="12"/>
    </row>
    <row r="244" spans="1:5" s="23" customFormat="1" x14ac:dyDescent="0.2">
      <c r="A244" s="49"/>
      <c r="B244" s="12"/>
      <c r="C244" s="12"/>
      <c r="D244" s="12"/>
      <c r="E244" s="12"/>
    </row>
    <row r="245" spans="1:5" s="23" customFormat="1" x14ac:dyDescent="0.2">
      <c r="A245" s="49"/>
      <c r="B245" s="12"/>
      <c r="C245" s="12"/>
      <c r="D245" s="12"/>
      <c r="E245" s="12"/>
    </row>
    <row r="246" spans="1:5" s="23" customFormat="1" x14ac:dyDescent="0.2">
      <c r="A246" s="49"/>
      <c r="B246" s="12"/>
      <c r="C246" s="12"/>
      <c r="D246" s="12"/>
      <c r="E246" s="12"/>
    </row>
    <row r="247" spans="1:5" s="23" customFormat="1" x14ac:dyDescent="0.2">
      <c r="A247" s="49"/>
      <c r="B247" s="12"/>
      <c r="C247" s="12"/>
      <c r="D247" s="12"/>
      <c r="E247" s="12"/>
    </row>
    <row r="248" spans="1:5" s="23" customFormat="1" x14ac:dyDescent="0.2">
      <c r="A248" s="49"/>
      <c r="B248" s="12"/>
      <c r="C248" s="12"/>
      <c r="D248" s="12"/>
      <c r="E248" s="12"/>
    </row>
    <row r="249" spans="1:5" s="23" customFormat="1" x14ac:dyDescent="0.2">
      <c r="A249" s="49"/>
      <c r="B249" s="12"/>
      <c r="C249" s="12"/>
      <c r="D249" s="12"/>
      <c r="E249" s="12"/>
    </row>
    <row r="250" spans="1:5" s="23" customFormat="1" x14ac:dyDescent="0.2">
      <c r="A250" s="49"/>
      <c r="B250" s="12"/>
      <c r="C250" s="12"/>
      <c r="D250" s="12"/>
      <c r="E250" s="12"/>
    </row>
    <row r="251" spans="1:5" s="23" customFormat="1" x14ac:dyDescent="0.2">
      <c r="A251" s="49"/>
      <c r="B251" s="12"/>
      <c r="C251" s="12"/>
      <c r="D251" s="12"/>
      <c r="E251" s="12"/>
    </row>
    <row r="252" spans="1:5" s="23" customFormat="1" x14ac:dyDescent="0.2">
      <c r="A252" s="49"/>
      <c r="B252" s="12"/>
      <c r="C252" s="12"/>
      <c r="D252" s="12"/>
      <c r="E252" s="12"/>
    </row>
    <row r="253" spans="1:5" s="23" customFormat="1" x14ac:dyDescent="0.2">
      <c r="A253" s="49"/>
      <c r="B253" s="12"/>
      <c r="C253" s="12"/>
      <c r="D253" s="12"/>
      <c r="E253" s="12"/>
    </row>
    <row r="254" spans="1:5" s="23" customFormat="1" x14ac:dyDescent="0.2">
      <c r="A254" s="49"/>
      <c r="B254" s="12"/>
      <c r="C254" s="12"/>
      <c r="D254" s="12"/>
      <c r="E254" s="12"/>
    </row>
    <row r="255" spans="1:5" s="23" customFormat="1" x14ac:dyDescent="0.2">
      <c r="A255" s="49"/>
      <c r="B255" s="12"/>
      <c r="C255" s="12"/>
      <c r="D255" s="12"/>
      <c r="E255" s="12"/>
    </row>
    <row r="256" spans="1:5" s="23" customFormat="1" x14ac:dyDescent="0.2">
      <c r="A256" s="49"/>
      <c r="B256" s="12"/>
      <c r="C256" s="12"/>
      <c r="D256" s="12"/>
      <c r="E256" s="12"/>
    </row>
    <row r="257" spans="1:5" s="23" customFormat="1" x14ac:dyDescent="0.2">
      <c r="A257" s="49"/>
      <c r="B257" s="12"/>
      <c r="C257" s="12"/>
      <c r="D257" s="12"/>
      <c r="E257" s="12"/>
    </row>
    <row r="258" spans="1:5" s="23" customFormat="1" x14ac:dyDescent="0.2">
      <c r="A258" s="49"/>
      <c r="B258" s="12"/>
      <c r="C258" s="12"/>
      <c r="D258" s="12"/>
      <c r="E258" s="12"/>
    </row>
    <row r="259" spans="1:5" s="23" customFormat="1" x14ac:dyDescent="0.2">
      <c r="A259" s="49"/>
      <c r="B259" s="12"/>
      <c r="C259" s="12"/>
      <c r="D259" s="12"/>
      <c r="E259" s="12"/>
    </row>
    <row r="260" spans="1:5" s="23" customFormat="1" x14ac:dyDescent="0.2">
      <c r="A260" s="49"/>
      <c r="B260" s="12"/>
      <c r="C260" s="12"/>
      <c r="D260" s="12"/>
      <c r="E260" s="12"/>
    </row>
    <row r="261" spans="1:5" s="23" customFormat="1" x14ac:dyDescent="0.2">
      <c r="A261" s="49"/>
      <c r="B261" s="12"/>
      <c r="C261" s="12"/>
      <c r="D261" s="12"/>
      <c r="E261" s="12"/>
    </row>
    <row r="262" spans="1:5" s="23" customFormat="1" x14ac:dyDescent="0.2">
      <c r="A262" s="49"/>
      <c r="B262" s="12"/>
      <c r="C262" s="12"/>
      <c r="D262" s="12"/>
      <c r="E262" s="12"/>
    </row>
    <row r="263" spans="1:5" s="23" customFormat="1" x14ac:dyDescent="0.2">
      <c r="A263" s="49"/>
      <c r="B263" s="12"/>
      <c r="C263" s="12"/>
      <c r="D263" s="12"/>
      <c r="E263" s="12"/>
    </row>
    <row r="264" spans="1:5" s="23" customFormat="1" x14ac:dyDescent="0.2">
      <c r="A264" s="49"/>
      <c r="B264" s="12"/>
      <c r="C264" s="12"/>
      <c r="D264" s="12"/>
      <c r="E264" s="12"/>
    </row>
    <row r="265" spans="1:5" s="23" customFormat="1" x14ac:dyDescent="0.2">
      <c r="A265" s="49"/>
      <c r="B265" s="12"/>
      <c r="C265" s="12"/>
      <c r="D265" s="12"/>
      <c r="E265" s="12"/>
    </row>
    <row r="266" spans="1:5" s="23" customFormat="1" x14ac:dyDescent="0.2">
      <c r="A266" s="49"/>
      <c r="B266" s="12"/>
      <c r="C266" s="12"/>
      <c r="D266" s="12"/>
      <c r="E266" s="12"/>
    </row>
    <row r="267" spans="1:5" s="23" customFormat="1" x14ac:dyDescent="0.2">
      <c r="A267" s="49"/>
      <c r="B267" s="12"/>
      <c r="C267" s="12"/>
      <c r="D267" s="12"/>
      <c r="E267" s="12"/>
    </row>
    <row r="268" spans="1:5" s="23" customFormat="1" x14ac:dyDescent="0.2">
      <c r="A268" s="49"/>
      <c r="B268" s="12"/>
      <c r="C268" s="12"/>
      <c r="D268" s="12"/>
      <c r="E268" s="12"/>
    </row>
    <row r="269" spans="1:5" s="23" customFormat="1" x14ac:dyDescent="0.2">
      <c r="A269" s="49"/>
      <c r="B269" s="12"/>
      <c r="C269" s="12"/>
      <c r="D269" s="12"/>
      <c r="E269" s="12"/>
    </row>
    <row r="270" spans="1:5" s="23" customFormat="1" x14ac:dyDescent="0.2">
      <c r="A270" s="49"/>
      <c r="B270" s="12"/>
      <c r="C270" s="12"/>
      <c r="D270" s="12"/>
      <c r="E270" s="12"/>
    </row>
    <row r="271" spans="1:5" s="23" customFormat="1" x14ac:dyDescent="0.2">
      <c r="A271" s="49"/>
      <c r="B271" s="12"/>
      <c r="C271" s="12"/>
      <c r="D271" s="12"/>
      <c r="E271" s="12"/>
    </row>
    <row r="272" spans="1:5" s="23" customFormat="1" x14ac:dyDescent="0.2">
      <c r="A272" s="49"/>
      <c r="B272" s="12"/>
      <c r="C272" s="12"/>
      <c r="D272" s="12"/>
      <c r="E272" s="12"/>
    </row>
    <row r="273" spans="1:5" s="23" customFormat="1" x14ac:dyDescent="0.2">
      <c r="A273" s="49"/>
      <c r="B273" s="12"/>
      <c r="C273" s="12"/>
      <c r="D273" s="12"/>
      <c r="E273" s="12"/>
    </row>
    <row r="274" spans="1:5" s="23" customFormat="1" x14ac:dyDescent="0.2">
      <c r="A274" s="49"/>
      <c r="B274" s="12"/>
      <c r="C274" s="12"/>
      <c r="D274" s="12"/>
      <c r="E274" s="12"/>
    </row>
    <row r="275" spans="1:5" s="23" customFormat="1" x14ac:dyDescent="0.2">
      <c r="A275" s="49"/>
      <c r="B275" s="12"/>
      <c r="C275" s="12"/>
      <c r="D275" s="12"/>
      <c r="E275" s="12"/>
    </row>
    <row r="276" spans="1:5" s="23" customFormat="1" x14ac:dyDescent="0.2">
      <c r="A276" s="49"/>
      <c r="B276" s="12"/>
      <c r="C276" s="12"/>
      <c r="D276" s="12"/>
      <c r="E276" s="12"/>
    </row>
    <row r="277" spans="1:5" s="23" customFormat="1" x14ac:dyDescent="0.2">
      <c r="A277" s="49"/>
      <c r="B277" s="12"/>
      <c r="C277" s="12"/>
      <c r="D277" s="12"/>
      <c r="E277" s="12"/>
    </row>
    <row r="278" spans="1:5" s="23" customFormat="1" x14ac:dyDescent="0.2">
      <c r="A278" s="49"/>
      <c r="B278" s="12"/>
      <c r="C278" s="12"/>
      <c r="D278" s="12"/>
      <c r="E278" s="12"/>
    </row>
    <row r="279" spans="1:5" s="23" customFormat="1" x14ac:dyDescent="0.2">
      <c r="A279" s="49"/>
      <c r="B279" s="12"/>
      <c r="C279" s="12"/>
      <c r="D279" s="12"/>
      <c r="E279" s="12"/>
    </row>
    <row r="280" spans="1:5" s="23" customFormat="1" x14ac:dyDescent="0.2">
      <c r="A280" s="49"/>
      <c r="B280" s="12"/>
      <c r="C280" s="12"/>
      <c r="D280" s="12"/>
      <c r="E280" s="12"/>
    </row>
    <row r="281" spans="1:5" s="23" customFormat="1" x14ac:dyDescent="0.2">
      <c r="A281" s="49"/>
      <c r="B281" s="12"/>
      <c r="C281" s="12"/>
      <c r="D281" s="12"/>
      <c r="E281" s="12"/>
    </row>
    <row r="282" spans="1:5" s="23" customFormat="1" x14ac:dyDescent="0.2">
      <c r="A282" s="49"/>
      <c r="B282" s="12"/>
      <c r="C282" s="12"/>
      <c r="D282" s="12"/>
      <c r="E282" s="12"/>
    </row>
    <row r="283" spans="1:5" s="23" customFormat="1" x14ac:dyDescent="0.2">
      <c r="A283" s="49"/>
      <c r="B283" s="12"/>
      <c r="C283" s="12"/>
      <c r="D283" s="12"/>
      <c r="E283" s="12"/>
    </row>
    <row r="284" spans="1:5" s="23" customFormat="1" x14ac:dyDescent="0.2">
      <c r="A284" s="49"/>
      <c r="B284" s="12"/>
      <c r="C284" s="12"/>
      <c r="D284" s="12"/>
      <c r="E284" s="12"/>
    </row>
    <row r="285" spans="1:5" s="23" customFormat="1" x14ac:dyDescent="0.2">
      <c r="A285" s="49"/>
      <c r="B285" s="12"/>
      <c r="C285" s="12"/>
      <c r="D285" s="12"/>
      <c r="E285" s="12"/>
    </row>
    <row r="286" spans="1:5" s="23" customFormat="1" x14ac:dyDescent="0.2">
      <c r="A286" s="49"/>
      <c r="B286" s="12"/>
      <c r="C286" s="12"/>
      <c r="D286" s="12"/>
      <c r="E286" s="12"/>
    </row>
    <row r="287" spans="1:5" s="23" customFormat="1" x14ac:dyDescent="0.2">
      <c r="A287" s="49"/>
      <c r="B287" s="12"/>
      <c r="C287" s="12"/>
      <c r="D287" s="12"/>
      <c r="E287" s="12"/>
    </row>
    <row r="288" spans="1:5" s="23" customFormat="1" x14ac:dyDescent="0.2">
      <c r="A288" s="49"/>
      <c r="B288" s="12"/>
      <c r="C288" s="12"/>
      <c r="D288" s="12"/>
      <c r="E288" s="12"/>
    </row>
    <row r="289" spans="1:5" s="23" customFormat="1" x14ac:dyDescent="0.2">
      <c r="A289" s="49"/>
      <c r="B289" s="12"/>
      <c r="C289" s="12"/>
      <c r="D289" s="12"/>
      <c r="E289" s="12"/>
    </row>
    <row r="290" spans="1:5" s="23" customFormat="1" x14ac:dyDescent="0.2">
      <c r="A290" s="49"/>
      <c r="B290" s="12"/>
      <c r="C290" s="12"/>
      <c r="D290" s="12"/>
      <c r="E290" s="12"/>
    </row>
    <row r="291" spans="1:5" s="23" customFormat="1" x14ac:dyDescent="0.2">
      <c r="A291" s="49"/>
      <c r="B291" s="12"/>
      <c r="C291" s="12"/>
      <c r="D291" s="12"/>
      <c r="E291" s="12"/>
    </row>
    <row r="292" spans="1:5" s="23" customFormat="1" x14ac:dyDescent="0.2">
      <c r="A292" s="49"/>
      <c r="B292" s="12"/>
      <c r="C292" s="12"/>
      <c r="D292" s="12"/>
      <c r="E292" s="12"/>
    </row>
    <row r="293" spans="1:5" s="23" customFormat="1" x14ac:dyDescent="0.2">
      <c r="A293" s="49"/>
      <c r="B293" s="12"/>
      <c r="C293" s="12"/>
      <c r="D293" s="12"/>
      <c r="E293" s="12"/>
    </row>
    <row r="294" spans="1:5" s="23" customFormat="1" x14ac:dyDescent="0.2">
      <c r="A294" s="49"/>
      <c r="B294" s="12"/>
      <c r="C294" s="12"/>
      <c r="D294" s="12"/>
      <c r="E294" s="12"/>
    </row>
    <row r="295" spans="1:5" s="23" customFormat="1" x14ac:dyDescent="0.2">
      <c r="A295" s="49"/>
      <c r="B295" s="12"/>
      <c r="C295" s="12"/>
      <c r="D295" s="12"/>
      <c r="E295" s="12"/>
    </row>
    <row r="296" spans="1:5" s="23" customFormat="1" x14ac:dyDescent="0.2">
      <c r="A296" s="49"/>
      <c r="B296" s="12"/>
      <c r="C296" s="12"/>
      <c r="D296" s="12"/>
      <c r="E296" s="12"/>
    </row>
    <row r="297" spans="1:5" s="23" customFormat="1" x14ac:dyDescent="0.2">
      <c r="A297" s="49"/>
      <c r="B297" s="12"/>
      <c r="C297" s="12"/>
      <c r="D297" s="12"/>
      <c r="E297" s="12"/>
    </row>
    <row r="298" spans="1:5" s="23" customFormat="1" x14ac:dyDescent="0.2">
      <c r="A298" s="49"/>
      <c r="B298" s="12"/>
      <c r="C298" s="12"/>
      <c r="D298" s="12"/>
      <c r="E298" s="12"/>
    </row>
    <row r="299" spans="1:5" s="23" customFormat="1" x14ac:dyDescent="0.2">
      <c r="A299" s="49"/>
      <c r="B299" s="12"/>
      <c r="C299" s="12"/>
      <c r="D299" s="12"/>
      <c r="E299" s="12"/>
    </row>
    <row r="300" spans="1:5" s="23" customFormat="1" x14ac:dyDescent="0.2">
      <c r="A300" s="49"/>
      <c r="B300" s="12"/>
      <c r="C300" s="12"/>
      <c r="D300" s="12"/>
      <c r="E300" s="12"/>
    </row>
    <row r="301" spans="1:5" s="23" customFormat="1" x14ac:dyDescent="0.2">
      <c r="A301" s="49"/>
      <c r="B301" s="12"/>
      <c r="C301" s="12"/>
      <c r="D301" s="12"/>
      <c r="E301" s="12"/>
    </row>
    <row r="302" spans="1:5" s="23" customFormat="1" x14ac:dyDescent="0.2">
      <c r="A302" s="49"/>
      <c r="B302" s="12"/>
      <c r="C302" s="12"/>
      <c r="D302" s="12"/>
      <c r="E302" s="12"/>
    </row>
    <row r="303" spans="1:5" s="23" customFormat="1" x14ac:dyDescent="0.2">
      <c r="A303" s="49"/>
      <c r="B303" s="12"/>
      <c r="C303" s="12"/>
      <c r="D303" s="12"/>
      <c r="E303" s="12"/>
    </row>
    <row r="304" spans="1:5" s="23" customFormat="1" x14ac:dyDescent="0.2">
      <c r="A304" s="49"/>
      <c r="B304" s="12"/>
      <c r="C304" s="12"/>
      <c r="D304" s="12"/>
      <c r="E304" s="12"/>
    </row>
    <row r="305" spans="1:5" s="23" customFormat="1" x14ac:dyDescent="0.2">
      <c r="A305" s="49"/>
      <c r="B305" s="12"/>
      <c r="C305" s="12"/>
      <c r="D305" s="12"/>
      <c r="E305" s="12"/>
    </row>
    <row r="306" spans="1:5" s="23" customFormat="1" x14ac:dyDescent="0.2">
      <c r="A306" s="49"/>
      <c r="B306" s="12"/>
      <c r="C306" s="12"/>
      <c r="D306" s="12"/>
      <c r="E306" s="12"/>
    </row>
    <row r="307" spans="1:5" s="23" customFormat="1" x14ac:dyDescent="0.2">
      <c r="A307" s="49"/>
      <c r="B307" s="12"/>
      <c r="C307" s="12"/>
      <c r="D307" s="12"/>
      <c r="E307" s="12"/>
    </row>
    <row r="308" spans="1:5" s="23" customFormat="1" x14ac:dyDescent="0.2">
      <c r="A308" s="49"/>
      <c r="B308" s="12"/>
      <c r="C308" s="12"/>
      <c r="D308" s="12"/>
      <c r="E308" s="12"/>
    </row>
    <row r="309" spans="1:5" s="23" customFormat="1" x14ac:dyDescent="0.2">
      <c r="A309" s="49"/>
      <c r="B309" s="12"/>
      <c r="C309" s="12"/>
      <c r="D309" s="12"/>
      <c r="E309" s="12"/>
    </row>
    <row r="310" spans="1:5" s="23" customFormat="1" x14ac:dyDescent="0.2">
      <c r="A310" s="49"/>
      <c r="B310" s="12"/>
      <c r="C310" s="12"/>
      <c r="D310" s="12"/>
      <c r="E310" s="12"/>
    </row>
    <row r="311" spans="1:5" s="23" customFormat="1" x14ac:dyDescent="0.2">
      <c r="A311" s="49"/>
      <c r="B311" s="12"/>
      <c r="C311" s="12"/>
      <c r="D311" s="12"/>
      <c r="E311" s="12"/>
    </row>
    <row r="312" spans="1:5" s="23" customFormat="1" x14ac:dyDescent="0.2">
      <c r="A312" s="49"/>
      <c r="B312" s="12"/>
      <c r="C312" s="12"/>
      <c r="D312" s="12"/>
      <c r="E312" s="12"/>
    </row>
    <row r="313" spans="1:5" s="23" customFormat="1" x14ac:dyDescent="0.2">
      <c r="A313" s="49"/>
      <c r="B313" s="12"/>
      <c r="C313" s="12"/>
      <c r="D313" s="12"/>
      <c r="E313" s="12"/>
    </row>
    <row r="314" spans="1:5" s="23" customFormat="1" x14ac:dyDescent="0.2">
      <c r="A314" s="49"/>
      <c r="B314" s="12"/>
      <c r="C314" s="12"/>
      <c r="D314" s="12"/>
      <c r="E314" s="12"/>
    </row>
    <row r="315" spans="1:5" s="23" customFormat="1" x14ac:dyDescent="0.2">
      <c r="A315" s="49"/>
      <c r="B315" s="12"/>
      <c r="C315" s="12"/>
      <c r="D315" s="12"/>
      <c r="E315" s="12"/>
    </row>
    <row r="316" spans="1:5" s="23" customFormat="1" x14ac:dyDescent="0.2">
      <c r="A316" s="49"/>
      <c r="B316" s="12"/>
      <c r="C316" s="12"/>
      <c r="D316" s="12"/>
      <c r="E316" s="12"/>
    </row>
    <row r="317" spans="1:5" s="23" customFormat="1" x14ac:dyDescent="0.2">
      <c r="A317" s="49"/>
      <c r="B317" s="12"/>
      <c r="C317" s="12"/>
      <c r="D317" s="12"/>
      <c r="E317" s="12"/>
    </row>
    <row r="318" spans="1:5" s="23" customFormat="1" x14ac:dyDescent="0.2">
      <c r="A318" s="49"/>
      <c r="B318" s="12"/>
      <c r="C318" s="12"/>
      <c r="D318" s="12"/>
      <c r="E318" s="12"/>
    </row>
    <row r="319" spans="1:5" s="23" customFormat="1" x14ac:dyDescent="0.2">
      <c r="A319" s="49"/>
      <c r="B319" s="12"/>
      <c r="C319" s="12"/>
      <c r="D319" s="12"/>
      <c r="E319" s="12"/>
    </row>
    <row r="320" spans="1:5" s="23" customFormat="1" x14ac:dyDescent="0.2">
      <c r="A320" s="49"/>
      <c r="B320" s="12"/>
      <c r="C320" s="12"/>
      <c r="D320" s="12"/>
      <c r="E320" s="12"/>
    </row>
    <row r="321" spans="1:5" s="23" customFormat="1" x14ac:dyDescent="0.2">
      <c r="A321" s="49"/>
      <c r="B321" s="12"/>
      <c r="C321" s="12"/>
      <c r="D321" s="12"/>
      <c r="E321" s="12"/>
    </row>
    <row r="322" spans="1:5" s="23" customFormat="1" x14ac:dyDescent="0.2">
      <c r="A322" s="49"/>
      <c r="B322" s="12"/>
      <c r="C322" s="12"/>
      <c r="D322" s="12"/>
      <c r="E322" s="12"/>
    </row>
    <row r="323" spans="1:5" s="23" customFormat="1" x14ac:dyDescent="0.2">
      <c r="A323" s="49"/>
      <c r="B323" s="12"/>
      <c r="C323" s="12"/>
      <c r="D323" s="12"/>
      <c r="E323" s="12"/>
    </row>
    <row r="324" spans="1:5" s="23" customFormat="1" x14ac:dyDescent="0.2">
      <c r="A324" s="49"/>
      <c r="B324" s="12"/>
      <c r="C324" s="12"/>
      <c r="D324" s="12"/>
      <c r="E324" s="12"/>
    </row>
    <row r="325" spans="1:5" s="23" customFormat="1" x14ac:dyDescent="0.2">
      <c r="A325" s="49"/>
      <c r="B325" s="12"/>
      <c r="C325" s="12"/>
      <c r="D325" s="12"/>
      <c r="E325" s="12"/>
    </row>
    <row r="326" spans="1:5" s="23" customFormat="1" x14ac:dyDescent="0.2">
      <c r="A326" s="49"/>
      <c r="B326" s="12"/>
      <c r="C326" s="12"/>
      <c r="D326" s="12"/>
      <c r="E326" s="12"/>
    </row>
    <row r="327" spans="1:5" s="23" customFormat="1" x14ac:dyDescent="0.2">
      <c r="A327" s="49"/>
      <c r="B327" s="12"/>
      <c r="C327" s="12"/>
      <c r="D327" s="12"/>
      <c r="E327" s="12"/>
    </row>
    <row r="328" spans="1:5" s="23" customFormat="1" x14ac:dyDescent="0.2">
      <c r="A328" s="49"/>
      <c r="B328" s="12"/>
      <c r="C328" s="12"/>
      <c r="D328" s="12"/>
      <c r="E328" s="12"/>
    </row>
    <row r="329" spans="1:5" s="23" customFormat="1" x14ac:dyDescent="0.2">
      <c r="A329" s="49"/>
      <c r="B329" s="12"/>
      <c r="C329" s="12"/>
      <c r="D329" s="12"/>
      <c r="E329" s="12"/>
    </row>
    <row r="330" spans="1:5" s="23" customFormat="1" x14ac:dyDescent="0.2">
      <c r="A330" s="49"/>
      <c r="B330" s="12"/>
      <c r="C330" s="12"/>
      <c r="D330" s="12"/>
      <c r="E330" s="12"/>
    </row>
    <row r="331" spans="1:5" s="23" customFormat="1" x14ac:dyDescent="0.2">
      <c r="A331" s="49"/>
      <c r="B331" s="12"/>
      <c r="C331" s="12"/>
      <c r="D331" s="12"/>
      <c r="E331" s="12"/>
    </row>
    <row r="332" spans="1:5" s="23" customFormat="1" x14ac:dyDescent="0.2">
      <c r="A332" s="49"/>
      <c r="B332" s="12"/>
      <c r="C332" s="12"/>
      <c r="D332" s="12"/>
      <c r="E332" s="12"/>
    </row>
    <row r="333" spans="1:5" s="23" customFormat="1" x14ac:dyDescent="0.2">
      <c r="A333" s="49"/>
      <c r="B333" s="12"/>
      <c r="C333" s="12"/>
      <c r="D333" s="12"/>
      <c r="E333" s="12"/>
    </row>
    <row r="334" spans="1:5" s="23" customFormat="1" x14ac:dyDescent="0.2">
      <c r="A334" s="49"/>
      <c r="B334" s="12"/>
      <c r="C334" s="12"/>
      <c r="D334" s="12"/>
      <c r="E334" s="12"/>
    </row>
    <row r="335" spans="1:5" s="23" customFormat="1" x14ac:dyDescent="0.2">
      <c r="A335" s="49"/>
      <c r="B335" s="12"/>
      <c r="C335" s="12"/>
      <c r="D335" s="12"/>
      <c r="E335" s="12"/>
    </row>
    <row r="336" spans="1:5" s="23" customFormat="1" x14ac:dyDescent="0.2">
      <c r="A336" s="49"/>
      <c r="B336" s="12"/>
      <c r="C336" s="12"/>
      <c r="D336" s="12"/>
      <c r="E336" s="12"/>
    </row>
    <row r="337" spans="1:5" s="23" customFormat="1" x14ac:dyDescent="0.2">
      <c r="A337" s="49"/>
      <c r="B337" s="12"/>
      <c r="C337" s="12"/>
      <c r="D337" s="12"/>
      <c r="E337" s="12"/>
    </row>
    <row r="338" spans="1:5" s="23" customFormat="1" x14ac:dyDescent="0.2">
      <c r="A338" s="49"/>
      <c r="B338" s="12"/>
      <c r="C338" s="12"/>
      <c r="D338" s="12"/>
      <c r="E338" s="12"/>
    </row>
    <row r="339" spans="1:5" s="23" customFormat="1" x14ac:dyDescent="0.2">
      <c r="A339" s="49"/>
      <c r="B339" s="12"/>
      <c r="C339" s="12"/>
      <c r="D339" s="12"/>
      <c r="E339" s="12"/>
    </row>
    <row r="340" spans="1:5" s="23" customFormat="1" x14ac:dyDescent="0.2">
      <c r="A340" s="49"/>
      <c r="B340" s="12"/>
      <c r="C340" s="12"/>
      <c r="D340" s="12"/>
      <c r="E340" s="12"/>
    </row>
    <row r="341" spans="1:5" s="23" customFormat="1" x14ac:dyDescent="0.2">
      <c r="A341" s="49"/>
      <c r="B341" s="12"/>
      <c r="C341" s="12"/>
      <c r="D341" s="12"/>
      <c r="E341" s="12"/>
    </row>
    <row r="342" spans="1:5" s="23" customFormat="1" x14ac:dyDescent="0.2">
      <c r="A342" s="49"/>
      <c r="B342" s="12"/>
      <c r="C342" s="12"/>
      <c r="D342" s="12"/>
      <c r="E342" s="12"/>
    </row>
    <row r="343" spans="1:5" s="23" customFormat="1" x14ac:dyDescent="0.2">
      <c r="A343" s="49"/>
      <c r="B343" s="12"/>
      <c r="C343" s="12"/>
      <c r="D343" s="12"/>
      <c r="E343" s="12"/>
    </row>
    <row r="344" spans="1:5" s="23" customFormat="1" x14ac:dyDescent="0.2">
      <c r="A344" s="49"/>
      <c r="B344" s="12"/>
      <c r="C344" s="12"/>
      <c r="D344" s="12"/>
      <c r="E344" s="12"/>
    </row>
    <row r="345" spans="1:5" s="23" customFormat="1" x14ac:dyDescent="0.2">
      <c r="A345" s="49"/>
      <c r="B345" s="12"/>
      <c r="C345" s="12"/>
      <c r="D345" s="12"/>
      <c r="E345" s="12"/>
    </row>
    <row r="346" spans="1:5" s="23" customFormat="1" x14ac:dyDescent="0.2">
      <c r="A346" s="49"/>
      <c r="B346" s="12"/>
      <c r="C346" s="12"/>
      <c r="D346" s="12"/>
      <c r="E346" s="12"/>
    </row>
    <row r="347" spans="1:5" s="23" customFormat="1" x14ac:dyDescent="0.2">
      <c r="A347" s="49"/>
      <c r="B347" s="12"/>
      <c r="C347" s="12"/>
      <c r="D347" s="12"/>
      <c r="E347" s="12"/>
    </row>
    <row r="348" spans="1:5" s="23" customFormat="1" x14ac:dyDescent="0.2">
      <c r="A348" s="49"/>
      <c r="B348" s="12"/>
      <c r="C348" s="12"/>
      <c r="D348" s="12"/>
      <c r="E348" s="12"/>
    </row>
    <row r="349" spans="1:5" s="23" customFormat="1" x14ac:dyDescent="0.2">
      <c r="A349" s="49"/>
      <c r="B349" s="12"/>
      <c r="C349" s="12"/>
      <c r="D349" s="12"/>
      <c r="E349" s="12"/>
    </row>
    <row r="350" spans="1:5" s="23" customFormat="1" x14ac:dyDescent="0.2">
      <c r="A350" s="49"/>
      <c r="B350" s="12"/>
      <c r="C350" s="12"/>
      <c r="D350" s="12"/>
      <c r="E350" s="12"/>
    </row>
    <row r="351" spans="1:5" s="23" customFormat="1" x14ac:dyDescent="0.2">
      <c r="A351" s="49"/>
      <c r="B351" s="12"/>
      <c r="C351" s="12"/>
      <c r="D351" s="12"/>
      <c r="E351" s="12"/>
    </row>
    <row r="352" spans="1:5" s="23" customFormat="1" x14ac:dyDescent="0.2">
      <c r="A352" s="49"/>
      <c r="B352" s="12"/>
      <c r="C352" s="12"/>
      <c r="D352" s="12"/>
      <c r="E352" s="12"/>
    </row>
    <row r="353" spans="1:5" s="23" customFormat="1" x14ac:dyDescent="0.2">
      <c r="A353" s="49"/>
      <c r="B353" s="12"/>
      <c r="C353" s="12"/>
      <c r="D353" s="12"/>
      <c r="E353" s="12"/>
    </row>
    <row r="354" spans="1:5" s="23" customFormat="1" x14ac:dyDescent="0.2">
      <c r="A354" s="49"/>
      <c r="B354" s="12"/>
      <c r="C354" s="12"/>
      <c r="D354" s="12"/>
      <c r="E354" s="12"/>
    </row>
    <row r="355" spans="1:5" s="23" customFormat="1" x14ac:dyDescent="0.2">
      <c r="A355" s="49"/>
      <c r="B355" s="12"/>
      <c r="C355" s="12"/>
      <c r="D355" s="12"/>
      <c r="E355" s="12"/>
    </row>
    <row r="356" spans="1:5" s="23" customFormat="1" x14ac:dyDescent="0.2">
      <c r="A356" s="49"/>
      <c r="B356" s="12"/>
      <c r="C356" s="12"/>
      <c r="D356" s="12"/>
      <c r="E356" s="12"/>
    </row>
    <row r="357" spans="1:5" s="23" customFormat="1" x14ac:dyDescent="0.2">
      <c r="A357" s="49"/>
      <c r="B357" s="12"/>
      <c r="C357" s="12"/>
      <c r="D357" s="12"/>
      <c r="E357" s="12"/>
    </row>
    <row r="358" spans="1:5" s="23" customFormat="1" x14ac:dyDescent="0.2">
      <c r="A358" s="49"/>
      <c r="B358" s="12"/>
      <c r="C358" s="12"/>
      <c r="D358" s="12"/>
      <c r="E358" s="12"/>
    </row>
    <row r="359" spans="1:5" s="23" customFormat="1" x14ac:dyDescent="0.2">
      <c r="A359" s="49"/>
      <c r="B359" s="12"/>
      <c r="C359" s="12"/>
      <c r="D359" s="12"/>
      <c r="E359" s="12"/>
    </row>
    <row r="360" spans="1:5" s="23" customFormat="1" x14ac:dyDescent="0.2">
      <c r="A360" s="49"/>
      <c r="B360" s="12"/>
      <c r="C360" s="12"/>
      <c r="D360" s="12"/>
      <c r="E360" s="12"/>
    </row>
    <row r="361" spans="1:5" s="23" customFormat="1" x14ac:dyDescent="0.2">
      <c r="A361" s="49"/>
      <c r="B361" s="12"/>
      <c r="C361" s="12"/>
      <c r="D361" s="12"/>
      <c r="E361" s="12"/>
    </row>
    <row r="362" spans="1:5" s="23" customFormat="1" x14ac:dyDescent="0.2">
      <c r="A362" s="49"/>
      <c r="B362" s="12"/>
      <c r="C362" s="12"/>
      <c r="D362" s="12"/>
      <c r="E362" s="12"/>
    </row>
    <row r="363" spans="1:5" s="23" customFormat="1" x14ac:dyDescent="0.2">
      <c r="A363" s="49"/>
      <c r="B363" s="12"/>
      <c r="C363" s="12"/>
      <c r="D363" s="12"/>
      <c r="E363" s="12"/>
    </row>
    <row r="364" spans="1:5" s="23" customFormat="1" x14ac:dyDescent="0.2">
      <c r="A364" s="49"/>
      <c r="B364" s="12"/>
      <c r="C364" s="12"/>
      <c r="D364" s="12"/>
      <c r="E364" s="12"/>
    </row>
    <row r="365" spans="1:5" s="23" customFormat="1" x14ac:dyDescent="0.2">
      <c r="A365" s="49"/>
      <c r="B365" s="12"/>
      <c r="C365" s="12"/>
      <c r="D365" s="12"/>
      <c r="E365" s="12"/>
    </row>
    <row r="366" spans="1:5" s="23" customFormat="1" x14ac:dyDescent="0.2">
      <c r="A366" s="49"/>
      <c r="B366" s="12"/>
      <c r="C366" s="12"/>
      <c r="D366" s="12"/>
      <c r="E366" s="12"/>
    </row>
    <row r="367" spans="1:5" s="23" customFormat="1" x14ac:dyDescent="0.2">
      <c r="A367" s="49"/>
      <c r="B367" s="12"/>
      <c r="C367" s="12"/>
      <c r="D367" s="12"/>
      <c r="E367" s="12"/>
    </row>
    <row r="368" spans="1:5" s="23" customFormat="1" x14ac:dyDescent="0.2">
      <c r="A368" s="49"/>
      <c r="B368" s="12"/>
      <c r="C368" s="12"/>
      <c r="D368" s="12"/>
      <c r="E368" s="12"/>
    </row>
    <row r="369" spans="1:5" s="23" customFormat="1" x14ac:dyDescent="0.2">
      <c r="A369" s="49"/>
      <c r="B369" s="12"/>
      <c r="C369" s="12"/>
      <c r="D369" s="12"/>
      <c r="E369" s="12"/>
    </row>
    <row r="370" spans="1:5" s="23" customFormat="1" x14ac:dyDescent="0.2">
      <c r="A370" s="49"/>
      <c r="B370" s="12"/>
      <c r="C370" s="12"/>
      <c r="D370" s="12"/>
      <c r="E370" s="12"/>
    </row>
    <row r="371" spans="1:5" s="23" customFormat="1" x14ac:dyDescent="0.2">
      <c r="A371" s="49"/>
      <c r="B371" s="12"/>
      <c r="C371" s="12"/>
      <c r="D371" s="12"/>
      <c r="E371" s="12"/>
    </row>
    <row r="372" spans="1:5" s="23" customFormat="1" x14ac:dyDescent="0.2">
      <c r="A372" s="49"/>
      <c r="B372" s="12"/>
      <c r="C372" s="12"/>
      <c r="D372" s="12"/>
      <c r="E372" s="12"/>
    </row>
    <row r="373" spans="1:5" s="23" customFormat="1" x14ac:dyDescent="0.2">
      <c r="A373" s="49"/>
      <c r="B373" s="12"/>
      <c r="C373" s="12"/>
      <c r="D373" s="12"/>
      <c r="E373" s="12"/>
    </row>
    <row r="374" spans="1:5" s="23" customFormat="1" x14ac:dyDescent="0.2">
      <c r="A374" s="49"/>
      <c r="B374" s="12"/>
      <c r="C374" s="12"/>
      <c r="D374" s="12"/>
      <c r="E374" s="12"/>
    </row>
    <row r="375" spans="1:5" s="23" customFormat="1" x14ac:dyDescent="0.2">
      <c r="A375" s="49"/>
      <c r="B375" s="12"/>
      <c r="C375" s="12"/>
      <c r="D375" s="12"/>
      <c r="E375" s="12"/>
    </row>
    <row r="376" spans="1:5" s="23" customFormat="1" x14ac:dyDescent="0.2">
      <c r="A376" s="49"/>
      <c r="B376" s="12"/>
      <c r="C376" s="12"/>
      <c r="D376" s="12"/>
      <c r="E376" s="12"/>
    </row>
    <row r="377" spans="1:5" s="23" customFormat="1" x14ac:dyDescent="0.2">
      <c r="A377" s="49"/>
      <c r="B377" s="12"/>
      <c r="C377" s="12"/>
      <c r="D377" s="12"/>
      <c r="E377" s="12"/>
    </row>
    <row r="378" spans="1:5" s="23" customFormat="1" x14ac:dyDescent="0.2">
      <c r="A378" s="49"/>
      <c r="B378" s="12"/>
      <c r="C378" s="12"/>
      <c r="D378" s="12"/>
      <c r="E378" s="12"/>
    </row>
    <row r="379" spans="1:5" s="23" customFormat="1" x14ac:dyDescent="0.2">
      <c r="A379" s="49"/>
      <c r="B379" s="12"/>
      <c r="C379" s="12"/>
      <c r="D379" s="12"/>
      <c r="E379" s="12"/>
    </row>
    <row r="380" spans="1:5" s="23" customFormat="1" x14ac:dyDescent="0.2">
      <c r="A380" s="49"/>
      <c r="B380" s="12"/>
      <c r="C380" s="12"/>
      <c r="D380" s="12"/>
      <c r="E380" s="12"/>
    </row>
    <row r="381" spans="1:5" s="23" customFormat="1" x14ac:dyDescent="0.2">
      <c r="A381" s="49"/>
      <c r="B381" s="12"/>
      <c r="C381" s="12"/>
      <c r="D381" s="12"/>
      <c r="E381" s="12"/>
    </row>
    <row r="382" spans="1:5" s="23" customFormat="1" x14ac:dyDescent="0.2">
      <c r="A382" s="49"/>
      <c r="B382" s="12"/>
      <c r="C382" s="12"/>
      <c r="D382" s="12"/>
      <c r="E382" s="12"/>
    </row>
    <row r="383" spans="1:5" s="23" customFormat="1" x14ac:dyDescent="0.2">
      <c r="A383" s="49"/>
      <c r="B383" s="12"/>
      <c r="C383" s="12"/>
      <c r="D383" s="12"/>
      <c r="E383" s="12"/>
    </row>
    <row r="384" spans="1:5" s="23" customFormat="1" x14ac:dyDescent="0.2">
      <c r="A384" s="49"/>
      <c r="B384" s="12"/>
      <c r="C384" s="12"/>
      <c r="D384" s="12"/>
      <c r="E384" s="12"/>
    </row>
    <row r="385" spans="1:5" s="23" customFormat="1" x14ac:dyDescent="0.2">
      <c r="A385" s="49"/>
      <c r="B385" s="12"/>
      <c r="C385" s="12"/>
      <c r="D385" s="12"/>
      <c r="E385" s="12"/>
    </row>
    <row r="386" spans="1:5" s="23" customFormat="1" x14ac:dyDescent="0.2">
      <c r="A386" s="49"/>
      <c r="B386" s="12"/>
      <c r="C386" s="12"/>
      <c r="D386" s="12"/>
      <c r="E386" s="12"/>
    </row>
    <row r="387" spans="1:5" s="23" customFormat="1" x14ac:dyDescent="0.2">
      <c r="A387" s="49"/>
      <c r="B387" s="12"/>
      <c r="C387" s="12"/>
      <c r="D387" s="12"/>
      <c r="E387" s="12"/>
    </row>
    <row r="388" spans="1:5" s="23" customFormat="1" x14ac:dyDescent="0.2">
      <c r="A388" s="49"/>
      <c r="B388" s="12"/>
      <c r="C388" s="12"/>
      <c r="D388" s="12"/>
      <c r="E388" s="12"/>
    </row>
    <row r="389" spans="1:5" s="23" customFormat="1" x14ac:dyDescent="0.2">
      <c r="A389" s="49"/>
      <c r="B389" s="12"/>
      <c r="C389" s="12"/>
      <c r="D389" s="12"/>
      <c r="E389" s="12"/>
    </row>
    <row r="390" spans="1:5" s="23" customFormat="1" x14ac:dyDescent="0.2">
      <c r="A390" s="49"/>
      <c r="B390" s="12"/>
      <c r="C390" s="12"/>
      <c r="D390" s="12"/>
      <c r="E390" s="12"/>
    </row>
    <row r="391" spans="1:5" s="23" customFormat="1" x14ac:dyDescent="0.2">
      <c r="A391" s="49"/>
      <c r="B391" s="12"/>
      <c r="C391" s="12"/>
      <c r="D391" s="12"/>
      <c r="E391" s="12"/>
    </row>
    <row r="392" spans="1:5" s="23" customFormat="1" x14ac:dyDescent="0.2">
      <c r="A392" s="49"/>
      <c r="B392" s="12"/>
      <c r="C392" s="12"/>
      <c r="D392" s="12"/>
      <c r="E392" s="12"/>
    </row>
    <row r="393" spans="1:5" s="23" customFormat="1" x14ac:dyDescent="0.2">
      <c r="A393" s="49"/>
      <c r="B393" s="12"/>
      <c r="C393" s="12"/>
      <c r="D393" s="12"/>
      <c r="E393" s="12"/>
    </row>
    <row r="394" spans="1:5" s="23" customFormat="1" x14ac:dyDescent="0.2">
      <c r="A394" s="49"/>
      <c r="B394" s="12"/>
      <c r="C394" s="12"/>
      <c r="D394" s="12"/>
      <c r="E394" s="12"/>
    </row>
    <row r="395" spans="1:5" s="23" customFormat="1" x14ac:dyDescent="0.2">
      <c r="A395" s="49"/>
      <c r="B395" s="12"/>
      <c r="C395" s="12"/>
      <c r="D395" s="12"/>
      <c r="E395" s="12"/>
    </row>
    <row r="396" spans="1:5" s="23" customFormat="1" x14ac:dyDescent="0.2">
      <c r="A396" s="49"/>
      <c r="B396" s="12"/>
      <c r="C396" s="12"/>
      <c r="D396" s="12"/>
      <c r="E396" s="12"/>
    </row>
    <row r="397" spans="1:5" s="23" customFormat="1" x14ac:dyDescent="0.2">
      <c r="A397" s="49"/>
      <c r="B397" s="12"/>
      <c r="C397" s="12"/>
      <c r="D397" s="12"/>
      <c r="E397" s="12"/>
    </row>
    <row r="398" spans="1:5" s="23" customFormat="1" x14ac:dyDescent="0.2">
      <c r="A398" s="49"/>
      <c r="B398" s="12"/>
      <c r="C398" s="12"/>
      <c r="D398" s="12"/>
      <c r="E398" s="12"/>
    </row>
    <row r="399" spans="1:5" s="23" customFormat="1" x14ac:dyDescent="0.2">
      <c r="A399" s="49"/>
      <c r="B399" s="12"/>
      <c r="C399" s="12"/>
      <c r="D399" s="12"/>
      <c r="E399" s="12"/>
    </row>
    <row r="400" spans="1:5" s="23" customFormat="1" x14ac:dyDescent="0.2">
      <c r="A400" s="49"/>
      <c r="B400" s="12"/>
      <c r="C400" s="12"/>
      <c r="D400" s="12"/>
      <c r="E400" s="12"/>
    </row>
    <row r="401" spans="1:5" s="23" customFormat="1" x14ac:dyDescent="0.2">
      <c r="A401" s="49"/>
      <c r="B401" s="12"/>
      <c r="C401" s="12"/>
      <c r="D401" s="12"/>
      <c r="E401" s="12"/>
    </row>
    <row r="402" spans="1:5" s="23" customFormat="1" x14ac:dyDescent="0.2">
      <c r="A402" s="49"/>
      <c r="B402" s="12"/>
      <c r="C402" s="12"/>
      <c r="D402" s="12"/>
      <c r="E402" s="12"/>
    </row>
    <row r="403" spans="1:5" s="23" customFormat="1" x14ac:dyDescent="0.2">
      <c r="A403" s="49"/>
      <c r="B403" s="12"/>
      <c r="C403" s="12"/>
      <c r="D403" s="12"/>
      <c r="E403" s="12"/>
    </row>
    <row r="404" spans="1:5" s="23" customFormat="1" x14ac:dyDescent="0.2">
      <c r="A404" s="49"/>
      <c r="B404" s="12"/>
      <c r="C404" s="12"/>
      <c r="D404" s="12"/>
      <c r="E404" s="12"/>
    </row>
    <row r="405" spans="1:5" s="23" customFormat="1" x14ac:dyDescent="0.2">
      <c r="A405" s="49"/>
      <c r="B405" s="12"/>
      <c r="C405" s="12"/>
      <c r="D405" s="12"/>
      <c r="E405" s="12"/>
    </row>
    <row r="406" spans="1:5" s="23" customFormat="1" x14ac:dyDescent="0.2">
      <c r="A406" s="49"/>
      <c r="B406" s="12"/>
      <c r="C406" s="12"/>
      <c r="D406" s="12"/>
      <c r="E406" s="12"/>
    </row>
    <row r="407" spans="1:5" s="23" customFormat="1" x14ac:dyDescent="0.2">
      <c r="A407" s="49"/>
      <c r="B407" s="12"/>
      <c r="C407" s="12"/>
      <c r="D407" s="12"/>
      <c r="E407" s="12"/>
    </row>
    <row r="408" spans="1:5" s="23" customFormat="1" x14ac:dyDescent="0.2">
      <c r="A408" s="49"/>
      <c r="B408" s="12"/>
      <c r="C408" s="12"/>
      <c r="D408" s="12"/>
      <c r="E408" s="12"/>
    </row>
    <row r="409" spans="1:5" s="23" customFormat="1" x14ac:dyDescent="0.2">
      <c r="A409" s="49"/>
      <c r="B409" s="12"/>
      <c r="C409" s="12"/>
      <c r="D409" s="12"/>
      <c r="E409" s="12"/>
    </row>
    <row r="410" spans="1:5" s="23" customFormat="1" x14ac:dyDescent="0.2">
      <c r="A410" s="49"/>
      <c r="B410" s="12"/>
      <c r="C410" s="12"/>
      <c r="D410" s="12"/>
      <c r="E410" s="12"/>
    </row>
    <row r="411" spans="1:5" s="23" customFormat="1" x14ac:dyDescent="0.2">
      <c r="A411" s="49"/>
      <c r="B411" s="12"/>
      <c r="C411" s="12"/>
      <c r="D411" s="12"/>
      <c r="E411" s="12"/>
    </row>
    <row r="412" spans="1:5" s="23" customFormat="1" x14ac:dyDescent="0.2">
      <c r="A412" s="49"/>
      <c r="B412" s="12"/>
      <c r="C412" s="12"/>
      <c r="D412" s="12"/>
      <c r="E412" s="12"/>
    </row>
    <row r="413" spans="1:5" s="23" customFormat="1" x14ac:dyDescent="0.2">
      <c r="A413" s="49"/>
      <c r="B413" s="12"/>
      <c r="C413" s="12"/>
      <c r="D413" s="12"/>
      <c r="E413" s="12"/>
    </row>
    <row r="414" spans="1:5" s="23" customFormat="1" x14ac:dyDescent="0.2">
      <c r="A414" s="49"/>
      <c r="B414" s="12"/>
      <c r="C414" s="12"/>
      <c r="D414" s="12"/>
      <c r="E414" s="12"/>
    </row>
    <row r="415" spans="1:5" s="23" customFormat="1" x14ac:dyDescent="0.2">
      <c r="A415" s="49"/>
      <c r="B415" s="12"/>
      <c r="C415" s="12"/>
      <c r="D415" s="12"/>
      <c r="E415" s="12"/>
    </row>
    <row r="416" spans="1:5" s="23" customFormat="1" x14ac:dyDescent="0.2">
      <c r="A416" s="49"/>
      <c r="B416" s="12"/>
      <c r="C416" s="12"/>
      <c r="D416" s="12"/>
      <c r="E416" s="12"/>
    </row>
    <row r="417" spans="1:5" s="23" customFormat="1" x14ac:dyDescent="0.2">
      <c r="A417" s="49"/>
      <c r="B417" s="12"/>
      <c r="C417" s="12"/>
      <c r="D417" s="12"/>
      <c r="E417" s="12"/>
    </row>
    <row r="418" spans="1:5" s="23" customFormat="1" x14ac:dyDescent="0.2">
      <c r="A418" s="49"/>
      <c r="B418" s="12"/>
      <c r="C418" s="12"/>
      <c r="D418" s="12"/>
      <c r="E418" s="12"/>
    </row>
    <row r="419" spans="1:5" s="23" customFormat="1" x14ac:dyDescent="0.2">
      <c r="A419" s="49"/>
      <c r="B419" s="12"/>
      <c r="C419" s="12"/>
      <c r="D419" s="12"/>
      <c r="E419" s="12"/>
    </row>
    <row r="420" spans="1:5" s="23" customFormat="1" x14ac:dyDescent="0.2">
      <c r="A420" s="49"/>
      <c r="B420" s="12"/>
      <c r="C420" s="12"/>
      <c r="D420" s="12"/>
      <c r="E420" s="12"/>
    </row>
    <row r="421" spans="1:5" s="23" customFormat="1" x14ac:dyDescent="0.2">
      <c r="A421" s="49"/>
      <c r="B421" s="12"/>
      <c r="C421" s="12"/>
      <c r="D421" s="12"/>
      <c r="E421" s="12"/>
    </row>
    <row r="422" spans="1:5" s="23" customFormat="1" x14ac:dyDescent="0.2">
      <c r="A422" s="49"/>
      <c r="B422" s="12"/>
      <c r="C422" s="12"/>
      <c r="D422" s="12"/>
      <c r="E422" s="12"/>
    </row>
    <row r="423" spans="1:5" s="23" customFormat="1" x14ac:dyDescent="0.2">
      <c r="A423" s="49"/>
      <c r="B423" s="12"/>
      <c r="C423" s="12"/>
      <c r="D423" s="12"/>
      <c r="E423" s="12"/>
    </row>
    <row r="424" spans="1:5" s="23" customFormat="1" x14ac:dyDescent="0.2">
      <c r="A424" s="49"/>
      <c r="B424" s="12"/>
      <c r="C424" s="12"/>
      <c r="D424" s="12"/>
      <c r="E424" s="12"/>
    </row>
    <row r="425" spans="1:5" s="23" customFormat="1" x14ac:dyDescent="0.2">
      <c r="A425" s="49"/>
      <c r="B425" s="12"/>
      <c r="C425" s="12"/>
      <c r="D425" s="12"/>
      <c r="E425" s="12"/>
    </row>
    <row r="426" spans="1:5" s="23" customFormat="1" x14ac:dyDescent="0.2">
      <c r="A426" s="49"/>
      <c r="B426" s="12"/>
      <c r="C426" s="12"/>
      <c r="D426" s="12"/>
      <c r="E426" s="12"/>
    </row>
    <row r="427" spans="1:5" s="23" customFormat="1" x14ac:dyDescent="0.2">
      <c r="A427" s="49"/>
      <c r="B427" s="12"/>
      <c r="C427" s="12"/>
      <c r="D427" s="12"/>
      <c r="E427" s="12"/>
    </row>
    <row r="428" spans="1:5" s="23" customFormat="1" x14ac:dyDescent="0.2">
      <c r="A428" s="49"/>
      <c r="B428" s="12"/>
      <c r="C428" s="12"/>
      <c r="D428" s="12"/>
      <c r="E428" s="12"/>
    </row>
    <row r="429" spans="1:5" s="23" customFormat="1" x14ac:dyDescent="0.2">
      <c r="A429" s="49"/>
      <c r="B429" s="12"/>
      <c r="C429" s="12"/>
      <c r="D429" s="12"/>
      <c r="E429" s="12"/>
    </row>
    <row r="430" spans="1:5" s="23" customFormat="1" x14ac:dyDescent="0.2">
      <c r="A430" s="49"/>
      <c r="B430" s="12"/>
      <c r="C430" s="12"/>
      <c r="D430" s="12"/>
      <c r="E430" s="12"/>
    </row>
    <row r="431" spans="1:5" s="23" customFormat="1" x14ac:dyDescent="0.2">
      <c r="A431" s="49"/>
      <c r="B431" s="12"/>
      <c r="C431" s="12"/>
      <c r="D431" s="12"/>
      <c r="E431" s="12"/>
    </row>
    <row r="432" spans="1:5" s="23" customFormat="1" x14ac:dyDescent="0.2">
      <c r="A432" s="49"/>
      <c r="B432" s="12"/>
      <c r="C432" s="12"/>
      <c r="D432" s="12"/>
      <c r="E432" s="12"/>
    </row>
    <row r="433" spans="1:5" s="23" customFormat="1" x14ac:dyDescent="0.2">
      <c r="A433" s="49"/>
      <c r="B433" s="12"/>
      <c r="C433" s="12"/>
      <c r="D433" s="12"/>
      <c r="E433" s="12"/>
    </row>
    <row r="434" spans="1:5" s="23" customFormat="1" x14ac:dyDescent="0.2">
      <c r="A434" s="49"/>
      <c r="B434" s="12"/>
      <c r="C434" s="12"/>
      <c r="D434" s="12"/>
      <c r="E434" s="12"/>
    </row>
    <row r="435" spans="1:5" s="23" customFormat="1" x14ac:dyDescent="0.2">
      <c r="A435" s="49"/>
      <c r="B435" s="12"/>
      <c r="C435" s="12"/>
      <c r="D435" s="12"/>
      <c r="E435" s="12"/>
    </row>
    <row r="436" spans="1:5" s="23" customFormat="1" x14ac:dyDescent="0.2">
      <c r="A436" s="49"/>
      <c r="B436" s="12"/>
      <c r="C436" s="12"/>
      <c r="D436" s="12"/>
      <c r="E436" s="12"/>
    </row>
    <row r="437" spans="1:5" s="23" customFormat="1" x14ac:dyDescent="0.2">
      <c r="A437" s="49"/>
      <c r="B437" s="12"/>
      <c r="C437" s="12"/>
      <c r="D437" s="12"/>
      <c r="E437" s="12"/>
    </row>
    <row r="438" spans="1:5" s="23" customFormat="1" x14ac:dyDescent="0.2">
      <c r="A438" s="49"/>
      <c r="B438" s="12"/>
      <c r="C438" s="12"/>
      <c r="D438" s="12"/>
      <c r="E438" s="12"/>
    </row>
    <row r="439" spans="1:5" s="23" customFormat="1" x14ac:dyDescent="0.2">
      <c r="A439" s="49"/>
      <c r="B439" s="12"/>
      <c r="C439" s="12"/>
      <c r="D439" s="12"/>
      <c r="E439" s="12"/>
    </row>
    <row r="440" spans="1:5" s="23" customFormat="1" x14ac:dyDescent="0.2">
      <c r="A440" s="49"/>
      <c r="B440" s="12"/>
      <c r="C440" s="12"/>
      <c r="D440" s="12"/>
      <c r="E440" s="12"/>
    </row>
    <row r="441" spans="1:5" s="23" customFormat="1" x14ac:dyDescent="0.2">
      <c r="A441" s="49"/>
      <c r="B441" s="12"/>
      <c r="C441" s="12"/>
      <c r="D441" s="12"/>
      <c r="E441" s="12"/>
    </row>
    <row r="442" spans="1:5" s="23" customFormat="1" x14ac:dyDescent="0.2">
      <c r="A442" s="49"/>
      <c r="B442" s="12"/>
      <c r="C442" s="12"/>
      <c r="D442" s="12"/>
      <c r="E442" s="12"/>
    </row>
    <row r="443" spans="1:5" s="23" customFormat="1" x14ac:dyDescent="0.2">
      <c r="A443" s="49"/>
      <c r="B443" s="12"/>
      <c r="C443" s="12"/>
      <c r="D443" s="12"/>
      <c r="E443" s="12"/>
    </row>
    <row r="444" spans="1:5" s="23" customFormat="1" x14ac:dyDescent="0.2">
      <c r="A444" s="49"/>
      <c r="B444" s="12"/>
      <c r="C444" s="12"/>
      <c r="D444" s="12"/>
      <c r="E444" s="12"/>
    </row>
    <row r="445" spans="1:5" s="23" customFormat="1" x14ac:dyDescent="0.2">
      <c r="A445" s="49"/>
      <c r="B445" s="12"/>
      <c r="C445" s="12"/>
      <c r="D445" s="12"/>
      <c r="E445" s="12"/>
    </row>
    <row r="446" spans="1:5" s="23" customFormat="1" x14ac:dyDescent="0.2">
      <c r="A446" s="49"/>
      <c r="B446" s="12"/>
      <c r="C446" s="12"/>
      <c r="D446" s="12"/>
      <c r="E446" s="12"/>
    </row>
    <row r="447" spans="1:5" s="23" customFormat="1" x14ac:dyDescent="0.2">
      <c r="A447" s="49"/>
      <c r="B447" s="12"/>
      <c r="C447" s="12"/>
      <c r="D447" s="12"/>
      <c r="E447" s="12"/>
    </row>
    <row r="448" spans="1:5" s="23" customFormat="1" x14ac:dyDescent="0.2">
      <c r="A448" s="49"/>
      <c r="B448" s="12"/>
      <c r="C448" s="12"/>
      <c r="D448" s="12"/>
      <c r="E448" s="12"/>
    </row>
    <row r="449" spans="1:5" s="23" customFormat="1" x14ac:dyDescent="0.2">
      <c r="A449" s="49"/>
      <c r="B449" s="12"/>
      <c r="C449" s="12"/>
      <c r="D449" s="12"/>
      <c r="E449" s="12"/>
    </row>
    <row r="450" spans="1:5" s="23" customFormat="1" x14ac:dyDescent="0.2">
      <c r="A450" s="49"/>
      <c r="B450" s="12"/>
      <c r="C450" s="12"/>
      <c r="D450" s="12"/>
      <c r="E450" s="12"/>
    </row>
    <row r="451" spans="1:5" s="23" customFormat="1" x14ac:dyDescent="0.2">
      <c r="A451" s="49"/>
      <c r="B451" s="12"/>
      <c r="C451" s="12"/>
      <c r="D451" s="12"/>
      <c r="E451" s="12"/>
    </row>
    <row r="452" spans="1:5" s="23" customFormat="1" x14ac:dyDescent="0.2">
      <c r="A452" s="49"/>
      <c r="B452" s="12"/>
      <c r="C452" s="12"/>
      <c r="D452" s="12"/>
      <c r="E452" s="12"/>
    </row>
    <row r="453" spans="1:5" s="23" customFormat="1" x14ac:dyDescent="0.2">
      <c r="A453" s="49"/>
      <c r="B453" s="12"/>
      <c r="C453" s="12"/>
      <c r="D453" s="12"/>
      <c r="E453" s="12"/>
    </row>
    <row r="454" spans="1:5" s="23" customFormat="1" x14ac:dyDescent="0.2">
      <c r="A454" s="49"/>
      <c r="B454" s="12"/>
      <c r="C454" s="12"/>
      <c r="D454" s="12"/>
      <c r="E454" s="12"/>
    </row>
    <row r="455" spans="1:5" s="23" customFormat="1" x14ac:dyDescent="0.2">
      <c r="A455" s="49"/>
      <c r="B455" s="12"/>
      <c r="C455" s="12"/>
      <c r="D455" s="12"/>
      <c r="E455" s="12"/>
    </row>
    <row r="456" spans="1:5" s="23" customFormat="1" x14ac:dyDescent="0.2">
      <c r="A456" s="49"/>
      <c r="B456" s="12"/>
      <c r="C456" s="12"/>
      <c r="D456" s="12"/>
      <c r="E456" s="12"/>
    </row>
    <row r="457" spans="1:5" s="23" customFormat="1" x14ac:dyDescent="0.2">
      <c r="A457" s="49"/>
      <c r="B457" s="12"/>
      <c r="C457" s="12"/>
      <c r="D457" s="12"/>
      <c r="E457" s="12"/>
    </row>
    <row r="458" spans="1:5" s="23" customFormat="1" x14ac:dyDescent="0.2">
      <c r="A458" s="49"/>
      <c r="B458" s="12"/>
      <c r="C458" s="12"/>
      <c r="D458" s="12"/>
      <c r="E458" s="12"/>
    </row>
    <row r="459" spans="1:5" s="23" customFormat="1" x14ac:dyDescent="0.2">
      <c r="A459" s="49"/>
      <c r="B459" s="12"/>
      <c r="C459" s="12"/>
      <c r="D459" s="12"/>
      <c r="E459" s="12"/>
    </row>
    <row r="460" spans="1:5" s="23" customFormat="1" x14ac:dyDescent="0.2">
      <c r="A460" s="49"/>
      <c r="B460" s="12"/>
      <c r="C460" s="12"/>
      <c r="D460" s="12"/>
      <c r="E460" s="12"/>
    </row>
    <row r="461" spans="1:5" s="23" customFormat="1" x14ac:dyDescent="0.2">
      <c r="A461" s="49"/>
      <c r="B461" s="12"/>
      <c r="C461" s="12"/>
      <c r="D461" s="12"/>
      <c r="E461" s="12"/>
    </row>
    <row r="462" spans="1:5" s="23" customFormat="1" x14ac:dyDescent="0.2">
      <c r="A462" s="49"/>
      <c r="B462" s="12"/>
      <c r="C462" s="12"/>
      <c r="D462" s="12"/>
      <c r="E462" s="12"/>
    </row>
    <row r="463" spans="1:5" s="23" customFormat="1" x14ac:dyDescent="0.2">
      <c r="A463" s="49"/>
      <c r="B463" s="12"/>
      <c r="C463" s="12"/>
      <c r="D463" s="12"/>
      <c r="E463" s="12"/>
    </row>
    <row r="464" spans="1:5" s="23" customFormat="1" x14ac:dyDescent="0.2">
      <c r="A464" s="49"/>
      <c r="B464" s="12"/>
      <c r="C464" s="12"/>
      <c r="D464" s="12"/>
      <c r="E464" s="12"/>
    </row>
    <row r="465" spans="1:5" s="23" customFormat="1" x14ac:dyDescent="0.2">
      <c r="A465" s="49"/>
      <c r="B465" s="12"/>
      <c r="C465" s="12"/>
      <c r="D465" s="12"/>
      <c r="E465" s="12"/>
    </row>
    <row r="466" spans="1:5" s="23" customFormat="1" x14ac:dyDescent="0.2">
      <c r="A466" s="49"/>
      <c r="B466" s="12"/>
      <c r="C466" s="12"/>
      <c r="D466" s="12"/>
      <c r="E466" s="12"/>
    </row>
    <row r="467" spans="1:5" s="23" customFormat="1" x14ac:dyDescent="0.2">
      <c r="A467" s="49"/>
      <c r="B467" s="12"/>
      <c r="C467" s="12"/>
      <c r="D467" s="12"/>
      <c r="E467" s="12"/>
    </row>
    <row r="468" spans="1:5" s="23" customFormat="1" x14ac:dyDescent="0.2">
      <c r="A468" s="49"/>
      <c r="B468" s="12"/>
      <c r="C468" s="12"/>
      <c r="D468" s="12"/>
      <c r="E468" s="12"/>
    </row>
    <row r="469" spans="1:5" s="23" customFormat="1" x14ac:dyDescent="0.2">
      <c r="A469" s="49"/>
      <c r="B469" s="12"/>
      <c r="C469" s="12"/>
      <c r="D469" s="12"/>
      <c r="E469" s="12"/>
    </row>
    <row r="470" spans="1:5" s="23" customFormat="1" x14ac:dyDescent="0.2">
      <c r="A470" s="49"/>
      <c r="B470" s="12"/>
      <c r="C470" s="12"/>
      <c r="D470" s="12"/>
      <c r="E470" s="12"/>
    </row>
    <row r="471" spans="1:5" s="23" customFormat="1" x14ac:dyDescent="0.2">
      <c r="A471" s="49"/>
      <c r="B471" s="12"/>
      <c r="C471" s="12"/>
      <c r="D471" s="12"/>
      <c r="E471" s="12"/>
    </row>
    <row r="472" spans="1:5" s="23" customFormat="1" x14ac:dyDescent="0.2">
      <c r="A472" s="49"/>
      <c r="B472" s="12"/>
      <c r="C472" s="12"/>
      <c r="D472" s="12"/>
      <c r="E472" s="12"/>
    </row>
    <row r="473" spans="1:5" s="23" customFormat="1" x14ac:dyDescent="0.2">
      <c r="A473" s="49"/>
      <c r="B473" s="12"/>
      <c r="C473" s="12"/>
      <c r="D473" s="12"/>
      <c r="E473" s="12"/>
    </row>
    <row r="474" spans="1:5" s="23" customFormat="1" x14ac:dyDescent="0.2">
      <c r="A474" s="49"/>
      <c r="B474" s="12"/>
      <c r="C474" s="12"/>
      <c r="D474" s="12"/>
      <c r="E474" s="12"/>
    </row>
    <row r="475" spans="1:5" s="23" customFormat="1" x14ac:dyDescent="0.2">
      <c r="A475" s="49"/>
      <c r="B475" s="12"/>
      <c r="C475" s="12"/>
      <c r="D475" s="12"/>
      <c r="E475" s="12"/>
    </row>
    <row r="476" spans="1:5" s="23" customFormat="1" x14ac:dyDescent="0.2">
      <c r="A476" s="49"/>
      <c r="B476" s="12"/>
      <c r="C476" s="12"/>
      <c r="D476" s="12"/>
      <c r="E476" s="12"/>
    </row>
    <row r="477" spans="1:5" s="23" customFormat="1" x14ac:dyDescent="0.2">
      <c r="A477" s="49"/>
      <c r="B477" s="12"/>
      <c r="C477" s="12"/>
      <c r="D477" s="12"/>
      <c r="E477" s="12"/>
    </row>
    <row r="478" spans="1:5" s="23" customFormat="1" x14ac:dyDescent="0.2">
      <c r="A478" s="49"/>
      <c r="B478" s="12"/>
      <c r="C478" s="12"/>
      <c r="D478" s="12"/>
      <c r="E478" s="12"/>
    </row>
    <row r="479" spans="1:5" s="23" customFormat="1" x14ac:dyDescent="0.2">
      <c r="A479" s="49"/>
      <c r="B479" s="12"/>
      <c r="C479" s="12"/>
      <c r="D479" s="12"/>
      <c r="E479" s="12"/>
    </row>
    <row r="480" spans="1:5" s="23" customFormat="1" x14ac:dyDescent="0.2">
      <c r="A480" s="49"/>
      <c r="B480" s="12"/>
      <c r="C480" s="12"/>
      <c r="D480" s="12"/>
      <c r="E480" s="12"/>
    </row>
    <row r="481" spans="1:5" s="23" customFormat="1" x14ac:dyDescent="0.2">
      <c r="A481" s="49"/>
      <c r="B481" s="12"/>
      <c r="C481" s="12"/>
      <c r="D481" s="12"/>
      <c r="E481" s="12"/>
    </row>
    <row r="482" spans="1:5" s="23" customFormat="1" x14ac:dyDescent="0.2">
      <c r="A482" s="49"/>
      <c r="B482" s="12"/>
      <c r="C482" s="12"/>
      <c r="D482" s="12"/>
      <c r="E482" s="12"/>
    </row>
    <row r="483" spans="1:5" s="23" customFormat="1" x14ac:dyDescent="0.2">
      <c r="A483" s="49"/>
      <c r="B483" s="12"/>
      <c r="C483" s="12"/>
      <c r="D483" s="12"/>
      <c r="E483" s="12"/>
    </row>
    <row r="484" spans="1:5" s="23" customFormat="1" x14ac:dyDescent="0.2">
      <c r="A484" s="49"/>
      <c r="B484" s="12"/>
      <c r="C484" s="12"/>
      <c r="D484" s="12"/>
      <c r="E484" s="12"/>
    </row>
    <row r="485" spans="1:5" s="23" customFormat="1" x14ac:dyDescent="0.2">
      <c r="A485" s="49"/>
      <c r="B485" s="12"/>
      <c r="C485" s="12"/>
      <c r="D485" s="12"/>
      <c r="E485" s="12"/>
    </row>
    <row r="486" spans="1:5" s="23" customFormat="1" x14ac:dyDescent="0.2">
      <c r="A486" s="49"/>
      <c r="B486" s="12"/>
      <c r="C486" s="12"/>
      <c r="D486" s="12"/>
      <c r="E486" s="12"/>
    </row>
    <row r="487" spans="1:5" s="23" customFormat="1" x14ac:dyDescent="0.2">
      <c r="A487" s="49"/>
      <c r="B487" s="12"/>
      <c r="C487" s="12"/>
      <c r="D487" s="12"/>
      <c r="E487" s="12"/>
    </row>
    <row r="488" spans="1:5" s="23" customFormat="1" x14ac:dyDescent="0.2">
      <c r="A488" s="49"/>
      <c r="B488" s="12"/>
      <c r="C488" s="12"/>
      <c r="D488" s="12"/>
      <c r="E488" s="12"/>
    </row>
    <row r="489" spans="1:5" s="23" customFormat="1" x14ac:dyDescent="0.2">
      <c r="A489" s="49"/>
      <c r="B489" s="12"/>
      <c r="C489" s="12"/>
      <c r="D489" s="12"/>
      <c r="E489" s="12"/>
    </row>
    <row r="490" spans="1:5" s="23" customFormat="1" x14ac:dyDescent="0.2">
      <c r="A490" s="49"/>
      <c r="B490" s="12"/>
      <c r="C490" s="12"/>
      <c r="D490" s="12"/>
      <c r="E490" s="12"/>
    </row>
    <row r="491" spans="1:5" s="23" customFormat="1" x14ac:dyDescent="0.2">
      <c r="A491" s="49"/>
      <c r="B491" s="12"/>
      <c r="C491" s="12"/>
      <c r="D491" s="12"/>
      <c r="E491" s="12"/>
    </row>
    <row r="492" spans="1:5" s="23" customFormat="1" x14ac:dyDescent="0.2">
      <c r="A492" s="49"/>
      <c r="B492" s="12"/>
      <c r="C492" s="12"/>
      <c r="D492" s="12"/>
      <c r="E492" s="12"/>
    </row>
    <row r="493" spans="1:5" s="23" customFormat="1" x14ac:dyDescent="0.2">
      <c r="A493" s="49"/>
      <c r="B493" s="12"/>
      <c r="C493" s="12"/>
      <c r="D493" s="12"/>
      <c r="E493" s="12"/>
    </row>
    <row r="494" spans="1:5" s="23" customFormat="1" x14ac:dyDescent="0.2">
      <c r="A494" s="49"/>
      <c r="B494" s="12"/>
      <c r="C494" s="12"/>
      <c r="D494" s="12"/>
      <c r="E494" s="12"/>
    </row>
    <row r="495" spans="1:5" s="23" customFormat="1" x14ac:dyDescent="0.2">
      <c r="A495" s="49"/>
      <c r="B495" s="12"/>
      <c r="C495" s="12"/>
      <c r="D495" s="12"/>
      <c r="E495" s="12"/>
    </row>
    <row r="496" spans="1:5" s="23" customFormat="1" x14ac:dyDescent="0.2">
      <c r="A496" s="49"/>
      <c r="B496" s="12"/>
      <c r="C496" s="12"/>
      <c r="D496" s="12"/>
      <c r="E496" s="12"/>
    </row>
    <row r="497" spans="1:5" s="23" customFormat="1" x14ac:dyDescent="0.2">
      <c r="A497" s="49"/>
      <c r="B497" s="12"/>
      <c r="C497" s="12"/>
      <c r="D497" s="12"/>
      <c r="E497" s="12"/>
    </row>
    <row r="498" spans="1:5" s="23" customFormat="1" x14ac:dyDescent="0.2">
      <c r="A498" s="49"/>
      <c r="B498" s="12"/>
      <c r="C498" s="12"/>
      <c r="D498" s="12"/>
      <c r="E498" s="12"/>
    </row>
    <row r="499" spans="1:5" s="23" customFormat="1" x14ac:dyDescent="0.2">
      <c r="A499" s="49"/>
      <c r="B499" s="12"/>
      <c r="C499" s="12"/>
      <c r="D499" s="12"/>
      <c r="E499" s="12"/>
    </row>
    <row r="500" spans="1:5" s="23" customFormat="1" x14ac:dyDescent="0.2">
      <c r="A500" s="49"/>
      <c r="B500" s="12"/>
      <c r="C500" s="12"/>
      <c r="D500" s="12"/>
      <c r="E500" s="12"/>
    </row>
    <row r="501" spans="1:5" s="23" customFormat="1" x14ac:dyDescent="0.2">
      <c r="A501" s="49"/>
      <c r="B501" s="12"/>
      <c r="C501" s="12"/>
      <c r="D501" s="12"/>
      <c r="E501" s="12"/>
    </row>
    <row r="502" spans="1:5" s="23" customFormat="1" x14ac:dyDescent="0.2">
      <c r="A502" s="49"/>
      <c r="B502" s="12"/>
      <c r="C502" s="12"/>
      <c r="D502" s="12"/>
      <c r="E502" s="12"/>
    </row>
    <row r="503" spans="1:5" s="23" customFormat="1" x14ac:dyDescent="0.2">
      <c r="A503" s="49"/>
      <c r="B503" s="12"/>
      <c r="C503" s="12"/>
      <c r="D503" s="12"/>
      <c r="E503" s="12"/>
    </row>
    <row r="504" spans="1:5" s="23" customFormat="1" x14ac:dyDescent="0.2">
      <c r="A504" s="49"/>
      <c r="B504" s="12"/>
      <c r="C504" s="12"/>
      <c r="D504" s="12"/>
      <c r="E504" s="12"/>
    </row>
    <row r="505" spans="1:5" s="23" customFormat="1" x14ac:dyDescent="0.2">
      <c r="A505" s="49"/>
      <c r="B505" s="12"/>
      <c r="C505" s="12"/>
      <c r="D505" s="12"/>
      <c r="E505" s="12"/>
    </row>
    <row r="506" spans="1:5" s="23" customFormat="1" x14ac:dyDescent="0.2">
      <c r="A506" s="49"/>
      <c r="B506" s="12"/>
      <c r="C506" s="12"/>
      <c r="D506" s="12"/>
      <c r="E506" s="12"/>
    </row>
    <row r="507" spans="1:5" s="23" customFormat="1" x14ac:dyDescent="0.2">
      <c r="A507" s="49"/>
      <c r="B507" s="12"/>
      <c r="C507" s="12"/>
      <c r="D507" s="12"/>
      <c r="E507" s="12"/>
    </row>
    <row r="508" spans="1:5" s="23" customFormat="1" x14ac:dyDescent="0.2">
      <c r="A508" s="49"/>
      <c r="B508" s="12"/>
      <c r="C508" s="12"/>
      <c r="D508" s="12"/>
      <c r="E508" s="12"/>
    </row>
    <row r="509" spans="1:5" s="23" customFormat="1" x14ac:dyDescent="0.2">
      <c r="A509" s="49"/>
      <c r="B509" s="12"/>
      <c r="C509" s="12"/>
      <c r="D509" s="12"/>
      <c r="E509" s="12"/>
    </row>
    <row r="510" spans="1:5" s="23" customFormat="1" x14ac:dyDescent="0.2">
      <c r="A510" s="49"/>
      <c r="B510" s="12"/>
      <c r="C510" s="12"/>
      <c r="D510" s="12"/>
      <c r="E510" s="12"/>
    </row>
    <row r="511" spans="1:5" s="23" customFormat="1" x14ac:dyDescent="0.2">
      <c r="A511" s="49"/>
      <c r="B511" s="12"/>
      <c r="C511" s="12"/>
      <c r="D511" s="12"/>
      <c r="E511" s="12"/>
    </row>
    <row r="512" spans="1:5" s="23" customFormat="1" x14ac:dyDescent="0.2">
      <c r="A512" s="49"/>
      <c r="B512" s="12"/>
      <c r="C512" s="12"/>
      <c r="D512" s="12"/>
      <c r="E512" s="12"/>
    </row>
    <row r="513" spans="1:5" s="23" customFormat="1" x14ac:dyDescent="0.2">
      <c r="A513" s="49"/>
      <c r="B513" s="12"/>
      <c r="C513" s="12"/>
      <c r="D513" s="12"/>
      <c r="E513" s="12"/>
    </row>
    <row r="514" spans="1:5" s="23" customFormat="1" x14ac:dyDescent="0.2">
      <c r="A514" s="49"/>
      <c r="B514" s="12"/>
      <c r="C514" s="12"/>
      <c r="D514" s="12"/>
      <c r="E514" s="12"/>
    </row>
    <row r="515" spans="1:5" s="23" customFormat="1" x14ac:dyDescent="0.2">
      <c r="A515" s="49"/>
      <c r="B515" s="12"/>
      <c r="C515" s="12"/>
      <c r="D515" s="12"/>
      <c r="E515" s="12"/>
    </row>
    <row r="516" spans="1:5" s="23" customFormat="1" x14ac:dyDescent="0.2">
      <c r="A516" s="49"/>
      <c r="B516" s="12"/>
      <c r="C516" s="12"/>
      <c r="D516" s="12"/>
      <c r="E516" s="12"/>
    </row>
    <row r="517" spans="1:5" s="23" customFormat="1" x14ac:dyDescent="0.2">
      <c r="A517" s="49"/>
      <c r="B517" s="12"/>
      <c r="C517" s="12"/>
      <c r="D517" s="12"/>
      <c r="E517" s="12"/>
    </row>
    <row r="518" spans="1:5" s="23" customFormat="1" x14ac:dyDescent="0.2">
      <c r="A518" s="49"/>
      <c r="B518" s="12"/>
      <c r="C518" s="12"/>
      <c r="D518" s="12"/>
      <c r="E518" s="12"/>
    </row>
    <row r="519" spans="1:5" s="23" customFormat="1" x14ac:dyDescent="0.2">
      <c r="A519" s="49"/>
      <c r="B519" s="12"/>
      <c r="C519" s="12"/>
      <c r="D519" s="12"/>
      <c r="E519" s="12"/>
    </row>
    <row r="520" spans="1:5" s="23" customFormat="1" x14ac:dyDescent="0.2">
      <c r="A520" s="49"/>
      <c r="B520" s="12"/>
      <c r="C520" s="12"/>
      <c r="D520" s="12"/>
      <c r="E520" s="12"/>
    </row>
    <row r="521" spans="1:5" s="23" customFormat="1" x14ac:dyDescent="0.2">
      <c r="A521" s="49"/>
      <c r="B521" s="12"/>
      <c r="C521" s="12"/>
      <c r="D521" s="12"/>
      <c r="E521" s="12"/>
    </row>
    <row r="522" spans="1:5" s="23" customFormat="1" x14ac:dyDescent="0.2">
      <c r="A522" s="49"/>
      <c r="B522" s="12"/>
      <c r="C522" s="12"/>
      <c r="D522" s="12"/>
      <c r="E522" s="12"/>
    </row>
    <row r="523" spans="1:5" s="23" customFormat="1" x14ac:dyDescent="0.2">
      <c r="A523" s="49"/>
      <c r="B523" s="12"/>
      <c r="C523" s="12"/>
      <c r="D523" s="12"/>
      <c r="E523" s="12"/>
    </row>
    <row r="524" spans="1:5" s="23" customFormat="1" x14ac:dyDescent="0.2">
      <c r="A524" s="49"/>
      <c r="B524" s="12"/>
      <c r="C524" s="12"/>
      <c r="D524" s="12"/>
      <c r="E524" s="12"/>
    </row>
    <row r="525" spans="1:5" s="23" customFormat="1" x14ac:dyDescent="0.2">
      <c r="A525" s="49"/>
      <c r="B525" s="12"/>
      <c r="C525" s="12"/>
      <c r="D525" s="12"/>
      <c r="E525" s="12"/>
    </row>
    <row r="526" spans="1:5" s="23" customFormat="1" x14ac:dyDescent="0.2">
      <c r="A526" s="49"/>
      <c r="B526" s="12"/>
      <c r="C526" s="12"/>
      <c r="D526" s="12"/>
      <c r="E526" s="12"/>
    </row>
    <row r="527" spans="1:5" s="23" customFormat="1" x14ac:dyDescent="0.2">
      <c r="A527" s="49"/>
      <c r="B527" s="12"/>
      <c r="C527" s="12"/>
      <c r="D527" s="12"/>
      <c r="E527" s="12"/>
    </row>
    <row r="528" spans="1:5" s="23" customFormat="1" x14ac:dyDescent="0.2">
      <c r="A528" s="49"/>
      <c r="B528" s="12"/>
      <c r="C528" s="12"/>
      <c r="D528" s="12"/>
      <c r="E528" s="12"/>
    </row>
    <row r="529" spans="1:5" s="23" customFormat="1" x14ac:dyDescent="0.2">
      <c r="A529" s="49"/>
      <c r="B529" s="12"/>
      <c r="C529" s="12"/>
      <c r="D529" s="12"/>
      <c r="E529" s="12"/>
    </row>
    <row r="530" spans="1:5" s="23" customFormat="1" x14ac:dyDescent="0.2">
      <c r="A530" s="49"/>
      <c r="B530" s="12"/>
      <c r="C530" s="12"/>
      <c r="D530" s="12"/>
      <c r="E530" s="12"/>
    </row>
    <row r="531" spans="1:5" s="23" customFormat="1" x14ac:dyDescent="0.2">
      <c r="A531" s="49"/>
      <c r="B531" s="12"/>
      <c r="C531" s="12"/>
      <c r="D531" s="12"/>
      <c r="E531" s="12"/>
    </row>
    <row r="532" spans="1:5" s="23" customFormat="1" x14ac:dyDescent="0.2">
      <c r="A532" s="49"/>
      <c r="B532" s="12"/>
      <c r="C532" s="12"/>
      <c r="D532" s="12"/>
      <c r="E532" s="12"/>
    </row>
    <row r="533" spans="1:5" s="23" customFormat="1" x14ac:dyDescent="0.2">
      <c r="A533" s="49"/>
      <c r="B533" s="12"/>
      <c r="C533" s="12"/>
      <c r="D533" s="12"/>
      <c r="E533" s="12"/>
    </row>
    <row r="534" spans="1:5" s="23" customFormat="1" x14ac:dyDescent="0.2">
      <c r="A534" s="49"/>
      <c r="B534" s="12"/>
      <c r="C534" s="12"/>
      <c r="D534" s="12"/>
      <c r="E534" s="12"/>
    </row>
    <row r="535" spans="1:5" s="23" customFormat="1" x14ac:dyDescent="0.2">
      <c r="A535" s="49"/>
      <c r="B535" s="12"/>
      <c r="C535" s="12"/>
      <c r="D535" s="12"/>
      <c r="E535" s="12"/>
    </row>
    <row r="536" spans="1:5" s="23" customFormat="1" x14ac:dyDescent="0.2">
      <c r="A536" s="49"/>
      <c r="B536" s="12"/>
      <c r="C536" s="12"/>
      <c r="D536" s="12"/>
      <c r="E536" s="12"/>
    </row>
    <row r="537" spans="1:5" s="23" customFormat="1" x14ac:dyDescent="0.2">
      <c r="A537" s="49"/>
      <c r="B537" s="12"/>
      <c r="C537" s="12"/>
      <c r="D537" s="12"/>
      <c r="E537" s="12"/>
    </row>
    <row r="538" spans="1:5" s="23" customFormat="1" x14ac:dyDescent="0.2">
      <c r="A538" s="49"/>
      <c r="B538" s="12"/>
      <c r="C538" s="12"/>
      <c r="D538" s="12"/>
      <c r="E538" s="12"/>
    </row>
    <row r="539" spans="1:5" s="23" customFormat="1" x14ac:dyDescent="0.2">
      <c r="A539" s="49"/>
      <c r="B539" s="12"/>
      <c r="C539" s="12"/>
      <c r="D539" s="12"/>
      <c r="E539" s="12"/>
    </row>
    <row r="540" spans="1:5" s="23" customFormat="1" x14ac:dyDescent="0.2">
      <c r="A540" s="49"/>
      <c r="B540" s="12"/>
      <c r="C540" s="12"/>
      <c r="D540" s="12"/>
      <c r="E540" s="12"/>
    </row>
    <row r="541" spans="1:5" s="23" customFormat="1" x14ac:dyDescent="0.2">
      <c r="A541" s="49"/>
      <c r="B541" s="12"/>
      <c r="C541" s="12"/>
      <c r="D541" s="12"/>
      <c r="E541" s="12"/>
    </row>
    <row r="542" spans="1:5" s="23" customFormat="1" x14ac:dyDescent="0.2">
      <c r="A542" s="49"/>
      <c r="B542" s="12"/>
      <c r="C542" s="12"/>
      <c r="D542" s="12"/>
      <c r="E542" s="12"/>
    </row>
    <row r="543" spans="1:5" s="23" customFormat="1" x14ac:dyDescent="0.2">
      <c r="A543" s="49"/>
      <c r="B543" s="12"/>
      <c r="C543" s="12"/>
      <c r="D543" s="12"/>
      <c r="E543" s="12"/>
    </row>
    <row r="544" spans="1:5" s="23" customFormat="1" x14ac:dyDescent="0.2">
      <c r="A544" s="49"/>
      <c r="B544" s="12"/>
      <c r="C544" s="12"/>
      <c r="D544" s="12"/>
      <c r="E544" s="12"/>
    </row>
    <row r="545" spans="1:5" s="23" customFormat="1" x14ac:dyDescent="0.2">
      <c r="A545" s="49"/>
      <c r="B545" s="12"/>
      <c r="C545" s="12"/>
      <c r="D545" s="12"/>
      <c r="E545" s="12"/>
    </row>
    <row r="546" spans="1:5" s="23" customFormat="1" x14ac:dyDescent="0.2">
      <c r="A546" s="49"/>
      <c r="B546" s="12"/>
      <c r="C546" s="12"/>
      <c r="D546" s="12"/>
      <c r="E546" s="12"/>
    </row>
    <row r="547" spans="1:5" s="23" customFormat="1" x14ac:dyDescent="0.2">
      <c r="A547" s="49"/>
      <c r="B547" s="12"/>
      <c r="C547" s="12"/>
      <c r="D547" s="12"/>
      <c r="E547" s="12"/>
    </row>
    <row r="548" spans="1:5" s="23" customFormat="1" x14ac:dyDescent="0.2">
      <c r="A548" s="49"/>
      <c r="B548" s="12"/>
      <c r="C548" s="12"/>
      <c r="D548" s="12"/>
      <c r="E548" s="12"/>
    </row>
    <row r="549" spans="1:5" s="23" customFormat="1" x14ac:dyDescent="0.2">
      <c r="A549" s="49"/>
      <c r="B549" s="12"/>
      <c r="C549" s="12"/>
      <c r="D549" s="12"/>
      <c r="E549" s="12"/>
    </row>
    <row r="550" spans="1:5" s="23" customFormat="1" x14ac:dyDescent="0.2">
      <c r="A550" s="49"/>
      <c r="B550" s="12"/>
      <c r="C550" s="12"/>
      <c r="D550" s="12"/>
      <c r="E550" s="12"/>
    </row>
    <row r="551" spans="1:5" s="23" customFormat="1" x14ac:dyDescent="0.2">
      <c r="A551" s="49"/>
      <c r="B551" s="12"/>
      <c r="C551" s="12"/>
      <c r="D551" s="12"/>
      <c r="E551" s="12"/>
    </row>
    <row r="552" spans="1:5" s="23" customFormat="1" x14ac:dyDescent="0.2">
      <c r="A552" s="49"/>
      <c r="B552" s="12"/>
      <c r="C552" s="12"/>
      <c r="D552" s="12"/>
      <c r="E552" s="12"/>
    </row>
    <row r="553" spans="1:5" s="23" customFormat="1" x14ac:dyDescent="0.2">
      <c r="A553" s="49"/>
      <c r="B553" s="12"/>
      <c r="C553" s="12"/>
      <c r="D553" s="12"/>
      <c r="E553" s="12"/>
    </row>
    <row r="554" spans="1:5" s="23" customFormat="1" x14ac:dyDescent="0.2">
      <c r="A554" s="49"/>
      <c r="B554" s="12"/>
      <c r="C554" s="12"/>
      <c r="D554" s="12"/>
      <c r="E554" s="12"/>
    </row>
    <row r="555" spans="1:5" s="23" customFormat="1" x14ac:dyDescent="0.2">
      <c r="A555" s="49"/>
      <c r="B555" s="12"/>
      <c r="C555" s="12"/>
      <c r="D555" s="12"/>
      <c r="E555" s="12"/>
    </row>
    <row r="556" spans="1:5" s="23" customFormat="1" x14ac:dyDescent="0.2">
      <c r="A556" s="49"/>
      <c r="B556" s="12"/>
      <c r="C556" s="12"/>
      <c r="D556" s="12"/>
      <c r="E556" s="12"/>
    </row>
    <row r="557" spans="1:5" s="23" customFormat="1" x14ac:dyDescent="0.2">
      <c r="A557" s="49"/>
      <c r="B557" s="12"/>
      <c r="C557" s="12"/>
      <c r="D557" s="12"/>
      <c r="E557" s="12"/>
    </row>
    <row r="558" spans="1:5" s="23" customFormat="1" x14ac:dyDescent="0.2">
      <c r="A558" s="49"/>
      <c r="B558" s="12"/>
      <c r="C558" s="12"/>
      <c r="D558" s="12"/>
      <c r="E558" s="12"/>
    </row>
    <row r="559" spans="1:5" s="23" customFormat="1" x14ac:dyDescent="0.2">
      <c r="A559" s="49"/>
      <c r="B559" s="12"/>
      <c r="C559" s="12"/>
      <c r="D559" s="12"/>
      <c r="E559" s="12"/>
    </row>
    <row r="560" spans="1:5" s="23" customFormat="1" x14ac:dyDescent="0.2">
      <c r="A560" s="49"/>
      <c r="B560" s="12"/>
      <c r="C560" s="12"/>
      <c r="D560" s="12"/>
      <c r="E560" s="12"/>
    </row>
    <row r="561" spans="1:5" s="23" customFormat="1" x14ac:dyDescent="0.2">
      <c r="A561" s="49"/>
      <c r="B561" s="12"/>
      <c r="C561" s="12"/>
      <c r="D561" s="12"/>
      <c r="E561" s="12"/>
    </row>
    <row r="562" spans="1:5" s="23" customFormat="1" x14ac:dyDescent="0.2">
      <c r="A562" s="49"/>
      <c r="B562" s="12"/>
      <c r="C562" s="12"/>
      <c r="D562" s="12"/>
      <c r="E562" s="12"/>
    </row>
    <row r="563" spans="1:5" s="23" customFormat="1" x14ac:dyDescent="0.2">
      <c r="A563" s="49"/>
      <c r="B563" s="12"/>
      <c r="C563" s="12"/>
      <c r="D563" s="12"/>
      <c r="E563" s="12"/>
    </row>
    <row r="564" spans="1:5" s="23" customFormat="1" x14ac:dyDescent="0.2">
      <c r="A564" s="49"/>
      <c r="B564" s="12"/>
      <c r="C564" s="12"/>
      <c r="D564" s="12"/>
      <c r="E564" s="12"/>
    </row>
    <row r="565" spans="1:5" s="23" customFormat="1" x14ac:dyDescent="0.2">
      <c r="A565" s="49"/>
      <c r="B565" s="12"/>
      <c r="C565" s="12"/>
      <c r="D565" s="12"/>
      <c r="E565" s="12"/>
    </row>
    <row r="566" spans="1:5" s="23" customFormat="1" x14ac:dyDescent="0.2">
      <c r="A566" s="49"/>
      <c r="B566" s="12"/>
      <c r="C566" s="12"/>
      <c r="D566" s="12"/>
      <c r="E566" s="12"/>
    </row>
    <row r="567" spans="1:5" s="23" customFormat="1" x14ac:dyDescent="0.2">
      <c r="A567" s="49"/>
      <c r="B567" s="12"/>
      <c r="C567" s="12"/>
      <c r="D567" s="12"/>
      <c r="E567" s="12"/>
    </row>
    <row r="568" spans="1:5" s="23" customFormat="1" x14ac:dyDescent="0.2">
      <c r="A568" s="49"/>
      <c r="B568" s="12"/>
      <c r="C568" s="12"/>
      <c r="D568" s="12"/>
      <c r="E568" s="12"/>
    </row>
    <row r="569" spans="1:5" s="23" customFormat="1" x14ac:dyDescent="0.2">
      <c r="A569" s="49"/>
      <c r="B569" s="12"/>
      <c r="C569" s="12"/>
      <c r="D569" s="12"/>
      <c r="E569" s="12"/>
    </row>
    <row r="570" spans="1:5" s="23" customFormat="1" x14ac:dyDescent="0.2">
      <c r="A570" s="49"/>
      <c r="B570" s="12"/>
      <c r="C570" s="12"/>
      <c r="D570" s="12"/>
      <c r="E570" s="12"/>
    </row>
    <row r="571" spans="1:5" s="23" customFormat="1" x14ac:dyDescent="0.2">
      <c r="A571" s="49"/>
      <c r="B571" s="12"/>
      <c r="C571" s="12"/>
      <c r="D571" s="12"/>
      <c r="E571" s="12"/>
    </row>
    <row r="572" spans="1:5" s="23" customFormat="1" x14ac:dyDescent="0.2">
      <c r="A572" s="49"/>
      <c r="B572" s="12"/>
      <c r="C572" s="12"/>
      <c r="D572" s="12"/>
      <c r="E572" s="12"/>
    </row>
    <row r="573" spans="1:5" s="23" customFormat="1" x14ac:dyDescent="0.2">
      <c r="A573" s="49"/>
      <c r="B573" s="12"/>
      <c r="C573" s="12"/>
      <c r="D573" s="12"/>
      <c r="E573" s="12"/>
    </row>
    <row r="574" spans="1:5" s="23" customFormat="1" x14ac:dyDescent="0.2">
      <c r="A574" s="49"/>
      <c r="B574" s="12"/>
      <c r="C574" s="12"/>
      <c r="D574" s="12"/>
      <c r="E574" s="12"/>
    </row>
    <row r="575" spans="1:5" s="23" customFormat="1" x14ac:dyDescent="0.2">
      <c r="A575" s="49"/>
      <c r="B575" s="12"/>
      <c r="C575" s="12"/>
      <c r="D575" s="12"/>
      <c r="E575" s="12"/>
    </row>
    <row r="576" spans="1:5" s="23" customFormat="1" x14ac:dyDescent="0.2">
      <c r="A576" s="49"/>
      <c r="B576" s="12"/>
      <c r="C576" s="12"/>
      <c r="D576" s="12"/>
      <c r="E576" s="12"/>
    </row>
    <row r="577" spans="1:5" s="23" customFormat="1" x14ac:dyDescent="0.2">
      <c r="A577" s="49"/>
      <c r="B577" s="12"/>
      <c r="C577" s="12"/>
      <c r="D577" s="12"/>
      <c r="E577" s="12"/>
    </row>
    <row r="578" spans="1:5" s="23" customFormat="1" x14ac:dyDescent="0.2">
      <c r="A578" s="49"/>
      <c r="B578" s="12"/>
      <c r="C578" s="12"/>
      <c r="D578" s="12"/>
      <c r="E578" s="12"/>
    </row>
    <row r="579" spans="1:5" s="23" customFormat="1" x14ac:dyDescent="0.2">
      <c r="A579" s="49"/>
      <c r="B579" s="12"/>
      <c r="C579" s="12"/>
      <c r="D579" s="12"/>
      <c r="E579" s="12"/>
    </row>
    <row r="580" spans="1:5" s="23" customFormat="1" x14ac:dyDescent="0.2">
      <c r="A580" s="49"/>
      <c r="B580" s="12"/>
      <c r="C580" s="12"/>
      <c r="D580" s="12"/>
      <c r="E580" s="12"/>
    </row>
    <row r="581" spans="1:5" s="23" customFormat="1" x14ac:dyDescent="0.2">
      <c r="A581" s="49"/>
      <c r="B581" s="12"/>
      <c r="C581" s="12"/>
      <c r="D581" s="12"/>
      <c r="E581" s="12"/>
    </row>
    <row r="582" spans="1:5" s="23" customFormat="1" x14ac:dyDescent="0.2">
      <c r="A582" s="49"/>
      <c r="B582" s="12"/>
      <c r="C582" s="12"/>
      <c r="D582" s="12"/>
      <c r="E582" s="12"/>
    </row>
    <row r="583" spans="1:5" s="23" customFormat="1" x14ac:dyDescent="0.2">
      <c r="A583" s="49"/>
      <c r="B583" s="12"/>
      <c r="C583" s="12"/>
      <c r="D583" s="12"/>
      <c r="E583" s="12"/>
    </row>
    <row r="584" spans="1:5" s="23" customFormat="1" x14ac:dyDescent="0.2">
      <c r="A584" s="49"/>
      <c r="B584" s="12"/>
      <c r="C584" s="12"/>
      <c r="D584" s="12"/>
      <c r="E584" s="12"/>
    </row>
    <row r="585" spans="1:5" s="23" customFormat="1" x14ac:dyDescent="0.2">
      <c r="A585" s="49"/>
      <c r="B585" s="12"/>
      <c r="C585" s="12"/>
      <c r="D585" s="12"/>
      <c r="E585" s="12"/>
    </row>
    <row r="586" spans="1:5" s="23" customFormat="1" x14ac:dyDescent="0.2">
      <c r="A586" s="49"/>
      <c r="B586" s="12"/>
      <c r="C586" s="12"/>
      <c r="D586" s="12"/>
      <c r="E586" s="12"/>
    </row>
    <row r="587" spans="1:5" s="23" customFormat="1" x14ac:dyDescent="0.2">
      <c r="A587" s="49"/>
      <c r="B587" s="12"/>
      <c r="C587" s="12"/>
      <c r="D587" s="12"/>
      <c r="E587" s="12"/>
    </row>
    <row r="588" spans="1:5" s="23" customFormat="1" x14ac:dyDescent="0.2">
      <c r="A588" s="49"/>
      <c r="B588" s="12"/>
      <c r="C588" s="12"/>
      <c r="D588" s="12"/>
      <c r="E588" s="12"/>
    </row>
    <row r="589" spans="1:5" s="23" customFormat="1" x14ac:dyDescent="0.2">
      <c r="A589" s="49"/>
      <c r="B589" s="12"/>
      <c r="C589" s="12"/>
      <c r="D589" s="12"/>
      <c r="E589" s="12"/>
    </row>
    <row r="590" spans="1:5" s="23" customFormat="1" x14ac:dyDescent="0.2">
      <c r="A590" s="49"/>
      <c r="B590" s="12"/>
      <c r="C590" s="12"/>
      <c r="D590" s="12"/>
      <c r="E590" s="12"/>
    </row>
    <row r="591" spans="1:5" s="23" customFormat="1" x14ac:dyDescent="0.2">
      <c r="A591" s="49"/>
      <c r="B591" s="12"/>
      <c r="C591" s="12"/>
      <c r="D591" s="12"/>
      <c r="E591" s="12"/>
    </row>
    <row r="592" spans="1:5" s="23" customFormat="1" x14ac:dyDescent="0.2">
      <c r="A592" s="49"/>
      <c r="B592" s="12"/>
      <c r="C592" s="12"/>
      <c r="D592" s="12"/>
      <c r="E592" s="12"/>
    </row>
    <row r="593" spans="1:5" s="23" customFormat="1" x14ac:dyDescent="0.2">
      <c r="A593" s="49"/>
      <c r="B593" s="12"/>
      <c r="C593" s="12"/>
      <c r="D593" s="12"/>
      <c r="E593" s="12"/>
    </row>
    <row r="594" spans="1:5" s="23" customFormat="1" x14ac:dyDescent="0.2">
      <c r="A594" s="49"/>
      <c r="B594" s="12"/>
      <c r="C594" s="12"/>
      <c r="D594" s="12"/>
      <c r="E594" s="12"/>
    </row>
    <row r="595" spans="1:5" s="23" customFormat="1" x14ac:dyDescent="0.2">
      <c r="A595" s="49"/>
      <c r="B595" s="12"/>
      <c r="C595" s="12"/>
      <c r="D595" s="12"/>
      <c r="E595" s="12"/>
    </row>
    <row r="596" spans="1:5" s="23" customFormat="1" x14ac:dyDescent="0.2">
      <c r="A596" s="49"/>
      <c r="B596" s="12"/>
      <c r="C596" s="12"/>
      <c r="D596" s="12"/>
      <c r="E596" s="12"/>
    </row>
    <row r="597" spans="1:5" s="23" customFormat="1" x14ac:dyDescent="0.2">
      <c r="A597" s="49"/>
      <c r="B597" s="12"/>
      <c r="C597" s="12"/>
      <c r="D597" s="12"/>
      <c r="E597" s="12"/>
    </row>
    <row r="598" spans="1:5" s="23" customFormat="1" x14ac:dyDescent="0.2">
      <c r="A598" s="49"/>
      <c r="B598" s="12"/>
      <c r="C598" s="12"/>
      <c r="D598" s="12"/>
      <c r="E598" s="12"/>
    </row>
  </sheetData>
  <mergeCells count="2">
    <mergeCell ref="A4:E4"/>
    <mergeCell ref="F4:G4"/>
  </mergeCells>
  <conditionalFormatting sqref="F6">
    <cfRule type="cellIs" dxfId="123" priority="31" operator="between">
      <formula>8</formula>
      <formula>16</formula>
    </cfRule>
    <cfRule type="cellIs" dxfId="122" priority="32" operator="between">
      <formula>4</formula>
      <formula>7.99</formula>
    </cfRule>
    <cfRule type="cellIs" dxfId="121" priority="33" operator="between">
      <formula>1</formula>
      <formula>3.99</formula>
    </cfRule>
  </conditionalFormatting>
  <conditionalFormatting sqref="G6">
    <cfRule type="cellIs" dxfId="120" priority="28" operator="between">
      <formula>8</formula>
      <formula>16</formula>
    </cfRule>
    <cfRule type="cellIs" dxfId="119" priority="29" operator="between">
      <formula>4</formula>
      <formula>7.99</formula>
    </cfRule>
    <cfRule type="cellIs" dxfId="118" priority="30" operator="between">
      <formula>1</formula>
      <formula>3.99</formula>
    </cfRule>
  </conditionalFormatting>
  <conditionalFormatting sqref="F7">
    <cfRule type="cellIs" dxfId="117" priority="25" operator="between">
      <formula>8</formula>
      <formula>16</formula>
    </cfRule>
    <cfRule type="cellIs" dxfId="116" priority="26" operator="between">
      <formula>4</formula>
      <formula>7.99</formula>
    </cfRule>
    <cfRule type="cellIs" dxfId="115" priority="27" operator="between">
      <formula>1</formula>
      <formula>3.99</formula>
    </cfRule>
  </conditionalFormatting>
  <conditionalFormatting sqref="G7">
    <cfRule type="cellIs" dxfId="114" priority="22" operator="between">
      <formula>8</formula>
      <formula>16</formula>
    </cfRule>
    <cfRule type="cellIs" dxfId="113" priority="23" operator="between">
      <formula>4</formula>
      <formula>7.99</formula>
    </cfRule>
    <cfRule type="cellIs" dxfId="112" priority="24" operator="between">
      <formula>1</formula>
      <formula>3.99</formula>
    </cfRule>
  </conditionalFormatting>
  <conditionalFormatting sqref="F8">
    <cfRule type="cellIs" dxfId="111" priority="19" operator="between">
      <formula>8</formula>
      <formula>16</formula>
    </cfRule>
    <cfRule type="cellIs" dxfId="110" priority="20" operator="between">
      <formula>4</formula>
      <formula>7.99</formula>
    </cfRule>
    <cfRule type="cellIs" dxfId="109" priority="21" operator="between">
      <formula>1</formula>
      <formula>3.99</formula>
    </cfRule>
  </conditionalFormatting>
  <conditionalFormatting sqref="G8">
    <cfRule type="cellIs" dxfId="108" priority="16" operator="between">
      <formula>8</formula>
      <formula>16</formula>
    </cfRule>
    <cfRule type="cellIs" dxfId="107" priority="17" operator="between">
      <formula>4</formula>
      <formula>7.99</formula>
    </cfRule>
    <cfRule type="cellIs" dxfId="106" priority="18" operator="between">
      <formula>1</formula>
      <formula>3.99</formula>
    </cfRule>
  </conditionalFormatting>
  <conditionalFormatting sqref="F9">
    <cfRule type="cellIs" dxfId="105" priority="13" operator="between">
      <formula>8</formula>
      <formula>16</formula>
    </cfRule>
    <cfRule type="cellIs" dxfId="104" priority="14" operator="between">
      <formula>4</formula>
      <formula>7.99</formula>
    </cfRule>
    <cfRule type="cellIs" dxfId="103" priority="15" operator="between">
      <formula>1</formula>
      <formula>3.99</formula>
    </cfRule>
  </conditionalFormatting>
  <conditionalFormatting sqref="G9">
    <cfRule type="cellIs" dxfId="102" priority="10" operator="between">
      <formula>8</formula>
      <formula>16</formula>
    </cfRule>
    <cfRule type="cellIs" dxfId="101" priority="11" operator="between">
      <formula>4</formula>
      <formula>7.99</formula>
    </cfRule>
    <cfRule type="cellIs" dxfId="100" priority="12" operator="between">
      <formula>1</formula>
      <formula>3.99</formula>
    </cfRule>
  </conditionalFormatting>
  <conditionalFormatting sqref="F10">
    <cfRule type="cellIs" dxfId="99" priority="7" operator="between">
      <formula>8</formula>
      <formula>16</formula>
    </cfRule>
    <cfRule type="cellIs" dxfId="98" priority="8" operator="between">
      <formula>4</formula>
      <formula>7.99</formula>
    </cfRule>
    <cfRule type="cellIs" dxfId="97" priority="9" operator="between">
      <formula>1</formula>
      <formula>3.99</formula>
    </cfRule>
  </conditionalFormatting>
  <conditionalFormatting sqref="G10">
    <cfRule type="cellIs" dxfId="96" priority="4" operator="between">
      <formula>8</formula>
      <formula>16</formula>
    </cfRule>
    <cfRule type="cellIs" dxfId="95" priority="5" operator="between">
      <formula>4</formula>
      <formula>7.99</formula>
    </cfRule>
    <cfRule type="cellIs" dxfId="94" priority="6" operator="between">
      <formula>1</formula>
      <formula>3.99</formula>
    </cfRule>
  </conditionalFormatting>
  <conditionalFormatting sqref="F11:G11">
    <cfRule type="cellIs" dxfId="93" priority="1" operator="between">
      <formula>8</formula>
      <formula>16</formula>
    </cfRule>
    <cfRule type="cellIs" dxfId="92" priority="2" operator="between">
      <formula>4</formula>
      <formula>7.99</formula>
    </cfRule>
    <cfRule type="cellIs" dxfId="91" priority="3" operator="between">
      <formula>1</formula>
      <formula>3.99</formula>
    </cfRule>
  </conditionalFormatting>
  <pageMargins left="0.70866141732283472" right="0.70866141732283472" top="0.74803149606299213" bottom="0.74803149606299213" header="0.31496062992125984" footer="0.31496062992125984"/>
  <pageSetup paperSize="8" scale="91" fitToHeight="2"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sheetPr>
  <dimension ref="A1:V41"/>
  <sheetViews>
    <sheetView topLeftCell="A7" zoomScaleNormal="100" zoomScaleSheetLayoutView="100" workbookViewId="0">
      <selection activeCell="D15" sqref="D15"/>
    </sheetView>
  </sheetViews>
  <sheetFormatPr baseColWidth="10" defaultColWidth="8.7109375" defaultRowHeight="12.75" x14ac:dyDescent="0.2"/>
  <cols>
    <col min="1" max="1" width="12.7109375" style="14" customWidth="1"/>
    <col min="2" max="2" width="64.7109375" style="14" customWidth="1"/>
    <col min="3" max="3" width="13.28515625" style="14" customWidth="1"/>
    <col min="4" max="4" width="15" style="14" customWidth="1"/>
    <col min="5" max="5" width="14.42578125" style="14" customWidth="1"/>
    <col min="6" max="6" width="12.7109375" style="14" customWidth="1"/>
    <col min="7" max="7" width="64.7109375" style="14" customWidth="1"/>
    <col min="8" max="8" width="28.42578125" style="14" customWidth="1"/>
    <col min="9" max="9" width="23.42578125" style="14" customWidth="1"/>
    <col min="10" max="11" width="28.42578125" style="14" customWidth="1"/>
    <col min="12" max="14" width="14.7109375" style="14" customWidth="1"/>
    <col min="15" max="15" width="64.7109375" style="14" customWidth="1"/>
    <col min="16" max="17" width="14.7109375" style="14" customWidth="1"/>
    <col min="18" max="19" width="28.42578125" style="14" customWidth="1"/>
    <col min="20" max="22" width="14.7109375" style="14" customWidth="1"/>
    <col min="23" max="23" width="13.28515625" style="14" customWidth="1"/>
    <col min="24" max="24" width="12.7109375" style="14" customWidth="1"/>
    <col min="25" max="25" width="13.7109375" style="14" customWidth="1"/>
    <col min="26" max="26" width="41.28515625" style="14" customWidth="1"/>
    <col min="27" max="16384" width="8.7109375" style="14"/>
  </cols>
  <sheetData>
    <row r="1" spans="1:22" x14ac:dyDescent="0.2">
      <c r="A1" s="13"/>
      <c r="B1" s="13"/>
      <c r="C1" s="13"/>
      <c r="D1" s="13"/>
      <c r="E1" s="13"/>
      <c r="F1" s="13"/>
      <c r="G1" s="13"/>
      <c r="H1" s="13"/>
      <c r="I1" s="13"/>
      <c r="J1" s="13"/>
      <c r="K1" s="13"/>
      <c r="L1" s="13"/>
      <c r="M1" s="13"/>
      <c r="N1" s="13"/>
      <c r="O1" s="13"/>
      <c r="P1" s="13"/>
      <c r="Q1" s="13"/>
    </row>
    <row r="2" spans="1:22" ht="13.5" thickBot="1" x14ac:dyDescent="0.25">
      <c r="A2" s="13"/>
      <c r="B2" s="13"/>
      <c r="C2" s="13"/>
      <c r="D2" s="13"/>
      <c r="E2" s="13"/>
      <c r="F2" s="13"/>
      <c r="G2" s="13"/>
      <c r="H2" s="13"/>
      <c r="I2" s="13"/>
      <c r="J2" s="13"/>
      <c r="K2" s="13"/>
      <c r="L2" s="13"/>
      <c r="M2" s="13"/>
      <c r="N2" s="13"/>
      <c r="O2" s="13"/>
      <c r="P2" s="13"/>
      <c r="Q2" s="13"/>
    </row>
    <row r="3" spans="1:22" s="16" customFormat="1" ht="15" x14ac:dyDescent="0.2">
      <c r="A3" s="93"/>
      <c r="B3" s="93"/>
      <c r="C3" s="213" t="s">
        <v>18</v>
      </c>
      <c r="D3" s="214"/>
      <c r="E3" s="215"/>
      <c r="F3" s="215"/>
      <c r="G3" s="215"/>
      <c r="H3" s="215"/>
      <c r="I3" s="216"/>
      <c r="J3" s="15"/>
      <c r="K3" s="15"/>
      <c r="L3" s="30" t="s">
        <v>27</v>
      </c>
      <c r="M3" s="30" t="s">
        <v>28</v>
      </c>
      <c r="N3" s="15"/>
      <c r="O3" s="15"/>
    </row>
    <row r="4" spans="1:22" s="18" customFormat="1" ht="24.75" x14ac:dyDescent="0.25">
      <c r="A4" s="94"/>
      <c r="B4" s="95"/>
      <c r="C4" s="217" t="s">
        <v>19</v>
      </c>
      <c r="D4" s="218"/>
      <c r="E4" s="221" t="s">
        <v>20</v>
      </c>
      <c r="F4" s="222"/>
      <c r="G4" s="144" t="s">
        <v>21</v>
      </c>
      <c r="H4" s="102" t="s">
        <v>29</v>
      </c>
      <c r="I4" s="116" t="s">
        <v>48</v>
      </c>
      <c r="J4" s="17"/>
      <c r="K4" s="17"/>
      <c r="L4" s="31" t="s">
        <v>30</v>
      </c>
      <c r="M4" s="31" t="s">
        <v>31</v>
      </c>
      <c r="N4" s="17"/>
      <c r="O4" s="17"/>
    </row>
    <row r="5" spans="1:22" s="34" customFormat="1" ht="54" customHeight="1" thickBot="1" x14ac:dyDescent="0.25">
      <c r="A5" s="96"/>
      <c r="B5" s="97"/>
      <c r="C5" s="237" t="str">
        <f>+'5.  Gestión Directa (GD)'!A6</f>
        <v>GD.R1</v>
      </c>
      <c r="D5" s="238"/>
      <c r="E5" s="239" t="str">
        <f>+'5.  Gestión Directa (GD)'!B6</f>
        <v>Asignación incorrecta deliberada de costes de mano de obra</v>
      </c>
      <c r="F5" s="240"/>
      <c r="G5" s="150" t="str">
        <f>+'5.  Gestión Directa (GD)'!C6</f>
        <v>Imputación deliberada de gasto de personal que corresponden a otro proyecto.</v>
      </c>
      <c r="H5" s="32">
        <f>'[4]4. Medios Propios (MP)'!D6</f>
        <v>0</v>
      </c>
      <c r="I5" s="45">
        <f>'[4]4. Medios Propios (MP)'!E6</f>
        <v>0</v>
      </c>
      <c r="J5" s="13"/>
      <c r="K5" s="13"/>
      <c r="L5" s="13"/>
      <c r="M5" s="33" t="s">
        <v>32</v>
      </c>
      <c r="N5" s="13"/>
      <c r="O5" s="13"/>
    </row>
    <row r="6" spans="1:22" x14ac:dyDescent="0.2">
      <c r="A6" s="98"/>
      <c r="B6" s="98"/>
      <c r="C6" s="98"/>
      <c r="D6" s="13"/>
      <c r="E6" s="13"/>
      <c r="F6" s="13"/>
      <c r="G6" s="13"/>
      <c r="H6" s="13"/>
      <c r="I6" s="13"/>
      <c r="J6" s="13"/>
      <c r="K6" s="13"/>
      <c r="L6" s="13"/>
      <c r="M6" s="13"/>
      <c r="N6" s="13"/>
      <c r="O6" s="13"/>
      <c r="P6" s="13"/>
      <c r="Q6" s="13"/>
    </row>
    <row r="7" spans="1:22" x14ac:dyDescent="0.2">
      <c r="A7" s="13"/>
      <c r="B7" s="13"/>
      <c r="C7" s="13"/>
      <c r="D7" s="13"/>
      <c r="E7" s="13"/>
      <c r="F7" s="13"/>
      <c r="G7" s="13"/>
      <c r="H7" s="13"/>
      <c r="I7" s="13"/>
      <c r="J7" s="13"/>
      <c r="K7" s="13"/>
      <c r="L7" s="13"/>
      <c r="M7" s="13"/>
      <c r="N7" s="13"/>
      <c r="O7" s="13"/>
      <c r="P7" s="13"/>
      <c r="Q7" s="13"/>
    </row>
    <row r="8" spans="1:22" ht="26.25" customHeight="1" x14ac:dyDescent="0.2">
      <c r="A8" s="207" t="s">
        <v>261</v>
      </c>
      <c r="B8" s="212"/>
      <c r="C8" s="204" t="s">
        <v>33</v>
      </c>
      <c r="D8" s="210"/>
      <c r="E8" s="211"/>
      <c r="F8" s="207" t="s">
        <v>34</v>
      </c>
      <c r="G8" s="208"/>
      <c r="H8" s="208"/>
      <c r="I8" s="208"/>
      <c r="J8" s="208"/>
      <c r="K8" s="209"/>
      <c r="L8" s="204" t="s">
        <v>35</v>
      </c>
      <c r="M8" s="205"/>
      <c r="N8" s="206"/>
      <c r="O8" s="207" t="s">
        <v>39</v>
      </c>
      <c r="P8" s="208"/>
      <c r="Q8" s="208"/>
      <c r="R8" s="208"/>
      <c r="S8" s="209"/>
      <c r="T8" s="204" t="s">
        <v>40</v>
      </c>
      <c r="U8" s="205"/>
      <c r="V8" s="206"/>
    </row>
    <row r="9" spans="1:22" ht="48" x14ac:dyDescent="0.2">
      <c r="A9" s="103" t="s">
        <v>262</v>
      </c>
      <c r="B9" s="103" t="s">
        <v>263</v>
      </c>
      <c r="C9" s="117" t="s">
        <v>153</v>
      </c>
      <c r="D9" s="117" t="s">
        <v>154</v>
      </c>
      <c r="E9" s="118" t="s">
        <v>231</v>
      </c>
      <c r="F9" s="103" t="s">
        <v>36</v>
      </c>
      <c r="G9" s="103" t="s">
        <v>37</v>
      </c>
      <c r="H9" s="103" t="s">
        <v>168</v>
      </c>
      <c r="I9" s="103" t="s">
        <v>38</v>
      </c>
      <c r="J9" s="103" t="s">
        <v>150</v>
      </c>
      <c r="K9" s="103" t="s">
        <v>151</v>
      </c>
      <c r="L9" s="117" t="s">
        <v>155</v>
      </c>
      <c r="M9" s="117" t="s">
        <v>156</v>
      </c>
      <c r="N9" s="117" t="s">
        <v>232</v>
      </c>
      <c r="O9" s="103" t="s">
        <v>41</v>
      </c>
      <c r="P9" s="103" t="s">
        <v>152</v>
      </c>
      <c r="Q9" s="103" t="s">
        <v>42</v>
      </c>
      <c r="R9" s="104" t="s">
        <v>148</v>
      </c>
      <c r="S9" s="104" t="s">
        <v>149</v>
      </c>
      <c r="T9" s="117" t="s">
        <v>157</v>
      </c>
      <c r="U9" s="117" t="s">
        <v>158</v>
      </c>
      <c r="V9" s="117" t="s">
        <v>233</v>
      </c>
    </row>
    <row r="10" spans="1:22" ht="57" customHeight="1" x14ac:dyDescent="0.2">
      <c r="A10" s="129" t="s">
        <v>696</v>
      </c>
      <c r="B10" s="89" t="s">
        <v>695</v>
      </c>
      <c r="C10" s="105">
        <v>1</v>
      </c>
      <c r="D10" s="105">
        <v>1</v>
      </c>
      <c r="E10" s="111">
        <f>C10*D10</f>
        <v>1</v>
      </c>
      <c r="F10" s="129" t="s">
        <v>694</v>
      </c>
      <c r="G10" s="75" t="s">
        <v>684</v>
      </c>
      <c r="H10" s="106" t="s">
        <v>27</v>
      </c>
      <c r="I10" s="106" t="s">
        <v>28</v>
      </c>
      <c r="J10" s="105">
        <v>-1</v>
      </c>
      <c r="K10" s="105">
        <v>-1</v>
      </c>
      <c r="L10" s="132">
        <f t="shared" ref="L10:M14" si="0">IF(ISNUMBER(C10),IF(C10+J10&gt;1,C10+J10,1),"")</f>
        <v>1</v>
      </c>
      <c r="M10" s="132">
        <f t="shared" si="0"/>
        <v>1</v>
      </c>
      <c r="N10" s="111">
        <f>L10*M10</f>
        <v>1</v>
      </c>
      <c r="O10" s="108"/>
      <c r="P10" s="108"/>
      <c r="Q10" s="108"/>
      <c r="R10" s="105"/>
      <c r="S10" s="105"/>
      <c r="T10" s="132">
        <f>IF(ISNUMBER($L10),IF($L10+R10&gt;1,$L10+R10,1),"")</f>
        <v>1</v>
      </c>
      <c r="U10" s="132">
        <f>IF(ISNUMBER($M10),IF($M10+S10&gt;1,$M10+S10,1),"")</f>
        <v>1</v>
      </c>
      <c r="V10" s="111">
        <f>T10*U10</f>
        <v>1</v>
      </c>
    </row>
    <row r="11" spans="1:22" ht="57" customHeight="1" x14ac:dyDescent="0.2">
      <c r="A11" s="129" t="s">
        <v>693</v>
      </c>
      <c r="B11" s="88" t="s">
        <v>692</v>
      </c>
      <c r="C11" s="105">
        <v>1</v>
      </c>
      <c r="D11" s="105">
        <v>1</v>
      </c>
      <c r="E11" s="111">
        <f>C11*D11</f>
        <v>1</v>
      </c>
      <c r="F11" s="129" t="s">
        <v>691</v>
      </c>
      <c r="G11" s="75" t="s">
        <v>684</v>
      </c>
      <c r="H11" s="106" t="s">
        <v>27</v>
      </c>
      <c r="I11" s="106" t="s">
        <v>28</v>
      </c>
      <c r="J11" s="105">
        <v>-1</v>
      </c>
      <c r="K11" s="105">
        <v>-1</v>
      </c>
      <c r="L11" s="132">
        <f t="shared" si="0"/>
        <v>1</v>
      </c>
      <c r="M11" s="132">
        <f t="shared" si="0"/>
        <v>1</v>
      </c>
      <c r="N11" s="111">
        <f>L11*M11</f>
        <v>1</v>
      </c>
      <c r="O11" s="108"/>
      <c r="P11" s="108"/>
      <c r="Q11" s="108"/>
      <c r="R11" s="105"/>
      <c r="S11" s="105"/>
      <c r="T11" s="132">
        <f>IF(ISNUMBER($L11),IF($L11+R11&gt;1,$L11+R11,1),"")</f>
        <v>1</v>
      </c>
      <c r="U11" s="132">
        <f>IF(ISNUMBER($M11),IF($M11+S11&gt;1,$M11+S11,1),"")</f>
        <v>1</v>
      </c>
      <c r="V11" s="111">
        <f>T11*U11</f>
        <v>1</v>
      </c>
    </row>
    <row r="12" spans="1:22" ht="57" customHeight="1" x14ac:dyDescent="0.2">
      <c r="A12" s="129" t="s">
        <v>690</v>
      </c>
      <c r="B12" s="149" t="s">
        <v>689</v>
      </c>
      <c r="C12" s="105">
        <v>1</v>
      </c>
      <c r="D12" s="105">
        <v>1</v>
      </c>
      <c r="E12" s="111">
        <f>C12*D12</f>
        <v>1</v>
      </c>
      <c r="F12" s="129" t="s">
        <v>688</v>
      </c>
      <c r="G12" s="75" t="s">
        <v>684</v>
      </c>
      <c r="H12" s="106" t="s">
        <v>27</v>
      </c>
      <c r="I12" s="106" t="s">
        <v>28</v>
      </c>
      <c r="J12" s="105">
        <v>-1</v>
      </c>
      <c r="K12" s="105">
        <v>-1</v>
      </c>
      <c r="L12" s="132">
        <f t="shared" si="0"/>
        <v>1</v>
      </c>
      <c r="M12" s="132">
        <f t="shared" si="0"/>
        <v>1</v>
      </c>
      <c r="N12" s="111">
        <f>L12*M12</f>
        <v>1</v>
      </c>
      <c r="O12" s="108"/>
      <c r="P12" s="108"/>
      <c r="Q12" s="108"/>
      <c r="R12" s="105"/>
      <c r="S12" s="105"/>
      <c r="T12" s="132">
        <f>IF(ISNUMBER($L12),IF($L12+R12&gt;1,$L12+R12,1),"")</f>
        <v>1</v>
      </c>
      <c r="U12" s="132">
        <f>IF(ISNUMBER($M12),IF($M12+S12&gt;1,$M12+S12,1),"")</f>
        <v>1</v>
      </c>
      <c r="V12" s="111">
        <f>T12*U12</f>
        <v>1</v>
      </c>
    </row>
    <row r="13" spans="1:22" ht="57" customHeight="1" x14ac:dyDescent="0.2">
      <c r="A13" s="129" t="s">
        <v>687</v>
      </c>
      <c r="B13" s="148" t="s">
        <v>686</v>
      </c>
      <c r="C13" s="105">
        <v>1</v>
      </c>
      <c r="D13" s="105">
        <v>1</v>
      </c>
      <c r="E13" s="111">
        <f>C13*D13</f>
        <v>1</v>
      </c>
      <c r="F13" s="129" t="s">
        <v>685</v>
      </c>
      <c r="G13" s="75" t="s">
        <v>684</v>
      </c>
      <c r="H13" s="106" t="s">
        <v>27</v>
      </c>
      <c r="I13" s="106" t="s">
        <v>28</v>
      </c>
      <c r="J13" s="105">
        <v>-1</v>
      </c>
      <c r="K13" s="105">
        <v>-1</v>
      </c>
      <c r="L13" s="132">
        <f t="shared" si="0"/>
        <v>1</v>
      </c>
      <c r="M13" s="132">
        <f t="shared" si="0"/>
        <v>1</v>
      </c>
      <c r="N13" s="111">
        <f>L13*M13</f>
        <v>1</v>
      </c>
      <c r="O13" s="108"/>
      <c r="P13" s="108"/>
      <c r="Q13" s="108"/>
      <c r="R13" s="105"/>
      <c r="S13" s="105"/>
      <c r="T13" s="132">
        <f>IF(ISNUMBER($L13),IF($L13+R13&gt;1,$L13+R13,1),"")</f>
        <v>1</v>
      </c>
      <c r="U13" s="132">
        <f>IF(ISNUMBER($M13),IF($M13+S13&gt;1,$M13+S13,1),"")</f>
        <v>1</v>
      </c>
      <c r="V13" s="111">
        <f>T13*U13</f>
        <v>1</v>
      </c>
    </row>
    <row r="14" spans="1:22" ht="72" customHeight="1" x14ac:dyDescent="0.2">
      <c r="A14" s="106" t="s">
        <v>683</v>
      </c>
      <c r="B14" s="107" t="s">
        <v>264</v>
      </c>
      <c r="C14" s="106"/>
      <c r="D14" s="106"/>
      <c r="E14" s="111">
        <f>C14*D14</f>
        <v>0</v>
      </c>
      <c r="F14" s="106" t="s">
        <v>682</v>
      </c>
      <c r="G14" s="107" t="s">
        <v>63</v>
      </c>
      <c r="H14" s="106"/>
      <c r="I14" s="106"/>
      <c r="J14" s="106"/>
      <c r="K14" s="106"/>
      <c r="L14" s="132" t="str">
        <f t="shared" si="0"/>
        <v/>
      </c>
      <c r="M14" s="132" t="str">
        <f t="shared" si="0"/>
        <v/>
      </c>
      <c r="N14" s="111" t="e">
        <f>L14*M14</f>
        <v>#VALUE!</v>
      </c>
      <c r="O14" s="107" t="s">
        <v>63</v>
      </c>
      <c r="P14" s="109"/>
      <c r="Q14" s="109"/>
      <c r="R14" s="106"/>
      <c r="S14" s="106"/>
      <c r="T14" s="132" t="str">
        <f>IF(ISNUMBER($L14),IF($L14+R14&gt;1,$L14+R14,1),"")</f>
        <v/>
      </c>
      <c r="U14" s="132" t="str">
        <f>IF(ISNUMBER($M14),IF($M14+S14&gt;1,$M14+S14,1),"")</f>
        <v/>
      </c>
      <c r="V14" s="111" t="e">
        <f>T14*U14</f>
        <v>#VALUE!</v>
      </c>
    </row>
    <row r="15" spans="1:22" ht="48" customHeight="1" x14ac:dyDescent="0.2">
      <c r="D15" s="117" t="s">
        <v>170</v>
      </c>
      <c r="E15" s="110">
        <f>ROUND(SUM(E10:E14)/COUNT(C10:C14),2)</f>
        <v>1</v>
      </c>
      <c r="M15" s="117" t="s">
        <v>171</v>
      </c>
      <c r="N15" s="110">
        <f>ROUND(SUMIF(N10:N14,"&gt;0",N10:N14)/COUNT(N10:N14),2)</f>
        <v>1</v>
      </c>
      <c r="U15" s="117" t="s">
        <v>172</v>
      </c>
      <c r="V15" s="110">
        <f>ROUND(SUMIF(V10:V14,"&gt;0",V10:V14)/COUNT(V10:V14),2)</f>
        <v>1</v>
      </c>
    </row>
    <row r="38" spans="4:5" x14ac:dyDescent="0.2">
      <c r="D38" s="14">
        <v>1</v>
      </c>
      <c r="E38" s="14">
        <v>-1</v>
      </c>
    </row>
    <row r="39" spans="4:5" x14ac:dyDescent="0.2">
      <c r="D39" s="14">
        <v>2</v>
      </c>
      <c r="E39" s="14">
        <v>-2</v>
      </c>
    </row>
    <row r="40" spans="4:5" x14ac:dyDescent="0.2">
      <c r="D40" s="14">
        <v>3</v>
      </c>
      <c r="E40" s="14">
        <v>-3</v>
      </c>
    </row>
    <row r="41" spans="4:5" x14ac:dyDescent="0.2">
      <c r="D41" s="14">
        <v>4</v>
      </c>
      <c r="E41" s="14">
        <v>-4</v>
      </c>
    </row>
  </sheetData>
  <mergeCells count="11">
    <mergeCell ref="T8:V8"/>
    <mergeCell ref="A8:B8"/>
    <mergeCell ref="C8:E8"/>
    <mergeCell ref="F8:K8"/>
    <mergeCell ref="L8:N8"/>
    <mergeCell ref="O8:S8"/>
    <mergeCell ref="C3:I3"/>
    <mergeCell ref="C4:D4"/>
    <mergeCell ref="E4:F4"/>
    <mergeCell ref="C5:D5"/>
    <mergeCell ref="E5:F5"/>
  </mergeCells>
  <conditionalFormatting sqref="E10:E14 N10:N14 V10:V14">
    <cfRule type="cellIs" dxfId="90" priority="15" operator="between">
      <formula>8</formula>
      <formula>16</formula>
    </cfRule>
    <cfRule type="cellIs" dxfId="89" priority="16" operator="between">
      <formula>4</formula>
      <formula>7.99</formula>
    </cfRule>
    <cfRule type="cellIs" dxfId="88" priority="17" operator="between">
      <formula>1</formula>
      <formula>3.99</formula>
    </cfRule>
  </conditionalFormatting>
  <conditionalFormatting sqref="H10:H14">
    <cfRule type="containsText" dxfId="87" priority="13" operator="containsText" text="Sí">
      <formula>NOT(ISERROR(SEARCH("Sí",H10)))</formula>
    </cfRule>
    <cfRule type="containsText" dxfId="86" priority="14" operator="containsText" text="No">
      <formula>NOT(ISERROR(SEARCH("No",H10)))</formula>
    </cfRule>
  </conditionalFormatting>
  <conditionalFormatting sqref="I10:I14">
    <cfRule type="containsText" dxfId="85" priority="10" operator="containsText" text="Bajo">
      <formula>NOT(ISERROR(SEARCH("Bajo",I10)))</formula>
    </cfRule>
    <cfRule type="containsText" dxfId="84" priority="11" operator="containsText" text="Medio">
      <formula>NOT(ISERROR(SEARCH("Medio",I10)))</formula>
    </cfRule>
    <cfRule type="containsText" dxfId="83" priority="12" operator="containsText" text="Alto">
      <formula>NOT(ISERROR(SEARCH("Alto",I10)))</formula>
    </cfRule>
  </conditionalFormatting>
  <conditionalFormatting sqref="E15">
    <cfRule type="cellIs" dxfId="82" priority="7" operator="between">
      <formula>8</formula>
      <formula>16</formula>
    </cfRule>
    <cfRule type="cellIs" dxfId="81" priority="8" operator="between">
      <formula>4</formula>
      <formula>7.99</formula>
    </cfRule>
    <cfRule type="cellIs" dxfId="80" priority="9" operator="between">
      <formula>1</formula>
      <formula>3.99</formula>
    </cfRule>
  </conditionalFormatting>
  <conditionalFormatting sqref="N15">
    <cfRule type="cellIs" dxfId="79" priority="4" operator="between">
      <formula>8</formula>
      <formula>16</formula>
    </cfRule>
    <cfRule type="cellIs" dxfId="78" priority="5" operator="between">
      <formula>4</formula>
      <formula>7.99</formula>
    </cfRule>
    <cfRule type="cellIs" dxfId="77" priority="6" operator="between">
      <formula>1</formula>
      <formula>3.99</formula>
    </cfRule>
  </conditionalFormatting>
  <conditionalFormatting sqref="V15">
    <cfRule type="cellIs" dxfId="76" priority="1" operator="between">
      <formula>8</formula>
      <formula>16</formula>
    </cfRule>
    <cfRule type="cellIs" dxfId="75" priority="2" operator="between">
      <formula>4</formula>
      <formula>7.99</formula>
    </cfRule>
    <cfRule type="cellIs" dxfId="74" priority="3" operator="between">
      <formula>1</formula>
      <formula>3.99</formula>
    </cfRule>
  </conditionalFormatting>
  <dataValidations count="4">
    <dataValidation type="list" allowBlank="1" showInputMessage="1" showErrorMessage="1" sqref="I10:I14">
      <formula1>$M$3:$M$5</formula1>
    </dataValidation>
    <dataValidation type="list" allowBlank="1" showInputMessage="1" showErrorMessage="1" sqref="H10:H14">
      <formula1>$L$3:$L$4</formula1>
    </dataValidation>
    <dataValidation type="list" allowBlank="1" showInputMessage="1" showErrorMessage="1" sqref="C10:D14">
      <formula1>positive</formula1>
    </dataValidation>
    <dataValidation type="list" allowBlank="1" showInputMessage="1" showErrorMessage="1" sqref="R10:S14 J10:K14">
      <formula1>negative</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pageSetUpPr fitToPage="1"/>
  </sheetPr>
  <dimension ref="A1:V39"/>
  <sheetViews>
    <sheetView topLeftCell="A4" zoomScaleNormal="100" zoomScaleSheetLayoutView="100" workbookViewId="0">
      <selection activeCell="D13" sqref="D13"/>
    </sheetView>
  </sheetViews>
  <sheetFormatPr baseColWidth="10" defaultColWidth="8.7109375" defaultRowHeight="12.75" x14ac:dyDescent="0.2"/>
  <cols>
    <col min="1" max="1" width="12.7109375" style="14" customWidth="1"/>
    <col min="2" max="2" width="64.7109375" style="14" customWidth="1"/>
    <col min="3" max="3" width="13.28515625" style="14" customWidth="1"/>
    <col min="4" max="4" width="15" style="14" customWidth="1"/>
    <col min="5" max="5" width="14.42578125" style="14" customWidth="1"/>
    <col min="6" max="6" width="12.7109375" style="14" customWidth="1"/>
    <col min="7" max="7" width="64.7109375" style="14" customWidth="1"/>
    <col min="8" max="8" width="28.42578125" style="14" customWidth="1"/>
    <col min="9" max="9" width="23.42578125" style="14" customWidth="1"/>
    <col min="10" max="11" width="28.42578125" style="14" customWidth="1"/>
    <col min="12" max="14" width="14.7109375" style="14" customWidth="1"/>
    <col min="15" max="15" width="64.7109375" style="14" customWidth="1"/>
    <col min="16" max="17" width="14.7109375" style="14" customWidth="1"/>
    <col min="18" max="19" width="28.42578125" style="14" customWidth="1"/>
    <col min="20" max="22" width="14.7109375" style="14" customWidth="1"/>
    <col min="23" max="23" width="13.28515625" style="14" customWidth="1"/>
    <col min="24" max="24" width="12.7109375" style="14" customWidth="1"/>
    <col min="25" max="25" width="13.7109375" style="14" customWidth="1"/>
    <col min="26" max="26" width="41.28515625" style="14" customWidth="1"/>
    <col min="27" max="16384" width="8.7109375" style="14"/>
  </cols>
  <sheetData>
    <row r="1" spans="1:22" x14ac:dyDescent="0.2">
      <c r="A1" s="13"/>
      <c r="B1" s="13"/>
      <c r="C1" s="13"/>
      <c r="D1" s="13"/>
      <c r="E1" s="13"/>
      <c r="F1" s="13"/>
      <c r="G1" s="13"/>
      <c r="H1" s="13"/>
      <c r="I1" s="13"/>
      <c r="J1" s="13"/>
      <c r="K1" s="13"/>
      <c r="L1" s="13"/>
      <c r="M1" s="13"/>
      <c r="N1" s="13"/>
      <c r="O1" s="13"/>
      <c r="P1" s="13"/>
      <c r="Q1" s="13"/>
    </row>
    <row r="2" spans="1:22" ht="13.5" thickBot="1" x14ac:dyDescent="0.25">
      <c r="A2" s="13"/>
      <c r="B2" s="13"/>
      <c r="C2" s="13"/>
      <c r="D2" s="13"/>
      <c r="E2" s="13"/>
      <c r="F2" s="13"/>
      <c r="G2" s="13"/>
      <c r="H2" s="13"/>
      <c r="I2" s="13"/>
      <c r="J2" s="13"/>
      <c r="K2" s="13"/>
      <c r="L2" s="13"/>
      <c r="M2" s="13"/>
      <c r="N2" s="13"/>
      <c r="O2" s="13"/>
      <c r="P2" s="13"/>
      <c r="Q2" s="13"/>
    </row>
    <row r="3" spans="1:22" s="16" customFormat="1" ht="15" x14ac:dyDescent="0.2">
      <c r="A3" s="93"/>
      <c r="B3" s="93"/>
      <c r="C3" s="213" t="s">
        <v>18</v>
      </c>
      <c r="D3" s="214"/>
      <c r="E3" s="215"/>
      <c r="F3" s="215"/>
      <c r="G3" s="215"/>
      <c r="H3" s="215"/>
      <c r="I3" s="216"/>
      <c r="J3" s="15"/>
      <c r="K3" s="15"/>
      <c r="L3" s="30" t="s">
        <v>27</v>
      </c>
      <c r="M3" s="30" t="s">
        <v>28</v>
      </c>
      <c r="N3" s="15"/>
      <c r="O3" s="15"/>
    </row>
    <row r="4" spans="1:22" s="18" customFormat="1" ht="24.75" x14ac:dyDescent="0.25">
      <c r="A4" s="94"/>
      <c r="B4" s="95"/>
      <c r="C4" s="217" t="s">
        <v>19</v>
      </c>
      <c r="D4" s="218"/>
      <c r="E4" s="221" t="s">
        <v>20</v>
      </c>
      <c r="F4" s="222"/>
      <c r="G4" s="144" t="s">
        <v>21</v>
      </c>
      <c r="H4" s="102" t="s">
        <v>29</v>
      </c>
      <c r="I4" s="116" t="s">
        <v>48</v>
      </c>
      <c r="J4" s="17"/>
      <c r="K4" s="17"/>
      <c r="L4" s="31" t="s">
        <v>30</v>
      </c>
      <c r="M4" s="31" t="s">
        <v>31</v>
      </c>
      <c r="N4" s="17"/>
      <c r="O4" s="17"/>
    </row>
    <row r="5" spans="1:22" s="34" customFormat="1" ht="54" customHeight="1" thickBot="1" x14ac:dyDescent="0.25">
      <c r="A5" s="96"/>
      <c r="B5" s="97"/>
      <c r="C5" s="237" t="s">
        <v>677</v>
      </c>
      <c r="D5" s="238"/>
      <c r="E5" s="239" t="s">
        <v>706</v>
      </c>
      <c r="F5" s="240"/>
      <c r="G5" s="150" t="s">
        <v>675</v>
      </c>
      <c r="H5" s="32">
        <f>'[4]4. Medios Propios (MP)'!D6</f>
        <v>0</v>
      </c>
      <c r="I5" s="45">
        <f>'[4]4. Medios Propios (MP)'!E6</f>
        <v>0</v>
      </c>
      <c r="J5" s="13"/>
      <c r="K5" s="13"/>
      <c r="L5" s="13"/>
      <c r="M5" s="33" t="s">
        <v>32</v>
      </c>
      <c r="N5" s="13"/>
      <c r="O5" s="13"/>
    </row>
    <row r="6" spans="1:22" x14ac:dyDescent="0.2">
      <c r="A6" s="98"/>
      <c r="B6" s="98"/>
      <c r="C6" s="98"/>
      <c r="D6" s="13"/>
      <c r="E6" s="13"/>
      <c r="F6" s="13"/>
      <c r="G6" s="13"/>
      <c r="H6" s="13"/>
      <c r="I6" s="13"/>
      <c r="J6" s="13"/>
      <c r="K6" s="13"/>
      <c r="L6" s="13"/>
      <c r="M6" s="13"/>
      <c r="N6" s="13"/>
      <c r="O6" s="13"/>
      <c r="P6" s="13"/>
      <c r="Q6" s="13"/>
    </row>
    <row r="7" spans="1:22" x14ac:dyDescent="0.2">
      <c r="A7" s="13"/>
      <c r="B7" s="13"/>
      <c r="C7" s="13"/>
      <c r="D7" s="13"/>
      <c r="E7" s="13"/>
      <c r="F7" s="13"/>
      <c r="G7" s="13"/>
      <c r="H7" s="13"/>
      <c r="I7" s="13"/>
      <c r="J7" s="13"/>
      <c r="K7" s="13"/>
      <c r="L7" s="13"/>
      <c r="M7" s="13"/>
      <c r="N7" s="13"/>
      <c r="O7" s="13"/>
      <c r="P7" s="13"/>
      <c r="Q7" s="13"/>
    </row>
    <row r="8" spans="1:22" ht="26.25" customHeight="1" x14ac:dyDescent="0.2">
      <c r="A8" s="207" t="s">
        <v>261</v>
      </c>
      <c r="B8" s="212"/>
      <c r="C8" s="204" t="s">
        <v>33</v>
      </c>
      <c r="D8" s="210"/>
      <c r="E8" s="211"/>
      <c r="F8" s="207" t="s">
        <v>34</v>
      </c>
      <c r="G8" s="208"/>
      <c r="H8" s="208"/>
      <c r="I8" s="208"/>
      <c r="J8" s="208"/>
      <c r="K8" s="209"/>
      <c r="L8" s="204" t="s">
        <v>35</v>
      </c>
      <c r="M8" s="205"/>
      <c r="N8" s="206"/>
      <c r="O8" s="207" t="s">
        <v>39</v>
      </c>
      <c r="P8" s="208"/>
      <c r="Q8" s="208"/>
      <c r="R8" s="208"/>
      <c r="S8" s="209"/>
      <c r="T8" s="204" t="s">
        <v>40</v>
      </c>
      <c r="U8" s="205"/>
      <c r="V8" s="206"/>
    </row>
    <row r="9" spans="1:22" ht="48" x14ac:dyDescent="0.2">
      <c r="A9" s="103" t="s">
        <v>262</v>
      </c>
      <c r="B9" s="103" t="s">
        <v>263</v>
      </c>
      <c r="C9" s="117" t="s">
        <v>153</v>
      </c>
      <c r="D9" s="117" t="s">
        <v>154</v>
      </c>
      <c r="E9" s="118" t="s">
        <v>231</v>
      </c>
      <c r="F9" s="103" t="s">
        <v>36</v>
      </c>
      <c r="G9" s="103" t="s">
        <v>37</v>
      </c>
      <c r="H9" s="103" t="s">
        <v>168</v>
      </c>
      <c r="I9" s="103" t="s">
        <v>38</v>
      </c>
      <c r="J9" s="103" t="s">
        <v>150</v>
      </c>
      <c r="K9" s="103" t="s">
        <v>151</v>
      </c>
      <c r="L9" s="117" t="s">
        <v>155</v>
      </c>
      <c r="M9" s="117" t="s">
        <v>156</v>
      </c>
      <c r="N9" s="117" t="s">
        <v>232</v>
      </c>
      <c r="O9" s="103" t="s">
        <v>41</v>
      </c>
      <c r="P9" s="103" t="s">
        <v>152</v>
      </c>
      <c r="Q9" s="103" t="s">
        <v>42</v>
      </c>
      <c r="R9" s="104" t="s">
        <v>148</v>
      </c>
      <c r="S9" s="104" t="s">
        <v>149</v>
      </c>
      <c r="T9" s="117" t="s">
        <v>157</v>
      </c>
      <c r="U9" s="117" t="s">
        <v>158</v>
      </c>
      <c r="V9" s="117" t="s">
        <v>233</v>
      </c>
    </row>
    <row r="10" spans="1:22" ht="57" customHeight="1" x14ac:dyDescent="0.2">
      <c r="A10" s="129" t="s">
        <v>705</v>
      </c>
      <c r="B10" s="89" t="s">
        <v>704</v>
      </c>
      <c r="C10" s="105">
        <v>1</v>
      </c>
      <c r="D10" s="105">
        <v>1</v>
      </c>
      <c r="E10" s="111">
        <f>C10*D10</f>
        <v>1</v>
      </c>
      <c r="F10" s="129" t="s">
        <v>703</v>
      </c>
      <c r="G10" s="75" t="s">
        <v>699</v>
      </c>
      <c r="H10" s="106" t="s">
        <v>27</v>
      </c>
      <c r="I10" s="106" t="s">
        <v>28</v>
      </c>
      <c r="J10" s="105">
        <v>-1</v>
      </c>
      <c r="K10" s="105">
        <v>-1</v>
      </c>
      <c r="L10" s="132">
        <f t="shared" ref="L10:M12" si="0">IF(ISNUMBER(C10),IF(C10+J10&gt;1,C10+J10,1),"")</f>
        <v>1</v>
      </c>
      <c r="M10" s="132">
        <f t="shared" si="0"/>
        <v>1</v>
      </c>
      <c r="N10" s="111">
        <f>L10*M10</f>
        <v>1</v>
      </c>
      <c r="O10" s="108"/>
      <c r="P10" s="108"/>
      <c r="Q10" s="108"/>
      <c r="R10" s="105"/>
      <c r="S10" s="105"/>
      <c r="T10" s="132">
        <f>IF(ISNUMBER($L10),IF($L10+R10&gt;1,$L10+R10,1),"")</f>
        <v>1</v>
      </c>
      <c r="U10" s="132">
        <f>IF(ISNUMBER($M10),IF($M10+S10&gt;1,$M10+S10,1),"")</f>
        <v>1</v>
      </c>
      <c r="V10" s="111">
        <f>T10*U10</f>
        <v>1</v>
      </c>
    </row>
    <row r="11" spans="1:22" ht="57" customHeight="1" x14ac:dyDescent="0.2">
      <c r="A11" s="129" t="s">
        <v>702</v>
      </c>
      <c r="B11" s="148" t="s">
        <v>701</v>
      </c>
      <c r="C11" s="105">
        <v>1</v>
      </c>
      <c r="D11" s="105">
        <v>1</v>
      </c>
      <c r="E11" s="111">
        <f>C11*D11</f>
        <v>1</v>
      </c>
      <c r="F11" s="129" t="s">
        <v>700</v>
      </c>
      <c r="G11" s="151" t="s">
        <v>699</v>
      </c>
      <c r="H11" s="106" t="s">
        <v>27</v>
      </c>
      <c r="I11" s="106" t="s">
        <v>28</v>
      </c>
      <c r="J11" s="105">
        <v>-1</v>
      </c>
      <c r="K11" s="105">
        <v>-1</v>
      </c>
      <c r="L11" s="132">
        <f t="shared" si="0"/>
        <v>1</v>
      </c>
      <c r="M11" s="132">
        <f t="shared" si="0"/>
        <v>1</v>
      </c>
      <c r="N11" s="111">
        <f>L11*M11</f>
        <v>1</v>
      </c>
      <c r="O11" s="108"/>
      <c r="P11" s="108"/>
      <c r="Q11" s="108"/>
      <c r="R11" s="105"/>
      <c r="S11" s="105"/>
      <c r="T11" s="132">
        <f>IF(ISNUMBER($L11),IF($L11+R11&gt;1,$L11+R11,1),"")</f>
        <v>1</v>
      </c>
      <c r="U11" s="132">
        <f>IF(ISNUMBER($M11),IF($M11+S11&gt;1,$M11+S11,1),"")</f>
        <v>1</v>
      </c>
      <c r="V11" s="111">
        <f>T11*U11</f>
        <v>1</v>
      </c>
    </row>
    <row r="12" spans="1:22" ht="72" customHeight="1" x14ac:dyDescent="0.2">
      <c r="A12" s="106" t="s">
        <v>698</v>
      </c>
      <c r="B12" s="107" t="s">
        <v>264</v>
      </c>
      <c r="C12" s="106"/>
      <c r="D12" s="106"/>
      <c r="E12" s="111">
        <f>C12*D12</f>
        <v>0</v>
      </c>
      <c r="F12" s="106" t="s">
        <v>697</v>
      </c>
      <c r="G12" s="107" t="s">
        <v>63</v>
      </c>
      <c r="H12" s="106"/>
      <c r="I12" s="106"/>
      <c r="J12" s="106"/>
      <c r="K12" s="106"/>
      <c r="L12" s="132" t="str">
        <f t="shared" si="0"/>
        <v/>
      </c>
      <c r="M12" s="132" t="str">
        <f t="shared" si="0"/>
        <v/>
      </c>
      <c r="N12" s="111" t="e">
        <f>L12*M12</f>
        <v>#VALUE!</v>
      </c>
      <c r="O12" s="107" t="s">
        <v>63</v>
      </c>
      <c r="P12" s="109"/>
      <c r="Q12" s="109"/>
      <c r="R12" s="106"/>
      <c r="S12" s="106"/>
      <c r="T12" s="132" t="str">
        <f>IF(ISNUMBER($L12),IF($L12+R12&gt;1,$L12+R12,1),"")</f>
        <v/>
      </c>
      <c r="U12" s="132" t="str">
        <f>IF(ISNUMBER($M12),IF($M12+S12&gt;1,$M12+S12,1),"")</f>
        <v/>
      </c>
      <c r="V12" s="111" t="e">
        <f>T12*U12</f>
        <v>#VALUE!</v>
      </c>
    </row>
    <row r="13" spans="1:22" ht="48" customHeight="1" x14ac:dyDescent="0.2">
      <c r="D13" s="117" t="s">
        <v>170</v>
      </c>
      <c r="E13" s="110">
        <f>ROUND(SUM(E10:E12)/COUNT(C10:C12),2)</f>
        <v>1</v>
      </c>
      <c r="M13" s="117" t="s">
        <v>171</v>
      </c>
      <c r="N13" s="110">
        <f>ROUND(SUMIF(N10:N12,"&gt;0",N10:N12)/COUNT(N10:N12),2)</f>
        <v>1</v>
      </c>
      <c r="U13" s="117" t="s">
        <v>172</v>
      </c>
      <c r="V13" s="110">
        <f>ROUND(SUMIF(V10:V12,"&gt;0",V10:V12)/COUNT(V10:V12),2)</f>
        <v>1</v>
      </c>
    </row>
    <row r="36" spans="4:5" x14ac:dyDescent="0.2">
      <c r="D36" s="14">
        <v>1</v>
      </c>
      <c r="E36" s="14">
        <v>-1</v>
      </c>
    </row>
    <row r="37" spans="4:5" x14ac:dyDescent="0.2">
      <c r="D37" s="14">
        <v>2</v>
      </c>
      <c r="E37" s="14">
        <v>-2</v>
      </c>
    </row>
    <row r="38" spans="4:5" x14ac:dyDescent="0.2">
      <c r="D38" s="14">
        <v>3</v>
      </c>
      <c r="E38" s="14">
        <v>-3</v>
      </c>
    </row>
    <row r="39" spans="4:5" x14ac:dyDescent="0.2">
      <c r="D39" s="14">
        <v>4</v>
      </c>
      <c r="E39" s="14">
        <v>-4</v>
      </c>
    </row>
  </sheetData>
  <mergeCells count="11">
    <mergeCell ref="T8:V8"/>
    <mergeCell ref="A8:B8"/>
    <mergeCell ref="C8:E8"/>
    <mergeCell ref="F8:K8"/>
    <mergeCell ref="L8:N8"/>
    <mergeCell ref="O8:S8"/>
    <mergeCell ref="C3:I3"/>
    <mergeCell ref="C4:D4"/>
    <mergeCell ref="E4:F4"/>
    <mergeCell ref="C5:D5"/>
    <mergeCell ref="E5:F5"/>
  </mergeCells>
  <conditionalFormatting sqref="E10:E12 N10:N12 V10:V12">
    <cfRule type="cellIs" dxfId="73" priority="15" operator="between">
      <formula>8</formula>
      <formula>16</formula>
    </cfRule>
    <cfRule type="cellIs" dxfId="72" priority="16" operator="between">
      <formula>4</formula>
      <formula>7.99</formula>
    </cfRule>
    <cfRule type="cellIs" dxfId="71" priority="17" operator="between">
      <formula>1</formula>
      <formula>3.99</formula>
    </cfRule>
  </conditionalFormatting>
  <conditionalFormatting sqref="H10:H12">
    <cfRule type="containsText" dxfId="70" priority="13" operator="containsText" text="Sí">
      <formula>NOT(ISERROR(SEARCH("Sí",H10)))</formula>
    </cfRule>
    <cfRule type="containsText" dxfId="69" priority="14" operator="containsText" text="No">
      <formula>NOT(ISERROR(SEARCH("No",H10)))</formula>
    </cfRule>
  </conditionalFormatting>
  <conditionalFormatting sqref="I10:I12">
    <cfRule type="containsText" dxfId="68" priority="10" operator="containsText" text="Bajo">
      <formula>NOT(ISERROR(SEARCH("Bajo",I10)))</formula>
    </cfRule>
    <cfRule type="containsText" dxfId="67" priority="11" operator="containsText" text="Medio">
      <formula>NOT(ISERROR(SEARCH("Medio",I10)))</formula>
    </cfRule>
    <cfRule type="containsText" dxfId="66" priority="12" operator="containsText" text="Alto">
      <formula>NOT(ISERROR(SEARCH("Alto",I10)))</formula>
    </cfRule>
  </conditionalFormatting>
  <conditionalFormatting sqref="E13">
    <cfRule type="cellIs" dxfId="65" priority="7" operator="between">
      <formula>8</formula>
      <formula>16</formula>
    </cfRule>
    <cfRule type="cellIs" dxfId="64" priority="8" operator="between">
      <formula>4</formula>
      <formula>7.99</formula>
    </cfRule>
    <cfRule type="cellIs" dxfId="63" priority="9" operator="between">
      <formula>1</formula>
      <formula>3.99</formula>
    </cfRule>
  </conditionalFormatting>
  <conditionalFormatting sqref="N13">
    <cfRule type="cellIs" dxfId="62" priority="4" operator="between">
      <formula>8</formula>
      <formula>16</formula>
    </cfRule>
    <cfRule type="cellIs" dxfId="61" priority="5" operator="between">
      <formula>4</formula>
      <formula>7.99</formula>
    </cfRule>
    <cfRule type="cellIs" dxfId="60" priority="6" operator="between">
      <formula>1</formula>
      <formula>3.99</formula>
    </cfRule>
  </conditionalFormatting>
  <conditionalFormatting sqref="V13">
    <cfRule type="cellIs" dxfId="59" priority="1" operator="between">
      <formula>8</formula>
      <formula>16</formula>
    </cfRule>
    <cfRule type="cellIs" dxfId="58" priority="2" operator="between">
      <formula>4</formula>
      <formula>7.99</formula>
    </cfRule>
    <cfRule type="cellIs" dxfId="57" priority="3" operator="between">
      <formula>1</formula>
      <formula>3.99</formula>
    </cfRule>
  </conditionalFormatting>
  <dataValidations count="4">
    <dataValidation type="list" allowBlank="1" showInputMessage="1" showErrorMessage="1" sqref="J10:K12 R10:S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pageSetUpPr fitToPage="1"/>
  </sheetPr>
  <dimension ref="A1:V38"/>
  <sheetViews>
    <sheetView zoomScaleNormal="100" zoomScaleSheetLayoutView="100" workbookViewId="0">
      <selection activeCell="D13" sqref="D13"/>
    </sheetView>
  </sheetViews>
  <sheetFormatPr baseColWidth="10" defaultColWidth="8.7109375" defaultRowHeight="12.75" x14ac:dyDescent="0.2"/>
  <cols>
    <col min="1" max="1" width="12.7109375" style="14" customWidth="1"/>
    <col min="2" max="2" width="64.7109375" style="14" customWidth="1"/>
    <col min="3" max="3" width="13.28515625" style="14" customWidth="1"/>
    <col min="4" max="4" width="15" style="14" customWidth="1"/>
    <col min="5" max="5" width="14.42578125" style="14" customWidth="1"/>
    <col min="6" max="6" width="12.7109375" style="14" customWidth="1"/>
    <col min="7" max="7" width="64.7109375" style="14" customWidth="1"/>
    <col min="8" max="8" width="28.42578125" style="14" customWidth="1"/>
    <col min="9" max="9" width="23.42578125" style="14" customWidth="1"/>
    <col min="10" max="11" width="28.42578125" style="14" customWidth="1"/>
    <col min="12" max="14" width="14.7109375" style="14" customWidth="1"/>
    <col min="15" max="15" width="64.7109375" style="14" customWidth="1"/>
    <col min="16" max="17" width="14.7109375" style="14" customWidth="1"/>
    <col min="18" max="19" width="28.42578125" style="14" customWidth="1"/>
    <col min="20" max="22" width="14.7109375" style="14" customWidth="1"/>
    <col min="23" max="23" width="13.28515625" style="14" customWidth="1"/>
    <col min="24" max="24" width="12.7109375" style="14" customWidth="1"/>
    <col min="25" max="25" width="13.7109375" style="14" customWidth="1"/>
    <col min="26" max="26" width="41.28515625" style="14" customWidth="1"/>
    <col min="27" max="16384" width="8.7109375" style="14"/>
  </cols>
  <sheetData>
    <row r="1" spans="1:22" x14ac:dyDescent="0.2">
      <c r="A1" s="13"/>
      <c r="B1" s="13"/>
      <c r="C1" s="13"/>
      <c r="D1" s="13"/>
      <c r="E1" s="13"/>
      <c r="F1" s="13"/>
      <c r="G1" s="13"/>
      <c r="H1" s="13"/>
      <c r="I1" s="13"/>
      <c r="J1" s="13"/>
      <c r="K1" s="13"/>
      <c r="L1" s="13"/>
      <c r="M1" s="13"/>
      <c r="N1" s="13"/>
      <c r="O1" s="13"/>
      <c r="P1" s="13"/>
      <c r="Q1" s="13"/>
    </row>
    <row r="2" spans="1:22" ht="13.5" thickBot="1" x14ac:dyDescent="0.25">
      <c r="A2" s="13"/>
      <c r="B2" s="13"/>
      <c r="C2" s="13"/>
      <c r="D2" s="13"/>
      <c r="E2" s="13"/>
      <c r="F2" s="13"/>
      <c r="G2" s="13"/>
      <c r="H2" s="13"/>
      <c r="I2" s="13"/>
      <c r="J2" s="13"/>
      <c r="K2" s="13"/>
      <c r="L2" s="13"/>
      <c r="M2" s="13"/>
      <c r="N2" s="13"/>
      <c r="O2" s="13"/>
      <c r="P2" s="13"/>
      <c r="Q2" s="13"/>
    </row>
    <row r="3" spans="1:22" s="16" customFormat="1" ht="15" x14ac:dyDescent="0.2">
      <c r="A3" s="93"/>
      <c r="B3" s="93"/>
      <c r="C3" s="213" t="s">
        <v>18</v>
      </c>
      <c r="D3" s="214"/>
      <c r="E3" s="215"/>
      <c r="F3" s="215"/>
      <c r="G3" s="215"/>
      <c r="H3" s="215"/>
      <c r="I3" s="216"/>
      <c r="J3" s="15"/>
      <c r="K3" s="15"/>
      <c r="L3" s="30" t="s">
        <v>27</v>
      </c>
      <c r="M3" s="30" t="s">
        <v>28</v>
      </c>
      <c r="N3" s="15"/>
      <c r="O3" s="15"/>
    </row>
    <row r="4" spans="1:22" s="18" customFormat="1" ht="24.75" x14ac:dyDescent="0.25">
      <c r="A4" s="94"/>
      <c r="B4" s="95"/>
      <c r="C4" s="217" t="s">
        <v>19</v>
      </c>
      <c r="D4" s="218"/>
      <c r="E4" s="221" t="s">
        <v>20</v>
      </c>
      <c r="F4" s="222"/>
      <c r="G4" s="144" t="s">
        <v>21</v>
      </c>
      <c r="H4" s="102" t="s">
        <v>29</v>
      </c>
      <c r="I4" s="116" t="s">
        <v>48</v>
      </c>
      <c r="J4" s="17"/>
      <c r="K4" s="17"/>
      <c r="L4" s="31" t="s">
        <v>30</v>
      </c>
      <c r="M4" s="31" t="s">
        <v>31</v>
      </c>
      <c r="N4" s="17"/>
      <c r="O4" s="17"/>
    </row>
    <row r="5" spans="1:22" s="34" customFormat="1" ht="54" customHeight="1" thickBot="1" x14ac:dyDescent="0.25">
      <c r="A5" s="96"/>
      <c r="B5" s="97"/>
      <c r="C5" s="237" t="str">
        <f>+'5.  Gestión Directa (GD)'!A8</f>
        <v>GD.R3</v>
      </c>
      <c r="D5" s="238"/>
      <c r="E5" s="239" t="str">
        <f>+'5.  Gestión Directa (GD)'!B8</f>
        <v>Conflicto de interés</v>
      </c>
      <c r="F5" s="240"/>
      <c r="G5" s="150" t="str">
        <f>+'5.  Gestión Directa (GD)'!C8</f>
        <v xml:space="preserve">El ejercicio imparcial y objetivo de las funciones del personal que interviene  se ve comprometido por razones familiares, afectivas, de afinidad política o nacional, de interés económico o por cualquier otro motivo directo o indirecto de interés personal </v>
      </c>
      <c r="H5" s="32">
        <f>'[4]4. Medios Propios (MP)'!D8</f>
        <v>0</v>
      </c>
      <c r="I5" s="45">
        <f>'[4]4. Medios Propios (MP)'!E8</f>
        <v>0</v>
      </c>
      <c r="J5" s="13"/>
      <c r="K5" s="13"/>
      <c r="L5" s="13"/>
      <c r="M5" s="33" t="s">
        <v>32</v>
      </c>
      <c r="N5" s="13"/>
      <c r="O5" s="13"/>
    </row>
    <row r="6" spans="1:22" x14ac:dyDescent="0.2">
      <c r="A6" s="98"/>
      <c r="B6" s="98"/>
      <c r="C6" s="98"/>
      <c r="D6" s="13"/>
      <c r="E6" s="13"/>
      <c r="F6" s="13"/>
      <c r="G6" s="13"/>
      <c r="H6" s="13"/>
      <c r="I6" s="13"/>
      <c r="J6" s="13"/>
      <c r="K6" s="13"/>
      <c r="L6" s="13"/>
      <c r="M6" s="13"/>
      <c r="N6" s="13"/>
      <c r="O6" s="13"/>
      <c r="P6" s="13"/>
      <c r="Q6" s="13"/>
    </row>
    <row r="7" spans="1:22" x14ac:dyDescent="0.2">
      <c r="A7" s="13"/>
      <c r="B7" s="13"/>
      <c r="C7" s="13"/>
      <c r="D7" s="13"/>
      <c r="E7" s="13"/>
      <c r="F7" s="13"/>
      <c r="G7" s="13"/>
      <c r="H7" s="13"/>
      <c r="I7" s="13"/>
      <c r="J7" s="13"/>
      <c r="K7" s="13"/>
      <c r="L7" s="13"/>
      <c r="M7" s="13"/>
      <c r="N7" s="13"/>
      <c r="O7" s="13"/>
      <c r="P7" s="13"/>
      <c r="Q7" s="13"/>
    </row>
    <row r="8" spans="1:22" ht="26.25" customHeight="1" x14ac:dyDescent="0.2">
      <c r="A8" s="207" t="s">
        <v>261</v>
      </c>
      <c r="B8" s="212"/>
      <c r="C8" s="204" t="s">
        <v>33</v>
      </c>
      <c r="D8" s="210"/>
      <c r="E8" s="211"/>
      <c r="F8" s="207" t="s">
        <v>34</v>
      </c>
      <c r="G8" s="208"/>
      <c r="H8" s="208"/>
      <c r="I8" s="208"/>
      <c r="J8" s="208"/>
      <c r="K8" s="209"/>
      <c r="L8" s="204" t="s">
        <v>35</v>
      </c>
      <c r="M8" s="205"/>
      <c r="N8" s="206"/>
      <c r="O8" s="207" t="s">
        <v>39</v>
      </c>
      <c r="P8" s="208"/>
      <c r="Q8" s="208"/>
      <c r="R8" s="208"/>
      <c r="S8" s="209"/>
      <c r="T8" s="204" t="s">
        <v>40</v>
      </c>
      <c r="U8" s="205"/>
      <c r="V8" s="206"/>
    </row>
    <row r="9" spans="1:22" ht="48" x14ac:dyDescent="0.2">
      <c r="A9" s="103" t="s">
        <v>262</v>
      </c>
      <c r="B9" s="103" t="s">
        <v>263</v>
      </c>
      <c r="C9" s="117" t="s">
        <v>153</v>
      </c>
      <c r="D9" s="117" t="s">
        <v>154</v>
      </c>
      <c r="E9" s="118" t="s">
        <v>231</v>
      </c>
      <c r="F9" s="103" t="s">
        <v>36</v>
      </c>
      <c r="G9" s="103" t="s">
        <v>37</v>
      </c>
      <c r="H9" s="103" t="s">
        <v>168</v>
      </c>
      <c r="I9" s="103" t="s">
        <v>38</v>
      </c>
      <c r="J9" s="103" t="s">
        <v>150</v>
      </c>
      <c r="K9" s="103" t="s">
        <v>151</v>
      </c>
      <c r="L9" s="117" t="s">
        <v>155</v>
      </c>
      <c r="M9" s="117" t="s">
        <v>156</v>
      </c>
      <c r="N9" s="117" t="s">
        <v>232</v>
      </c>
      <c r="O9" s="103" t="s">
        <v>41</v>
      </c>
      <c r="P9" s="103" t="s">
        <v>152</v>
      </c>
      <c r="Q9" s="103" t="s">
        <v>42</v>
      </c>
      <c r="R9" s="104" t="s">
        <v>148</v>
      </c>
      <c r="S9" s="104" t="s">
        <v>149</v>
      </c>
      <c r="T9" s="117" t="s">
        <v>157</v>
      </c>
      <c r="U9" s="117" t="s">
        <v>158</v>
      </c>
      <c r="V9" s="117" t="s">
        <v>233</v>
      </c>
    </row>
    <row r="10" spans="1:22" ht="62.1" customHeight="1" x14ac:dyDescent="0.2">
      <c r="A10" s="129" t="s">
        <v>712</v>
      </c>
      <c r="B10" s="88" t="s">
        <v>711</v>
      </c>
      <c r="C10" s="105">
        <v>1</v>
      </c>
      <c r="D10" s="105">
        <v>1</v>
      </c>
      <c r="E10" s="111">
        <f>C10*D10</f>
        <v>1</v>
      </c>
      <c r="F10" s="129" t="s">
        <v>710</v>
      </c>
      <c r="G10" s="75" t="s">
        <v>709</v>
      </c>
      <c r="H10" s="106" t="s">
        <v>27</v>
      </c>
      <c r="I10" s="106" t="s">
        <v>28</v>
      </c>
      <c r="J10" s="105">
        <v>-1</v>
      </c>
      <c r="K10" s="105">
        <v>-1</v>
      </c>
      <c r="L10" s="132">
        <f>IF(ISNUMBER(C10),IF(C10+J10&gt;1,C10+J10,1),"")</f>
        <v>1</v>
      </c>
      <c r="M10" s="132">
        <f>IF(ISNUMBER(D10),IF(D10+K10&gt;1,D10+K10,1),"")</f>
        <v>1</v>
      </c>
      <c r="N10" s="111">
        <f>L10*M10</f>
        <v>1</v>
      </c>
      <c r="O10" s="108"/>
      <c r="P10" s="108"/>
      <c r="Q10" s="108"/>
      <c r="R10" s="105"/>
      <c r="S10" s="105"/>
      <c r="T10" s="132">
        <f>IF(ISNUMBER($L10),IF($L10+R10&gt;1,$L10+R10,1),"")</f>
        <v>1</v>
      </c>
      <c r="U10" s="132">
        <f>IF(ISNUMBER($M10),IF($M10+S10&gt;1,$M10+S10,1),"")</f>
        <v>1</v>
      </c>
      <c r="V10" s="111">
        <f>T10*U10</f>
        <v>1</v>
      </c>
    </row>
    <row r="11" spans="1:22" ht="72" customHeight="1" x14ac:dyDescent="0.2">
      <c r="A11" s="106" t="s">
        <v>708</v>
      </c>
      <c r="B11" s="107" t="s">
        <v>264</v>
      </c>
      <c r="C11" s="106"/>
      <c r="D11" s="106"/>
      <c r="E11" s="111">
        <f>C11*D11</f>
        <v>0</v>
      </c>
      <c r="F11" s="106" t="s">
        <v>707</v>
      </c>
      <c r="G11" s="107" t="s">
        <v>63</v>
      </c>
      <c r="H11" s="106"/>
      <c r="I11" s="106"/>
      <c r="J11" s="106"/>
      <c r="K11" s="106"/>
      <c r="L11" s="132" t="str">
        <f>IF(ISNUMBER(C11),IF(C11+J11&gt;1,C11+J11,1),"")</f>
        <v/>
      </c>
      <c r="M11" s="132" t="str">
        <f>IF(ISNUMBER(D11),IF(D11+K11&gt;1,D11+K11,1),"")</f>
        <v/>
      </c>
      <c r="N11" s="111" t="e">
        <f>L11*M11</f>
        <v>#VALUE!</v>
      </c>
      <c r="O11" s="107" t="s">
        <v>63</v>
      </c>
      <c r="P11" s="109"/>
      <c r="Q11" s="109"/>
      <c r="R11" s="106"/>
      <c r="S11" s="106"/>
      <c r="T11" s="132" t="str">
        <f>IF(ISNUMBER($L11),IF($L11+R11&gt;1,$L11+R11,1),"")</f>
        <v/>
      </c>
      <c r="U11" s="132" t="str">
        <f>IF(ISNUMBER($M11),IF($M11+S11&gt;1,$M11+S11,1),"")</f>
        <v/>
      </c>
      <c r="V11" s="111" t="e">
        <f>T11*U11</f>
        <v>#VALUE!</v>
      </c>
    </row>
    <row r="12" spans="1:22" ht="48" customHeight="1" x14ac:dyDescent="0.2">
      <c r="D12" s="117" t="s">
        <v>170</v>
      </c>
      <c r="E12" s="110">
        <f>ROUND(SUM(E10:E11)/COUNT(C10:C11),2)</f>
        <v>1</v>
      </c>
      <c r="M12" s="117" t="s">
        <v>171</v>
      </c>
      <c r="N12" s="110">
        <f>ROUND(SUMIF(N10:N11,"&gt;0",N10:N11)/COUNT(N10:N11),2)</f>
        <v>1</v>
      </c>
      <c r="U12" s="117" t="s">
        <v>172</v>
      </c>
      <c r="V12" s="110">
        <f>ROUND(SUMIF(V10:V11,"&gt;0",V10:V11)/COUNT(V10:V11),2)</f>
        <v>1</v>
      </c>
    </row>
    <row r="35" spans="4:5" x14ac:dyDescent="0.2">
      <c r="D35" s="14">
        <v>1</v>
      </c>
      <c r="E35" s="14">
        <v>-1</v>
      </c>
    </row>
    <row r="36" spans="4:5" x14ac:dyDescent="0.2">
      <c r="D36" s="14">
        <v>2</v>
      </c>
      <c r="E36" s="14">
        <v>-2</v>
      </c>
    </row>
    <row r="37" spans="4:5" x14ac:dyDescent="0.2">
      <c r="D37" s="14">
        <v>3</v>
      </c>
      <c r="E37" s="14">
        <v>-3</v>
      </c>
    </row>
    <row r="38" spans="4:5" x14ac:dyDescent="0.2">
      <c r="D38" s="14">
        <v>4</v>
      </c>
      <c r="E38" s="14">
        <v>-4</v>
      </c>
    </row>
  </sheetData>
  <mergeCells count="11">
    <mergeCell ref="T8:V8"/>
    <mergeCell ref="A8:B8"/>
    <mergeCell ref="C8:E8"/>
    <mergeCell ref="F8:K8"/>
    <mergeCell ref="L8:N8"/>
    <mergeCell ref="O8:S8"/>
    <mergeCell ref="C3:I3"/>
    <mergeCell ref="C4:D4"/>
    <mergeCell ref="E4:F4"/>
    <mergeCell ref="C5:D5"/>
    <mergeCell ref="E5:F5"/>
  </mergeCells>
  <conditionalFormatting sqref="E10:E11 N10:N11 V10:V11">
    <cfRule type="cellIs" dxfId="56" priority="18" operator="between">
      <formula>8</formula>
      <formula>16</formula>
    </cfRule>
    <cfRule type="cellIs" dxfId="55" priority="19" operator="between">
      <formula>4</formula>
      <formula>7.99</formula>
    </cfRule>
    <cfRule type="cellIs" dxfId="54" priority="20" operator="between">
      <formula>1</formula>
      <formula>3.99</formula>
    </cfRule>
  </conditionalFormatting>
  <conditionalFormatting sqref="F10">
    <cfRule type="cellIs" dxfId="53" priority="15" operator="between">
      <formula>11</formula>
      <formula>25</formula>
    </cfRule>
    <cfRule type="cellIs" dxfId="52" priority="16" operator="between">
      <formula>6</formula>
      <formula>10</formula>
    </cfRule>
    <cfRule type="cellIs" dxfId="51" priority="17" operator="between">
      <formula>0</formula>
      <formula>5</formula>
    </cfRule>
  </conditionalFormatting>
  <conditionalFormatting sqref="H10:H11">
    <cfRule type="containsText" dxfId="50" priority="13" operator="containsText" text="Sí">
      <formula>NOT(ISERROR(SEARCH("Sí",H10)))</formula>
    </cfRule>
    <cfRule type="containsText" dxfId="49" priority="14" operator="containsText" text="No">
      <formula>NOT(ISERROR(SEARCH("No",H10)))</formula>
    </cfRule>
  </conditionalFormatting>
  <conditionalFormatting sqref="I10:I11">
    <cfRule type="containsText" dxfId="48" priority="10" operator="containsText" text="Bajo">
      <formula>NOT(ISERROR(SEARCH("Bajo",I10)))</formula>
    </cfRule>
    <cfRule type="containsText" dxfId="47" priority="11" operator="containsText" text="Medio">
      <formula>NOT(ISERROR(SEARCH("Medio",I10)))</formula>
    </cfRule>
    <cfRule type="containsText" dxfId="46" priority="12" operator="containsText" text="Alto">
      <formula>NOT(ISERROR(SEARCH("Alto",I10)))</formula>
    </cfRule>
  </conditionalFormatting>
  <conditionalFormatting sqref="E12">
    <cfRule type="cellIs" dxfId="45" priority="7" operator="between">
      <formula>8</formula>
      <formula>16</formula>
    </cfRule>
    <cfRule type="cellIs" dxfId="44" priority="8" operator="between">
      <formula>4</formula>
      <formula>7.99</formula>
    </cfRule>
    <cfRule type="cellIs" dxfId="43" priority="9" operator="between">
      <formula>1</formula>
      <formula>3.99</formula>
    </cfRule>
  </conditionalFormatting>
  <conditionalFormatting sqref="N12">
    <cfRule type="cellIs" dxfId="42" priority="4" operator="between">
      <formula>8</formula>
      <formula>16</formula>
    </cfRule>
    <cfRule type="cellIs" dxfId="41" priority="5" operator="between">
      <formula>4</formula>
      <formula>7.99</formula>
    </cfRule>
    <cfRule type="cellIs" dxfId="40" priority="6" operator="between">
      <formula>1</formula>
      <formula>3.99</formula>
    </cfRule>
  </conditionalFormatting>
  <conditionalFormatting sqref="V12">
    <cfRule type="cellIs" dxfId="39" priority="1" operator="between">
      <formula>8</formula>
      <formula>16</formula>
    </cfRule>
    <cfRule type="cellIs" dxfId="38" priority="2" operator="between">
      <formula>4</formula>
      <formula>7.99</formula>
    </cfRule>
    <cfRule type="cellIs" dxfId="37" priority="3" operator="between">
      <formula>1</formula>
      <formula>3.99</formula>
    </cfRule>
  </conditionalFormatting>
  <dataValidations count="4">
    <dataValidation type="list" allowBlank="1" showInputMessage="1" showErrorMessage="1" sqref="I10:I11">
      <formula1>$M$3:$M$5</formula1>
    </dataValidation>
    <dataValidation type="list" allowBlank="1" showInputMessage="1" showErrorMessage="1" sqref="H10:H11">
      <formula1>$L$3:$L$4</formula1>
    </dataValidation>
    <dataValidation type="list" allowBlank="1" showInputMessage="1" showErrorMessage="1" sqref="C10:D11">
      <formula1>positive</formula1>
    </dataValidation>
    <dataValidation type="list" allowBlank="1" showInputMessage="1" showErrorMessage="1" sqref="J10:K11 R10:S11">
      <formula1>negative</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pageSetUpPr fitToPage="1"/>
  </sheetPr>
  <dimension ref="A1:V38"/>
  <sheetViews>
    <sheetView zoomScaleNormal="100" zoomScaleSheetLayoutView="100" workbookViewId="0">
      <selection activeCell="D12" sqref="D12"/>
    </sheetView>
  </sheetViews>
  <sheetFormatPr baseColWidth="10" defaultColWidth="8.7109375" defaultRowHeight="12.75" x14ac:dyDescent="0.2"/>
  <cols>
    <col min="1" max="1" width="12.7109375" style="14" customWidth="1"/>
    <col min="2" max="2" width="64.7109375" style="14" customWidth="1"/>
    <col min="3" max="3" width="13.28515625" style="14" customWidth="1"/>
    <col min="4" max="4" width="15" style="14" customWidth="1"/>
    <col min="5" max="5" width="14.42578125" style="14" customWidth="1"/>
    <col min="6" max="6" width="12.7109375" style="14" customWidth="1"/>
    <col min="7" max="7" width="64.7109375" style="14" customWidth="1"/>
    <col min="8" max="8" width="28.42578125" style="14" customWidth="1"/>
    <col min="9" max="9" width="23.42578125" style="14" customWidth="1"/>
    <col min="10" max="11" width="28.42578125" style="14" customWidth="1"/>
    <col min="12" max="14" width="14.7109375" style="14" customWidth="1"/>
    <col min="15" max="15" width="64.7109375" style="14" customWidth="1"/>
    <col min="16" max="17" width="14.7109375" style="14" customWidth="1"/>
    <col min="18" max="19" width="28.42578125" style="14" customWidth="1"/>
    <col min="20" max="22" width="14.7109375" style="14" customWidth="1"/>
    <col min="23" max="23" width="13.28515625" style="14" customWidth="1"/>
    <col min="24" max="24" width="12.7109375" style="14" customWidth="1"/>
    <col min="25" max="25" width="13.7109375" style="14" customWidth="1"/>
    <col min="26" max="26" width="41.28515625" style="14" customWidth="1"/>
    <col min="27" max="16384" width="8.7109375" style="14"/>
  </cols>
  <sheetData>
    <row r="1" spans="1:22" x14ac:dyDescent="0.2">
      <c r="A1" s="13"/>
      <c r="B1" s="13"/>
      <c r="C1" s="13"/>
      <c r="D1" s="13"/>
      <c r="E1" s="13"/>
      <c r="F1" s="13"/>
      <c r="G1" s="13"/>
      <c r="H1" s="13"/>
      <c r="I1" s="13"/>
      <c r="J1" s="13"/>
      <c r="K1" s="13"/>
      <c r="L1" s="13"/>
      <c r="M1" s="13"/>
      <c r="N1" s="13"/>
      <c r="O1" s="13"/>
      <c r="P1" s="13"/>
      <c r="Q1" s="13"/>
    </row>
    <row r="2" spans="1:22" ht="13.5" thickBot="1" x14ac:dyDescent="0.25">
      <c r="A2" s="13"/>
      <c r="B2" s="13"/>
      <c r="C2" s="13"/>
      <c r="D2" s="13"/>
      <c r="E2" s="13"/>
      <c r="F2" s="13"/>
      <c r="G2" s="13"/>
      <c r="H2" s="13"/>
      <c r="I2" s="13"/>
      <c r="J2" s="13"/>
      <c r="K2" s="13"/>
      <c r="L2" s="13"/>
      <c r="M2" s="13"/>
      <c r="N2" s="13"/>
      <c r="O2" s="13"/>
      <c r="P2" s="13"/>
      <c r="Q2" s="13"/>
    </row>
    <row r="3" spans="1:22" s="16" customFormat="1" ht="15" x14ac:dyDescent="0.2">
      <c r="A3" s="93"/>
      <c r="B3" s="93"/>
      <c r="C3" s="213" t="s">
        <v>18</v>
      </c>
      <c r="D3" s="214"/>
      <c r="E3" s="215"/>
      <c r="F3" s="215"/>
      <c r="G3" s="215"/>
      <c r="H3" s="215"/>
      <c r="I3" s="216"/>
      <c r="J3" s="15"/>
      <c r="K3" s="15"/>
      <c r="L3" s="30" t="s">
        <v>27</v>
      </c>
      <c r="M3" s="30" t="s">
        <v>28</v>
      </c>
      <c r="N3" s="15"/>
      <c r="O3" s="15"/>
    </row>
    <row r="4" spans="1:22" s="18" customFormat="1" ht="24.75" x14ac:dyDescent="0.25">
      <c r="A4" s="94"/>
      <c r="B4" s="95"/>
      <c r="C4" s="217" t="s">
        <v>19</v>
      </c>
      <c r="D4" s="218"/>
      <c r="E4" s="221" t="s">
        <v>20</v>
      </c>
      <c r="F4" s="222"/>
      <c r="G4" s="144" t="s">
        <v>21</v>
      </c>
      <c r="H4" s="102" t="s">
        <v>29</v>
      </c>
      <c r="I4" s="116" t="s">
        <v>48</v>
      </c>
      <c r="J4" s="17"/>
      <c r="K4" s="17"/>
      <c r="L4" s="31" t="s">
        <v>30</v>
      </c>
      <c r="M4" s="31" t="s">
        <v>31</v>
      </c>
      <c r="N4" s="17"/>
      <c r="O4" s="17"/>
    </row>
    <row r="5" spans="1:22" s="34" customFormat="1" ht="54" customHeight="1" thickBot="1" x14ac:dyDescent="0.25">
      <c r="A5" s="96"/>
      <c r="B5" s="97"/>
      <c r="C5" s="237" t="str">
        <f>+'5.  Gestión Directa (GD)'!A9</f>
        <v>GD.R4</v>
      </c>
      <c r="D5" s="238"/>
      <c r="E5" s="237" t="str">
        <f>+'5.  Gestión Directa (GD)'!B9</f>
        <v>Falsedad documental</v>
      </c>
      <c r="F5" s="238"/>
      <c r="G5" s="150" t="str">
        <f>+'5.  Gestión Directa (GD)'!C9</f>
        <v>Falta de justificación o aplicación incorrecta de las tarifas y costes en la elaboración del presupuesto .</v>
      </c>
      <c r="H5" s="32">
        <f>'[4]4. Medios Propios (MP)'!D9</f>
        <v>0</v>
      </c>
      <c r="I5" s="45">
        <f>'[4]4. Medios Propios (MP)'!E9</f>
        <v>0</v>
      </c>
      <c r="J5" s="13"/>
      <c r="K5" s="13"/>
      <c r="L5" s="13"/>
      <c r="M5" s="33" t="s">
        <v>32</v>
      </c>
      <c r="N5" s="13"/>
      <c r="O5" s="13"/>
    </row>
    <row r="6" spans="1:22" x14ac:dyDescent="0.2">
      <c r="A6" s="98"/>
      <c r="B6" s="98"/>
      <c r="C6" s="98"/>
      <c r="D6" s="13"/>
      <c r="E6" s="13"/>
      <c r="F6" s="13"/>
      <c r="G6" s="13"/>
      <c r="H6" s="13"/>
      <c r="I6" s="13"/>
      <c r="J6" s="13"/>
      <c r="K6" s="13"/>
      <c r="L6" s="13"/>
      <c r="M6" s="13"/>
      <c r="N6" s="13"/>
      <c r="O6" s="13"/>
      <c r="P6" s="13"/>
      <c r="Q6" s="13"/>
    </row>
    <row r="7" spans="1:22" x14ac:dyDescent="0.2">
      <c r="A7" s="13"/>
      <c r="B7" s="13"/>
      <c r="C7" s="13"/>
      <c r="D7" s="13"/>
      <c r="E7" s="13"/>
      <c r="F7" s="13"/>
      <c r="G7" s="13"/>
      <c r="H7" s="13"/>
      <c r="I7" s="13"/>
      <c r="J7" s="13"/>
      <c r="K7" s="13"/>
      <c r="L7" s="13"/>
      <c r="M7" s="13"/>
      <c r="N7" s="13"/>
      <c r="O7" s="13"/>
      <c r="P7" s="13"/>
      <c r="Q7" s="13"/>
    </row>
    <row r="8" spans="1:22" ht="26.25" customHeight="1" x14ac:dyDescent="0.2">
      <c r="A8" s="207" t="s">
        <v>261</v>
      </c>
      <c r="B8" s="212"/>
      <c r="C8" s="204" t="s">
        <v>33</v>
      </c>
      <c r="D8" s="210"/>
      <c r="E8" s="211"/>
      <c r="F8" s="207" t="s">
        <v>34</v>
      </c>
      <c r="G8" s="208"/>
      <c r="H8" s="208"/>
      <c r="I8" s="208"/>
      <c r="J8" s="208"/>
      <c r="K8" s="209"/>
      <c r="L8" s="204" t="s">
        <v>35</v>
      </c>
      <c r="M8" s="205"/>
      <c r="N8" s="206"/>
      <c r="O8" s="207" t="s">
        <v>39</v>
      </c>
      <c r="P8" s="208"/>
      <c r="Q8" s="208"/>
      <c r="R8" s="208"/>
      <c r="S8" s="209"/>
      <c r="T8" s="204" t="s">
        <v>40</v>
      </c>
      <c r="U8" s="205"/>
      <c r="V8" s="206"/>
    </row>
    <row r="9" spans="1:22" ht="48" x14ac:dyDescent="0.2">
      <c r="A9" s="103" t="s">
        <v>262</v>
      </c>
      <c r="B9" s="103" t="s">
        <v>263</v>
      </c>
      <c r="C9" s="117" t="s">
        <v>153</v>
      </c>
      <c r="D9" s="117" t="s">
        <v>154</v>
      </c>
      <c r="E9" s="118" t="s">
        <v>231</v>
      </c>
      <c r="F9" s="103" t="s">
        <v>36</v>
      </c>
      <c r="G9" s="103" t="s">
        <v>37</v>
      </c>
      <c r="H9" s="103" t="s">
        <v>168</v>
      </c>
      <c r="I9" s="103" t="s">
        <v>38</v>
      </c>
      <c r="J9" s="103" t="s">
        <v>150</v>
      </c>
      <c r="K9" s="103" t="s">
        <v>151</v>
      </c>
      <c r="L9" s="117" t="s">
        <v>155</v>
      </c>
      <c r="M9" s="117" t="s">
        <v>156</v>
      </c>
      <c r="N9" s="117" t="s">
        <v>232</v>
      </c>
      <c r="O9" s="103" t="s">
        <v>41</v>
      </c>
      <c r="P9" s="103" t="s">
        <v>152</v>
      </c>
      <c r="Q9" s="103" t="s">
        <v>42</v>
      </c>
      <c r="R9" s="104" t="s">
        <v>148</v>
      </c>
      <c r="S9" s="104" t="s">
        <v>149</v>
      </c>
      <c r="T9" s="117" t="s">
        <v>157</v>
      </c>
      <c r="U9" s="117" t="s">
        <v>158</v>
      </c>
      <c r="V9" s="117" t="s">
        <v>233</v>
      </c>
    </row>
    <row r="10" spans="1:22" ht="54" customHeight="1" x14ac:dyDescent="0.2">
      <c r="A10" s="129" t="s">
        <v>717</v>
      </c>
      <c r="B10" s="88" t="s">
        <v>716</v>
      </c>
      <c r="C10" s="105">
        <v>1</v>
      </c>
      <c r="D10" s="105">
        <v>1</v>
      </c>
      <c r="E10" s="111">
        <f>C10*D10</f>
        <v>1</v>
      </c>
      <c r="F10" s="129" t="s">
        <v>715</v>
      </c>
      <c r="G10" s="69" t="s">
        <v>684</v>
      </c>
      <c r="H10" s="106" t="s">
        <v>27</v>
      </c>
      <c r="I10" s="106" t="s">
        <v>28</v>
      </c>
      <c r="J10" s="105">
        <v>-1</v>
      </c>
      <c r="K10" s="105">
        <v>-1</v>
      </c>
      <c r="L10" s="132">
        <f>IF(ISNUMBER(C10),IF(C10+J10&gt;1,C10+J10,1),"")</f>
        <v>1</v>
      </c>
      <c r="M10" s="132">
        <f>IF(ISNUMBER(D10),IF(D10+K10&gt;1,D10+K10,1),"")</f>
        <v>1</v>
      </c>
      <c r="N10" s="111">
        <f>L10*M10</f>
        <v>1</v>
      </c>
      <c r="O10" s="108"/>
      <c r="P10" s="108"/>
      <c r="Q10" s="108"/>
      <c r="R10" s="105"/>
      <c r="S10" s="105"/>
      <c r="T10" s="132">
        <f>IF(ISNUMBER($L10),IF($L10+R10&gt;1,$L10+R10,1),"")</f>
        <v>1</v>
      </c>
      <c r="U10" s="132">
        <f>IF(ISNUMBER($M10),IF($M10+S10&gt;1,$M10+S10,1),"")</f>
        <v>1</v>
      </c>
      <c r="V10" s="111">
        <f>T10*U10</f>
        <v>1</v>
      </c>
    </row>
    <row r="11" spans="1:22" ht="72" customHeight="1" x14ac:dyDescent="0.2">
      <c r="A11" s="106" t="s">
        <v>714</v>
      </c>
      <c r="B11" s="107" t="s">
        <v>264</v>
      </c>
      <c r="C11" s="106"/>
      <c r="D11" s="106"/>
      <c r="E11" s="111">
        <f>C11*D11</f>
        <v>0</v>
      </c>
      <c r="F11" s="106" t="s">
        <v>713</v>
      </c>
      <c r="G11" s="107" t="s">
        <v>63</v>
      </c>
      <c r="H11" s="106"/>
      <c r="I11" s="106"/>
      <c r="J11" s="106"/>
      <c r="K11" s="106"/>
      <c r="L11" s="132" t="str">
        <f>IF(ISNUMBER(C11),IF(C11+J11&gt;1,C11+J11,1),"")</f>
        <v/>
      </c>
      <c r="M11" s="132" t="str">
        <f>IF(ISNUMBER(D11),IF(D11+K11&gt;1,D11+K11,1),"")</f>
        <v/>
      </c>
      <c r="N11" s="111" t="e">
        <f>L11*M11</f>
        <v>#VALUE!</v>
      </c>
      <c r="O11" s="107" t="s">
        <v>63</v>
      </c>
      <c r="P11" s="109"/>
      <c r="Q11" s="109"/>
      <c r="R11" s="106"/>
      <c r="S11" s="106"/>
      <c r="T11" s="132" t="str">
        <f>IF(ISNUMBER($L11),IF($L11+R11&gt;1,$L11+R11,1),"")</f>
        <v/>
      </c>
      <c r="U11" s="132" t="str">
        <f>IF(ISNUMBER($M11),IF($M11+S11&gt;1,$M11+S11,1),"")</f>
        <v/>
      </c>
      <c r="V11" s="111" t="e">
        <f>T11*U11</f>
        <v>#VALUE!</v>
      </c>
    </row>
    <row r="12" spans="1:22" ht="48" customHeight="1" x14ac:dyDescent="0.2">
      <c r="D12" s="117" t="s">
        <v>170</v>
      </c>
      <c r="E12" s="110">
        <f>ROUND(SUM(E10:E11)/COUNT(C10:C11),2)</f>
        <v>1</v>
      </c>
      <c r="M12" s="117" t="s">
        <v>171</v>
      </c>
      <c r="N12" s="110">
        <f>ROUND(SUMIF(N10:N11,"&gt;0",N10:N11)/COUNT(N10:N11),2)</f>
        <v>1</v>
      </c>
      <c r="U12" s="117" t="s">
        <v>172</v>
      </c>
      <c r="V12" s="110">
        <f>ROUND(SUMIF(V10:V11,"&gt;0",V10:V11)/COUNT(V10:V11),2)</f>
        <v>1</v>
      </c>
    </row>
    <row r="35" spans="4:5" x14ac:dyDescent="0.2">
      <c r="D35" s="14">
        <v>1</v>
      </c>
      <c r="E35" s="14">
        <v>-1</v>
      </c>
    </row>
    <row r="36" spans="4:5" x14ac:dyDescent="0.2">
      <c r="D36" s="14">
        <v>2</v>
      </c>
      <c r="E36" s="14">
        <v>-2</v>
      </c>
    </row>
    <row r="37" spans="4:5" x14ac:dyDescent="0.2">
      <c r="D37" s="14">
        <v>3</v>
      </c>
      <c r="E37" s="14">
        <v>-3</v>
      </c>
    </row>
    <row r="38" spans="4:5" x14ac:dyDescent="0.2">
      <c r="D38" s="14">
        <v>4</v>
      </c>
      <c r="E38" s="14">
        <v>-4</v>
      </c>
    </row>
  </sheetData>
  <mergeCells count="11">
    <mergeCell ref="T8:V8"/>
    <mergeCell ref="A8:B8"/>
    <mergeCell ref="C8:E8"/>
    <mergeCell ref="F8:K8"/>
    <mergeCell ref="L8:N8"/>
    <mergeCell ref="O8:S8"/>
    <mergeCell ref="C3:I3"/>
    <mergeCell ref="C4:D4"/>
    <mergeCell ref="E4:F4"/>
    <mergeCell ref="C5:D5"/>
    <mergeCell ref="E5:F5"/>
  </mergeCells>
  <conditionalFormatting sqref="E10:E11 N10:N11 V10:V11">
    <cfRule type="cellIs" dxfId="36" priority="15" operator="between">
      <formula>8</formula>
      <formula>16</formula>
    </cfRule>
    <cfRule type="cellIs" dxfId="35" priority="16" operator="between">
      <formula>4</formula>
      <formula>7.99</formula>
    </cfRule>
    <cfRule type="cellIs" dxfId="34" priority="17" operator="between">
      <formula>1</formula>
      <formula>3.99</formula>
    </cfRule>
  </conditionalFormatting>
  <conditionalFormatting sqref="H10:H11">
    <cfRule type="containsText" dxfId="33" priority="13" operator="containsText" text="Sí">
      <formula>NOT(ISERROR(SEARCH("Sí",H10)))</formula>
    </cfRule>
    <cfRule type="containsText" dxfId="32" priority="14" operator="containsText" text="No">
      <formula>NOT(ISERROR(SEARCH("No",H10)))</formula>
    </cfRule>
  </conditionalFormatting>
  <conditionalFormatting sqref="I10:I11">
    <cfRule type="containsText" dxfId="31" priority="10" operator="containsText" text="Bajo">
      <formula>NOT(ISERROR(SEARCH("Bajo",I10)))</formula>
    </cfRule>
    <cfRule type="containsText" dxfId="30" priority="11" operator="containsText" text="Medio">
      <formula>NOT(ISERROR(SEARCH("Medio",I10)))</formula>
    </cfRule>
    <cfRule type="containsText" dxfId="29" priority="12" operator="containsText" text="Alto">
      <formula>NOT(ISERROR(SEARCH("Alto",I10)))</formula>
    </cfRule>
  </conditionalFormatting>
  <conditionalFormatting sqref="E12">
    <cfRule type="cellIs" dxfId="28" priority="7" operator="between">
      <formula>8</formula>
      <formula>16</formula>
    </cfRule>
    <cfRule type="cellIs" dxfId="27" priority="8" operator="between">
      <formula>4</formula>
      <formula>7.99</formula>
    </cfRule>
    <cfRule type="cellIs" dxfId="26" priority="9" operator="between">
      <formula>1</formula>
      <formula>3.99</formula>
    </cfRule>
  </conditionalFormatting>
  <conditionalFormatting sqref="N12">
    <cfRule type="cellIs" dxfId="25" priority="4" operator="between">
      <formula>8</formula>
      <formula>16</formula>
    </cfRule>
    <cfRule type="cellIs" dxfId="24" priority="5" operator="between">
      <formula>4</formula>
      <formula>7.99</formula>
    </cfRule>
    <cfRule type="cellIs" dxfId="23" priority="6" operator="between">
      <formula>1</formula>
      <formula>3.99</formula>
    </cfRule>
  </conditionalFormatting>
  <conditionalFormatting sqref="V12">
    <cfRule type="cellIs" dxfId="22" priority="1" operator="between">
      <formula>8</formula>
      <formula>16</formula>
    </cfRule>
    <cfRule type="cellIs" dxfId="21" priority="2" operator="between">
      <formula>4</formula>
      <formula>7.99</formula>
    </cfRule>
    <cfRule type="cellIs" dxfId="20" priority="3" operator="between">
      <formula>1</formula>
      <formula>3.99</formula>
    </cfRule>
  </conditionalFormatting>
  <dataValidations count="4">
    <dataValidation type="list" allowBlank="1" showInputMessage="1" showErrorMessage="1" sqref="I10:I11">
      <formula1>$M$3:$M$5</formula1>
    </dataValidation>
    <dataValidation type="list" allowBlank="1" showInputMessage="1" showErrorMessage="1" sqref="H10:H11">
      <formula1>$L$3:$L$4</formula1>
    </dataValidation>
    <dataValidation type="list" allowBlank="1" showInputMessage="1" showErrorMessage="1" sqref="C10:D11">
      <formula1>positive</formula1>
    </dataValidation>
    <dataValidation type="list" allowBlank="1" showInputMessage="1" showErrorMessage="1" sqref="R10:S11 J10:K11">
      <formula1>negative</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pageSetUpPr fitToPage="1"/>
  </sheetPr>
  <dimension ref="A1:V38"/>
  <sheetViews>
    <sheetView zoomScaleNormal="100" zoomScaleSheetLayoutView="100" workbookViewId="0">
      <selection activeCell="B15" sqref="B15"/>
    </sheetView>
  </sheetViews>
  <sheetFormatPr baseColWidth="10" defaultColWidth="8.7109375" defaultRowHeight="12.75" x14ac:dyDescent="0.2"/>
  <cols>
    <col min="1" max="1" width="12.7109375" style="14" customWidth="1"/>
    <col min="2" max="2" width="64.7109375" style="14" customWidth="1"/>
    <col min="3" max="3" width="13.28515625" style="14" customWidth="1"/>
    <col min="4" max="4" width="15" style="14" customWidth="1"/>
    <col min="5" max="5" width="14.42578125" style="14" customWidth="1"/>
    <col min="6" max="6" width="12.7109375" style="14" customWidth="1"/>
    <col min="7" max="7" width="64.7109375" style="14" customWidth="1"/>
    <col min="8" max="8" width="28.42578125" style="14" customWidth="1"/>
    <col min="9" max="9" width="23.42578125" style="14" customWidth="1"/>
    <col min="10" max="11" width="28.42578125" style="14" customWidth="1"/>
    <col min="12" max="14" width="14.7109375" style="14" customWidth="1"/>
    <col min="15" max="15" width="64.7109375" style="14" customWidth="1"/>
    <col min="16" max="17" width="14.7109375" style="14" customWidth="1"/>
    <col min="18" max="19" width="28.42578125" style="14" customWidth="1"/>
    <col min="20" max="22" width="14.7109375" style="14" customWidth="1"/>
    <col min="23" max="23" width="13.28515625" style="14" customWidth="1"/>
    <col min="24" max="24" width="12.7109375" style="14" customWidth="1"/>
    <col min="25" max="25" width="13.7109375" style="14" customWidth="1"/>
    <col min="26" max="26" width="41.28515625" style="14" customWidth="1"/>
    <col min="27" max="16384" width="8.7109375" style="14"/>
  </cols>
  <sheetData>
    <row r="1" spans="1:22" x14ac:dyDescent="0.2">
      <c r="A1" s="13"/>
      <c r="B1" s="13"/>
      <c r="C1" s="13"/>
      <c r="D1" s="13"/>
      <c r="E1" s="13"/>
      <c r="F1" s="13"/>
      <c r="G1" s="13"/>
      <c r="H1" s="13"/>
      <c r="I1" s="13"/>
      <c r="J1" s="13"/>
      <c r="K1" s="13"/>
      <c r="L1" s="13"/>
      <c r="M1" s="13"/>
      <c r="N1" s="13"/>
      <c r="O1" s="13"/>
      <c r="P1" s="13"/>
      <c r="Q1" s="13"/>
    </row>
    <row r="2" spans="1:22" ht="13.5" thickBot="1" x14ac:dyDescent="0.25">
      <c r="A2" s="13"/>
      <c r="B2" s="13"/>
      <c r="C2" s="13"/>
      <c r="D2" s="13"/>
      <c r="E2" s="13"/>
      <c r="F2" s="13"/>
      <c r="G2" s="13"/>
      <c r="H2" s="13"/>
      <c r="I2" s="13"/>
      <c r="J2" s="13"/>
      <c r="K2" s="13"/>
      <c r="L2" s="13"/>
      <c r="M2" s="13"/>
      <c r="N2" s="13"/>
      <c r="O2" s="13"/>
      <c r="P2" s="13"/>
      <c r="Q2" s="13"/>
    </row>
    <row r="3" spans="1:22" s="16" customFormat="1" ht="15" x14ac:dyDescent="0.2">
      <c r="A3" s="93"/>
      <c r="B3" s="93"/>
      <c r="C3" s="213" t="s">
        <v>18</v>
      </c>
      <c r="D3" s="214"/>
      <c r="E3" s="215"/>
      <c r="F3" s="215"/>
      <c r="G3" s="215"/>
      <c r="H3" s="215"/>
      <c r="I3" s="216"/>
      <c r="J3" s="15"/>
      <c r="K3" s="15"/>
      <c r="L3" s="30" t="s">
        <v>27</v>
      </c>
      <c r="M3" s="30" t="s">
        <v>28</v>
      </c>
      <c r="N3" s="15"/>
      <c r="O3" s="15"/>
    </row>
    <row r="4" spans="1:22" s="18" customFormat="1" ht="24.75" x14ac:dyDescent="0.25">
      <c r="A4" s="94"/>
      <c r="B4" s="95"/>
      <c r="C4" s="217" t="s">
        <v>19</v>
      </c>
      <c r="D4" s="218"/>
      <c r="E4" s="221" t="s">
        <v>20</v>
      </c>
      <c r="F4" s="222"/>
      <c r="G4" s="144" t="s">
        <v>21</v>
      </c>
      <c r="H4" s="102" t="s">
        <v>29</v>
      </c>
      <c r="I4" s="116" t="s">
        <v>48</v>
      </c>
      <c r="J4" s="17"/>
      <c r="K4" s="17"/>
      <c r="L4" s="31" t="s">
        <v>30</v>
      </c>
      <c r="M4" s="31" t="s">
        <v>31</v>
      </c>
      <c r="N4" s="17"/>
      <c r="O4" s="17"/>
    </row>
    <row r="5" spans="1:22" s="34" customFormat="1" ht="54" customHeight="1" thickBot="1" x14ac:dyDescent="0.25">
      <c r="A5" s="96"/>
      <c r="B5" s="97"/>
      <c r="C5" s="237" t="s">
        <v>671</v>
      </c>
      <c r="D5" s="238"/>
      <c r="E5" s="239" t="s">
        <v>722</v>
      </c>
      <c r="F5" s="240"/>
      <c r="G5" s="150" t="s">
        <v>670</v>
      </c>
      <c r="H5" s="32">
        <f>'[4]4. Medios Propios (MP)'!D10</f>
        <v>0</v>
      </c>
      <c r="I5" s="45">
        <f>'[4]4. Medios Propios (MP)'!E10</f>
        <v>0</v>
      </c>
      <c r="J5" s="13"/>
      <c r="K5" s="13"/>
      <c r="L5" s="13"/>
      <c r="M5" s="33" t="s">
        <v>32</v>
      </c>
      <c r="N5" s="13"/>
      <c r="O5" s="13"/>
    </row>
    <row r="6" spans="1:22" x14ac:dyDescent="0.2">
      <c r="A6" s="98"/>
      <c r="B6" s="98"/>
      <c r="C6" s="98"/>
      <c r="D6" s="13"/>
      <c r="E6" s="13"/>
      <c r="F6" s="13"/>
      <c r="G6" s="13"/>
      <c r="H6" s="13"/>
      <c r="I6" s="13"/>
      <c r="J6" s="13"/>
      <c r="K6" s="13"/>
      <c r="L6" s="13"/>
      <c r="M6" s="13"/>
      <c r="N6" s="13"/>
      <c r="O6" s="13"/>
      <c r="P6" s="13"/>
      <c r="Q6" s="13"/>
    </row>
    <row r="7" spans="1:22" x14ac:dyDescent="0.2">
      <c r="A7" s="13"/>
      <c r="B7" s="13"/>
      <c r="C7" s="13"/>
      <c r="D7" s="13"/>
      <c r="E7" s="13"/>
      <c r="F7" s="13"/>
      <c r="G7" s="13"/>
      <c r="H7" s="13"/>
      <c r="I7" s="13"/>
      <c r="J7" s="13"/>
      <c r="K7" s="13"/>
      <c r="L7" s="13"/>
      <c r="M7" s="13"/>
      <c r="N7" s="13"/>
      <c r="O7" s="13"/>
      <c r="P7" s="13"/>
      <c r="Q7" s="13"/>
    </row>
    <row r="8" spans="1:22" ht="26.25" customHeight="1" x14ac:dyDescent="0.2">
      <c r="A8" s="207" t="s">
        <v>261</v>
      </c>
      <c r="B8" s="212"/>
      <c r="C8" s="204" t="s">
        <v>33</v>
      </c>
      <c r="D8" s="210"/>
      <c r="E8" s="211"/>
      <c r="F8" s="207" t="s">
        <v>34</v>
      </c>
      <c r="G8" s="208"/>
      <c r="H8" s="208"/>
      <c r="I8" s="208"/>
      <c r="J8" s="208"/>
      <c r="K8" s="209"/>
      <c r="L8" s="204" t="s">
        <v>35</v>
      </c>
      <c r="M8" s="205"/>
      <c r="N8" s="206"/>
      <c r="O8" s="207" t="s">
        <v>39</v>
      </c>
      <c r="P8" s="208"/>
      <c r="Q8" s="208"/>
      <c r="R8" s="208"/>
      <c r="S8" s="209"/>
      <c r="T8" s="204" t="s">
        <v>40</v>
      </c>
      <c r="U8" s="205"/>
      <c r="V8" s="206"/>
    </row>
    <row r="9" spans="1:22" ht="48" x14ac:dyDescent="0.2">
      <c r="A9" s="103" t="s">
        <v>262</v>
      </c>
      <c r="B9" s="103" t="s">
        <v>263</v>
      </c>
      <c r="C9" s="117" t="s">
        <v>153</v>
      </c>
      <c r="D9" s="117" t="s">
        <v>154</v>
      </c>
      <c r="E9" s="118" t="s">
        <v>231</v>
      </c>
      <c r="F9" s="103" t="s">
        <v>36</v>
      </c>
      <c r="G9" s="103" t="s">
        <v>37</v>
      </c>
      <c r="H9" s="103" t="s">
        <v>168</v>
      </c>
      <c r="I9" s="103" t="s">
        <v>38</v>
      </c>
      <c r="J9" s="103" t="s">
        <v>150</v>
      </c>
      <c r="K9" s="103" t="s">
        <v>151</v>
      </c>
      <c r="L9" s="117" t="s">
        <v>155</v>
      </c>
      <c r="M9" s="117" t="s">
        <v>156</v>
      </c>
      <c r="N9" s="117" t="s">
        <v>232</v>
      </c>
      <c r="O9" s="103" t="s">
        <v>41</v>
      </c>
      <c r="P9" s="103" t="s">
        <v>152</v>
      </c>
      <c r="Q9" s="103" t="s">
        <v>42</v>
      </c>
      <c r="R9" s="104" t="s">
        <v>148</v>
      </c>
      <c r="S9" s="104" t="s">
        <v>149</v>
      </c>
      <c r="T9" s="117" t="s">
        <v>157</v>
      </c>
      <c r="U9" s="117" t="s">
        <v>158</v>
      </c>
      <c r="V9" s="117" t="s">
        <v>233</v>
      </c>
    </row>
    <row r="10" spans="1:22" ht="60" x14ac:dyDescent="0.2">
      <c r="A10" s="129" t="s">
        <v>721</v>
      </c>
      <c r="B10" s="152" t="s">
        <v>720</v>
      </c>
      <c r="C10" s="105">
        <v>1</v>
      </c>
      <c r="D10" s="105">
        <v>1</v>
      </c>
      <c r="E10" s="111">
        <f>C10*D10</f>
        <v>1</v>
      </c>
      <c r="F10" s="129" t="s">
        <v>719</v>
      </c>
      <c r="G10" s="75" t="s">
        <v>842</v>
      </c>
      <c r="H10" s="106" t="s">
        <v>27</v>
      </c>
      <c r="I10" s="106" t="s">
        <v>28</v>
      </c>
      <c r="J10" s="105">
        <v>-1</v>
      </c>
      <c r="K10" s="105">
        <v>-2</v>
      </c>
      <c r="L10" s="132">
        <f>IF(ISNUMBER(C10),IF(C10+J10&gt;1,C10+J10,1),"")</f>
        <v>1</v>
      </c>
      <c r="M10" s="132">
        <f>IF(ISNUMBER(D10),IF(D10+K10&gt;1,D10+K10,1),"")</f>
        <v>1</v>
      </c>
      <c r="N10" s="111">
        <f>L10*M10</f>
        <v>1</v>
      </c>
      <c r="O10" s="108"/>
      <c r="P10" s="108"/>
      <c r="Q10" s="108"/>
      <c r="R10" s="105"/>
      <c r="S10" s="105"/>
      <c r="T10" s="132">
        <f>IF(ISNUMBER($L10),IF($L10+R10&gt;1,$L10+R10,1),"")</f>
        <v>1</v>
      </c>
      <c r="U10" s="132">
        <f>IF(ISNUMBER($M10),IF($M10+S10&gt;1,$M10+S10,1),"")</f>
        <v>1</v>
      </c>
      <c r="V10" s="111">
        <f>T10*U10</f>
        <v>1</v>
      </c>
    </row>
    <row r="11" spans="1:22" ht="72" customHeight="1" x14ac:dyDescent="0.2">
      <c r="A11" s="106" t="s">
        <v>546</v>
      </c>
      <c r="B11" s="107" t="s">
        <v>264</v>
      </c>
      <c r="C11" s="106"/>
      <c r="D11" s="106"/>
      <c r="E11" s="111">
        <f>C11*D11</f>
        <v>0</v>
      </c>
      <c r="F11" s="106" t="s">
        <v>718</v>
      </c>
      <c r="G11" s="107" t="s">
        <v>63</v>
      </c>
      <c r="H11" s="106"/>
      <c r="I11" s="106"/>
      <c r="J11" s="106"/>
      <c r="K11" s="106"/>
      <c r="L11" s="132" t="str">
        <f>IF(ISNUMBER(C11),IF(C11+J11&gt;1,C11+J11,1),"")</f>
        <v/>
      </c>
      <c r="M11" s="132" t="str">
        <f>IF(ISNUMBER(D11),IF(D11+K11&gt;1,D11+K11,1),"")</f>
        <v/>
      </c>
      <c r="N11" s="111" t="e">
        <f>L11*M11</f>
        <v>#VALUE!</v>
      </c>
      <c r="O11" s="107" t="s">
        <v>63</v>
      </c>
      <c r="P11" s="109"/>
      <c r="Q11" s="109"/>
      <c r="R11" s="106"/>
      <c r="S11" s="106"/>
      <c r="T11" s="132" t="str">
        <f>IF(ISNUMBER($L11),IF($L11+R11&gt;1,$L11+R11,1),"")</f>
        <v/>
      </c>
      <c r="U11" s="132" t="str">
        <f>IF(ISNUMBER($M11),IF($M11+S11&gt;1,$M11+S11,1),"")</f>
        <v/>
      </c>
      <c r="V11" s="111" t="e">
        <f>T11*U11</f>
        <v>#VALUE!</v>
      </c>
    </row>
    <row r="12" spans="1:22" ht="48" customHeight="1" x14ac:dyDescent="0.2">
      <c r="D12" s="117" t="s">
        <v>170</v>
      </c>
      <c r="E12" s="110">
        <f>ROUND(SUM(E10:E11)/COUNT(C10:C11),2)</f>
        <v>1</v>
      </c>
      <c r="M12" s="117" t="s">
        <v>171</v>
      </c>
      <c r="N12" s="110">
        <f>ROUND(SUMIF(N10:N11,"&gt;0",N10:N11)/COUNT(N10:N11),2)</f>
        <v>1</v>
      </c>
      <c r="U12" s="117" t="s">
        <v>172</v>
      </c>
      <c r="V12" s="110">
        <f>ROUND(SUMIF(V10:V11,"&gt;0",V10:V11)/COUNT(V10:V11),2)</f>
        <v>1</v>
      </c>
    </row>
    <row r="35" spans="4:5" x14ac:dyDescent="0.2">
      <c r="D35" s="14">
        <v>1</v>
      </c>
      <c r="E35" s="14">
        <v>-1</v>
      </c>
    </row>
    <row r="36" spans="4:5" x14ac:dyDescent="0.2">
      <c r="D36" s="14">
        <v>2</v>
      </c>
      <c r="E36" s="14">
        <v>-2</v>
      </c>
    </row>
    <row r="37" spans="4:5" x14ac:dyDescent="0.2">
      <c r="D37" s="14">
        <v>3</v>
      </c>
      <c r="E37" s="14">
        <v>-3</v>
      </c>
    </row>
    <row r="38" spans="4:5" x14ac:dyDescent="0.2">
      <c r="D38" s="14">
        <v>4</v>
      </c>
      <c r="E38" s="14">
        <v>-4</v>
      </c>
    </row>
  </sheetData>
  <mergeCells count="11">
    <mergeCell ref="T8:V8"/>
    <mergeCell ref="A8:B8"/>
    <mergeCell ref="C8:E8"/>
    <mergeCell ref="F8:K8"/>
    <mergeCell ref="L8:N8"/>
    <mergeCell ref="O8:S8"/>
    <mergeCell ref="C3:I3"/>
    <mergeCell ref="C4:D4"/>
    <mergeCell ref="E4:F4"/>
    <mergeCell ref="C5:D5"/>
    <mergeCell ref="E5:F5"/>
  </mergeCells>
  <conditionalFormatting sqref="E10:E11 N10:N11 V10:V11">
    <cfRule type="cellIs" dxfId="19" priority="18" operator="between">
      <formula>8</formula>
      <formula>16</formula>
    </cfRule>
    <cfRule type="cellIs" dxfId="18" priority="19" operator="between">
      <formula>4</formula>
      <formula>7.99</formula>
    </cfRule>
    <cfRule type="cellIs" dxfId="17" priority="20" operator="between">
      <formula>1</formula>
      <formula>3.99</formula>
    </cfRule>
  </conditionalFormatting>
  <conditionalFormatting sqref="F10">
    <cfRule type="cellIs" dxfId="16" priority="15" operator="between">
      <formula>11</formula>
      <formula>25</formula>
    </cfRule>
    <cfRule type="cellIs" dxfId="15" priority="16" operator="between">
      <formula>6</formula>
      <formula>10</formula>
    </cfRule>
    <cfRule type="cellIs" dxfId="14" priority="17" operator="between">
      <formula>0</formula>
      <formula>5</formula>
    </cfRule>
  </conditionalFormatting>
  <conditionalFormatting sqref="H10:H11">
    <cfRule type="containsText" dxfId="13" priority="13" operator="containsText" text="Sí">
      <formula>NOT(ISERROR(SEARCH("Sí",H10)))</formula>
    </cfRule>
    <cfRule type="containsText" dxfId="12" priority="14" operator="containsText" text="No">
      <formula>NOT(ISERROR(SEARCH("No",H10)))</formula>
    </cfRule>
  </conditionalFormatting>
  <conditionalFormatting sqref="I10:I11">
    <cfRule type="containsText" dxfId="11" priority="10" operator="containsText" text="Bajo">
      <formula>NOT(ISERROR(SEARCH("Bajo",I10)))</formula>
    </cfRule>
    <cfRule type="containsText" dxfId="10" priority="11" operator="containsText" text="Medio">
      <formula>NOT(ISERROR(SEARCH("Medio",I10)))</formula>
    </cfRule>
    <cfRule type="containsText" dxfId="9" priority="12" operator="containsText" text="Alto">
      <formula>NOT(ISERROR(SEARCH("Alto",I10)))</formula>
    </cfRule>
  </conditionalFormatting>
  <conditionalFormatting sqref="E12">
    <cfRule type="cellIs" dxfId="8" priority="7" operator="between">
      <formula>8</formula>
      <formula>16</formula>
    </cfRule>
    <cfRule type="cellIs" dxfId="7" priority="8" operator="between">
      <formula>4</formula>
      <formula>7.99</formula>
    </cfRule>
    <cfRule type="cellIs" dxfId="6" priority="9" operator="between">
      <formula>1</formula>
      <formula>3.99</formula>
    </cfRule>
  </conditionalFormatting>
  <conditionalFormatting sqref="N12">
    <cfRule type="cellIs" dxfId="5" priority="4" operator="between">
      <formula>8</formula>
      <formula>16</formula>
    </cfRule>
    <cfRule type="cellIs" dxfId="4" priority="5" operator="between">
      <formula>4</formula>
      <formula>7.99</formula>
    </cfRule>
    <cfRule type="cellIs" dxfId="3" priority="6" operator="between">
      <formula>1</formula>
      <formula>3.99</formula>
    </cfRule>
  </conditionalFormatting>
  <conditionalFormatting sqref="V12">
    <cfRule type="cellIs" dxfId="2" priority="1" operator="between">
      <formula>8</formula>
      <formula>16</formula>
    </cfRule>
    <cfRule type="cellIs" dxfId="1" priority="2" operator="between">
      <formula>4</formula>
      <formula>7.99</formula>
    </cfRule>
    <cfRule type="cellIs" dxfId="0"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38"/>
  <sheetViews>
    <sheetView zoomScale="106" zoomScaleNormal="106" zoomScaleSheetLayoutView="100" workbookViewId="0">
      <selection activeCell="D12" sqref="D12"/>
    </sheetView>
  </sheetViews>
  <sheetFormatPr baseColWidth="10" defaultColWidth="8.7109375" defaultRowHeight="12.75" x14ac:dyDescent="0.2"/>
  <cols>
    <col min="1" max="1" width="12.7109375" style="14" customWidth="1"/>
    <col min="2" max="2" width="64.7109375" style="14" customWidth="1"/>
    <col min="3" max="3" width="13.28515625" style="14" customWidth="1"/>
    <col min="4" max="4" width="15" style="14" customWidth="1"/>
    <col min="5" max="5" width="14.42578125" style="14" customWidth="1"/>
    <col min="6" max="6" width="12.7109375" style="14" customWidth="1"/>
    <col min="7" max="7" width="64.7109375" style="14" customWidth="1"/>
    <col min="8" max="8" width="28.42578125" style="14" customWidth="1"/>
    <col min="9" max="9" width="23.42578125" style="14" customWidth="1"/>
    <col min="10" max="11" width="28.42578125" style="14" customWidth="1"/>
    <col min="12" max="14" width="14.7109375" style="14" customWidth="1"/>
    <col min="15" max="15" width="64.7109375" style="14" customWidth="1"/>
    <col min="16" max="17" width="14.7109375" style="14" customWidth="1"/>
    <col min="18" max="19" width="28.42578125" style="14" customWidth="1"/>
    <col min="20" max="22" width="14.7109375" style="14" customWidth="1"/>
    <col min="23" max="23" width="13.28515625" style="14" customWidth="1"/>
    <col min="24" max="24" width="12.7109375" style="14" customWidth="1"/>
    <col min="25" max="25" width="13.7109375" style="14" customWidth="1"/>
    <col min="26" max="26" width="41.28515625" style="14" customWidth="1"/>
    <col min="27" max="16384" width="8.7109375" style="14"/>
  </cols>
  <sheetData>
    <row r="1" spans="1:22" x14ac:dyDescent="0.2">
      <c r="A1" s="13"/>
      <c r="B1" s="13"/>
      <c r="C1" s="13"/>
      <c r="D1" s="13"/>
      <c r="E1" s="13"/>
      <c r="F1" s="13"/>
      <c r="G1" s="13"/>
      <c r="H1" s="13"/>
      <c r="I1" s="13"/>
      <c r="J1" s="13"/>
      <c r="K1" s="13"/>
      <c r="L1" s="13"/>
      <c r="M1" s="13"/>
      <c r="N1" s="13"/>
      <c r="O1" s="13"/>
      <c r="P1" s="13"/>
      <c r="Q1" s="13"/>
    </row>
    <row r="2" spans="1:22" ht="13.5" thickBot="1" x14ac:dyDescent="0.25">
      <c r="A2" s="13"/>
      <c r="B2" s="13"/>
      <c r="C2" s="13"/>
      <c r="D2" s="13"/>
      <c r="E2" s="13"/>
      <c r="F2" s="13"/>
      <c r="G2" s="13"/>
      <c r="H2" s="13"/>
      <c r="I2" s="13"/>
      <c r="J2" s="13"/>
      <c r="K2" s="13"/>
      <c r="L2" s="13"/>
      <c r="M2" s="13"/>
      <c r="N2" s="13"/>
      <c r="O2" s="13"/>
      <c r="P2" s="13"/>
      <c r="Q2" s="13"/>
    </row>
    <row r="3" spans="1:22" s="16" customFormat="1" ht="15" x14ac:dyDescent="0.2">
      <c r="A3" s="93"/>
      <c r="B3" s="93"/>
      <c r="C3" s="213" t="s">
        <v>18</v>
      </c>
      <c r="D3" s="214"/>
      <c r="E3" s="215"/>
      <c r="F3" s="215"/>
      <c r="G3" s="215"/>
      <c r="H3" s="215"/>
      <c r="I3" s="216"/>
      <c r="J3" s="15"/>
      <c r="K3" s="15"/>
      <c r="L3" s="30" t="s">
        <v>27</v>
      </c>
      <c r="M3" s="30" t="s">
        <v>28</v>
      </c>
      <c r="N3" s="15"/>
      <c r="O3" s="15"/>
    </row>
    <row r="4" spans="1:22" s="18" customFormat="1" ht="24.75" x14ac:dyDescent="0.25">
      <c r="A4" s="94"/>
      <c r="B4" s="95"/>
      <c r="C4" s="217" t="s">
        <v>19</v>
      </c>
      <c r="D4" s="218"/>
      <c r="E4" s="221" t="s">
        <v>20</v>
      </c>
      <c r="F4" s="222"/>
      <c r="G4" s="115" t="s">
        <v>21</v>
      </c>
      <c r="H4" s="102" t="s">
        <v>29</v>
      </c>
      <c r="I4" s="116" t="s">
        <v>48</v>
      </c>
      <c r="J4" s="17"/>
      <c r="K4" s="17"/>
      <c r="L4" s="31" t="s">
        <v>30</v>
      </c>
      <c r="M4" s="31" t="s">
        <v>31</v>
      </c>
      <c r="N4" s="17"/>
      <c r="O4" s="17"/>
    </row>
    <row r="5" spans="1:22" s="34" customFormat="1" ht="60.75" thickBot="1" x14ac:dyDescent="0.25">
      <c r="A5" s="96"/>
      <c r="B5" s="97"/>
      <c r="C5" s="219" t="str">
        <f>'1. Subvenciones (S)'!A9</f>
        <v>S.R3</v>
      </c>
      <c r="D5" s="220"/>
      <c r="E5" s="223" t="str">
        <f>'1. Subvenciones (S)'!B9</f>
        <v>Conflictos de interés</v>
      </c>
      <c r="F5" s="224"/>
      <c r="G5" s="112" t="str">
        <f>'1. Subvenciones (S)'!C9</f>
        <v xml:space="preserve"> El ejercicio imparcial y objetivo de las funciones de alguno de los miembros del comité de evaluación, expertos evaluadores o del responsable de la concesión se ve comprometido por razones familiares, afectivas, de afinidad política o nacional, de interés económico o por cualquier otro motivo directo o indirecto de interés personal.</v>
      </c>
      <c r="H5" s="32">
        <f>'1. Subvenciones (S)'!D9</f>
        <v>0</v>
      </c>
      <c r="I5" s="45">
        <f>'1. Subvenciones (S)'!E9</f>
        <v>0</v>
      </c>
      <c r="J5" s="13"/>
      <c r="K5" s="13"/>
      <c r="L5" s="13"/>
      <c r="M5" s="33" t="s">
        <v>32</v>
      </c>
      <c r="N5" s="13"/>
      <c r="O5" s="13"/>
    </row>
    <row r="6" spans="1:22" x14ac:dyDescent="0.2">
      <c r="A6" s="98"/>
      <c r="B6" s="98"/>
      <c r="C6" s="98"/>
      <c r="D6" s="13"/>
      <c r="E6" s="13"/>
      <c r="F6" s="13"/>
      <c r="G6" s="13"/>
      <c r="H6" s="13"/>
      <c r="I6" s="13"/>
      <c r="J6" s="13"/>
      <c r="K6" s="13"/>
      <c r="L6" s="13"/>
      <c r="M6" s="13"/>
      <c r="N6" s="13"/>
      <c r="O6" s="13"/>
      <c r="P6" s="13"/>
      <c r="Q6" s="13"/>
    </row>
    <row r="7" spans="1:22" x14ac:dyDescent="0.2">
      <c r="A7" s="13"/>
      <c r="B7" s="13"/>
      <c r="C7" s="13"/>
      <c r="D7" s="13"/>
      <c r="E7" s="13"/>
      <c r="F7" s="13"/>
      <c r="G7" s="13"/>
      <c r="H7" s="13"/>
      <c r="I7" s="13"/>
      <c r="J7" s="13"/>
      <c r="K7" s="13"/>
      <c r="L7" s="13"/>
      <c r="M7" s="13"/>
      <c r="N7" s="13"/>
      <c r="O7" s="13"/>
      <c r="P7" s="13"/>
      <c r="Q7" s="13"/>
    </row>
    <row r="8" spans="1:22" ht="26.25" customHeight="1" x14ac:dyDescent="0.2">
      <c r="A8" s="207" t="s">
        <v>261</v>
      </c>
      <c r="B8" s="212"/>
      <c r="C8" s="204" t="s">
        <v>33</v>
      </c>
      <c r="D8" s="210"/>
      <c r="E8" s="211"/>
      <c r="F8" s="207" t="s">
        <v>34</v>
      </c>
      <c r="G8" s="208"/>
      <c r="H8" s="208"/>
      <c r="I8" s="208"/>
      <c r="J8" s="208"/>
      <c r="K8" s="209"/>
      <c r="L8" s="204" t="s">
        <v>35</v>
      </c>
      <c r="M8" s="205"/>
      <c r="N8" s="206"/>
      <c r="O8" s="207" t="s">
        <v>39</v>
      </c>
      <c r="P8" s="208"/>
      <c r="Q8" s="208"/>
      <c r="R8" s="208"/>
      <c r="S8" s="209"/>
      <c r="T8" s="204" t="s">
        <v>40</v>
      </c>
      <c r="U8" s="205"/>
      <c r="V8" s="206"/>
    </row>
    <row r="9" spans="1:22" ht="48" x14ac:dyDescent="0.2">
      <c r="A9" s="103" t="s">
        <v>262</v>
      </c>
      <c r="B9" s="103" t="s">
        <v>263</v>
      </c>
      <c r="C9" s="117" t="s">
        <v>153</v>
      </c>
      <c r="D9" s="117" t="s">
        <v>154</v>
      </c>
      <c r="E9" s="118" t="s">
        <v>231</v>
      </c>
      <c r="F9" s="103" t="s">
        <v>36</v>
      </c>
      <c r="G9" s="103" t="s">
        <v>37</v>
      </c>
      <c r="H9" s="103" t="s">
        <v>168</v>
      </c>
      <c r="I9" s="103" t="s">
        <v>38</v>
      </c>
      <c r="J9" s="103" t="s">
        <v>150</v>
      </c>
      <c r="K9" s="103" t="s">
        <v>151</v>
      </c>
      <c r="L9" s="117" t="s">
        <v>155</v>
      </c>
      <c r="M9" s="117" t="s">
        <v>156</v>
      </c>
      <c r="N9" s="117" t="s">
        <v>232</v>
      </c>
      <c r="O9" s="103" t="s">
        <v>41</v>
      </c>
      <c r="P9" s="103" t="s">
        <v>152</v>
      </c>
      <c r="Q9" s="103" t="s">
        <v>42</v>
      </c>
      <c r="R9" s="104" t="s">
        <v>148</v>
      </c>
      <c r="S9" s="104" t="s">
        <v>149</v>
      </c>
      <c r="T9" s="117" t="s">
        <v>157</v>
      </c>
      <c r="U9" s="117" t="s">
        <v>158</v>
      </c>
      <c r="V9" s="117" t="s">
        <v>233</v>
      </c>
    </row>
    <row r="10" spans="1:22" ht="64.5" customHeight="1" x14ac:dyDescent="0.2">
      <c r="A10" s="114" t="s">
        <v>281</v>
      </c>
      <c r="B10" s="39" t="s">
        <v>134</v>
      </c>
      <c r="C10" s="105">
        <v>3</v>
      </c>
      <c r="D10" s="105">
        <v>2</v>
      </c>
      <c r="E10" s="111">
        <f>C10*D10</f>
        <v>6</v>
      </c>
      <c r="F10" s="114" t="s">
        <v>283</v>
      </c>
      <c r="G10" s="133" t="s">
        <v>638</v>
      </c>
      <c r="H10" s="106" t="s">
        <v>27</v>
      </c>
      <c r="I10" s="106" t="s">
        <v>28</v>
      </c>
      <c r="J10" s="105">
        <v>-2</v>
      </c>
      <c r="K10" s="105">
        <v>-1</v>
      </c>
      <c r="L10" s="113">
        <f t="shared" ref="L10:M11" si="0">IF(ISNUMBER(C10),IF(C10+J10&gt;1,C10+J10,1),"")</f>
        <v>1</v>
      </c>
      <c r="M10" s="113">
        <f t="shared" si="0"/>
        <v>1</v>
      </c>
      <c r="N10" s="111">
        <f>L10*M10</f>
        <v>1</v>
      </c>
      <c r="O10" s="108"/>
      <c r="P10" s="108"/>
      <c r="Q10" s="108"/>
      <c r="R10" s="105"/>
      <c r="S10" s="105"/>
      <c r="T10" s="113">
        <f>IF(ISNUMBER($L10),IF($L10+R10&gt;1,$L10+R10,1),"")</f>
        <v>1</v>
      </c>
      <c r="U10" s="113">
        <f>IF(ISNUMBER($M10),IF($M10+S10&gt;1,$M10+S10,1),"")</f>
        <v>1</v>
      </c>
      <c r="V10" s="111">
        <f>T10*U10</f>
        <v>1</v>
      </c>
    </row>
    <row r="11" spans="1:22" ht="72" customHeight="1" x14ac:dyDescent="0.2">
      <c r="A11" s="106" t="s">
        <v>282</v>
      </c>
      <c r="B11" s="107" t="s">
        <v>264</v>
      </c>
      <c r="C11" s="106"/>
      <c r="D11" s="106"/>
      <c r="E11" s="111">
        <f t="shared" ref="E11" si="1">C11*D11</f>
        <v>0</v>
      </c>
      <c r="F11" s="106" t="s">
        <v>284</v>
      </c>
      <c r="G11" s="107" t="s">
        <v>63</v>
      </c>
      <c r="H11" s="106"/>
      <c r="I11" s="106"/>
      <c r="J11" s="106"/>
      <c r="K11" s="106"/>
      <c r="L11" s="113" t="str">
        <f t="shared" si="0"/>
        <v/>
      </c>
      <c r="M11" s="113" t="str">
        <f t="shared" si="0"/>
        <v/>
      </c>
      <c r="N11" s="111" t="e">
        <f t="shared" ref="N11" si="2">L11*M11</f>
        <v>#VALUE!</v>
      </c>
      <c r="O11" s="107" t="s">
        <v>63</v>
      </c>
      <c r="P11" s="109"/>
      <c r="Q11" s="109"/>
      <c r="R11" s="106"/>
      <c r="S11" s="106"/>
      <c r="T11" s="113" t="str">
        <f t="shared" ref="T11" si="3">IF(ISNUMBER($L11),IF($L11+R11&gt;1,$L11+R11,1),"")</f>
        <v/>
      </c>
      <c r="U11" s="113" t="str">
        <f t="shared" ref="U11" si="4">IF(ISNUMBER($M11),IF($M11+S11&gt;1,$M11+S11,1),"")</f>
        <v/>
      </c>
      <c r="V11" s="111" t="e">
        <f t="shared" ref="V11" si="5">T11*U11</f>
        <v>#VALUE!</v>
      </c>
    </row>
    <row r="12" spans="1:22" ht="48" customHeight="1" x14ac:dyDescent="0.2">
      <c r="D12" s="117" t="s">
        <v>170</v>
      </c>
      <c r="E12" s="110">
        <f>ROUND(SUM(E10:E11)/COUNT(C10:C11),2)</f>
        <v>6</v>
      </c>
      <c r="M12" s="117" t="s">
        <v>171</v>
      </c>
      <c r="N12" s="110">
        <f>ROUND(SUMIF(N10:N11,"&gt;0",N10:N11)/COUNT(N10:N11),2)</f>
        <v>1</v>
      </c>
      <c r="U12" s="117" t="s">
        <v>172</v>
      </c>
      <c r="V12" s="110">
        <f>ROUND(SUMIF(V10:V11,"&gt;0",V10:V11)/COUNT(V10:V11),2)</f>
        <v>1</v>
      </c>
    </row>
    <row r="35" spans="4:5" x14ac:dyDescent="0.2">
      <c r="D35" s="14">
        <v>1</v>
      </c>
      <c r="E35" s="14">
        <v>-1</v>
      </c>
    </row>
    <row r="36" spans="4:5" x14ac:dyDescent="0.2">
      <c r="D36" s="14">
        <v>2</v>
      </c>
      <c r="E36" s="14">
        <v>-2</v>
      </c>
    </row>
    <row r="37" spans="4:5" x14ac:dyDescent="0.2">
      <c r="D37" s="14">
        <v>3</v>
      </c>
      <c r="E37" s="14">
        <v>-3</v>
      </c>
    </row>
    <row r="38" spans="4:5" x14ac:dyDescent="0.2">
      <c r="D38" s="14">
        <v>4</v>
      </c>
      <c r="E38" s="14">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1002" priority="24" operator="between">
      <formula>8</formula>
      <formula>16</formula>
    </cfRule>
    <cfRule type="cellIs" dxfId="1001" priority="25" operator="between">
      <formula>4</formula>
      <formula>7.99</formula>
    </cfRule>
    <cfRule type="cellIs" dxfId="1000" priority="26" operator="between">
      <formula>1</formula>
      <formula>3.99</formula>
    </cfRule>
  </conditionalFormatting>
  <conditionalFormatting sqref="F10">
    <cfRule type="cellIs" dxfId="999" priority="21" operator="between">
      <formula>11</formula>
      <formula>25</formula>
    </cfRule>
    <cfRule type="cellIs" dxfId="998" priority="22" operator="between">
      <formula>6</formula>
      <formula>10</formula>
    </cfRule>
    <cfRule type="cellIs" dxfId="997" priority="23" operator="between">
      <formula>0</formula>
      <formula>5</formula>
    </cfRule>
  </conditionalFormatting>
  <conditionalFormatting sqref="H10:H11">
    <cfRule type="containsText" dxfId="996" priority="19" operator="containsText" text="Sí">
      <formula>NOT(ISERROR(SEARCH("Sí",H10)))</formula>
    </cfRule>
    <cfRule type="containsText" dxfId="995" priority="20" operator="containsText" text="No">
      <formula>NOT(ISERROR(SEARCH("No",H10)))</formula>
    </cfRule>
  </conditionalFormatting>
  <conditionalFormatting sqref="I10:I11">
    <cfRule type="containsText" dxfId="994" priority="16" operator="containsText" text="Bajo">
      <formula>NOT(ISERROR(SEARCH("Bajo",I10)))</formula>
    </cfRule>
    <cfRule type="containsText" dxfId="993" priority="17" operator="containsText" text="Medio">
      <formula>NOT(ISERROR(SEARCH("Medio",I10)))</formula>
    </cfRule>
    <cfRule type="containsText" dxfId="992" priority="18" operator="containsText" text="Alto">
      <formula>NOT(ISERROR(SEARCH("Alto",I10)))</formula>
    </cfRule>
  </conditionalFormatting>
  <conditionalFormatting sqref="E12">
    <cfRule type="cellIs" dxfId="991" priority="13" operator="between">
      <formula>8</formula>
      <formula>16</formula>
    </cfRule>
    <cfRule type="cellIs" dxfId="990" priority="14" operator="between">
      <formula>4</formula>
      <formula>7.99</formula>
    </cfRule>
    <cfRule type="cellIs" dxfId="989" priority="15" operator="between">
      <formula>1</formula>
      <formula>3.99</formula>
    </cfRule>
  </conditionalFormatting>
  <conditionalFormatting sqref="N12">
    <cfRule type="cellIs" dxfId="988" priority="7" operator="between">
      <formula>8</formula>
      <formula>16</formula>
    </cfRule>
    <cfRule type="cellIs" dxfId="987" priority="8" operator="between">
      <formula>4</formula>
      <formula>7.99</formula>
    </cfRule>
    <cfRule type="cellIs" dxfId="986" priority="9" operator="between">
      <formula>1</formula>
      <formula>3.99</formula>
    </cfRule>
  </conditionalFormatting>
  <conditionalFormatting sqref="V12">
    <cfRule type="cellIs" dxfId="985" priority="1" operator="between">
      <formula>8</formula>
      <formula>16</formula>
    </cfRule>
    <cfRule type="cellIs" dxfId="984" priority="2" operator="between">
      <formula>4</formula>
      <formula>7.99</formula>
    </cfRule>
    <cfRule type="cellIs" dxfId="983"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39"/>
  <sheetViews>
    <sheetView topLeftCell="A12" zoomScaleNormal="100" zoomScaleSheetLayoutView="100" workbookViewId="0">
      <selection activeCell="D13" sqref="D13"/>
    </sheetView>
  </sheetViews>
  <sheetFormatPr baseColWidth="10" defaultColWidth="8.7109375" defaultRowHeight="12.75" x14ac:dyDescent="0.2"/>
  <cols>
    <col min="1" max="1" width="12.7109375" style="14" customWidth="1"/>
    <col min="2" max="2" width="64.7109375" style="14" customWidth="1"/>
    <col min="3" max="3" width="13.28515625" style="14" customWidth="1"/>
    <col min="4" max="4" width="15" style="14" customWidth="1"/>
    <col min="5" max="5" width="14.42578125" style="14" customWidth="1"/>
    <col min="6" max="6" width="12.7109375" style="14" customWidth="1"/>
    <col min="7" max="7" width="64.7109375" style="14" customWidth="1"/>
    <col min="8" max="8" width="28.42578125" style="14" customWidth="1"/>
    <col min="9" max="9" width="23.42578125" style="14" customWidth="1"/>
    <col min="10" max="11" width="28.42578125" style="14" customWidth="1"/>
    <col min="12" max="14" width="14.7109375" style="14" customWidth="1"/>
    <col min="15" max="15" width="64.7109375" style="14" customWidth="1"/>
    <col min="16" max="17" width="14.7109375" style="14" customWidth="1"/>
    <col min="18" max="19" width="28.42578125" style="14" customWidth="1"/>
    <col min="20" max="22" width="14.7109375" style="14" customWidth="1"/>
    <col min="23" max="23" width="13.28515625" style="14" customWidth="1"/>
    <col min="24" max="24" width="12.7109375" style="14" customWidth="1"/>
    <col min="25" max="25" width="13.7109375" style="14" customWidth="1"/>
    <col min="26" max="26" width="41.28515625" style="14" customWidth="1"/>
    <col min="27" max="16384" width="8.7109375" style="14"/>
  </cols>
  <sheetData>
    <row r="1" spans="1:22" x14ac:dyDescent="0.2">
      <c r="A1" s="13"/>
      <c r="B1" s="13"/>
      <c r="C1" s="13"/>
      <c r="D1" s="13"/>
      <c r="E1" s="13"/>
      <c r="F1" s="13"/>
      <c r="G1" s="13"/>
      <c r="H1" s="13"/>
      <c r="I1" s="13"/>
      <c r="J1" s="13"/>
      <c r="K1" s="13"/>
      <c r="L1" s="13"/>
      <c r="M1" s="13"/>
      <c r="N1" s="13"/>
      <c r="O1" s="13"/>
      <c r="P1" s="13"/>
      <c r="Q1" s="13"/>
    </row>
    <row r="2" spans="1:22" ht="13.5" thickBot="1" x14ac:dyDescent="0.25">
      <c r="A2" s="13"/>
      <c r="B2" s="13"/>
      <c r="C2" s="13"/>
      <c r="D2" s="13"/>
      <c r="E2" s="13"/>
      <c r="F2" s="13"/>
      <c r="G2" s="13"/>
      <c r="H2" s="13"/>
      <c r="I2" s="13"/>
      <c r="J2" s="13"/>
      <c r="K2" s="13"/>
      <c r="L2" s="13"/>
      <c r="M2" s="13"/>
      <c r="N2" s="13"/>
      <c r="O2" s="13"/>
      <c r="P2" s="13"/>
      <c r="Q2" s="13"/>
    </row>
    <row r="3" spans="1:22" s="16" customFormat="1" ht="15" x14ac:dyDescent="0.2">
      <c r="A3" s="93"/>
      <c r="B3" s="93"/>
      <c r="C3" s="213" t="s">
        <v>18</v>
      </c>
      <c r="D3" s="214"/>
      <c r="E3" s="215"/>
      <c r="F3" s="215"/>
      <c r="G3" s="215"/>
      <c r="H3" s="215"/>
      <c r="I3" s="216"/>
      <c r="J3" s="15"/>
      <c r="K3" s="15"/>
      <c r="L3" s="30" t="s">
        <v>27</v>
      </c>
      <c r="M3" s="30" t="s">
        <v>28</v>
      </c>
      <c r="N3" s="15"/>
      <c r="O3" s="15"/>
    </row>
    <row r="4" spans="1:22" s="18" customFormat="1" ht="24.75" x14ac:dyDescent="0.25">
      <c r="A4" s="94"/>
      <c r="B4" s="95"/>
      <c r="C4" s="217" t="s">
        <v>19</v>
      </c>
      <c r="D4" s="218"/>
      <c r="E4" s="221" t="s">
        <v>20</v>
      </c>
      <c r="F4" s="222"/>
      <c r="G4" s="115" t="s">
        <v>21</v>
      </c>
      <c r="H4" s="102" t="s">
        <v>29</v>
      </c>
      <c r="I4" s="116" t="s">
        <v>48</v>
      </c>
      <c r="J4" s="17"/>
      <c r="K4" s="17"/>
      <c r="L4" s="31" t="s">
        <v>30</v>
      </c>
      <c r="M4" s="31" t="s">
        <v>31</v>
      </c>
      <c r="N4" s="17"/>
      <c r="O4" s="17"/>
    </row>
    <row r="5" spans="1:22" s="34" customFormat="1" ht="54" customHeight="1" thickBot="1" x14ac:dyDescent="0.25">
      <c r="A5" s="96"/>
      <c r="B5" s="97"/>
      <c r="C5" s="219" t="str">
        <f>'1. Subvenciones (S)'!A10</f>
        <v>S.R4</v>
      </c>
      <c r="D5" s="220"/>
      <c r="E5" s="223" t="str">
        <f>'1. Subvenciones (S)'!B10</f>
        <v>Incumplimiento del régimen de ayudas de Estado</v>
      </c>
      <c r="F5" s="224"/>
      <c r="G5" s="112" t="str">
        <f>'1. Subvenciones (S)'!C10</f>
        <v>Las subvenciones concedidas pueden constituir ayudas de Estado, pero no se ha realizado un análisis previo de la categorización de las mismas y/o no se han cumplido las disposiciones aplicables a este tipo de ayudas.</v>
      </c>
      <c r="H5" s="32">
        <f>'1. Subvenciones (S)'!D10</f>
        <v>0</v>
      </c>
      <c r="I5" s="45">
        <f>'1. Subvenciones (S)'!E10</f>
        <v>0</v>
      </c>
      <c r="J5" s="13"/>
      <c r="K5" s="13"/>
      <c r="L5" s="13"/>
      <c r="M5" s="33" t="s">
        <v>32</v>
      </c>
      <c r="N5" s="13"/>
      <c r="O5" s="13"/>
    </row>
    <row r="6" spans="1:22" x14ac:dyDescent="0.2">
      <c r="A6" s="98"/>
      <c r="B6" s="98"/>
      <c r="C6" s="98"/>
      <c r="D6" s="13"/>
      <c r="E6" s="13"/>
      <c r="F6" s="13"/>
      <c r="G6" s="13"/>
      <c r="H6" s="13"/>
      <c r="I6" s="13"/>
      <c r="J6" s="13"/>
      <c r="K6" s="13"/>
      <c r="L6" s="13"/>
      <c r="M6" s="13"/>
      <c r="N6" s="13"/>
      <c r="O6" s="13"/>
      <c r="P6" s="13"/>
      <c r="Q6" s="13"/>
    </row>
    <row r="7" spans="1:22" x14ac:dyDescent="0.2">
      <c r="A7" s="13"/>
      <c r="B7" s="13"/>
      <c r="C7" s="13"/>
      <c r="D7" s="13"/>
      <c r="E7" s="13"/>
      <c r="F7" s="13"/>
      <c r="G7" s="13"/>
      <c r="H7" s="13"/>
      <c r="I7" s="13"/>
      <c r="J7" s="13"/>
      <c r="K7" s="13"/>
      <c r="L7" s="13"/>
      <c r="M7" s="13"/>
      <c r="N7" s="13"/>
      <c r="O7" s="13"/>
      <c r="P7" s="13"/>
      <c r="Q7" s="13"/>
    </row>
    <row r="8" spans="1:22" ht="26.25" customHeight="1" x14ac:dyDescent="0.2">
      <c r="A8" s="207" t="s">
        <v>261</v>
      </c>
      <c r="B8" s="212"/>
      <c r="C8" s="204" t="s">
        <v>33</v>
      </c>
      <c r="D8" s="210"/>
      <c r="E8" s="211"/>
      <c r="F8" s="207" t="s">
        <v>34</v>
      </c>
      <c r="G8" s="208"/>
      <c r="H8" s="208"/>
      <c r="I8" s="208"/>
      <c r="J8" s="208"/>
      <c r="K8" s="209"/>
      <c r="L8" s="204" t="s">
        <v>35</v>
      </c>
      <c r="M8" s="205"/>
      <c r="N8" s="206"/>
      <c r="O8" s="207" t="s">
        <v>39</v>
      </c>
      <c r="P8" s="208"/>
      <c r="Q8" s="208"/>
      <c r="R8" s="208"/>
      <c r="S8" s="209"/>
      <c r="T8" s="204" t="s">
        <v>40</v>
      </c>
      <c r="U8" s="205"/>
      <c r="V8" s="206"/>
    </row>
    <row r="9" spans="1:22" ht="48" x14ac:dyDescent="0.2">
      <c r="A9" s="103" t="s">
        <v>262</v>
      </c>
      <c r="B9" s="103" t="s">
        <v>263</v>
      </c>
      <c r="C9" s="117" t="s">
        <v>153</v>
      </c>
      <c r="D9" s="117" t="s">
        <v>154</v>
      </c>
      <c r="E9" s="118" t="s">
        <v>231</v>
      </c>
      <c r="F9" s="103" t="s">
        <v>36</v>
      </c>
      <c r="G9" s="103" t="s">
        <v>37</v>
      </c>
      <c r="H9" s="103" t="s">
        <v>168</v>
      </c>
      <c r="I9" s="103" t="s">
        <v>38</v>
      </c>
      <c r="J9" s="103" t="s">
        <v>150</v>
      </c>
      <c r="K9" s="103" t="s">
        <v>151</v>
      </c>
      <c r="L9" s="117" t="s">
        <v>155</v>
      </c>
      <c r="M9" s="117" t="s">
        <v>156</v>
      </c>
      <c r="N9" s="117" t="s">
        <v>232</v>
      </c>
      <c r="O9" s="103" t="s">
        <v>41</v>
      </c>
      <c r="P9" s="103" t="s">
        <v>152</v>
      </c>
      <c r="Q9" s="103" t="s">
        <v>42</v>
      </c>
      <c r="R9" s="104" t="s">
        <v>148</v>
      </c>
      <c r="S9" s="104" t="s">
        <v>149</v>
      </c>
      <c r="T9" s="117" t="s">
        <v>157</v>
      </c>
      <c r="U9" s="117" t="s">
        <v>158</v>
      </c>
      <c r="V9" s="117" t="s">
        <v>233</v>
      </c>
    </row>
    <row r="10" spans="1:22" ht="230.25" customHeight="1" x14ac:dyDescent="0.2">
      <c r="A10" s="114" t="s">
        <v>285</v>
      </c>
      <c r="B10" s="40" t="s">
        <v>258</v>
      </c>
      <c r="C10" s="105">
        <v>2</v>
      </c>
      <c r="D10" s="105">
        <v>2</v>
      </c>
      <c r="E10" s="111">
        <f>C10*D10</f>
        <v>4</v>
      </c>
      <c r="F10" s="114" t="s">
        <v>288</v>
      </c>
      <c r="G10" s="36" t="s">
        <v>644</v>
      </c>
      <c r="H10" s="106" t="s">
        <v>27</v>
      </c>
      <c r="I10" s="106" t="s">
        <v>28</v>
      </c>
      <c r="J10" s="105">
        <v>-1</v>
      </c>
      <c r="K10" s="105">
        <v>-1</v>
      </c>
      <c r="L10" s="113">
        <f t="shared" ref="L10:M12" si="0">IF(ISNUMBER(C10),IF(C10+J10&gt;1,C10+J10,1),"")</f>
        <v>1</v>
      </c>
      <c r="M10" s="113">
        <f t="shared" si="0"/>
        <v>1</v>
      </c>
      <c r="N10" s="111">
        <f>L10*M10</f>
        <v>1</v>
      </c>
      <c r="O10" s="108"/>
      <c r="P10" s="108"/>
      <c r="Q10" s="108"/>
      <c r="R10" s="105"/>
      <c r="S10" s="105"/>
      <c r="T10" s="113">
        <f>IF(ISNUMBER($L10),IF($L10+R10&gt;1,$L10+R10,1),"")</f>
        <v>1</v>
      </c>
      <c r="U10" s="113">
        <f>IF(ISNUMBER($M10),IF($M10+S10&gt;1,$M10+S10,1),"")</f>
        <v>1</v>
      </c>
      <c r="V10" s="111">
        <f>T10*U10</f>
        <v>1</v>
      </c>
    </row>
    <row r="11" spans="1:22" ht="132" x14ac:dyDescent="0.2">
      <c r="A11" s="129" t="s">
        <v>286</v>
      </c>
      <c r="B11" s="40" t="s">
        <v>188</v>
      </c>
      <c r="C11" s="105">
        <v>3</v>
      </c>
      <c r="D11" s="105">
        <v>2</v>
      </c>
      <c r="E11" s="111">
        <f t="shared" ref="E11:E12" si="1">C11*D11</f>
        <v>6</v>
      </c>
      <c r="F11" s="129" t="s">
        <v>289</v>
      </c>
      <c r="G11" s="133" t="s">
        <v>744</v>
      </c>
      <c r="H11" s="106" t="s">
        <v>27</v>
      </c>
      <c r="I11" s="106" t="s">
        <v>28</v>
      </c>
      <c r="J11" s="105">
        <v>-2</v>
      </c>
      <c r="K11" s="105">
        <v>-1</v>
      </c>
      <c r="L11" s="113">
        <f t="shared" si="0"/>
        <v>1</v>
      </c>
      <c r="M11" s="113">
        <f t="shared" si="0"/>
        <v>1</v>
      </c>
      <c r="N11" s="111">
        <f t="shared" ref="N11:N12" si="2">L11*M11</f>
        <v>1</v>
      </c>
      <c r="O11" s="108"/>
      <c r="P11" s="108"/>
      <c r="Q11" s="108"/>
      <c r="R11" s="105"/>
      <c r="S11" s="105"/>
      <c r="T11" s="113">
        <f t="shared" ref="T11:T12" si="3">IF(ISNUMBER($L11),IF($L11+R11&gt;1,$L11+R11,1),"")</f>
        <v>1</v>
      </c>
      <c r="U11" s="113">
        <f t="shared" ref="U11:U12" si="4">IF(ISNUMBER($M11),IF($M11+S11&gt;1,$M11+S11,1),"")</f>
        <v>1</v>
      </c>
      <c r="V11" s="111">
        <f t="shared" ref="V11:V12" si="5">T11*U11</f>
        <v>1</v>
      </c>
    </row>
    <row r="12" spans="1:22" ht="72" customHeight="1" x14ac:dyDescent="0.2">
      <c r="A12" s="106" t="s">
        <v>287</v>
      </c>
      <c r="B12" s="107" t="s">
        <v>264</v>
      </c>
      <c r="C12" s="106"/>
      <c r="D12" s="106"/>
      <c r="E12" s="111">
        <f t="shared" si="1"/>
        <v>0</v>
      </c>
      <c r="F12" s="106" t="s">
        <v>290</v>
      </c>
      <c r="G12" s="107" t="s">
        <v>63</v>
      </c>
      <c r="H12" s="106"/>
      <c r="I12" s="106"/>
      <c r="J12" s="106"/>
      <c r="K12" s="106"/>
      <c r="L12" s="113" t="str">
        <f t="shared" si="0"/>
        <v/>
      </c>
      <c r="M12" s="113" t="str">
        <f t="shared" si="0"/>
        <v/>
      </c>
      <c r="N12" s="111" t="e">
        <f t="shared" si="2"/>
        <v>#VALUE!</v>
      </c>
      <c r="O12" s="107" t="s">
        <v>63</v>
      </c>
      <c r="P12" s="109"/>
      <c r="Q12" s="109"/>
      <c r="R12" s="106"/>
      <c r="S12" s="106"/>
      <c r="T12" s="113" t="str">
        <f t="shared" si="3"/>
        <v/>
      </c>
      <c r="U12" s="113" t="str">
        <f t="shared" si="4"/>
        <v/>
      </c>
      <c r="V12" s="111" t="e">
        <f t="shared" si="5"/>
        <v>#VALUE!</v>
      </c>
    </row>
    <row r="13" spans="1:22" ht="48" customHeight="1" x14ac:dyDescent="0.2">
      <c r="D13" s="117" t="s">
        <v>170</v>
      </c>
      <c r="E13" s="110">
        <f>ROUND(SUM(E10:E12)/COUNT(C10:C12),2)</f>
        <v>5</v>
      </c>
      <c r="M13" s="117" t="s">
        <v>171</v>
      </c>
      <c r="N13" s="110">
        <f>ROUND(SUMIF(N10:N12,"&gt;0",N10:N12)/COUNT(N10:N12),2)</f>
        <v>1</v>
      </c>
      <c r="U13" s="117" t="s">
        <v>172</v>
      </c>
      <c r="V13" s="110">
        <f>ROUND(SUMIF(V10:V12,"&gt;0",V10:V12)/COUNT(V10:V12),2)</f>
        <v>1</v>
      </c>
    </row>
    <row r="36" spans="4:5" x14ac:dyDescent="0.2">
      <c r="D36" s="14">
        <v>1</v>
      </c>
      <c r="E36" s="14">
        <v>-1</v>
      </c>
    </row>
    <row r="37" spans="4:5" x14ac:dyDescent="0.2">
      <c r="D37" s="14">
        <v>2</v>
      </c>
      <c r="E37" s="14">
        <v>-2</v>
      </c>
    </row>
    <row r="38" spans="4:5" x14ac:dyDescent="0.2">
      <c r="D38" s="14">
        <v>3</v>
      </c>
      <c r="E38" s="14">
        <v>-3</v>
      </c>
    </row>
    <row r="39" spans="4:5" x14ac:dyDescent="0.2">
      <c r="D39" s="14">
        <v>4</v>
      </c>
      <c r="E39" s="14">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N10:N12 V10:V12">
    <cfRule type="cellIs" dxfId="982" priority="24" operator="between">
      <formula>8</formula>
      <formula>16</formula>
    </cfRule>
    <cfRule type="cellIs" dxfId="981" priority="25" operator="between">
      <formula>4</formula>
      <formula>7.99</formula>
    </cfRule>
    <cfRule type="cellIs" dxfId="980" priority="26" operator="between">
      <formula>1</formula>
      <formula>3.99</formula>
    </cfRule>
  </conditionalFormatting>
  <conditionalFormatting sqref="F10:F11">
    <cfRule type="cellIs" dxfId="979" priority="21" operator="between">
      <formula>11</formula>
      <formula>25</formula>
    </cfRule>
    <cfRule type="cellIs" dxfId="978" priority="22" operator="between">
      <formula>6</formula>
      <formula>10</formula>
    </cfRule>
    <cfRule type="cellIs" dxfId="977" priority="23" operator="between">
      <formula>0</formula>
      <formula>5</formula>
    </cfRule>
  </conditionalFormatting>
  <conditionalFormatting sqref="H10:H12">
    <cfRule type="containsText" dxfId="976" priority="19" operator="containsText" text="Sí">
      <formula>NOT(ISERROR(SEARCH("Sí",H10)))</formula>
    </cfRule>
    <cfRule type="containsText" dxfId="975" priority="20" operator="containsText" text="No">
      <formula>NOT(ISERROR(SEARCH("No",H10)))</formula>
    </cfRule>
  </conditionalFormatting>
  <conditionalFormatting sqref="I10:I12">
    <cfRule type="containsText" dxfId="974" priority="16" operator="containsText" text="Bajo">
      <formula>NOT(ISERROR(SEARCH("Bajo",I10)))</formula>
    </cfRule>
    <cfRule type="containsText" dxfId="973" priority="17" operator="containsText" text="Medio">
      <formula>NOT(ISERROR(SEARCH("Medio",I10)))</formula>
    </cfRule>
    <cfRule type="containsText" dxfId="972" priority="18" operator="containsText" text="Alto">
      <formula>NOT(ISERROR(SEARCH("Alto",I10)))</formula>
    </cfRule>
  </conditionalFormatting>
  <conditionalFormatting sqref="E13">
    <cfRule type="cellIs" dxfId="971" priority="13" operator="between">
      <formula>8</formula>
      <formula>16</formula>
    </cfRule>
    <cfRule type="cellIs" dxfId="970" priority="14" operator="between">
      <formula>4</formula>
      <formula>7.99</formula>
    </cfRule>
    <cfRule type="cellIs" dxfId="969" priority="15" operator="between">
      <formula>1</formula>
      <formula>3.99</formula>
    </cfRule>
  </conditionalFormatting>
  <conditionalFormatting sqref="N13">
    <cfRule type="cellIs" dxfId="968" priority="7" operator="between">
      <formula>8</formula>
      <formula>16</formula>
    </cfRule>
    <cfRule type="cellIs" dxfId="967" priority="8" operator="between">
      <formula>4</formula>
      <formula>7.99</formula>
    </cfRule>
    <cfRule type="cellIs" dxfId="966" priority="9" operator="between">
      <formula>1</formula>
      <formula>3.99</formula>
    </cfRule>
  </conditionalFormatting>
  <conditionalFormatting sqref="V13">
    <cfRule type="cellIs" dxfId="965" priority="1" operator="between">
      <formula>8</formula>
      <formula>16</formula>
    </cfRule>
    <cfRule type="cellIs" dxfId="964" priority="2" operator="between">
      <formula>4</formula>
      <formula>7.99</formula>
    </cfRule>
    <cfRule type="cellIs" dxfId="963"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41"/>
  <sheetViews>
    <sheetView topLeftCell="A12" zoomScaleNormal="100" zoomScaleSheetLayoutView="100" workbookViewId="0">
      <selection activeCell="B13" sqref="B13"/>
    </sheetView>
  </sheetViews>
  <sheetFormatPr baseColWidth="10" defaultColWidth="8.7109375" defaultRowHeight="12.75" x14ac:dyDescent="0.2"/>
  <cols>
    <col min="1" max="1" width="12.7109375" style="14" customWidth="1"/>
    <col min="2" max="2" width="64.7109375" style="14" customWidth="1"/>
    <col min="3" max="3" width="13.28515625" style="14" customWidth="1"/>
    <col min="4" max="4" width="15" style="14" customWidth="1"/>
    <col min="5" max="5" width="14.42578125" style="14" customWidth="1"/>
    <col min="6" max="6" width="12.7109375" style="14" customWidth="1"/>
    <col min="7" max="7" width="64.7109375" style="14" customWidth="1"/>
    <col min="8" max="8" width="28.42578125" style="14" customWidth="1"/>
    <col min="9" max="9" width="23.42578125" style="14" customWidth="1"/>
    <col min="10" max="11" width="28.42578125" style="14" customWidth="1"/>
    <col min="12" max="14" width="14.7109375" style="14" customWidth="1"/>
    <col min="15" max="15" width="64.7109375" style="14" customWidth="1"/>
    <col min="16" max="17" width="14.7109375" style="14" customWidth="1"/>
    <col min="18" max="19" width="28.42578125" style="14" customWidth="1"/>
    <col min="20" max="22" width="14.7109375" style="14" customWidth="1"/>
    <col min="23" max="23" width="13.28515625" style="14" customWidth="1"/>
    <col min="24" max="24" width="12.7109375" style="14" customWidth="1"/>
    <col min="25" max="25" width="13.7109375" style="14" customWidth="1"/>
    <col min="26" max="26" width="41.28515625" style="14" customWidth="1"/>
    <col min="27" max="16384" width="8.7109375" style="14"/>
  </cols>
  <sheetData>
    <row r="1" spans="1:22" x14ac:dyDescent="0.2">
      <c r="A1" s="13"/>
      <c r="B1" s="13"/>
      <c r="C1" s="13"/>
      <c r="D1" s="13"/>
      <c r="E1" s="13"/>
      <c r="F1" s="13"/>
      <c r="G1" s="13"/>
      <c r="H1" s="13"/>
      <c r="I1" s="13"/>
      <c r="J1" s="13"/>
      <c r="K1" s="13"/>
      <c r="L1" s="13"/>
      <c r="M1" s="13"/>
      <c r="N1" s="13"/>
      <c r="O1" s="13"/>
      <c r="P1" s="13"/>
      <c r="Q1" s="13"/>
    </row>
    <row r="2" spans="1:22" ht="13.5" thickBot="1" x14ac:dyDescent="0.25">
      <c r="A2" s="13"/>
      <c r="B2" s="13"/>
      <c r="C2" s="13"/>
      <c r="D2" s="13"/>
      <c r="E2" s="13"/>
      <c r="F2" s="13"/>
      <c r="G2" s="13"/>
      <c r="H2" s="13"/>
      <c r="I2" s="13"/>
      <c r="J2" s="13"/>
      <c r="K2" s="13"/>
      <c r="L2" s="13"/>
      <c r="M2" s="13"/>
      <c r="N2" s="13"/>
      <c r="O2" s="13"/>
      <c r="P2" s="13"/>
      <c r="Q2" s="13"/>
    </row>
    <row r="3" spans="1:22" s="16" customFormat="1" ht="15" x14ac:dyDescent="0.2">
      <c r="A3" s="93"/>
      <c r="B3" s="93"/>
      <c r="C3" s="213" t="s">
        <v>18</v>
      </c>
      <c r="D3" s="214"/>
      <c r="E3" s="215"/>
      <c r="F3" s="215"/>
      <c r="G3" s="215"/>
      <c r="H3" s="215"/>
      <c r="I3" s="216"/>
      <c r="J3" s="15"/>
      <c r="K3" s="15"/>
      <c r="L3" s="30" t="s">
        <v>27</v>
      </c>
      <c r="M3" s="30" t="s">
        <v>28</v>
      </c>
      <c r="N3" s="15"/>
      <c r="O3" s="15"/>
    </row>
    <row r="4" spans="1:22" s="18" customFormat="1" ht="24.75" x14ac:dyDescent="0.25">
      <c r="A4" s="94"/>
      <c r="B4" s="95"/>
      <c r="C4" s="217" t="s">
        <v>19</v>
      </c>
      <c r="D4" s="218"/>
      <c r="E4" s="221" t="s">
        <v>20</v>
      </c>
      <c r="F4" s="222"/>
      <c r="G4" s="115" t="s">
        <v>21</v>
      </c>
      <c r="H4" s="102" t="s">
        <v>29</v>
      </c>
      <c r="I4" s="116" t="s">
        <v>48</v>
      </c>
      <c r="J4" s="17"/>
      <c r="K4" s="17"/>
      <c r="L4" s="31" t="s">
        <v>30</v>
      </c>
      <c r="M4" s="31" t="s">
        <v>31</v>
      </c>
      <c r="N4" s="17"/>
      <c r="O4" s="17"/>
    </row>
    <row r="5" spans="1:22" s="34" customFormat="1" ht="54" customHeight="1" thickBot="1" x14ac:dyDescent="0.25">
      <c r="A5" s="96"/>
      <c r="B5" s="97"/>
      <c r="C5" s="219" t="str">
        <f>'1. Subvenciones (S)'!A11</f>
        <v>S.R5</v>
      </c>
      <c r="D5" s="220"/>
      <c r="E5" s="223" t="str">
        <f>'1. Subvenciones (S)'!B11</f>
        <v>Desviación del objeto de subvención</v>
      </c>
      <c r="F5" s="224"/>
      <c r="G5" s="112" t="str">
        <f>'1. Subvenciones (S)'!C11</f>
        <v>Los fondos recibidos se aplican a fines distintos para los que la subvención o ayuda fue concedida.</v>
      </c>
      <c r="H5" s="32">
        <f>'1. Subvenciones (S)'!D11</f>
        <v>0</v>
      </c>
      <c r="I5" s="45">
        <f>'1. Subvenciones (S)'!E11</f>
        <v>0</v>
      </c>
      <c r="J5" s="13"/>
      <c r="K5" s="13"/>
      <c r="L5" s="13"/>
      <c r="M5" s="33" t="s">
        <v>32</v>
      </c>
      <c r="N5" s="13"/>
      <c r="O5" s="13"/>
    </row>
    <row r="6" spans="1:22" x14ac:dyDescent="0.2">
      <c r="A6" s="98"/>
      <c r="B6" s="98"/>
      <c r="C6" s="98"/>
      <c r="D6" s="13"/>
      <c r="E6" s="13"/>
      <c r="F6" s="13"/>
      <c r="G6" s="13"/>
      <c r="H6" s="13"/>
      <c r="I6" s="13"/>
      <c r="J6" s="13"/>
      <c r="K6" s="13"/>
      <c r="L6" s="13"/>
      <c r="M6" s="13"/>
      <c r="N6" s="13"/>
      <c r="O6" s="13"/>
      <c r="P6" s="13"/>
      <c r="Q6" s="13"/>
    </row>
    <row r="7" spans="1:22" x14ac:dyDescent="0.2">
      <c r="A7" s="13"/>
      <c r="B7" s="13"/>
      <c r="C7" s="13"/>
      <c r="D7" s="13"/>
      <c r="E7" s="13"/>
      <c r="F7" s="13"/>
      <c r="G7" s="13"/>
      <c r="H7" s="13"/>
      <c r="I7" s="13"/>
      <c r="J7" s="13"/>
      <c r="K7" s="13"/>
      <c r="L7" s="13"/>
      <c r="M7" s="13"/>
      <c r="N7" s="13"/>
      <c r="O7" s="13"/>
      <c r="P7" s="13"/>
      <c r="Q7" s="13"/>
    </row>
    <row r="8" spans="1:22" ht="26.25" customHeight="1" x14ac:dyDescent="0.2">
      <c r="A8" s="207" t="s">
        <v>261</v>
      </c>
      <c r="B8" s="212"/>
      <c r="C8" s="204" t="s">
        <v>33</v>
      </c>
      <c r="D8" s="210"/>
      <c r="E8" s="211"/>
      <c r="F8" s="207" t="s">
        <v>34</v>
      </c>
      <c r="G8" s="208"/>
      <c r="H8" s="208"/>
      <c r="I8" s="208"/>
      <c r="J8" s="208"/>
      <c r="K8" s="209"/>
      <c r="L8" s="204" t="s">
        <v>35</v>
      </c>
      <c r="M8" s="205"/>
      <c r="N8" s="206"/>
      <c r="O8" s="207" t="s">
        <v>39</v>
      </c>
      <c r="P8" s="208"/>
      <c r="Q8" s="208"/>
      <c r="R8" s="208"/>
      <c r="S8" s="209"/>
      <c r="T8" s="204" t="s">
        <v>40</v>
      </c>
      <c r="U8" s="205"/>
      <c r="V8" s="206"/>
    </row>
    <row r="9" spans="1:22" ht="48" x14ac:dyDescent="0.2">
      <c r="A9" s="103" t="s">
        <v>262</v>
      </c>
      <c r="B9" s="103" t="s">
        <v>263</v>
      </c>
      <c r="C9" s="117" t="s">
        <v>153</v>
      </c>
      <c r="D9" s="117" t="s">
        <v>154</v>
      </c>
      <c r="E9" s="118" t="s">
        <v>231</v>
      </c>
      <c r="F9" s="103" t="s">
        <v>36</v>
      </c>
      <c r="G9" s="103" t="s">
        <v>37</v>
      </c>
      <c r="H9" s="103" t="s">
        <v>168</v>
      </c>
      <c r="I9" s="103" t="s">
        <v>38</v>
      </c>
      <c r="J9" s="103" t="s">
        <v>150</v>
      </c>
      <c r="K9" s="103" t="s">
        <v>151</v>
      </c>
      <c r="L9" s="117" t="s">
        <v>155</v>
      </c>
      <c r="M9" s="117" t="s">
        <v>156</v>
      </c>
      <c r="N9" s="117" t="s">
        <v>232</v>
      </c>
      <c r="O9" s="103" t="s">
        <v>41</v>
      </c>
      <c r="P9" s="103" t="s">
        <v>152</v>
      </c>
      <c r="Q9" s="103" t="s">
        <v>42</v>
      </c>
      <c r="R9" s="104" t="s">
        <v>148</v>
      </c>
      <c r="S9" s="104" t="s">
        <v>149</v>
      </c>
      <c r="T9" s="117" t="s">
        <v>157</v>
      </c>
      <c r="U9" s="117" t="s">
        <v>158</v>
      </c>
      <c r="V9" s="117" t="s">
        <v>233</v>
      </c>
    </row>
    <row r="10" spans="1:22" ht="108" x14ac:dyDescent="0.2">
      <c r="A10" s="132" t="s">
        <v>291</v>
      </c>
      <c r="B10" s="39" t="s">
        <v>745</v>
      </c>
      <c r="C10" s="105">
        <v>2</v>
      </c>
      <c r="D10" s="105">
        <v>3</v>
      </c>
      <c r="E10" s="111">
        <f>C10*D10</f>
        <v>6</v>
      </c>
      <c r="F10" s="114" t="s">
        <v>296</v>
      </c>
      <c r="G10" s="36" t="s">
        <v>723</v>
      </c>
      <c r="H10" s="106" t="s">
        <v>27</v>
      </c>
      <c r="I10" s="106" t="s">
        <v>31</v>
      </c>
      <c r="J10" s="105">
        <v>-1</v>
      </c>
      <c r="K10" s="105">
        <v>-1</v>
      </c>
      <c r="L10" s="113">
        <f t="shared" ref="L10:M14" si="0">IF(ISNUMBER(C10),IF(C10+J10&gt;1,C10+J10,1),"")</f>
        <v>1</v>
      </c>
      <c r="M10" s="113">
        <f t="shared" si="0"/>
        <v>2</v>
      </c>
      <c r="N10" s="111">
        <f>L10*M10</f>
        <v>2</v>
      </c>
      <c r="O10" s="108"/>
      <c r="P10" s="108"/>
      <c r="Q10" s="108"/>
      <c r="R10" s="105"/>
      <c r="S10" s="105"/>
      <c r="T10" s="113">
        <f>IF(ISNUMBER($L10),IF($L10+R10&gt;1,$L10+R10,1),"")</f>
        <v>1</v>
      </c>
      <c r="U10" s="113">
        <f>IF(ISNUMBER($M10),IF($M10+S10&gt;1,$M10+S10,1),"")</f>
        <v>2</v>
      </c>
      <c r="V10" s="111">
        <f>T10*U10</f>
        <v>2</v>
      </c>
    </row>
    <row r="11" spans="1:22" ht="96" customHeight="1" x14ac:dyDescent="0.2">
      <c r="A11" s="132" t="s">
        <v>292</v>
      </c>
      <c r="B11" s="39" t="s">
        <v>132</v>
      </c>
      <c r="C11" s="105">
        <v>3</v>
      </c>
      <c r="D11" s="105">
        <v>3</v>
      </c>
      <c r="E11" s="111">
        <f t="shared" ref="E11:E14" si="1">C11*D11</f>
        <v>9</v>
      </c>
      <c r="F11" s="129" t="s">
        <v>297</v>
      </c>
      <c r="G11" s="36" t="s">
        <v>133</v>
      </c>
      <c r="H11" s="106" t="s">
        <v>27</v>
      </c>
      <c r="I11" s="106" t="s">
        <v>31</v>
      </c>
      <c r="J11" s="105">
        <v>-1</v>
      </c>
      <c r="K11" s="105">
        <v>-1</v>
      </c>
      <c r="L11" s="113">
        <f t="shared" si="0"/>
        <v>2</v>
      </c>
      <c r="M11" s="113">
        <f t="shared" si="0"/>
        <v>2</v>
      </c>
      <c r="N11" s="111">
        <f t="shared" ref="N11:N14" si="2">L11*M11</f>
        <v>4</v>
      </c>
      <c r="O11" s="108"/>
      <c r="P11" s="108"/>
      <c r="Q11" s="108"/>
      <c r="R11" s="105"/>
      <c r="S11" s="105"/>
      <c r="T11" s="113">
        <f t="shared" ref="T11:T14" si="3">IF(ISNUMBER($L11),IF($L11+R11&gt;1,$L11+R11,1),"")</f>
        <v>2</v>
      </c>
      <c r="U11" s="113">
        <f t="shared" ref="U11:U14" si="4">IF(ISNUMBER($M11),IF($M11+S11&gt;1,$M11+S11,1),"")</f>
        <v>2</v>
      </c>
      <c r="V11" s="111">
        <f t="shared" ref="V11:V14" si="5">T11*U11</f>
        <v>4</v>
      </c>
    </row>
    <row r="12" spans="1:22" ht="48" x14ac:dyDescent="0.2">
      <c r="A12" s="132" t="s">
        <v>293</v>
      </c>
      <c r="B12" s="154" t="s">
        <v>746</v>
      </c>
      <c r="C12" s="105">
        <v>2</v>
      </c>
      <c r="D12" s="105">
        <v>3</v>
      </c>
      <c r="E12" s="111">
        <f t="shared" si="1"/>
        <v>6</v>
      </c>
      <c r="F12" s="129" t="s">
        <v>298</v>
      </c>
      <c r="G12" s="36" t="s">
        <v>102</v>
      </c>
      <c r="H12" s="106" t="s">
        <v>27</v>
      </c>
      <c r="I12" s="106" t="s">
        <v>31</v>
      </c>
      <c r="J12" s="105">
        <v>-1</v>
      </c>
      <c r="K12" s="105">
        <v>-1</v>
      </c>
      <c r="L12" s="113">
        <f t="shared" si="0"/>
        <v>1</v>
      </c>
      <c r="M12" s="113">
        <f t="shared" si="0"/>
        <v>2</v>
      </c>
      <c r="N12" s="111">
        <f t="shared" si="2"/>
        <v>2</v>
      </c>
      <c r="O12" s="108"/>
      <c r="P12" s="108"/>
      <c r="Q12" s="108"/>
      <c r="R12" s="105"/>
      <c r="S12" s="105"/>
      <c r="T12" s="113">
        <f t="shared" si="3"/>
        <v>1</v>
      </c>
      <c r="U12" s="113">
        <f t="shared" si="4"/>
        <v>2</v>
      </c>
      <c r="V12" s="111">
        <f t="shared" si="5"/>
        <v>2</v>
      </c>
    </row>
    <row r="13" spans="1:22" ht="120" x14ac:dyDescent="0.2">
      <c r="A13" s="132" t="s">
        <v>294</v>
      </c>
      <c r="B13" s="39" t="s">
        <v>809</v>
      </c>
      <c r="C13" s="105">
        <v>2</v>
      </c>
      <c r="D13" s="105">
        <v>3</v>
      </c>
      <c r="E13" s="111">
        <f t="shared" si="1"/>
        <v>6</v>
      </c>
      <c r="F13" s="129" t="s">
        <v>299</v>
      </c>
      <c r="G13" s="36" t="s">
        <v>747</v>
      </c>
      <c r="H13" s="106" t="s">
        <v>27</v>
      </c>
      <c r="I13" s="106" t="s">
        <v>31</v>
      </c>
      <c r="J13" s="105">
        <v>-1</v>
      </c>
      <c r="K13" s="105">
        <v>-1</v>
      </c>
      <c r="L13" s="113">
        <f t="shared" si="0"/>
        <v>1</v>
      </c>
      <c r="M13" s="113">
        <f t="shared" si="0"/>
        <v>2</v>
      </c>
      <c r="N13" s="111">
        <f t="shared" si="2"/>
        <v>2</v>
      </c>
      <c r="O13" s="108"/>
      <c r="P13" s="108"/>
      <c r="Q13" s="108"/>
      <c r="R13" s="105"/>
      <c r="S13" s="105"/>
      <c r="T13" s="113">
        <f t="shared" si="3"/>
        <v>1</v>
      </c>
      <c r="U13" s="113">
        <f t="shared" si="4"/>
        <v>2</v>
      </c>
      <c r="V13" s="111">
        <f t="shared" si="5"/>
        <v>2</v>
      </c>
    </row>
    <row r="14" spans="1:22" ht="72" customHeight="1" x14ac:dyDescent="0.2">
      <c r="A14" s="106" t="s">
        <v>295</v>
      </c>
      <c r="B14" s="107" t="s">
        <v>264</v>
      </c>
      <c r="C14" s="106"/>
      <c r="D14" s="106"/>
      <c r="E14" s="111">
        <f t="shared" si="1"/>
        <v>0</v>
      </c>
      <c r="F14" s="129" t="s">
        <v>300</v>
      </c>
      <c r="G14" s="107" t="s">
        <v>63</v>
      </c>
      <c r="H14" s="106"/>
      <c r="I14" s="106"/>
      <c r="J14" s="106"/>
      <c r="K14" s="106"/>
      <c r="L14" s="113" t="str">
        <f t="shared" si="0"/>
        <v/>
      </c>
      <c r="M14" s="113" t="str">
        <f t="shared" si="0"/>
        <v/>
      </c>
      <c r="N14" s="111" t="e">
        <f t="shared" si="2"/>
        <v>#VALUE!</v>
      </c>
      <c r="O14" s="107" t="s">
        <v>63</v>
      </c>
      <c r="P14" s="109"/>
      <c r="Q14" s="109"/>
      <c r="R14" s="106"/>
      <c r="S14" s="106"/>
      <c r="T14" s="113" t="str">
        <f t="shared" si="3"/>
        <v/>
      </c>
      <c r="U14" s="113" t="str">
        <f t="shared" si="4"/>
        <v/>
      </c>
      <c r="V14" s="111" t="e">
        <f t="shared" si="5"/>
        <v>#VALUE!</v>
      </c>
    </row>
    <row r="15" spans="1:22" ht="48" customHeight="1" x14ac:dyDescent="0.2">
      <c r="D15" s="117" t="s">
        <v>170</v>
      </c>
      <c r="E15" s="110">
        <f>ROUND(SUM(E10:E14)/COUNT(C10:C14),2)</f>
        <v>6.75</v>
      </c>
      <c r="M15" s="117" t="s">
        <v>171</v>
      </c>
      <c r="N15" s="110">
        <f>ROUND(SUMIF(N10:N14,"&gt;0",N10:N14)/COUNT(N10:N14),2)</f>
        <v>2.5</v>
      </c>
      <c r="U15" s="117" t="s">
        <v>172</v>
      </c>
      <c r="V15" s="110">
        <f>ROUND(SUMIF(V10:V14,"&gt;0",V10:V14)/COUNT(V10:V14),2)</f>
        <v>2.5</v>
      </c>
    </row>
    <row r="38" spans="4:5" x14ac:dyDescent="0.2">
      <c r="D38" s="14">
        <v>1</v>
      </c>
      <c r="E38" s="14">
        <v>-1</v>
      </c>
    </row>
    <row r="39" spans="4:5" x14ac:dyDescent="0.2">
      <c r="D39" s="14">
        <v>2</v>
      </c>
      <c r="E39" s="14">
        <v>-2</v>
      </c>
    </row>
    <row r="40" spans="4:5" x14ac:dyDescent="0.2">
      <c r="D40" s="14">
        <v>3</v>
      </c>
      <c r="E40" s="14">
        <v>-3</v>
      </c>
    </row>
    <row r="41" spans="4:5" x14ac:dyDescent="0.2">
      <c r="D41" s="14">
        <v>4</v>
      </c>
      <c r="E41" s="14">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4 N10:N14 V10:V14">
    <cfRule type="cellIs" dxfId="962" priority="24" operator="between">
      <formula>8</formula>
      <formula>16</formula>
    </cfRule>
    <cfRule type="cellIs" dxfId="961" priority="25" operator="between">
      <formula>4</formula>
      <formula>7.99</formula>
    </cfRule>
    <cfRule type="cellIs" dxfId="960" priority="26" operator="between">
      <formula>1</formula>
      <formula>3.99</formula>
    </cfRule>
  </conditionalFormatting>
  <conditionalFormatting sqref="F10:F14">
    <cfRule type="cellIs" dxfId="959" priority="21" operator="between">
      <formula>11</formula>
      <formula>25</formula>
    </cfRule>
    <cfRule type="cellIs" dxfId="958" priority="22" operator="between">
      <formula>6</formula>
      <formula>10</formula>
    </cfRule>
    <cfRule type="cellIs" dxfId="957" priority="23" operator="between">
      <formula>0</formula>
      <formula>5</formula>
    </cfRule>
  </conditionalFormatting>
  <conditionalFormatting sqref="H10:H14">
    <cfRule type="containsText" dxfId="956" priority="19" operator="containsText" text="Sí">
      <formula>NOT(ISERROR(SEARCH("Sí",H10)))</formula>
    </cfRule>
    <cfRule type="containsText" dxfId="955" priority="20" operator="containsText" text="No">
      <formula>NOT(ISERROR(SEARCH("No",H10)))</formula>
    </cfRule>
  </conditionalFormatting>
  <conditionalFormatting sqref="I10:I14">
    <cfRule type="containsText" dxfId="954" priority="16" operator="containsText" text="Bajo">
      <formula>NOT(ISERROR(SEARCH("Bajo",I10)))</formula>
    </cfRule>
    <cfRule type="containsText" dxfId="953" priority="17" operator="containsText" text="Medio">
      <formula>NOT(ISERROR(SEARCH("Medio",I10)))</formula>
    </cfRule>
    <cfRule type="containsText" dxfId="952" priority="18" operator="containsText" text="Alto">
      <formula>NOT(ISERROR(SEARCH("Alto",I10)))</formula>
    </cfRule>
  </conditionalFormatting>
  <conditionalFormatting sqref="E15">
    <cfRule type="cellIs" dxfId="951" priority="13" operator="between">
      <formula>8</formula>
      <formula>16</formula>
    </cfRule>
    <cfRule type="cellIs" dxfId="950" priority="14" operator="between">
      <formula>4</formula>
      <formula>7.99</formula>
    </cfRule>
    <cfRule type="cellIs" dxfId="949" priority="15" operator="between">
      <formula>1</formula>
      <formula>3.99</formula>
    </cfRule>
  </conditionalFormatting>
  <conditionalFormatting sqref="N15">
    <cfRule type="cellIs" dxfId="948" priority="7" operator="between">
      <formula>8</formula>
      <formula>16</formula>
    </cfRule>
    <cfRule type="cellIs" dxfId="947" priority="8" operator="between">
      <formula>4</formula>
      <formula>7.99</formula>
    </cfRule>
    <cfRule type="cellIs" dxfId="946" priority="9" operator="between">
      <formula>1</formula>
      <formula>3.99</formula>
    </cfRule>
  </conditionalFormatting>
  <conditionalFormatting sqref="V15">
    <cfRule type="cellIs" dxfId="945" priority="1" operator="between">
      <formula>8</formula>
      <formula>16</formula>
    </cfRule>
    <cfRule type="cellIs" dxfId="944" priority="2" operator="between">
      <formula>4</formula>
      <formula>7.99</formula>
    </cfRule>
    <cfRule type="cellIs" dxfId="943" priority="3" operator="between">
      <formula>1</formula>
      <formula>3.99</formula>
    </cfRule>
  </conditionalFormatting>
  <dataValidations count="4">
    <dataValidation type="list" allowBlank="1" showInputMessage="1" showErrorMessage="1" sqref="R10:S14 J10:K14">
      <formula1>negative</formula1>
    </dataValidation>
    <dataValidation type="list" allowBlank="1" showInputMessage="1" showErrorMessage="1" sqref="C10:D14">
      <formula1>positive</formula1>
    </dataValidation>
    <dataValidation type="list" allowBlank="1" showInputMessage="1" showErrorMessage="1" sqref="H10:H14">
      <formula1>$L$3:$L$4</formula1>
    </dataValidation>
    <dataValidation type="list" allowBlank="1" showInputMessage="1" showErrorMessage="1" sqref="I10:I14">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41"/>
  <sheetViews>
    <sheetView topLeftCell="A13" zoomScaleNormal="100" zoomScaleSheetLayoutView="100" workbookViewId="0">
      <selection activeCell="B13" sqref="B13"/>
    </sheetView>
  </sheetViews>
  <sheetFormatPr baseColWidth="10" defaultColWidth="8.7109375" defaultRowHeight="12.75" x14ac:dyDescent="0.2"/>
  <cols>
    <col min="1" max="1" width="12.7109375" style="14" customWidth="1"/>
    <col min="2" max="2" width="64.7109375" style="14" customWidth="1"/>
    <col min="3" max="3" width="13.28515625" style="14" customWidth="1"/>
    <col min="4" max="4" width="15" style="14" customWidth="1"/>
    <col min="5" max="5" width="14.42578125" style="14" customWidth="1"/>
    <col min="6" max="6" width="12.7109375" style="14" customWidth="1"/>
    <col min="7" max="7" width="64.7109375" style="14" customWidth="1"/>
    <col min="8" max="8" width="28.42578125" style="14" customWidth="1"/>
    <col min="9" max="9" width="23.42578125" style="14" customWidth="1"/>
    <col min="10" max="11" width="28.42578125" style="14" customWidth="1"/>
    <col min="12" max="14" width="14.7109375" style="14" customWidth="1"/>
    <col min="15" max="15" width="64.7109375" style="14" customWidth="1"/>
    <col min="16" max="17" width="14.7109375" style="14" customWidth="1"/>
    <col min="18" max="19" width="28.42578125" style="14" customWidth="1"/>
    <col min="20" max="22" width="14.7109375" style="14" customWidth="1"/>
    <col min="23" max="23" width="13.28515625" style="14" customWidth="1"/>
    <col min="24" max="24" width="12.7109375" style="14" customWidth="1"/>
    <col min="25" max="25" width="13.7109375" style="14" customWidth="1"/>
    <col min="26" max="26" width="41.28515625" style="14" customWidth="1"/>
    <col min="27" max="16384" width="8.7109375" style="14"/>
  </cols>
  <sheetData>
    <row r="1" spans="1:22" x14ac:dyDescent="0.2">
      <c r="A1" s="13"/>
      <c r="B1" s="13"/>
      <c r="C1" s="13"/>
      <c r="D1" s="13"/>
      <c r="E1" s="13"/>
      <c r="F1" s="13"/>
      <c r="G1" s="13"/>
      <c r="H1" s="13"/>
      <c r="I1" s="13"/>
      <c r="J1" s="13"/>
      <c r="K1" s="13"/>
      <c r="L1" s="13"/>
      <c r="M1" s="13"/>
      <c r="N1" s="13"/>
      <c r="O1" s="13"/>
      <c r="P1" s="13"/>
      <c r="Q1" s="13"/>
    </row>
    <row r="2" spans="1:22" ht="13.5" thickBot="1" x14ac:dyDescent="0.25">
      <c r="A2" s="13"/>
      <c r="B2" s="13"/>
      <c r="C2" s="13"/>
      <c r="D2" s="13"/>
      <c r="E2" s="13"/>
      <c r="F2" s="13"/>
      <c r="G2" s="13"/>
      <c r="H2" s="13"/>
      <c r="I2" s="13"/>
      <c r="J2" s="13"/>
      <c r="K2" s="13"/>
      <c r="L2" s="13"/>
      <c r="M2" s="13"/>
      <c r="N2" s="13"/>
      <c r="O2" s="13"/>
      <c r="P2" s="13"/>
      <c r="Q2" s="13"/>
    </row>
    <row r="3" spans="1:22" s="16" customFormat="1" ht="15" x14ac:dyDescent="0.2">
      <c r="A3" s="93"/>
      <c r="B3" s="93"/>
      <c r="C3" s="213" t="s">
        <v>18</v>
      </c>
      <c r="D3" s="214"/>
      <c r="E3" s="215"/>
      <c r="F3" s="215"/>
      <c r="G3" s="215"/>
      <c r="H3" s="215"/>
      <c r="I3" s="216"/>
      <c r="J3" s="15"/>
      <c r="K3" s="15"/>
      <c r="L3" s="30" t="s">
        <v>27</v>
      </c>
      <c r="M3" s="30" t="s">
        <v>28</v>
      </c>
      <c r="N3" s="15"/>
      <c r="O3" s="15"/>
    </row>
    <row r="4" spans="1:22" s="18" customFormat="1" ht="24.75" x14ac:dyDescent="0.25">
      <c r="A4" s="94"/>
      <c r="B4" s="95"/>
      <c r="C4" s="217" t="s">
        <v>19</v>
      </c>
      <c r="D4" s="218"/>
      <c r="E4" s="221" t="s">
        <v>20</v>
      </c>
      <c r="F4" s="222"/>
      <c r="G4" s="115" t="s">
        <v>21</v>
      </c>
      <c r="H4" s="102" t="s">
        <v>29</v>
      </c>
      <c r="I4" s="116" t="s">
        <v>48</v>
      </c>
      <c r="J4" s="17"/>
      <c r="K4" s="17"/>
      <c r="L4" s="31" t="s">
        <v>30</v>
      </c>
      <c r="M4" s="31" t="s">
        <v>31</v>
      </c>
      <c r="N4" s="17"/>
      <c r="O4" s="17"/>
    </row>
    <row r="5" spans="1:22" s="34" customFormat="1" ht="54" customHeight="1" thickBot="1" x14ac:dyDescent="0.25">
      <c r="A5" s="96"/>
      <c r="B5" s="97"/>
      <c r="C5" s="219" t="str">
        <f>'1. Subvenciones (S)'!A12</f>
        <v>S.R6</v>
      </c>
      <c r="D5" s="220"/>
      <c r="E5" s="223" t="str">
        <f>'1. Subvenciones (S)'!B12</f>
        <v>Doble financiación</v>
      </c>
      <c r="F5" s="224"/>
      <c r="G5" s="112" t="str">
        <f>'1. Subvenciones (S)'!C12</f>
        <v>Incumplimiento de la prohibición de doble financiación.</v>
      </c>
      <c r="H5" s="32">
        <f>'1. Subvenciones (S)'!D12</f>
        <v>0</v>
      </c>
      <c r="I5" s="45">
        <f>'1. Subvenciones (S)'!E12</f>
        <v>0</v>
      </c>
      <c r="J5" s="13"/>
      <c r="K5" s="13"/>
      <c r="L5" s="13"/>
      <c r="M5" s="33" t="s">
        <v>32</v>
      </c>
      <c r="N5" s="13"/>
      <c r="O5" s="13"/>
    </row>
    <row r="6" spans="1:22" x14ac:dyDescent="0.2">
      <c r="A6" s="98"/>
      <c r="B6" s="98"/>
      <c r="C6" s="98"/>
      <c r="D6" s="13"/>
      <c r="E6" s="13"/>
      <c r="F6" s="13"/>
      <c r="G6" s="13"/>
      <c r="H6" s="13"/>
      <c r="I6" s="13"/>
      <c r="J6" s="13"/>
      <c r="K6" s="13"/>
      <c r="L6" s="13"/>
      <c r="M6" s="13"/>
      <c r="N6" s="13"/>
      <c r="O6" s="13"/>
      <c r="P6" s="13"/>
      <c r="Q6" s="13"/>
    </row>
    <row r="7" spans="1:22" x14ac:dyDescent="0.2">
      <c r="A7" s="13"/>
      <c r="B7" s="13"/>
      <c r="C7" s="13"/>
      <c r="D7" s="13"/>
      <c r="E7" s="13"/>
      <c r="F7" s="13"/>
      <c r="G7" s="13"/>
      <c r="H7" s="13"/>
      <c r="I7" s="13"/>
      <c r="J7" s="13"/>
      <c r="K7" s="13"/>
      <c r="L7" s="13"/>
      <c r="M7" s="13"/>
      <c r="N7" s="13"/>
      <c r="O7" s="13"/>
      <c r="P7" s="13"/>
      <c r="Q7" s="13"/>
    </row>
    <row r="8" spans="1:22" ht="26.25" customHeight="1" x14ac:dyDescent="0.2">
      <c r="A8" s="207" t="s">
        <v>261</v>
      </c>
      <c r="B8" s="212"/>
      <c r="C8" s="204" t="s">
        <v>33</v>
      </c>
      <c r="D8" s="210"/>
      <c r="E8" s="211"/>
      <c r="F8" s="207" t="s">
        <v>34</v>
      </c>
      <c r="G8" s="208"/>
      <c r="H8" s="208"/>
      <c r="I8" s="208"/>
      <c r="J8" s="208"/>
      <c r="K8" s="209"/>
      <c r="L8" s="204" t="s">
        <v>35</v>
      </c>
      <c r="M8" s="205"/>
      <c r="N8" s="206"/>
      <c r="O8" s="207" t="s">
        <v>39</v>
      </c>
      <c r="P8" s="208"/>
      <c r="Q8" s="208"/>
      <c r="R8" s="208"/>
      <c r="S8" s="209"/>
      <c r="T8" s="204" t="s">
        <v>40</v>
      </c>
      <c r="U8" s="205"/>
      <c r="V8" s="206"/>
    </row>
    <row r="9" spans="1:22" ht="48" x14ac:dyDescent="0.2">
      <c r="A9" s="103" t="s">
        <v>262</v>
      </c>
      <c r="B9" s="103" t="s">
        <v>263</v>
      </c>
      <c r="C9" s="117" t="s">
        <v>153</v>
      </c>
      <c r="D9" s="117" t="s">
        <v>154</v>
      </c>
      <c r="E9" s="118" t="s">
        <v>231</v>
      </c>
      <c r="F9" s="103" t="s">
        <v>36</v>
      </c>
      <c r="G9" s="103" t="s">
        <v>37</v>
      </c>
      <c r="H9" s="103" t="s">
        <v>168</v>
      </c>
      <c r="I9" s="103" t="s">
        <v>38</v>
      </c>
      <c r="J9" s="103" t="s">
        <v>150</v>
      </c>
      <c r="K9" s="103" t="s">
        <v>151</v>
      </c>
      <c r="L9" s="117" t="s">
        <v>155</v>
      </c>
      <c r="M9" s="117" t="s">
        <v>156</v>
      </c>
      <c r="N9" s="117" t="s">
        <v>232</v>
      </c>
      <c r="O9" s="103" t="s">
        <v>41</v>
      </c>
      <c r="P9" s="103" t="s">
        <v>152</v>
      </c>
      <c r="Q9" s="103" t="s">
        <v>42</v>
      </c>
      <c r="R9" s="104" t="s">
        <v>148</v>
      </c>
      <c r="S9" s="104" t="s">
        <v>149</v>
      </c>
      <c r="T9" s="117" t="s">
        <v>157</v>
      </c>
      <c r="U9" s="117" t="s">
        <v>158</v>
      </c>
      <c r="V9" s="117" t="s">
        <v>233</v>
      </c>
    </row>
    <row r="10" spans="1:22" ht="163.5" customHeight="1" x14ac:dyDescent="0.2">
      <c r="A10" s="132" t="s">
        <v>301</v>
      </c>
      <c r="B10" s="39" t="s">
        <v>801</v>
      </c>
      <c r="C10" s="105">
        <v>3</v>
      </c>
      <c r="D10" s="105">
        <v>3</v>
      </c>
      <c r="E10" s="111">
        <f>C10*D10</f>
        <v>9</v>
      </c>
      <c r="F10" s="114" t="s">
        <v>306</v>
      </c>
      <c r="G10" s="133" t="s">
        <v>748</v>
      </c>
      <c r="H10" s="106" t="s">
        <v>27</v>
      </c>
      <c r="I10" s="106" t="s">
        <v>31</v>
      </c>
      <c r="J10" s="105">
        <v>-1</v>
      </c>
      <c r="K10" s="105">
        <v>-1</v>
      </c>
      <c r="L10" s="113">
        <f t="shared" ref="L10:M14" si="0">IF(ISNUMBER(C10),IF(C10+J10&gt;1,C10+J10,1),"")</f>
        <v>2</v>
      </c>
      <c r="M10" s="113">
        <f t="shared" si="0"/>
        <v>2</v>
      </c>
      <c r="N10" s="111">
        <f>L10*M10</f>
        <v>4</v>
      </c>
      <c r="O10" s="108"/>
      <c r="P10" s="108"/>
      <c r="Q10" s="108"/>
      <c r="R10" s="105"/>
      <c r="S10" s="105"/>
      <c r="T10" s="113">
        <f>IF(ISNUMBER($L10),IF($L10+R10&gt;1,$L10+R10,1),"")</f>
        <v>2</v>
      </c>
      <c r="U10" s="113">
        <f>IF(ISNUMBER($M10),IF($M10+S10&gt;1,$M10+S10,1),"")</f>
        <v>2</v>
      </c>
      <c r="V10" s="111">
        <f>T10*U10</f>
        <v>4</v>
      </c>
    </row>
    <row r="11" spans="1:22" ht="138.75" customHeight="1" x14ac:dyDescent="0.2">
      <c r="A11" s="129" t="s">
        <v>302</v>
      </c>
      <c r="B11" s="81" t="s">
        <v>189</v>
      </c>
      <c r="C11" s="105">
        <v>2</v>
      </c>
      <c r="D11" s="105">
        <v>3</v>
      </c>
      <c r="E11" s="111">
        <f t="shared" ref="E11:E14" si="1">C11*D11</f>
        <v>6</v>
      </c>
      <c r="F11" s="129" t="s">
        <v>307</v>
      </c>
      <c r="G11" s="36" t="s">
        <v>639</v>
      </c>
      <c r="H11" s="106" t="s">
        <v>27</v>
      </c>
      <c r="I11" s="106" t="s">
        <v>28</v>
      </c>
      <c r="J11" s="105">
        <v>-1</v>
      </c>
      <c r="K11" s="105">
        <v>-1</v>
      </c>
      <c r="L11" s="113">
        <f t="shared" si="0"/>
        <v>1</v>
      </c>
      <c r="M11" s="113">
        <f t="shared" si="0"/>
        <v>2</v>
      </c>
      <c r="N11" s="111">
        <f t="shared" ref="N11:N14" si="2">L11*M11</f>
        <v>2</v>
      </c>
      <c r="O11" s="108"/>
      <c r="P11" s="108"/>
      <c r="Q11" s="108"/>
      <c r="R11" s="105"/>
      <c r="S11" s="105"/>
      <c r="T11" s="113">
        <f t="shared" ref="T11:T14" si="3">IF(ISNUMBER($L11),IF($L11+R11&gt;1,$L11+R11,1),"")</f>
        <v>1</v>
      </c>
      <c r="U11" s="113">
        <f t="shared" ref="U11:U14" si="4">IF(ISNUMBER($M11),IF($M11+S11&gt;1,$M11+S11,1),"")</f>
        <v>2</v>
      </c>
      <c r="V11" s="111">
        <f t="shared" ref="V11:V14" si="5">T11*U11</f>
        <v>2</v>
      </c>
    </row>
    <row r="12" spans="1:22" ht="51" customHeight="1" x14ac:dyDescent="0.2">
      <c r="A12" s="129" t="s">
        <v>303</v>
      </c>
      <c r="B12" s="39" t="s">
        <v>159</v>
      </c>
      <c r="C12" s="105">
        <v>2</v>
      </c>
      <c r="D12" s="105">
        <v>3</v>
      </c>
      <c r="E12" s="111">
        <f t="shared" si="1"/>
        <v>6</v>
      </c>
      <c r="F12" s="129" t="s">
        <v>308</v>
      </c>
      <c r="G12" s="36" t="s">
        <v>640</v>
      </c>
      <c r="H12" s="106" t="s">
        <v>27</v>
      </c>
      <c r="I12" s="106" t="s">
        <v>28</v>
      </c>
      <c r="J12" s="105">
        <v>-1</v>
      </c>
      <c r="K12" s="105">
        <v>-1</v>
      </c>
      <c r="L12" s="113">
        <f t="shared" si="0"/>
        <v>1</v>
      </c>
      <c r="M12" s="113">
        <f t="shared" si="0"/>
        <v>2</v>
      </c>
      <c r="N12" s="111">
        <f t="shared" si="2"/>
        <v>2</v>
      </c>
      <c r="O12" s="108"/>
      <c r="P12" s="108"/>
      <c r="Q12" s="108"/>
      <c r="R12" s="105"/>
      <c r="S12" s="105"/>
      <c r="T12" s="113">
        <f t="shared" si="3"/>
        <v>1</v>
      </c>
      <c r="U12" s="113">
        <f t="shared" si="4"/>
        <v>2</v>
      </c>
      <c r="V12" s="111">
        <f t="shared" si="5"/>
        <v>2</v>
      </c>
    </row>
    <row r="13" spans="1:22" ht="88.5" customHeight="1" x14ac:dyDescent="0.2">
      <c r="A13" s="129" t="s">
        <v>304</v>
      </c>
      <c r="B13" s="39" t="s">
        <v>222</v>
      </c>
      <c r="C13" s="105">
        <v>1</v>
      </c>
      <c r="D13" s="105">
        <v>2</v>
      </c>
      <c r="E13" s="111">
        <f t="shared" si="1"/>
        <v>2</v>
      </c>
      <c r="F13" s="129" t="s">
        <v>309</v>
      </c>
      <c r="G13" s="36" t="s">
        <v>243</v>
      </c>
      <c r="H13" s="106" t="s">
        <v>27</v>
      </c>
      <c r="I13" s="106" t="s">
        <v>28</v>
      </c>
      <c r="J13" s="105">
        <v>-1</v>
      </c>
      <c r="K13" s="105">
        <v>-1</v>
      </c>
      <c r="L13" s="113">
        <f t="shared" si="0"/>
        <v>1</v>
      </c>
      <c r="M13" s="113">
        <f t="shared" si="0"/>
        <v>1</v>
      </c>
      <c r="N13" s="111">
        <f t="shared" si="2"/>
        <v>1</v>
      </c>
      <c r="O13" s="108"/>
      <c r="P13" s="108"/>
      <c r="Q13" s="108"/>
      <c r="R13" s="105"/>
      <c r="S13" s="105"/>
      <c r="T13" s="113">
        <f t="shared" si="3"/>
        <v>1</v>
      </c>
      <c r="U13" s="113">
        <f t="shared" si="4"/>
        <v>1</v>
      </c>
      <c r="V13" s="111">
        <f t="shared" si="5"/>
        <v>1</v>
      </c>
    </row>
    <row r="14" spans="1:22" ht="72" customHeight="1" x14ac:dyDescent="0.2">
      <c r="A14" s="106" t="s">
        <v>305</v>
      </c>
      <c r="B14" s="107" t="s">
        <v>637</v>
      </c>
      <c r="C14" s="106">
        <v>3</v>
      </c>
      <c r="D14" s="106">
        <v>2</v>
      </c>
      <c r="E14" s="111">
        <f t="shared" si="1"/>
        <v>6</v>
      </c>
      <c r="F14" s="106" t="s">
        <v>310</v>
      </c>
      <c r="G14" s="107" t="s">
        <v>63</v>
      </c>
      <c r="H14" s="106" t="s">
        <v>27</v>
      </c>
      <c r="I14" s="106" t="s">
        <v>31</v>
      </c>
      <c r="J14" s="106">
        <v>-1</v>
      </c>
      <c r="K14" s="106">
        <v>-1</v>
      </c>
      <c r="L14" s="113">
        <f t="shared" si="0"/>
        <v>2</v>
      </c>
      <c r="M14" s="113">
        <f t="shared" si="0"/>
        <v>1</v>
      </c>
      <c r="N14" s="111">
        <f t="shared" si="2"/>
        <v>2</v>
      </c>
      <c r="O14" s="107" t="s">
        <v>63</v>
      </c>
      <c r="P14" s="109"/>
      <c r="Q14" s="109"/>
      <c r="R14" s="106"/>
      <c r="S14" s="106"/>
      <c r="T14" s="113">
        <f t="shared" si="3"/>
        <v>2</v>
      </c>
      <c r="U14" s="113">
        <f t="shared" si="4"/>
        <v>1</v>
      </c>
      <c r="V14" s="111">
        <f t="shared" si="5"/>
        <v>2</v>
      </c>
    </row>
    <row r="15" spans="1:22" ht="48" customHeight="1" x14ac:dyDescent="0.2">
      <c r="D15" s="117" t="s">
        <v>170</v>
      </c>
      <c r="E15" s="110">
        <f>ROUND(SUM(E10:E14)/COUNT(C10:C14),2)</f>
        <v>5.8</v>
      </c>
      <c r="M15" s="117" t="s">
        <v>171</v>
      </c>
      <c r="N15" s="110">
        <f>ROUND(SUMIF(N10:N14,"&gt;0",N10:N14)/COUNT(N10:N14),2)</f>
        <v>2.2000000000000002</v>
      </c>
      <c r="U15" s="117" t="s">
        <v>172</v>
      </c>
      <c r="V15" s="110">
        <f>ROUND(SUMIF(V10:V14,"&gt;0",V10:V14)/COUNT(V10:V14),2)</f>
        <v>2.2000000000000002</v>
      </c>
    </row>
    <row r="38" spans="4:5" x14ac:dyDescent="0.2">
      <c r="D38" s="14">
        <v>1</v>
      </c>
      <c r="E38" s="14">
        <v>-1</v>
      </c>
    </row>
    <row r="39" spans="4:5" x14ac:dyDescent="0.2">
      <c r="D39" s="14">
        <v>2</v>
      </c>
      <c r="E39" s="14">
        <v>-2</v>
      </c>
    </row>
    <row r="40" spans="4:5" x14ac:dyDescent="0.2">
      <c r="D40" s="14">
        <v>3</v>
      </c>
      <c r="E40" s="14">
        <v>-3</v>
      </c>
    </row>
    <row r="41" spans="4:5" x14ac:dyDescent="0.2">
      <c r="D41" s="14">
        <v>4</v>
      </c>
      <c r="E41" s="14">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4 N10:N14 V10:V14">
    <cfRule type="cellIs" dxfId="942" priority="24" operator="between">
      <formula>8</formula>
      <formula>16</formula>
    </cfRule>
    <cfRule type="cellIs" dxfId="941" priority="25" operator="between">
      <formula>4</formula>
      <formula>7.99</formula>
    </cfRule>
    <cfRule type="cellIs" dxfId="940" priority="26" operator="between">
      <formula>1</formula>
      <formula>3.99</formula>
    </cfRule>
  </conditionalFormatting>
  <conditionalFormatting sqref="F10:F13">
    <cfRule type="cellIs" dxfId="939" priority="21" operator="between">
      <formula>11</formula>
      <formula>25</formula>
    </cfRule>
    <cfRule type="cellIs" dxfId="938" priority="22" operator="between">
      <formula>6</formula>
      <formula>10</formula>
    </cfRule>
    <cfRule type="cellIs" dxfId="937" priority="23" operator="between">
      <formula>0</formula>
      <formula>5</formula>
    </cfRule>
  </conditionalFormatting>
  <conditionalFormatting sqref="H10:H14">
    <cfRule type="containsText" dxfId="936" priority="19" operator="containsText" text="Sí">
      <formula>NOT(ISERROR(SEARCH("Sí",H10)))</formula>
    </cfRule>
    <cfRule type="containsText" dxfId="935" priority="20" operator="containsText" text="No">
      <formula>NOT(ISERROR(SEARCH("No",H10)))</formula>
    </cfRule>
  </conditionalFormatting>
  <conditionalFormatting sqref="I10:I14">
    <cfRule type="containsText" dxfId="934" priority="16" operator="containsText" text="Bajo">
      <formula>NOT(ISERROR(SEARCH("Bajo",I10)))</formula>
    </cfRule>
    <cfRule type="containsText" dxfId="933" priority="17" operator="containsText" text="Medio">
      <formula>NOT(ISERROR(SEARCH("Medio",I10)))</formula>
    </cfRule>
    <cfRule type="containsText" dxfId="932" priority="18" operator="containsText" text="Alto">
      <formula>NOT(ISERROR(SEARCH("Alto",I10)))</formula>
    </cfRule>
  </conditionalFormatting>
  <conditionalFormatting sqref="E15">
    <cfRule type="cellIs" dxfId="931" priority="13" operator="between">
      <formula>8</formula>
      <formula>16</formula>
    </cfRule>
    <cfRule type="cellIs" dxfId="930" priority="14" operator="between">
      <formula>4</formula>
      <formula>7.99</formula>
    </cfRule>
    <cfRule type="cellIs" dxfId="929" priority="15" operator="between">
      <formula>1</formula>
      <formula>3.99</formula>
    </cfRule>
  </conditionalFormatting>
  <conditionalFormatting sqref="N15">
    <cfRule type="cellIs" dxfId="928" priority="7" operator="between">
      <formula>8</formula>
      <formula>16</formula>
    </cfRule>
    <cfRule type="cellIs" dxfId="927" priority="8" operator="between">
      <formula>4</formula>
      <formula>7.99</formula>
    </cfRule>
    <cfRule type="cellIs" dxfId="926" priority="9" operator="between">
      <formula>1</formula>
      <formula>3.99</formula>
    </cfRule>
  </conditionalFormatting>
  <conditionalFormatting sqref="V15">
    <cfRule type="cellIs" dxfId="925" priority="1" operator="between">
      <formula>8</formula>
      <formula>16</formula>
    </cfRule>
    <cfRule type="cellIs" dxfId="924" priority="2" operator="between">
      <formula>4</formula>
      <formula>7.99</formula>
    </cfRule>
    <cfRule type="cellIs" dxfId="923" priority="3" operator="between">
      <formula>1</formula>
      <formula>3.99</formula>
    </cfRule>
  </conditionalFormatting>
  <dataValidations count="4">
    <dataValidation type="list" allowBlank="1" showInputMessage="1" showErrorMessage="1" sqref="R10:S14 J10:K14">
      <formula1>negative</formula1>
    </dataValidation>
    <dataValidation type="list" allowBlank="1" showInputMessage="1" showErrorMessage="1" sqref="C10:D14">
      <formula1>positive</formula1>
    </dataValidation>
    <dataValidation type="list" allowBlank="1" showInputMessage="1" showErrorMessage="1" sqref="H10:H14">
      <formula1>$L$3:$L$4</formula1>
    </dataValidation>
    <dataValidation type="list" allowBlank="1" showInputMessage="1" showErrorMessage="1" sqref="I10:I14">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39"/>
  <sheetViews>
    <sheetView topLeftCell="A10" zoomScale="95" zoomScaleNormal="95" zoomScaleSheetLayoutView="100" workbookViewId="0">
      <selection activeCell="F11" sqref="F11"/>
    </sheetView>
  </sheetViews>
  <sheetFormatPr baseColWidth="10" defaultColWidth="8.7109375" defaultRowHeight="12.75" x14ac:dyDescent="0.2"/>
  <cols>
    <col min="1" max="1" width="12.7109375" style="14" customWidth="1"/>
    <col min="2" max="2" width="64.7109375" style="14" customWidth="1"/>
    <col min="3" max="3" width="13.28515625" style="14" customWidth="1"/>
    <col min="4" max="4" width="15" style="14" customWidth="1"/>
    <col min="5" max="5" width="14.42578125" style="14" customWidth="1"/>
    <col min="6" max="6" width="12.7109375" style="14" customWidth="1"/>
    <col min="7" max="7" width="64.7109375" style="14" customWidth="1"/>
    <col min="8" max="8" width="28.42578125" style="14" customWidth="1"/>
    <col min="9" max="9" width="23.42578125" style="14" customWidth="1"/>
    <col min="10" max="11" width="28.42578125" style="14" customWidth="1"/>
    <col min="12" max="14" width="14.7109375" style="14" customWidth="1"/>
    <col min="15" max="15" width="64.7109375" style="14" customWidth="1"/>
    <col min="16" max="17" width="14.7109375" style="14" customWidth="1"/>
    <col min="18" max="19" width="28.42578125" style="14" customWidth="1"/>
    <col min="20" max="22" width="14.7109375" style="14" customWidth="1"/>
    <col min="23" max="23" width="13.28515625" style="14" customWidth="1"/>
    <col min="24" max="24" width="12.7109375" style="14" customWidth="1"/>
    <col min="25" max="25" width="13.7109375" style="14" customWidth="1"/>
    <col min="26" max="26" width="41.28515625" style="14" customWidth="1"/>
    <col min="27" max="16384" width="8.7109375" style="14"/>
  </cols>
  <sheetData>
    <row r="1" spans="1:22" x14ac:dyDescent="0.2">
      <c r="A1" s="13"/>
      <c r="B1" s="13"/>
      <c r="C1" s="13"/>
      <c r="D1" s="13"/>
      <c r="E1" s="13"/>
      <c r="F1" s="13"/>
      <c r="G1" s="13"/>
      <c r="H1" s="13"/>
      <c r="I1" s="13"/>
      <c r="J1" s="13"/>
      <c r="K1" s="13"/>
      <c r="L1" s="13"/>
      <c r="M1" s="13"/>
      <c r="N1" s="13"/>
      <c r="O1" s="13"/>
      <c r="P1" s="13"/>
      <c r="Q1" s="13"/>
    </row>
    <row r="2" spans="1:22" ht="13.5" thickBot="1" x14ac:dyDescent="0.25">
      <c r="A2" s="13"/>
      <c r="B2" s="13"/>
      <c r="C2" s="13"/>
      <c r="D2" s="13"/>
      <c r="E2" s="13"/>
      <c r="F2" s="13"/>
      <c r="G2" s="13"/>
      <c r="H2" s="13"/>
      <c r="I2" s="13"/>
      <c r="J2" s="13"/>
      <c r="K2" s="13"/>
      <c r="L2" s="13"/>
      <c r="M2" s="13"/>
      <c r="N2" s="13"/>
      <c r="O2" s="13"/>
      <c r="P2" s="13"/>
      <c r="Q2" s="13"/>
    </row>
    <row r="3" spans="1:22" s="16" customFormat="1" ht="15" x14ac:dyDescent="0.2">
      <c r="A3" s="93"/>
      <c r="B3" s="93"/>
      <c r="C3" s="213" t="s">
        <v>18</v>
      </c>
      <c r="D3" s="214"/>
      <c r="E3" s="215"/>
      <c r="F3" s="215"/>
      <c r="G3" s="215"/>
      <c r="H3" s="215"/>
      <c r="I3" s="216"/>
      <c r="J3" s="15"/>
      <c r="K3" s="15"/>
      <c r="L3" s="30" t="s">
        <v>27</v>
      </c>
      <c r="M3" s="30" t="s">
        <v>28</v>
      </c>
      <c r="N3" s="15"/>
      <c r="O3" s="15"/>
    </row>
    <row r="4" spans="1:22" s="18" customFormat="1" ht="24.75" x14ac:dyDescent="0.25">
      <c r="A4" s="94"/>
      <c r="B4" s="95"/>
      <c r="C4" s="217" t="s">
        <v>19</v>
      </c>
      <c r="D4" s="218"/>
      <c r="E4" s="221" t="s">
        <v>20</v>
      </c>
      <c r="F4" s="222"/>
      <c r="G4" s="115" t="s">
        <v>21</v>
      </c>
      <c r="H4" s="102" t="s">
        <v>29</v>
      </c>
      <c r="I4" s="116" t="s">
        <v>48</v>
      </c>
      <c r="J4" s="17"/>
      <c r="K4" s="17"/>
      <c r="L4" s="31" t="s">
        <v>30</v>
      </c>
      <c r="M4" s="31" t="s">
        <v>31</v>
      </c>
      <c r="N4" s="17"/>
      <c r="O4" s="17"/>
    </row>
    <row r="5" spans="1:22" s="34" customFormat="1" ht="54" customHeight="1" thickBot="1" x14ac:dyDescent="0.25">
      <c r="A5" s="96"/>
      <c r="B5" s="97"/>
      <c r="C5" s="219" t="str">
        <f>'1. Subvenciones (S)'!A13</f>
        <v>S.R7</v>
      </c>
      <c r="D5" s="220"/>
      <c r="E5" s="223" t="str">
        <f>'1. Subvenciones (S)'!B13</f>
        <v>Falsedad documental</v>
      </c>
      <c r="F5" s="224"/>
      <c r="G5" s="112" t="str">
        <f>'1. Subvenciones (S)'!C13</f>
        <v>Obtención de la subvención o ayuda falseando las condiciones requeridas en las bases reguladoras o convocatoria para su concesión u ocultando las que la hubiesen impedido.</v>
      </c>
      <c r="H5" s="32">
        <f>'1. Subvenciones (S)'!D13</f>
        <v>0</v>
      </c>
      <c r="I5" s="45">
        <f>'1. Subvenciones (S)'!E13</f>
        <v>0</v>
      </c>
      <c r="J5" s="13"/>
      <c r="K5" s="13"/>
      <c r="L5" s="13"/>
      <c r="M5" s="33" t="s">
        <v>32</v>
      </c>
      <c r="N5" s="13"/>
      <c r="O5" s="13"/>
    </row>
    <row r="6" spans="1:22" x14ac:dyDescent="0.2">
      <c r="A6" s="98"/>
      <c r="B6" s="98"/>
      <c r="C6" s="98"/>
      <c r="D6" s="13"/>
      <c r="E6" s="13"/>
      <c r="F6" s="13"/>
      <c r="G6" s="13"/>
      <c r="H6" s="13"/>
      <c r="I6" s="13"/>
      <c r="J6" s="13"/>
      <c r="K6" s="13"/>
      <c r="L6" s="13"/>
      <c r="M6" s="13"/>
      <c r="N6" s="13"/>
      <c r="O6" s="13"/>
      <c r="P6" s="13"/>
      <c r="Q6" s="13"/>
    </row>
    <row r="7" spans="1:22" x14ac:dyDescent="0.2">
      <c r="A7" s="13"/>
      <c r="B7" s="13"/>
      <c r="C7" s="13"/>
      <c r="D7" s="13"/>
      <c r="E7" s="13"/>
      <c r="F7" s="13"/>
      <c r="G7" s="13"/>
      <c r="H7" s="13"/>
      <c r="I7" s="13"/>
      <c r="J7" s="13"/>
      <c r="K7" s="13"/>
      <c r="L7" s="13"/>
      <c r="M7" s="13"/>
      <c r="N7" s="13"/>
      <c r="O7" s="13"/>
      <c r="P7" s="13"/>
      <c r="Q7" s="13"/>
    </row>
    <row r="8" spans="1:22" ht="26.25" customHeight="1" x14ac:dyDescent="0.2">
      <c r="A8" s="207" t="s">
        <v>261</v>
      </c>
      <c r="B8" s="212"/>
      <c r="C8" s="204" t="s">
        <v>33</v>
      </c>
      <c r="D8" s="210"/>
      <c r="E8" s="211"/>
      <c r="F8" s="207" t="s">
        <v>34</v>
      </c>
      <c r="G8" s="208"/>
      <c r="H8" s="208"/>
      <c r="I8" s="208"/>
      <c r="J8" s="208"/>
      <c r="K8" s="209"/>
      <c r="L8" s="204" t="s">
        <v>35</v>
      </c>
      <c r="M8" s="205"/>
      <c r="N8" s="206"/>
      <c r="O8" s="207" t="s">
        <v>39</v>
      </c>
      <c r="P8" s="208"/>
      <c r="Q8" s="208"/>
      <c r="R8" s="208"/>
      <c r="S8" s="209"/>
      <c r="T8" s="204" t="s">
        <v>40</v>
      </c>
      <c r="U8" s="205"/>
      <c r="V8" s="206"/>
    </row>
    <row r="9" spans="1:22" ht="48" x14ac:dyDescent="0.2">
      <c r="A9" s="103" t="s">
        <v>262</v>
      </c>
      <c r="B9" s="103" t="s">
        <v>263</v>
      </c>
      <c r="C9" s="117" t="s">
        <v>153</v>
      </c>
      <c r="D9" s="117" t="s">
        <v>154</v>
      </c>
      <c r="E9" s="118" t="s">
        <v>231</v>
      </c>
      <c r="F9" s="103" t="s">
        <v>36</v>
      </c>
      <c r="G9" s="103" t="s">
        <v>37</v>
      </c>
      <c r="H9" s="103" t="s">
        <v>168</v>
      </c>
      <c r="I9" s="103" t="s">
        <v>38</v>
      </c>
      <c r="J9" s="103" t="s">
        <v>150</v>
      </c>
      <c r="K9" s="103" t="s">
        <v>151</v>
      </c>
      <c r="L9" s="117" t="s">
        <v>155</v>
      </c>
      <c r="M9" s="117" t="s">
        <v>156</v>
      </c>
      <c r="N9" s="117" t="s">
        <v>232</v>
      </c>
      <c r="O9" s="103" t="s">
        <v>41</v>
      </c>
      <c r="P9" s="103" t="s">
        <v>152</v>
      </c>
      <c r="Q9" s="103" t="s">
        <v>42</v>
      </c>
      <c r="R9" s="104" t="s">
        <v>148</v>
      </c>
      <c r="S9" s="104" t="s">
        <v>149</v>
      </c>
      <c r="T9" s="117" t="s">
        <v>157</v>
      </c>
      <c r="U9" s="117" t="s">
        <v>158</v>
      </c>
      <c r="V9" s="117" t="s">
        <v>233</v>
      </c>
    </row>
    <row r="10" spans="1:22" ht="84" x14ac:dyDescent="0.2">
      <c r="A10" s="114" t="s">
        <v>311</v>
      </c>
      <c r="B10" s="39" t="s">
        <v>167</v>
      </c>
      <c r="C10" s="105">
        <v>3</v>
      </c>
      <c r="D10" s="105">
        <v>3</v>
      </c>
      <c r="E10" s="111">
        <f>C10*D10</f>
        <v>9</v>
      </c>
      <c r="F10" s="114" t="s">
        <v>314</v>
      </c>
      <c r="G10" s="133" t="s">
        <v>645</v>
      </c>
      <c r="H10" s="106" t="s">
        <v>27</v>
      </c>
      <c r="I10" s="106" t="s">
        <v>28</v>
      </c>
      <c r="J10" s="105">
        <v>-1</v>
      </c>
      <c r="K10" s="105">
        <v>-2</v>
      </c>
      <c r="L10" s="113">
        <f t="shared" ref="L10:M12" si="0">IF(ISNUMBER(C10),IF(C10+J10&gt;1,C10+J10,1),"")</f>
        <v>2</v>
      </c>
      <c r="M10" s="113">
        <f t="shared" si="0"/>
        <v>1</v>
      </c>
      <c r="N10" s="111">
        <f>L10*M10</f>
        <v>2</v>
      </c>
      <c r="O10" s="108"/>
      <c r="P10" s="108"/>
      <c r="Q10" s="108"/>
      <c r="R10" s="105"/>
      <c r="S10" s="105"/>
      <c r="T10" s="113">
        <f>IF(ISNUMBER($L10),IF($L10+R10&gt;1,$L10+R10,1),"")</f>
        <v>2</v>
      </c>
      <c r="U10" s="113">
        <f>IF(ISNUMBER($M10),IF($M10+S10&gt;1,$M10+S10,1),"")</f>
        <v>1</v>
      </c>
      <c r="V10" s="111">
        <f>T10*U10</f>
        <v>2</v>
      </c>
    </row>
    <row r="11" spans="1:22" ht="353.25" customHeight="1" x14ac:dyDescent="0.2">
      <c r="A11" s="129" t="s">
        <v>312</v>
      </c>
      <c r="B11" s="41" t="s">
        <v>136</v>
      </c>
      <c r="C11" s="105">
        <v>3</v>
      </c>
      <c r="D11" s="105">
        <v>3</v>
      </c>
      <c r="E11" s="111">
        <f t="shared" ref="E11:E12" si="1">C11*D11</f>
        <v>9</v>
      </c>
      <c r="F11" s="129" t="s">
        <v>315</v>
      </c>
      <c r="G11" s="36" t="s">
        <v>749</v>
      </c>
      <c r="H11" s="106" t="s">
        <v>27</v>
      </c>
      <c r="I11" s="106" t="s">
        <v>28</v>
      </c>
      <c r="J11" s="105">
        <v>-1</v>
      </c>
      <c r="K11" s="105">
        <v>-2</v>
      </c>
      <c r="L11" s="113">
        <f t="shared" si="0"/>
        <v>2</v>
      </c>
      <c r="M11" s="113">
        <f t="shared" si="0"/>
        <v>1</v>
      </c>
      <c r="N11" s="111">
        <f t="shared" ref="N11:N12" si="2">L11*M11</f>
        <v>2</v>
      </c>
      <c r="O11" s="108"/>
      <c r="P11" s="108"/>
      <c r="Q11" s="108"/>
      <c r="R11" s="105"/>
      <c r="S11" s="105"/>
      <c r="T11" s="113">
        <f t="shared" ref="T11:T12" si="3">IF(ISNUMBER($L11),IF($L11+R11&gt;1,$L11+R11,1),"")</f>
        <v>2</v>
      </c>
      <c r="U11" s="113">
        <f t="shared" ref="U11:U12" si="4">IF(ISNUMBER($M11),IF($M11+S11&gt;1,$M11+S11,1),"")</f>
        <v>1</v>
      </c>
      <c r="V11" s="111">
        <f t="shared" ref="V11:V12" si="5">T11*U11</f>
        <v>2</v>
      </c>
    </row>
    <row r="12" spans="1:22" ht="72" customHeight="1" x14ac:dyDescent="0.2">
      <c r="A12" s="106" t="s">
        <v>313</v>
      </c>
      <c r="B12" s="107" t="s">
        <v>264</v>
      </c>
      <c r="C12" s="106"/>
      <c r="D12" s="106"/>
      <c r="E12" s="111">
        <f t="shared" si="1"/>
        <v>0</v>
      </c>
      <c r="F12" s="106" t="s">
        <v>316</v>
      </c>
      <c r="G12" s="107" t="s">
        <v>63</v>
      </c>
      <c r="H12" s="106"/>
      <c r="I12" s="106"/>
      <c r="J12" s="106"/>
      <c r="K12" s="106"/>
      <c r="L12" s="113" t="str">
        <f t="shared" si="0"/>
        <v/>
      </c>
      <c r="M12" s="113" t="str">
        <f t="shared" si="0"/>
        <v/>
      </c>
      <c r="N12" s="111" t="e">
        <f t="shared" si="2"/>
        <v>#VALUE!</v>
      </c>
      <c r="O12" s="107" t="s">
        <v>63</v>
      </c>
      <c r="P12" s="109"/>
      <c r="Q12" s="109"/>
      <c r="R12" s="106"/>
      <c r="S12" s="106"/>
      <c r="T12" s="113" t="str">
        <f t="shared" si="3"/>
        <v/>
      </c>
      <c r="U12" s="113" t="str">
        <f t="shared" si="4"/>
        <v/>
      </c>
      <c r="V12" s="111" t="e">
        <f t="shared" si="5"/>
        <v>#VALUE!</v>
      </c>
    </row>
    <row r="13" spans="1:22" ht="48" customHeight="1" x14ac:dyDescent="0.2">
      <c r="D13" s="117" t="s">
        <v>170</v>
      </c>
      <c r="E13" s="110">
        <f>ROUND(SUM(E10:E12)/COUNT(C10:C12),2)</f>
        <v>9</v>
      </c>
      <c r="M13" s="117" t="s">
        <v>171</v>
      </c>
      <c r="N13" s="110">
        <f>ROUND(SUMIF(N10:N12,"&gt;0",N10:N12)/COUNT(N10:N12),2)</f>
        <v>2</v>
      </c>
      <c r="U13" s="117" t="s">
        <v>172</v>
      </c>
      <c r="V13" s="110">
        <f>ROUND(SUMIF(V10:V12,"&gt;0",V10:V12)/COUNT(V10:V12),2)</f>
        <v>2</v>
      </c>
    </row>
    <row r="36" spans="4:5" x14ac:dyDescent="0.2">
      <c r="D36" s="14">
        <v>1</v>
      </c>
      <c r="E36" s="14">
        <v>-1</v>
      </c>
    </row>
    <row r="37" spans="4:5" x14ac:dyDescent="0.2">
      <c r="D37" s="14">
        <v>2</v>
      </c>
      <c r="E37" s="14">
        <v>-2</v>
      </c>
    </row>
    <row r="38" spans="4:5" x14ac:dyDescent="0.2">
      <c r="D38" s="14">
        <v>3</v>
      </c>
      <c r="E38" s="14">
        <v>-3</v>
      </c>
    </row>
    <row r="39" spans="4:5" x14ac:dyDescent="0.2">
      <c r="D39" s="14">
        <v>4</v>
      </c>
      <c r="E39" s="14">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N10:N12 V10:V12">
    <cfRule type="cellIs" dxfId="922" priority="24" operator="between">
      <formula>8</formula>
      <formula>16</formula>
    </cfRule>
    <cfRule type="cellIs" dxfId="921" priority="25" operator="between">
      <formula>4</formula>
      <formula>7.99</formula>
    </cfRule>
    <cfRule type="cellIs" dxfId="920" priority="26" operator="between">
      <formula>1</formula>
      <formula>3.99</formula>
    </cfRule>
  </conditionalFormatting>
  <conditionalFormatting sqref="F10:F11">
    <cfRule type="cellIs" dxfId="919" priority="21" operator="between">
      <formula>11</formula>
      <formula>25</formula>
    </cfRule>
    <cfRule type="cellIs" dxfId="918" priority="22" operator="between">
      <formula>6</formula>
      <formula>10</formula>
    </cfRule>
    <cfRule type="cellIs" dxfId="917" priority="23" operator="between">
      <formula>0</formula>
      <formula>5</formula>
    </cfRule>
  </conditionalFormatting>
  <conditionalFormatting sqref="H10:H12">
    <cfRule type="containsText" dxfId="916" priority="19" operator="containsText" text="Sí">
      <formula>NOT(ISERROR(SEARCH("Sí",H10)))</formula>
    </cfRule>
    <cfRule type="containsText" dxfId="915" priority="20" operator="containsText" text="No">
      <formula>NOT(ISERROR(SEARCH("No",H10)))</formula>
    </cfRule>
  </conditionalFormatting>
  <conditionalFormatting sqref="I10:I12">
    <cfRule type="containsText" dxfId="914" priority="16" operator="containsText" text="Bajo">
      <formula>NOT(ISERROR(SEARCH("Bajo",I10)))</formula>
    </cfRule>
    <cfRule type="containsText" dxfId="913" priority="17" operator="containsText" text="Medio">
      <formula>NOT(ISERROR(SEARCH("Medio",I10)))</formula>
    </cfRule>
    <cfRule type="containsText" dxfId="912" priority="18" operator="containsText" text="Alto">
      <formula>NOT(ISERROR(SEARCH("Alto",I10)))</formula>
    </cfRule>
  </conditionalFormatting>
  <conditionalFormatting sqref="E13">
    <cfRule type="cellIs" dxfId="911" priority="13" operator="between">
      <formula>8</formula>
      <formula>16</formula>
    </cfRule>
    <cfRule type="cellIs" dxfId="910" priority="14" operator="between">
      <formula>4</formula>
      <formula>7.99</formula>
    </cfRule>
    <cfRule type="cellIs" dxfId="909" priority="15" operator="between">
      <formula>1</formula>
      <formula>3.99</formula>
    </cfRule>
  </conditionalFormatting>
  <conditionalFormatting sqref="N13">
    <cfRule type="cellIs" dxfId="908" priority="7" operator="between">
      <formula>8</formula>
      <formula>16</formula>
    </cfRule>
    <cfRule type="cellIs" dxfId="907" priority="8" operator="between">
      <formula>4</formula>
      <formula>7.99</formula>
    </cfRule>
    <cfRule type="cellIs" dxfId="906" priority="9" operator="between">
      <formula>1</formula>
      <formula>3.99</formula>
    </cfRule>
  </conditionalFormatting>
  <conditionalFormatting sqref="V13">
    <cfRule type="cellIs" dxfId="905" priority="1" operator="between">
      <formula>8</formula>
      <formula>16</formula>
    </cfRule>
    <cfRule type="cellIs" dxfId="904" priority="2" operator="between">
      <formula>4</formula>
      <formula>7.99</formula>
    </cfRule>
    <cfRule type="cellIs" dxfId="903"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46</vt:i4>
      </vt:variant>
      <vt:variant>
        <vt:lpstr>Rangos con nombre</vt:lpstr>
      </vt:variant>
      <vt:variant>
        <vt:i4>121</vt:i4>
      </vt:variant>
    </vt:vector>
  </HeadingPairs>
  <TitlesOfParts>
    <vt:vector size="167" baseType="lpstr">
      <vt:lpstr>Introducción</vt:lpstr>
      <vt:lpstr>1. Subvenciones (S)</vt:lpstr>
      <vt:lpstr>S.R1</vt:lpstr>
      <vt:lpstr>S.R2</vt:lpstr>
      <vt:lpstr>S.R3</vt:lpstr>
      <vt:lpstr>S.R4</vt:lpstr>
      <vt:lpstr>S.R5</vt:lpstr>
      <vt:lpstr>S.R6</vt:lpstr>
      <vt:lpstr>S.R7</vt:lpstr>
      <vt:lpstr>S.R8</vt:lpstr>
      <vt:lpstr>S.R9</vt:lpstr>
      <vt:lpstr>2. Contratación (C)</vt:lpstr>
      <vt:lpstr>C.R1</vt:lpstr>
      <vt:lpstr>C.R2</vt:lpstr>
      <vt:lpstr>C.R3</vt:lpstr>
      <vt:lpstr>C.R4</vt:lpstr>
      <vt:lpstr>C.R5</vt:lpstr>
      <vt:lpstr>C.R6</vt:lpstr>
      <vt:lpstr>C.R7</vt:lpstr>
      <vt:lpstr>C.R8</vt:lpstr>
      <vt:lpstr>C.R9</vt:lpstr>
      <vt:lpstr>C.R10</vt:lpstr>
      <vt:lpstr>C.R11</vt:lpstr>
      <vt:lpstr>3. Convenios (CV)</vt:lpstr>
      <vt:lpstr>CV.R1</vt:lpstr>
      <vt:lpstr>CV.R2</vt:lpstr>
      <vt:lpstr>CV.R3</vt:lpstr>
      <vt:lpstr>CV.R4</vt:lpstr>
      <vt:lpstr>CV.R5</vt:lpstr>
      <vt:lpstr>CV.R6</vt:lpstr>
      <vt:lpstr>CV.R7</vt:lpstr>
      <vt:lpstr>4. Medios Propios (MP)</vt:lpstr>
      <vt:lpstr>MP.R1</vt:lpstr>
      <vt:lpstr>MP.R2</vt:lpstr>
      <vt:lpstr>MP.R3</vt:lpstr>
      <vt:lpstr>MP.R4</vt:lpstr>
      <vt:lpstr>MP.R5</vt:lpstr>
      <vt:lpstr>MP.R6</vt:lpstr>
      <vt:lpstr>MP.R7</vt:lpstr>
      <vt:lpstr>MP.R8</vt:lpstr>
      <vt:lpstr>5.  Gestión Directa (GD)</vt:lpstr>
      <vt:lpstr>GD.R1</vt:lpstr>
      <vt:lpstr>GD.R2</vt:lpstr>
      <vt:lpstr>GD.R3</vt:lpstr>
      <vt:lpstr>GD.R4</vt:lpstr>
      <vt:lpstr>GD.R5 </vt:lpstr>
      <vt:lpstr>Introducción!_ftn2</vt:lpstr>
      <vt:lpstr>C.R1!Área_de_impresión</vt:lpstr>
      <vt:lpstr>C.R10!Área_de_impresión</vt:lpstr>
      <vt:lpstr>C.R11!Área_de_impresión</vt:lpstr>
      <vt:lpstr>C.R2!Área_de_impresión</vt:lpstr>
      <vt:lpstr>C.R3!Área_de_impresión</vt:lpstr>
      <vt:lpstr>C.R4!Área_de_impresión</vt:lpstr>
      <vt:lpstr>C.R5!Área_de_impresión</vt:lpstr>
      <vt:lpstr>C.R6!Área_de_impresión</vt:lpstr>
      <vt:lpstr>C.R7!Área_de_impresión</vt:lpstr>
      <vt:lpstr>C.R8!Área_de_impresión</vt:lpstr>
      <vt:lpstr>C.R9!Área_de_impresión</vt:lpstr>
      <vt:lpstr>CV.R1!Área_de_impresión</vt:lpstr>
      <vt:lpstr>CV.R2!Área_de_impresión</vt:lpstr>
      <vt:lpstr>CV.R3!Área_de_impresión</vt:lpstr>
      <vt:lpstr>CV.R4!Área_de_impresión</vt:lpstr>
      <vt:lpstr>CV.R5!Área_de_impresión</vt:lpstr>
      <vt:lpstr>CV.R6!Área_de_impresión</vt:lpstr>
      <vt:lpstr>CV.R7!Área_de_impresión</vt:lpstr>
      <vt:lpstr>GD.R1!Área_de_impresión</vt:lpstr>
      <vt:lpstr>GD.R2!Área_de_impresión</vt:lpstr>
      <vt:lpstr>GD.R3!Área_de_impresión</vt:lpstr>
      <vt:lpstr>GD.R4!Área_de_impresión</vt:lpstr>
      <vt:lpstr>'GD.R5 '!Área_de_impresión</vt:lpstr>
      <vt:lpstr>MP.R1!Área_de_impresión</vt:lpstr>
      <vt:lpstr>MP.R2!Área_de_impresión</vt:lpstr>
      <vt:lpstr>MP.R3!Área_de_impresión</vt:lpstr>
      <vt:lpstr>MP.R4!Área_de_impresión</vt:lpstr>
      <vt:lpstr>MP.R5!Área_de_impresión</vt:lpstr>
      <vt:lpstr>MP.R6!Área_de_impresión</vt:lpstr>
      <vt:lpstr>MP.R7!Área_de_impresión</vt:lpstr>
      <vt:lpstr>MP.R8!Área_de_impresión</vt:lpstr>
      <vt:lpstr>S.R1!Área_de_impresión</vt:lpstr>
      <vt:lpstr>S.R2!Área_de_impresión</vt:lpstr>
      <vt:lpstr>S.R3!Área_de_impresión</vt:lpstr>
      <vt:lpstr>S.R4!Área_de_impresión</vt:lpstr>
      <vt:lpstr>S.R5!Área_de_impresión</vt:lpstr>
      <vt:lpstr>S.R6!Área_de_impresión</vt:lpstr>
      <vt:lpstr>S.R7!Área_de_impresión</vt:lpstr>
      <vt:lpstr>S.R8!Área_de_impresión</vt:lpstr>
      <vt:lpstr>S.R9!Área_de_impresión</vt:lpstr>
      <vt:lpstr>C.R1!negative</vt:lpstr>
      <vt:lpstr>C.R10!negative</vt:lpstr>
      <vt:lpstr>C.R11!negative</vt:lpstr>
      <vt:lpstr>C.R2!negative</vt:lpstr>
      <vt:lpstr>C.R3!negative</vt:lpstr>
      <vt:lpstr>C.R4!negative</vt:lpstr>
      <vt:lpstr>C.R5!negative</vt:lpstr>
      <vt:lpstr>C.R6!negative</vt:lpstr>
      <vt:lpstr>C.R7!negative</vt:lpstr>
      <vt:lpstr>C.R8!negative</vt:lpstr>
      <vt:lpstr>C.R9!negative</vt:lpstr>
      <vt:lpstr>CV.R1!negative</vt:lpstr>
      <vt:lpstr>CV.R2!negative</vt:lpstr>
      <vt:lpstr>CV.R3!negative</vt:lpstr>
      <vt:lpstr>CV.R4!negative</vt:lpstr>
      <vt:lpstr>CV.R5!negative</vt:lpstr>
      <vt:lpstr>CV.R6!negative</vt:lpstr>
      <vt:lpstr>CV.R7!negative</vt:lpstr>
      <vt:lpstr>GD.R1!negative</vt:lpstr>
      <vt:lpstr>GD.R2!negative</vt:lpstr>
      <vt:lpstr>GD.R3!negative</vt:lpstr>
      <vt:lpstr>GD.R4!negative</vt:lpstr>
      <vt:lpstr>'GD.R5 '!negative</vt:lpstr>
      <vt:lpstr>MP.R1!negative</vt:lpstr>
      <vt:lpstr>MP.R2!negative</vt:lpstr>
      <vt:lpstr>MP.R3!negative</vt:lpstr>
      <vt:lpstr>MP.R4!negative</vt:lpstr>
      <vt:lpstr>MP.R5!negative</vt:lpstr>
      <vt:lpstr>MP.R6!negative</vt:lpstr>
      <vt:lpstr>MP.R7!negative</vt:lpstr>
      <vt:lpstr>MP.R8!negative</vt:lpstr>
      <vt:lpstr>S.R2!negative</vt:lpstr>
      <vt:lpstr>S.R3!negative</vt:lpstr>
      <vt:lpstr>S.R4!negative</vt:lpstr>
      <vt:lpstr>S.R5!negative</vt:lpstr>
      <vt:lpstr>S.R6!negative</vt:lpstr>
      <vt:lpstr>S.R7!negative</vt:lpstr>
      <vt:lpstr>S.R8!negative</vt:lpstr>
      <vt:lpstr>S.R9!negative</vt:lpstr>
      <vt:lpstr>negative</vt:lpstr>
      <vt:lpstr>C.R1!positive</vt:lpstr>
      <vt:lpstr>C.R10!positive</vt:lpstr>
      <vt:lpstr>C.R11!positive</vt:lpstr>
      <vt:lpstr>C.R2!positive</vt:lpstr>
      <vt:lpstr>C.R3!positive</vt:lpstr>
      <vt:lpstr>C.R4!positive</vt:lpstr>
      <vt:lpstr>C.R5!positive</vt:lpstr>
      <vt:lpstr>C.R6!positive</vt:lpstr>
      <vt:lpstr>C.R7!positive</vt:lpstr>
      <vt:lpstr>C.R8!positive</vt:lpstr>
      <vt:lpstr>C.R9!positive</vt:lpstr>
      <vt:lpstr>CV.R1!positive</vt:lpstr>
      <vt:lpstr>CV.R2!positive</vt:lpstr>
      <vt:lpstr>CV.R3!positive</vt:lpstr>
      <vt:lpstr>CV.R4!positive</vt:lpstr>
      <vt:lpstr>CV.R5!positive</vt:lpstr>
      <vt:lpstr>CV.R6!positive</vt:lpstr>
      <vt:lpstr>CV.R7!positive</vt:lpstr>
      <vt:lpstr>GD.R1!positive</vt:lpstr>
      <vt:lpstr>GD.R2!positive</vt:lpstr>
      <vt:lpstr>GD.R3!positive</vt:lpstr>
      <vt:lpstr>GD.R4!positive</vt:lpstr>
      <vt:lpstr>'GD.R5 '!positive</vt:lpstr>
      <vt:lpstr>MP.R1!positive</vt:lpstr>
      <vt:lpstr>MP.R2!positive</vt:lpstr>
      <vt:lpstr>MP.R3!positive</vt:lpstr>
      <vt:lpstr>MP.R4!positive</vt:lpstr>
      <vt:lpstr>MP.R5!positive</vt:lpstr>
      <vt:lpstr>MP.R6!positive</vt:lpstr>
      <vt:lpstr>MP.R7!positive</vt:lpstr>
      <vt:lpstr>MP.R8!positive</vt:lpstr>
      <vt:lpstr>S.R2!positive</vt:lpstr>
      <vt:lpstr>S.R3!positive</vt:lpstr>
      <vt:lpstr>S.R4!positive</vt:lpstr>
      <vt:lpstr>S.R5!positive</vt:lpstr>
      <vt:lpstr>S.R6!positive</vt:lpstr>
      <vt:lpstr>S.R7!positive</vt:lpstr>
      <vt:lpstr>S.R8!positive</vt:lpstr>
      <vt:lpstr>S.R9!positive</vt:lpstr>
      <vt:lpstr>positive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2025-07-30T08:01:33Z</dcterms:modified>
</cp:coreProperties>
</file>