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145" yWindow="0" windowWidth="9135" windowHeight="9285" tabRatio="893"/>
  </bookViews>
  <sheets>
    <sheet name="Índice Cap_17" sheetId="48" r:id="rId1"/>
    <sheet name="17.1.1_G.17.1-G.17.2" sheetId="3" r:id="rId2"/>
    <sheet name="17.1.2" sheetId="5" r:id="rId3"/>
    <sheet name="17.1.3" sheetId="13" r:id="rId4"/>
    <sheet name="17.2.1_G.17.3" sheetId="7" r:id="rId5"/>
    <sheet name="17.2.2" sheetId="10" r:id="rId6"/>
    <sheet name="G.17.4-G.17.5" sheetId="17" r:id="rId7"/>
    <sheet name="17.2.3" sheetId="12" r:id="rId8"/>
    <sheet name="17.3.1 " sheetId="38" r:id="rId9"/>
    <sheet name="17.3.2_G.17.6 " sheetId="39" r:id="rId10"/>
    <sheet name="G.17.7" sheetId="36" r:id="rId11"/>
    <sheet name="17.3.3_G.17.8" sheetId="40" r:id="rId12"/>
    <sheet name="17.3.4" sheetId="21" r:id="rId13"/>
    <sheet name="17.4.1" sheetId="11" r:id="rId14"/>
    <sheet name="17.4.2_G.17.9" sheetId="19" r:id="rId15"/>
    <sheet name="17.5.1" sheetId="49" r:id="rId16"/>
    <sheet name="17.6.1_G.17.10" sheetId="22" r:id="rId17"/>
    <sheet name="17.7.1" sheetId="23" r:id="rId18"/>
    <sheet name="17.7.2_EIE-EmpEstrato" sheetId="29" r:id="rId19"/>
    <sheet name="17.7.3_EIE-localesEstrato" sheetId="31" r:id="rId20"/>
    <sheet name="17.8.1-G.17.11" sheetId="43" r:id="rId21"/>
    <sheet name="17.8.2-G17.12" sheetId="32" r:id="rId22"/>
    <sheet name="17.9.1" sheetId="35" r:id="rId23"/>
    <sheet name="17.10.1Enc-Servicios" sheetId="44" r:id="rId24"/>
    <sheet name="17.10.2Enc-Comercio" sheetId="46" r:id="rId25"/>
    <sheet name="17.11.1_G.17.13" sheetId="24" r:id="rId26"/>
    <sheet name="17.12.1" sheetId="2" r:id="rId27"/>
    <sheet name="17.13.1-G.17.14" sheetId="26" r:id="rId28"/>
    <sheet name="17.14.1" sheetId="25" r:id="rId29"/>
    <sheet name="G.17.15-G.17.16" sheetId="37" r:id="rId30"/>
    <sheet name="17.15.1" sheetId="50" r:id="rId31"/>
  </sheets>
  <definedNames>
    <definedName name="_xlnm.Print_Area" localSheetId="1">'17.1.1_G.17.1-G.17.2'!$A$1:$G$114</definedName>
    <definedName name="_xlnm.Print_Area" localSheetId="2">'17.1.2'!$A$1:$L$52</definedName>
    <definedName name="_xlnm.Print_Area" localSheetId="3">'17.1.3'!$A$1:$E$56</definedName>
    <definedName name="_xlnm.Print_Area" localSheetId="23">'17.10.1Enc-Servicios'!$A$1:$F$33</definedName>
    <definedName name="_xlnm.Print_Area" localSheetId="24">'17.10.2Enc-Comercio'!$A$1:$F$31</definedName>
    <definedName name="_xlnm.Print_Area" localSheetId="25">'17.11.1_G.17.13'!$A$1:$E$56</definedName>
    <definedName name="_xlnm.Print_Area" localSheetId="26">'17.12.1'!$A$1:$J$53</definedName>
    <definedName name="_xlnm.Print_Area" localSheetId="27">'17.13.1-G.17.14'!$A$1:$G$57</definedName>
    <definedName name="_xlnm.Print_Area" localSheetId="28">'17.14.1'!$A$1:$L$43</definedName>
    <definedName name="_xlnm.Print_Area" localSheetId="30">'17.15.1'!$A$1:$G$31</definedName>
    <definedName name="_xlnm.Print_Area" localSheetId="4">'17.2.1_G.17.3'!$A$1:$G$57</definedName>
    <definedName name="_xlnm.Print_Area" localSheetId="5">'17.2.2'!$A$1:$Q$35</definedName>
    <definedName name="_xlnm.Print_Area" localSheetId="7">'17.2.3'!$A$1:$I$50</definedName>
    <definedName name="_xlnm.Print_Area" localSheetId="8">'17.3.1 '!$A$1:$J$36</definedName>
    <definedName name="_xlnm.Print_Area" localSheetId="9">'17.3.2_G.17.6 '!$A$1:$L$56</definedName>
    <definedName name="_xlnm.Print_Area" localSheetId="11">'17.3.3_G.17.8'!$A$1:$J$56</definedName>
    <definedName name="_xlnm.Print_Area" localSheetId="12">'17.3.4'!$A$1:$D$33</definedName>
    <definedName name="_xlnm.Print_Area" localSheetId="13">'17.4.1'!$A$1:$N$54</definedName>
    <definedName name="_xlnm.Print_Area" localSheetId="14">'17.4.2_G.17.9'!$A$1:$M$53</definedName>
    <definedName name="_xlnm.Print_Area" localSheetId="15">'17.5.1'!$A$1:$K$53</definedName>
    <definedName name="_xlnm.Print_Area" localSheetId="16">'17.6.1_G.17.10'!$A$1:$F$56</definedName>
    <definedName name="_xlnm.Print_Area" localSheetId="17">'17.7.1'!$A$1:$J$34</definedName>
    <definedName name="_xlnm.Print_Area" localSheetId="18">'17.7.2_EIE-EmpEstrato'!$A$1:$M$53</definedName>
    <definedName name="_xlnm.Print_Area" localSheetId="19">'17.7.3_EIE-localesEstrato'!$A$1:$K$53</definedName>
    <definedName name="_xlnm.Print_Area" localSheetId="20">'17.8.1-G.17.11'!$A$1:$H$56</definedName>
    <definedName name="_xlnm.Print_Area" localSheetId="21">'17.8.2-G17.12'!$A$1:$F$53</definedName>
    <definedName name="_xlnm.Print_Area" localSheetId="22">'17.9.1'!$A$1:$I$53</definedName>
    <definedName name="_xlnm.Print_Area" localSheetId="29">'G.17.15-G.17.16'!$A$1:$G$13</definedName>
    <definedName name="_xlnm.Print_Area" localSheetId="6">'G.17.4-G.17.5'!$A$1:$G$54</definedName>
    <definedName name="_xlnm.Print_Area" localSheetId="10">G.17.7!$A$1:$G$56</definedName>
  </definedNames>
  <calcPr calcId="145621"/>
</workbook>
</file>

<file path=xl/calcChain.xml><?xml version="1.0" encoding="utf-8"?>
<calcChain xmlns="http://schemas.openxmlformats.org/spreadsheetml/2006/main">
  <c r="I41" i="24" l="1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40" i="24"/>
  <c r="M38" i="39" l="1"/>
  <c r="M39" i="39"/>
  <c r="M40" i="39"/>
  <c r="M41" i="39"/>
  <c r="M42" i="39"/>
  <c r="M43" i="39"/>
  <c r="M44" i="39"/>
  <c r="M45" i="39"/>
  <c r="M46" i="39"/>
  <c r="M47" i="39"/>
  <c r="M48" i="39"/>
  <c r="M49" i="39"/>
  <c r="M50" i="39"/>
  <c r="M51" i="39"/>
  <c r="M52" i="39"/>
  <c r="M53" i="39"/>
  <c r="M54" i="39"/>
  <c r="M55" i="39"/>
  <c r="M37" i="39"/>
  <c r="D30" i="26" l="1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L57" i="22"/>
  <c r="K57" i="22"/>
  <c r="J57" i="22"/>
  <c r="I57" i="22"/>
  <c r="L56" i="22"/>
  <c r="K56" i="22"/>
  <c r="J56" i="22"/>
  <c r="I56" i="22"/>
  <c r="L55" i="22"/>
  <c r="K55" i="22"/>
  <c r="J55" i="22"/>
  <c r="I55" i="22"/>
  <c r="L54" i="22"/>
  <c r="K54" i="22"/>
  <c r="J54" i="22"/>
  <c r="I54" i="22"/>
  <c r="L53" i="22"/>
  <c r="K53" i="22"/>
  <c r="J53" i="22"/>
  <c r="I53" i="22"/>
  <c r="L52" i="22"/>
  <c r="K52" i="22"/>
  <c r="J52" i="22"/>
  <c r="I52" i="22"/>
  <c r="L51" i="22"/>
  <c r="K51" i="22"/>
  <c r="J51" i="22"/>
  <c r="I51" i="22"/>
  <c r="L50" i="22"/>
  <c r="K50" i="22"/>
  <c r="J50" i="22"/>
  <c r="I50" i="22"/>
  <c r="L49" i="22"/>
  <c r="K49" i="22"/>
  <c r="J49" i="22"/>
  <c r="I49" i="22"/>
  <c r="L48" i="22"/>
  <c r="K48" i="22"/>
  <c r="J48" i="22"/>
  <c r="I48" i="22"/>
  <c r="L47" i="22"/>
  <c r="K47" i="22"/>
  <c r="J47" i="22"/>
  <c r="I47" i="22"/>
  <c r="L46" i="22"/>
  <c r="K46" i="22"/>
  <c r="J46" i="22"/>
  <c r="I46" i="22"/>
  <c r="L45" i="22"/>
  <c r="K45" i="22"/>
  <c r="J45" i="22"/>
  <c r="I45" i="22"/>
  <c r="L44" i="22"/>
  <c r="K44" i="22"/>
  <c r="J44" i="22"/>
  <c r="I44" i="22"/>
  <c r="L43" i="22"/>
  <c r="K43" i="22"/>
  <c r="J43" i="22"/>
  <c r="I43" i="22"/>
  <c r="L42" i="22"/>
  <c r="K42" i="22"/>
  <c r="J42" i="22"/>
  <c r="I42" i="22"/>
  <c r="L41" i="22"/>
  <c r="K41" i="22"/>
  <c r="J41" i="22"/>
  <c r="I41" i="22"/>
  <c r="L40" i="22"/>
  <c r="K40" i="22"/>
  <c r="J40" i="22"/>
  <c r="I40" i="22"/>
  <c r="K42" i="7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J42" i="7"/>
  <c r="J60" i="7" s="1"/>
  <c r="J14" i="40" l="1"/>
  <c r="J18" i="40"/>
  <c r="J22" i="40"/>
  <c r="J26" i="40"/>
  <c r="J15" i="40"/>
  <c r="J19" i="40"/>
  <c r="J23" i="40"/>
  <c r="J27" i="40"/>
  <c r="J12" i="40"/>
  <c r="J16" i="40"/>
  <c r="J20" i="40"/>
  <c r="J24" i="40"/>
  <c r="J28" i="40"/>
  <c r="J11" i="40"/>
  <c r="J13" i="40"/>
  <c r="J17" i="40"/>
  <c r="J21" i="40"/>
  <c r="J25" i="40"/>
  <c r="J29" i="40"/>
  <c r="J43" i="7"/>
  <c r="J45" i="7"/>
  <c r="J47" i="7"/>
  <c r="J49" i="7"/>
  <c r="J51" i="7"/>
  <c r="J53" i="7"/>
  <c r="J55" i="7"/>
  <c r="J57" i="7"/>
  <c r="J59" i="7"/>
  <c r="J44" i="7"/>
  <c r="J46" i="7"/>
  <c r="J48" i="7"/>
  <c r="J50" i="7"/>
  <c r="J52" i="7"/>
  <c r="J54" i="7"/>
  <c r="J56" i="7"/>
  <c r="J58" i="7"/>
</calcChain>
</file>

<file path=xl/sharedStrings.xml><?xml version="1.0" encoding="utf-8"?>
<sst xmlns="http://schemas.openxmlformats.org/spreadsheetml/2006/main" count="1335" uniqueCount="413">
  <si>
    <t>ESPAÑA</t>
  </si>
  <si>
    <t>La Rioja</t>
  </si>
  <si>
    <t>Emigración</t>
  </si>
  <si>
    <t>Inmigración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</si>
  <si>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</si>
  <si>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</si>
  <si>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</si>
  <si>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</si>
  <si>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</si>
  <si>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</si>
  <si>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</si>
  <si>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</si>
  <si>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</si>
  <si>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</si>
  <si>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</si>
  <si>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</si>
  <si>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</si>
  <si>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Ceuta-Melilla</t>
  </si>
  <si>
    <t>Unidades: Número de personas</t>
  </si>
  <si>
    <t>Asturias</t>
  </si>
  <si>
    <t>Baleares</t>
  </si>
  <si>
    <t>C.-La Mancha</t>
  </si>
  <si>
    <t>C. Valenciana</t>
  </si>
  <si>
    <t>Madrid</t>
  </si>
  <si>
    <t>Murcia</t>
  </si>
  <si>
    <t>Navarra</t>
  </si>
  <si>
    <t>Densidad</t>
  </si>
  <si>
    <t>Españoles</t>
  </si>
  <si>
    <t>Extranjer.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</si>
  <si>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</si>
  <si>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</si>
  <si>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</si>
  <si>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</si>
  <si>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</si>
  <si>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</si>
  <si>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</si>
  <si>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Pobl. Mayor</t>
  </si>
  <si>
    <t>Población</t>
  </si>
  <si>
    <t>Tasa</t>
  </si>
  <si>
    <t>de 16 años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</si>
  <si>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</si>
  <si>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</si>
  <si>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</si>
  <si>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</si>
  <si>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</si>
  <si>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</si>
  <si>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FUENTE: Encuesta de Población Activa. Principales Resultados (metodología 2005). INE.</t>
  </si>
  <si>
    <t>Tasa paro España</t>
  </si>
  <si>
    <t>Datos del gráfico</t>
  </si>
  <si>
    <t>Tasa activ. España</t>
  </si>
  <si>
    <t>Indus.</t>
  </si>
  <si>
    <t>Serv.</t>
  </si>
  <si>
    <t>-</t>
  </si>
  <si>
    <t>(1): Parados que buscan su primer empleo o han dejado su último empleo hace más de un año.</t>
  </si>
  <si>
    <t xml:space="preserve">              dicho empleo.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</si>
  <si>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</si>
  <si>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</si>
  <si>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</si>
  <si>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</si>
  <si>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</si>
  <si>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</si>
  <si>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</si>
  <si>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</si>
  <si>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Contratos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</si>
  <si>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</si>
  <si>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</si>
  <si>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</si>
  <si>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</si>
  <si>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</si>
  <si>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</si>
  <si>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</si>
  <si>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</si>
  <si>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</si>
  <si>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</si>
  <si>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</si>
  <si>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</si>
  <si>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</si>
  <si>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</si>
  <si>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</si>
  <si>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</si>
  <si>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</si>
  <si>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</si>
  <si>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</si>
  <si>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</si>
  <si>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G4= Vivienda</t>
  </si>
  <si>
    <t>G5= Menaje</t>
  </si>
  <si>
    <t>G6= Medicina</t>
  </si>
  <si>
    <t>G7= Transporte</t>
  </si>
  <si>
    <t>G8= Comunicaciones</t>
  </si>
  <si>
    <t>G9= Ocio y cultura</t>
  </si>
  <si>
    <t>G10= Enseñanza</t>
  </si>
  <si>
    <t>G11= Hoteles, cafés y restaurantes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</si>
  <si>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</si>
  <si>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</si>
  <si>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</si>
  <si>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</si>
  <si>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</si>
  <si>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</si>
  <si>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</si>
  <si>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</si>
  <si>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</si>
  <si>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</si>
  <si>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</si>
  <si>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</si>
  <si>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</si>
  <si>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</si>
  <si>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</si>
  <si>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</si>
  <si>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</si>
  <si>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</si>
  <si>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</si>
  <si>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</si>
  <si>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</si>
  <si>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</si>
  <si>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</si>
  <si>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</si>
  <si>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</si>
  <si>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</si>
  <si>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</si>
  <si>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</si>
  <si>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</si>
  <si>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Otras</t>
  </si>
  <si>
    <t>CCAA</t>
  </si>
  <si>
    <t>Tierras cultivo</t>
  </si>
  <si>
    <t>Otras superficies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</si>
  <si>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</si>
  <si>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</si>
  <si>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</si>
  <si>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</si>
  <si>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</si>
  <si>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</si>
  <si>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</si>
  <si>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</si>
  <si>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</si>
  <si>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</si>
  <si>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</si>
  <si>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</si>
  <si>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</si>
  <si>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Ind. actividad sector servicios</t>
  </si>
  <si>
    <t>Exportaciones</t>
  </si>
  <si>
    <t>Importaciones</t>
  </si>
  <si>
    <t>cobertura</t>
  </si>
  <si>
    <t>Tasa de</t>
  </si>
  <si>
    <t>(P): Datos provisionales.</t>
  </si>
  <si>
    <t>FUENTE: Elaboración propia a partir de los datos de la DG de Aduanas e Impuestos Especiales. Agencia Estatal de Administración Tributaria.</t>
  </si>
  <si>
    <t>NOTA: Datos a 1 de enero.</t>
  </si>
  <si>
    <t>FUENTE: Directorio Central de Empresas (DIRCE). INE.</t>
  </si>
  <si>
    <t>Unidades: Número de empresas</t>
  </si>
  <si>
    <t>Sin</t>
  </si>
  <si>
    <t>asalar.</t>
  </si>
  <si>
    <t>1 a 2</t>
  </si>
  <si>
    <t>asal.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</si>
  <si>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</si>
  <si>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</si>
  <si>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</si>
  <si>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</si>
  <si>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</si>
  <si>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</si>
  <si>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</si>
  <si>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</si>
  <si>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</si>
  <si>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</si>
  <si>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</si>
  <si>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</si>
  <si>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</si>
  <si>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</si>
  <si>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</si>
  <si>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</si>
  <si>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</si>
  <si>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</si>
  <si>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</si>
  <si>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</si>
  <si>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</si>
  <si>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</si>
  <si>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</si>
  <si>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</si>
  <si>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</si>
  <si>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Datos de los gráficos</t>
  </si>
  <si>
    <t>PIB</t>
  </si>
  <si>
    <t>Cast. y León</t>
  </si>
  <si>
    <t>Sin determinar</t>
  </si>
  <si>
    <t xml:space="preserve">Asturias </t>
  </si>
  <si>
    <t xml:space="preserve">Navarra </t>
  </si>
  <si>
    <t>G12= Otros bienes y servicios</t>
  </si>
  <si>
    <t>PIBpm (precios corrientes)</t>
  </si>
  <si>
    <t>Índice de produc. industrial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</si>
  <si>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</si>
  <si>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</si>
  <si>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</si>
  <si>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</si>
  <si>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</si>
  <si>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</si>
  <si>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</si>
  <si>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</si>
  <si>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>(1): Grado de ocupación ponderado por plazas.</t>
  </si>
  <si>
    <t xml:space="preserve"> (1)    </t>
  </si>
  <si>
    <t xml:space="preserve">(2)    </t>
  </si>
  <si>
    <t>Bajas (según domicilio</t>
  </si>
  <si>
    <t>del vehículo)</t>
  </si>
  <si>
    <t>Índ. gral. comercio minorista (1)</t>
  </si>
  <si>
    <t>FUENTE: DGT. Ministerio del Interior.</t>
  </si>
  <si>
    <t>(2): Media anual.</t>
  </si>
  <si>
    <t>% Variac. volumen / año ant.</t>
  </si>
  <si>
    <t>% Participación / VAB</t>
  </si>
  <si>
    <t xml:space="preserve">NOTA: Los resultados de Ceuta y Melilla deben tomarse con precaución porque pueden estar afectados por grandes errores de muestreo. 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</si>
  <si>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</si>
  <si>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</si>
  <si>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</si>
  <si>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</si>
  <si>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</si>
  <si>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</si>
  <si>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</si>
  <si>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</si>
  <si>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"</t>
  </si>
  <si>
    <t>I. Baleares</t>
  </si>
  <si>
    <t>(1) Precios constantes.</t>
  </si>
  <si>
    <t>": Dato no disponible.</t>
  </si>
  <si>
    <t>1.000 a</t>
  </si>
  <si>
    <t>Otros(1)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</si>
  <si>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</si>
  <si>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</si>
  <si>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</si>
  <si>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 xml:space="preserve">DATOS DE LOS </t>
  </si>
  <si>
    <t>GRÁFICOS</t>
  </si>
  <si>
    <t>Ingeniería civil</t>
  </si>
  <si>
    <t>FUENTE: Licitación oficial en construcción. Ministerio de Fomento.</t>
  </si>
  <si>
    <t>No regional</t>
  </si>
  <si>
    <t>Todas las administraciones públicas</t>
  </si>
  <si>
    <t>Entes territoriales (*)</t>
  </si>
  <si>
    <t>LA RIOJA</t>
  </si>
  <si>
    <t>Número de locales</t>
  </si>
  <si>
    <t>Sueldos y salarios</t>
  </si>
  <si>
    <t>Personal ocupado</t>
  </si>
  <si>
    <t>Inversión en</t>
  </si>
  <si>
    <t>activos materiales</t>
  </si>
  <si>
    <t>Unidades: Datos económicos en miles de euros</t>
  </si>
  <si>
    <t>Saldo vegetativo</t>
  </si>
  <si>
    <t>(A): Avance.</t>
  </si>
  <si>
    <t>FUENTE: Estadística de Migraciones. INE.</t>
  </si>
  <si>
    <t xml:space="preserve">17.2.2 POBLACIÓN ACTIVA, OCUPADA Y PARADA POR SECTORES ECONÓMICOS. DISTRIBUCIÓN </t>
  </si>
  <si>
    <t>17.4 INDICADORES SOCIOECONÓMICOS REGIONALES. CONSUMO</t>
  </si>
  <si>
    <t>17. INDICADORES SOCIOECONÓMICOS REGIONALES</t>
  </si>
  <si>
    <t>MIGRACIONES EXTERIORES</t>
  </si>
  <si>
    <t>MIGRACIONES INTERIORES</t>
  </si>
  <si>
    <t>Densidad de</t>
  </si>
  <si>
    <t xml:space="preserve">población </t>
  </si>
  <si>
    <t>17.2 MERCADO DE TRABAJO</t>
  </si>
  <si>
    <t>17.3 MACROMAGNITUDES</t>
  </si>
  <si>
    <t>17.4 CONSUMO</t>
  </si>
  <si>
    <t xml:space="preserve">Total </t>
  </si>
  <si>
    <t>Unidades: Número de personas (excepto saldo vegetativo)</t>
  </si>
  <si>
    <t>FUENTE: Mercado de trabajo, movimiento laboral registrado. Ministerio de Empleo y Seguridad Social.</t>
  </si>
  <si>
    <t xml:space="preserve">FUENTE: Dirección General del Catastro. Ministerio de Hacienda y Administraciones Públicas. </t>
  </si>
  <si>
    <t>FUENTE: Encuesta de Población Activa. INE.</t>
  </si>
  <si>
    <t>FUENTE: Índice de Precios al Consumo. INE.</t>
  </si>
  <si>
    <t>FUENTE: Índice de Precios de Consumo. INE.</t>
  </si>
  <si>
    <t>Extranjero (1)</t>
  </si>
  <si>
    <t>(1): Datos referidos a centros de trabajo fuera del territorio nacional.</t>
  </si>
  <si>
    <t>FUENTE: Contabilidad Regional de España, base 2010. INE.</t>
  </si>
  <si>
    <t>NOTA: En la información de "ESPAÑA" está incluido el territorio extrarregional por lo que las cifras no coinciden con las sumas de las CCAA.</t>
  </si>
  <si>
    <t>NOTA: En la información de "ESPAÑA" está incluido el territorio extrarregional, por lo que sus cifras no coinciden con las sumas de las CCAA.</t>
  </si>
  <si>
    <t>(P) Datos provisionales.</t>
  </si>
  <si>
    <t>Hasta 5 años</t>
  </si>
  <si>
    <t>Más de 5 años</t>
  </si>
  <si>
    <t>de antigüedad</t>
  </si>
  <si>
    <t>VIVIENDAS PROTEGIDAS</t>
  </si>
  <si>
    <t>FUENTE: Estadística de Valor Tasado de la Vivienda. Ministerio de Fomento.</t>
  </si>
  <si>
    <t>geográfica</t>
  </si>
  <si>
    <t>permanentes</t>
  </si>
  <si>
    <t>arbolada (1)</t>
  </si>
  <si>
    <t>Prados y pastiz. perm.</t>
  </si>
  <si>
    <t>Superficie forestal</t>
  </si>
  <si>
    <t>G.17.1</t>
  </si>
  <si>
    <t>G.17.2</t>
  </si>
  <si>
    <t>Saldo migratorio</t>
  </si>
  <si>
    <t>Saldo migratorio por</t>
  </si>
  <si>
    <t>por 1.000 habitantes</t>
  </si>
  <si>
    <t>Unidades: Miles de euros / Miles de personas</t>
  </si>
  <si>
    <t xml:space="preserve">17.4.1 VARIACIÓN INTERANUAL DE LAS MEDIAS ANUALES DEL IPC POR GRUPOS Y POR REGIONES.  </t>
  </si>
  <si>
    <t>(*): Entes territoriales incluye: Comunidades Autónomas, Diputaciones, Cabildos, Consejos Insulares y Ayuntamientos.</t>
  </si>
  <si>
    <t>17.3.1 PRODUCTO INTERIOR BRUTO</t>
  </si>
  <si>
    <t xml:space="preserve">17.3.2 PIB PER CÁPITA </t>
  </si>
  <si>
    <t xml:space="preserve"> </t>
  </si>
  <si>
    <t>CAPÍTULO 17: INDICADORES SOCIOECONÓMICOS REGIONALES</t>
  </si>
  <si>
    <t>17.2: Mercado de trabajo</t>
  </si>
  <si>
    <t>17.3: Macromagnitudes</t>
  </si>
  <si>
    <t>17.4: Consumo</t>
  </si>
  <si>
    <t>Volver al índice</t>
  </si>
  <si>
    <t>(1) Las dehesas de labor con arbolado y de pasto con arbolado están incluidas en Tierras de cultivo y Prados y pastizales permantes, respectivamente. El matorral se incluye en Otras superficies.</t>
  </si>
  <si>
    <t>Libre</t>
  </si>
  <si>
    <t>Protegida</t>
  </si>
  <si>
    <t>España</t>
  </si>
  <si>
    <t>1.000 habitantes (P)</t>
  </si>
  <si>
    <t>NOTA: Los parados que han dejado su último empleo hace 12 meses o menos, se clasifican por el sector económico correspondiente a</t>
  </si>
  <si>
    <t xml:space="preserve">             E ÍNDICE GENERAL DEL COMERCIO MINORISTA (variación de la media anual)</t>
  </si>
  <si>
    <t>Cast.-La Mancha</t>
  </si>
  <si>
    <t>% Variación 2016/2015</t>
  </si>
  <si>
    <t>17.1.2 MIGRACIONES. AÑO 2016 (P)</t>
  </si>
  <si>
    <t>G.17.1 Densidad de población. Año 2016</t>
  </si>
  <si>
    <t>G.17.2 Saldo migratorio total por 1.000 habitantes. Año 2016 (P)</t>
  </si>
  <si>
    <t>FUENTE: Cifras de población a 1-1-2016 y Estadística de migraciones 2016 (Datos provisionales). INE.</t>
  </si>
  <si>
    <t>17.1.1 POBLACIÓN, DENSIDAD Y SALDO MIGRATORIO. AÑO 2016</t>
  </si>
  <si>
    <t>17.1.3 MOVIMIENTO NATURAL DE LA POBLACIÓN. AÑO 2016 (P)</t>
  </si>
  <si>
    <t>17.2.1 ENCUESTA DE POBLACIÓN ACTIVA. 4º TRIMESTRE DE 2016</t>
  </si>
  <si>
    <t xml:space="preserve">           PORCENTUAL. 4º TRIMESTRE DE 2016</t>
  </si>
  <si>
    <t>G.17.4 Distribución porcentual de la población activa. 4º trimestre 2016</t>
  </si>
  <si>
    <t>G.17.5 Distribución porcentual de la población parada. 4º trimestre 2016</t>
  </si>
  <si>
    <t>17.2.3 OFERTAS, DEMANDAS, CONTRATOS Y PARO REGISTRADO. AÑO 2016</t>
  </si>
  <si>
    <t xml:space="preserve">              Los datos de "demandas de empleo pendientes" y "paro registrado" son medias anuales.</t>
  </si>
  <si>
    <t>NOTAS: Los datos de "0fertas pendientes" se refieren a 31 de diciembre.</t>
  </si>
  <si>
    <t xml:space="preserve">              El resto de datos son acumulados anuales.</t>
  </si>
  <si>
    <t>2014 (P)</t>
  </si>
  <si>
    <t>2015 (A)</t>
  </si>
  <si>
    <t>2016 (1ªE)</t>
  </si>
  <si>
    <t>Crec. medio 2016(1ªE) / 2010</t>
  </si>
  <si>
    <t>PIB per cápita España. 2016(1ªE)</t>
  </si>
  <si>
    <t>G.17.6 PIB per cápita (precios corrientes). Año 2016 (1ª E)</t>
  </si>
  <si>
    <t>G.17.8 Distribución porcentual del VAB por ramas de actividad. Año 2016 (1ªE)</t>
  </si>
  <si>
    <t>17.3.4 OTRAS MACROMAGNITUDES DE LA CONTABILIDAD REGIONAL DE ESPAÑA. AÑO 2015 (A)</t>
  </si>
  <si>
    <t xml:space="preserve">  AÑO 2016</t>
  </si>
  <si>
    <t>17.4.2 VARIACIÓN ANUAL DEL ÍNDICE GENERAL DE PRECIOS DE CONSUMO. AÑO 2016</t>
  </si>
  <si>
    <t>G.17.9 Variación interanual del IPC. Año 2016</t>
  </si>
  <si>
    <t>C Industria manufacturera</t>
  </si>
  <si>
    <t>Cifra de</t>
  </si>
  <si>
    <t>negocios</t>
  </si>
  <si>
    <t>Sueldos y</t>
  </si>
  <si>
    <t>salarios</t>
  </si>
  <si>
    <t>materiales</t>
  </si>
  <si>
    <t>Inv. activos</t>
  </si>
  <si>
    <t>ocupado</t>
  </si>
  <si>
    <t>Unidades: Miles de euros / Personas</t>
  </si>
  <si>
    <t>Total sector industrial</t>
  </si>
  <si>
    <t>FUENTE: Estadística Estructural de Empresas: Sector Servicios. INE.</t>
  </si>
  <si>
    <t>FUENTE: Estadística Estructural de Empresas: Sector Comercio. INE.</t>
  </si>
  <si>
    <t>G.17.10 Distribución porcentual del suelo por uso y aprovechamiento. Año 2016</t>
  </si>
  <si>
    <t>G.17.3 Tasas de Actividad y Paro de la EPA. 4º trimestre 2016</t>
  </si>
  <si>
    <t>(P) = Datos Provisionales. (A) = Avance. (1ªE) = Primera estimación.</t>
  </si>
  <si>
    <t>FUENTE: Estadística Estructural de Empresas: Sector industrial. INE.</t>
  </si>
  <si>
    <t>SR1 Condiciones de vida materiales</t>
  </si>
  <si>
    <t>SR2 Trabajo</t>
  </si>
  <si>
    <t>SR3 Salud</t>
  </si>
  <si>
    <t>SR4 Educación</t>
  </si>
  <si>
    <t>SR5 Ocio y relaciones sociales</t>
  </si>
  <si>
    <t>SR6 Seguridad física y personal</t>
  </si>
  <si>
    <t>SR7 Gobernanza y derechos básicos</t>
  </si>
  <si>
    <t>SR8 Entorno y medio ambiente</t>
  </si>
  <si>
    <t>SR9 Bienestar subjetivo</t>
  </si>
  <si>
    <t>ICV</t>
  </si>
  <si>
    <t>SR1</t>
  </si>
  <si>
    <t>SR2</t>
  </si>
  <si>
    <t>SR3</t>
  </si>
  <si>
    <t>SR4</t>
  </si>
  <si>
    <t>SR5</t>
  </si>
  <si>
    <t>SR6</t>
  </si>
  <si>
    <t>SR7</t>
  </si>
  <si>
    <t>SR8</t>
  </si>
  <si>
    <t>SR9</t>
  </si>
  <si>
    <t>FUENTE: Instituto de Estadística de La Rioja a partir de datos del INE.</t>
  </si>
  <si>
    <t>ICV= Indicador de calidad de vida, elaborado a partir de nueve dimensiones, SR1… SR9:</t>
  </si>
  <si>
    <t>1-Conectividad</t>
  </si>
  <si>
    <t>3-Uso de Internet</t>
  </si>
  <si>
    <t>ÍNDICE</t>
  </si>
  <si>
    <t>2-Capital humano</t>
  </si>
  <si>
    <t>humano</t>
  </si>
  <si>
    <t>Internet</t>
  </si>
  <si>
    <t>públicos digitales</t>
  </si>
  <si>
    <t>4-Integración tecnología digital en las empresas</t>
  </si>
  <si>
    <t>5-Servicios públicos digitales</t>
  </si>
  <si>
    <t>17.15: Sociedad de la información</t>
  </si>
  <si>
    <t>17.7: Industria</t>
  </si>
  <si>
    <t>17.1: Población</t>
  </si>
  <si>
    <t>17.10: Servicios</t>
  </si>
  <si>
    <t>17.11: Transporte</t>
  </si>
  <si>
    <t>17.12: Turismo</t>
  </si>
  <si>
    <t>17.13: Comercio exterior</t>
  </si>
  <si>
    <t>17.14: Indicadores coyunturales</t>
  </si>
  <si>
    <t>17.1 POBLACIÓN</t>
  </si>
  <si>
    <t>17.5: Indicadores de calidad de vida</t>
  </si>
  <si>
    <t>17.6: Sector agrario</t>
  </si>
  <si>
    <t>17.8: Construcción y vivienda</t>
  </si>
  <si>
    <t>17.9: Catastro</t>
  </si>
  <si>
    <t>17.5 INDICADORES DE CALIDAD DE VIDA</t>
  </si>
  <si>
    <r>
      <rPr>
        <b/>
        <sz val="10"/>
        <color theme="1"/>
        <rFont val="HelveticaNeue LT 55 Roman"/>
      </rPr>
      <t>17.5.1</t>
    </r>
    <r>
      <rPr>
        <b/>
        <sz val="10"/>
        <color rgb="FFFF0000"/>
        <rFont val="HelveticaNeue LT 55 Roman"/>
      </rPr>
      <t xml:space="preserve"> </t>
    </r>
    <r>
      <rPr>
        <b/>
        <sz val="10"/>
        <rFont val="HelveticaNeue LT 55 Roman"/>
      </rPr>
      <t>INDICADOR DE CALIDAD DE VIDA Y SUS DIMENSIONES. AÑO 2016</t>
    </r>
  </si>
  <si>
    <t>17.6 SECTOR AGRARIO</t>
  </si>
  <si>
    <t>17.6.1 DISTRIBUCIÓN GENERAL DEL SUELO POR USO Y APROVECHAMIENTO. AÑO 2016</t>
  </si>
  <si>
    <t>17.7 INDUSTRIA</t>
  </si>
  <si>
    <t>17.7.1 ESTADÍSTICA ESTRUCTURAL DE EMPRESAS: SECTOR INDUSTRIAL. MAGNITUDES AÑO 2015</t>
  </si>
  <si>
    <t>17.7.2 DIRCE: EMPRESAS SEGÚN ESTRATO DE ASALARIADOS. AÑO 2017</t>
  </si>
  <si>
    <t>17.7.3 DIRCE: LOCALES SEGÚN ESTRATO DE ASALARIADOS. AÑO 2017</t>
  </si>
  <si>
    <t>17.10 SERVICIOS</t>
  </si>
  <si>
    <t>17.10.1 ESTADÍSTICA ESTRUCTURAL DE EMPRESAS: SECTOR SERVICIOS. AÑO 2015</t>
  </si>
  <si>
    <t>17.10.2 ESTADÍSTICA ESTRUCTURAL DE EMPRESAS: SECTOR COMERCIO. AÑO 2015</t>
  </si>
  <si>
    <t>17.11 TRANSPORTE</t>
  </si>
  <si>
    <t>17.11.1 PARQUE NACIONAL DE VEHÍCULOS Y MATRICULACIONES. AÑO 2016</t>
  </si>
  <si>
    <t>17.12 TURISMO</t>
  </si>
  <si>
    <t>17.12.1 VIAJEROS, PERNOCTACIONES, ESTANCIA MEDIA Y GRADO DE OCUPACIÓN. AÑO 2016</t>
  </si>
  <si>
    <t>17.13 COMERCIO EXTERIOR</t>
  </si>
  <si>
    <t>17.13.1 IMPORTACIONES Y EXPORTACIONES. AÑO 2016 (P)</t>
  </si>
  <si>
    <t>17.14 INDICADORES COYUNTURALES</t>
  </si>
  <si>
    <t xml:space="preserve">17.14.1 ÍNDICE DE PRODUCCIÓN INDUSTRIAL, INDICADORES DE ACTIVIDAD DEL SECTOR SERVICIOS </t>
  </si>
  <si>
    <t>17.8 CONSTRUCCIÓN Y VIVIENDA</t>
  </si>
  <si>
    <t>17.8.1 LICITACIÓN OFICIAL POR AGENTE CONTRATANTE SEGÚN TIPO DE OBRA. AÑO 2016</t>
  </si>
  <si>
    <t>17.8.2 PRECIO MEDIO DEL METRO CUADRADO DE LA VIVIENDA. AÑO 2016</t>
  </si>
  <si>
    <t>17.9 CATASTRO</t>
  </si>
  <si>
    <t>17.9.1 CATASTRO INMOBILIARIO URBANO Y RÚSTICO. AÑO 2016</t>
  </si>
  <si>
    <t>17.15 SOCIEDAD DE LA INFORMACIÓN</t>
  </si>
  <si>
    <t>17.15.1 ÍNDICE DE LA SOCIEDAD DE LA INFORMACIÓN Y SUS DIMENSIONES. AÑO 2016</t>
  </si>
  <si>
    <t>G.17.11 Licitación pública total. Año 2016</t>
  </si>
  <si>
    <t>G.17.12 Precio del metro cuadrado de la vivienda. Año 2016</t>
  </si>
  <si>
    <t>G.17.13 Vehículos por 1.000 habitantes. Año 2016</t>
  </si>
  <si>
    <t>G.17.14 Comercio exterior. Tasa de cobertura. Año 2016 (P)</t>
  </si>
  <si>
    <t>FUENTE: Encuesta sobre Superficies y Rendimientos de Cultivo (ESYRCE). Mº de Agricultura y Pesca, Alimentación y Medio Ambiente.</t>
  </si>
  <si>
    <t xml:space="preserve">17.3.3 VALOR AÑADIDO BRUTO Y PARTICIPACIÓN POR RAMAS DE ACTIVIDAD. AÑO 2016 (1ªE)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</si>
</sst>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,##0.000"/>
    <numFmt numFmtId="167" formatCode="0.000"/>
    <numFmt numFmtId="168" formatCode="#,##0.0_);\(#,##0.0\)"/>
    <numFmt numFmtId="169" formatCode="_-* #,##0.00\ _P_t_s_-;\-* #,##0.00\ _P_t_s_-;_-* &quot;-&quot;??\ _P_t_s_-;_-@_-"/>
    <numFmt numFmtId="170" formatCode="0.0000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u/>
      <sz val="10"/>
      <name val="HelveticaNeue LT 55 Roman"/>
    </font>
    <font>
      <b/>
      <u/>
      <sz val="10"/>
      <color indexed="8"/>
      <name val="HelveticaNeue LT 55 Roman"/>
    </font>
    <font>
      <b/>
      <u/>
      <sz val="8"/>
      <name val="HelveticaNeue LT 55 Roman"/>
    </font>
    <font>
      <b/>
      <u/>
      <sz val="8"/>
      <color indexed="8"/>
      <name val="HelveticaNeue LT 55 Roman"/>
    </font>
    <font>
      <b/>
      <sz val="11"/>
      <color rgb="FFFF0000"/>
      <name val="HelveticaNeue LT 55 Roman"/>
    </font>
    <font>
      <b/>
      <sz val="10"/>
      <color indexed="8"/>
      <name val="HelveticaNeue LT 55 Roman"/>
    </font>
    <font>
      <b/>
      <sz val="8"/>
      <color indexed="8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name val="Arial"/>
      <family val="2"/>
    </font>
    <font>
      <sz val="8"/>
      <color theme="1"/>
      <name val="HelveticaNeue LT 55 Roman"/>
    </font>
    <font>
      <sz val="10"/>
      <color rgb="FFFF0000"/>
      <name val="Arial"/>
      <family val="2"/>
    </font>
    <font>
      <b/>
      <sz val="10"/>
      <color theme="1"/>
      <name val="HelveticaNeue LT 55 Roman"/>
    </font>
    <font>
      <sz val="10"/>
      <color theme="1"/>
      <name val="HelveticaNeue LT 55 Roman"/>
    </font>
    <font>
      <u/>
      <sz val="10"/>
      <color theme="10"/>
      <name val="Arial"/>
      <family val="2"/>
    </font>
    <font>
      <sz val="11"/>
      <color rgb="FF006666"/>
      <name val="HelveticaNeue LT 65 Medium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66">
    <xf numFmtId="0" fontId="0" fillId="0" borderId="0"/>
    <xf numFmtId="0" fontId="28" fillId="0" borderId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23" applyNumberFormat="0" applyAlignment="0" applyProtection="0"/>
    <xf numFmtId="0" fontId="35" fillId="10" borderId="24" applyNumberFormat="0" applyAlignment="0" applyProtection="0"/>
    <xf numFmtId="0" fontId="36" fillId="10" borderId="23" applyNumberFormat="0" applyAlignment="0" applyProtection="0"/>
    <xf numFmtId="0" fontId="37" fillId="0" borderId="25" applyNumberFormat="0" applyFill="0" applyAlignment="0" applyProtection="0"/>
    <xf numFmtId="0" fontId="38" fillId="11" borderId="26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2" fillId="36" borderId="0" applyNumberFormat="0" applyBorder="0" applyAlignment="0" applyProtection="0"/>
    <xf numFmtId="0" fontId="3" fillId="12" borderId="27" applyNumberFormat="0" applyFont="0" applyAlignment="0" applyProtection="0"/>
    <xf numFmtId="0" fontId="43" fillId="0" borderId="0" applyNumberFormat="0" applyFill="0" applyBorder="0" applyAlignment="0" applyProtection="0"/>
    <xf numFmtId="168" fontId="44" fillId="0" borderId="0"/>
    <xf numFmtId="0" fontId="47" fillId="0" borderId="0"/>
    <xf numFmtId="0" fontId="53" fillId="0" borderId="0" applyNumberFormat="0" applyFill="0" applyBorder="0" applyAlignment="0" applyProtection="0">
      <alignment vertical="top"/>
      <protection locked="0"/>
    </xf>
    <xf numFmtId="169" fontId="28" fillId="0" borderId="0" applyFont="0" applyFill="0" applyBorder="0" applyAlignment="0" applyProtection="0"/>
    <xf numFmtId="10" fontId="4" fillId="0" borderId="0" applyNumberFormat="0">
      <alignment horizontal="right" vertical="center"/>
      <protection locked="0"/>
    </xf>
    <xf numFmtId="0" fontId="2" fillId="0" borderId="0"/>
    <xf numFmtId="0" fontId="44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8" fillId="0" borderId="0"/>
    <xf numFmtId="0" fontId="1" fillId="12" borderId="27" applyNumberFormat="0" applyFont="0" applyAlignment="0" applyProtection="0"/>
    <xf numFmtId="0" fontId="1" fillId="0" borderId="0"/>
    <xf numFmtId="0" fontId="61" fillId="0" borderId="0" applyNumberFormat="0" applyFill="0" applyBorder="0" applyAlignment="0" applyProtection="0"/>
  </cellStyleXfs>
  <cellXfs count="346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6" fillId="0" borderId="0" xfId="0" applyFont="1"/>
    <xf numFmtId="0" fontId="5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9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0" fontId="9" fillId="0" borderId="0" xfId="0" applyFont="1" applyAlignment="1"/>
    <xf numFmtId="0" fontId="9" fillId="0" borderId="0" xfId="0" applyFont="1"/>
    <xf numFmtId="0" fontId="9" fillId="2" borderId="2" xfId="0" applyFont="1" applyFill="1" applyBorder="1" applyAlignment="1"/>
    <xf numFmtId="0" fontId="9" fillId="2" borderId="2" xfId="0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/>
    <xf numFmtId="3" fontId="9" fillId="0" borderId="0" xfId="0" applyNumberFormat="1" applyFont="1" applyBorder="1" applyAlignment="1"/>
    <xf numFmtId="164" fontId="9" fillId="0" borderId="0" xfId="0" applyNumberFormat="1" applyFont="1" applyBorder="1" applyAlignment="1"/>
    <xf numFmtId="0" fontId="9" fillId="0" borderId="0" xfId="0" applyFont="1" applyBorder="1"/>
    <xf numFmtId="0" fontId="9" fillId="0" borderId="0" xfId="0" applyFont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164" fontId="9" fillId="0" borderId="0" xfId="0" applyNumberFormat="1" applyFont="1" applyAlignment="1"/>
    <xf numFmtId="0" fontId="9" fillId="3" borderId="0" xfId="0" applyFont="1" applyFill="1" applyBorder="1" applyAlignment="1" applyProtection="1">
      <protection locked="0"/>
    </xf>
    <xf numFmtId="164" fontId="9" fillId="0" borderId="0" xfId="0" applyNumberFormat="1" applyFont="1"/>
    <xf numFmtId="164" fontId="12" fillId="0" borderId="0" xfId="0" applyNumberFormat="1" applyFont="1" applyAlignment="1"/>
    <xf numFmtId="0" fontId="9" fillId="0" borderId="3" xfId="0" applyFont="1" applyBorder="1" applyAlignment="1"/>
    <xf numFmtId="0" fontId="14" fillId="0" borderId="0" xfId="0" applyFont="1" applyAlignment="1"/>
    <xf numFmtId="0" fontId="15" fillId="0" borderId="0" xfId="0" applyFont="1" applyBorder="1" applyAlignment="1"/>
    <xf numFmtId="0" fontId="9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6" fillId="0" borderId="0" xfId="0" applyFont="1" applyBorder="1" applyAlignment="1"/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0" fontId="9" fillId="0" borderId="3" xfId="0" applyFont="1" applyBorder="1"/>
    <xf numFmtId="0" fontId="14" fillId="0" borderId="0" xfId="0" applyFont="1"/>
    <xf numFmtId="0" fontId="16" fillId="0" borderId="0" xfId="0" applyFont="1" applyAlignment="1"/>
    <xf numFmtId="0" fontId="9" fillId="2" borderId="2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/>
    <xf numFmtId="0" fontId="9" fillId="0" borderId="2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166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9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/>
    <xf numFmtId="0" fontId="9" fillId="2" borderId="3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/>
    </xf>
    <xf numFmtId="4" fontId="9" fillId="0" borderId="0" xfId="0" applyNumberFormat="1" applyFont="1"/>
    <xf numFmtId="164" fontId="9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4" borderId="2" xfId="0" applyFont="1" applyFill="1" applyBorder="1" applyAlignment="1" applyProtection="1"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/>
    <xf numFmtId="0" fontId="9" fillId="2" borderId="4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/>
    <xf numFmtId="165" fontId="9" fillId="0" borderId="0" xfId="0" applyNumberFormat="1" applyFont="1" applyBorder="1" applyAlignment="1"/>
    <xf numFmtId="165" fontId="9" fillId="0" borderId="0" xfId="0" applyNumberFormat="1" applyFont="1" applyAlignment="1" applyProtection="1">
      <protection locked="0"/>
    </xf>
    <xf numFmtId="165" fontId="9" fillId="0" borderId="0" xfId="0" applyNumberFormat="1" applyFont="1" applyBorder="1" applyAlignment="1" applyProtection="1">
      <protection locked="0"/>
    </xf>
    <xf numFmtId="165" fontId="9" fillId="0" borderId="0" xfId="0" applyNumberFormat="1" applyFont="1" applyFill="1" applyBorder="1" applyAlignment="1" applyProtection="1">
      <protection locked="0"/>
    </xf>
    <xf numFmtId="165" fontId="9" fillId="3" borderId="0" xfId="0" applyNumberFormat="1" applyFont="1" applyFill="1" applyBorder="1" applyAlignment="1" applyProtection="1">
      <protection locked="0"/>
    </xf>
    <xf numFmtId="165" fontId="9" fillId="0" borderId="0" xfId="0" applyNumberFormat="1" applyFont="1" applyBorder="1"/>
    <xf numFmtId="165" fontId="9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centerContinuous"/>
    </xf>
    <xf numFmtId="0" fontId="9" fillId="2" borderId="2" xfId="0" applyNumberFormat="1" applyFont="1" applyFill="1" applyBorder="1" applyAlignment="1">
      <alignment horizontal="left" vertical="center"/>
    </xf>
    <xf numFmtId="0" fontId="14" fillId="3" borderId="2" xfId="0" applyFont="1" applyFill="1" applyBorder="1" applyAlignment="1" applyProtection="1">
      <protection locked="0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0" fontId="14" fillId="0" borderId="0" xfId="0" applyFont="1" applyFill="1"/>
    <xf numFmtId="0" fontId="9" fillId="0" borderId="0" xfId="0" applyFont="1" applyFill="1"/>
    <xf numFmtId="0" fontId="6" fillId="0" borderId="0" xfId="0" applyFont="1" applyBorder="1"/>
    <xf numFmtId="0" fontId="6" fillId="2" borderId="2" xfId="0" applyFont="1" applyFill="1" applyBorder="1" applyAlignment="1"/>
    <xf numFmtId="0" fontId="9" fillId="0" borderId="0" xfId="0" applyFont="1" applyFill="1" applyBorder="1"/>
    <xf numFmtId="0" fontId="6" fillId="2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/>
    <xf numFmtId="165" fontId="9" fillId="0" borderId="0" xfId="0" applyNumberFormat="1" applyFont="1"/>
    <xf numFmtId="0" fontId="8" fillId="0" borderId="0" xfId="0" applyFont="1" applyAlignment="1"/>
    <xf numFmtId="0" fontId="5" fillId="0" borderId="0" xfId="0" applyFont="1" applyAlignment="1"/>
    <xf numFmtId="0" fontId="9" fillId="2" borderId="2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3" fontId="6" fillId="0" borderId="0" xfId="0" applyNumberFormat="1" applyFont="1"/>
    <xf numFmtId="164" fontId="9" fillId="0" borderId="8" xfId="0" applyNumberFormat="1" applyFont="1" applyBorder="1" applyAlignment="1"/>
    <xf numFmtId="0" fontId="9" fillId="0" borderId="8" xfId="0" applyFont="1" applyBorder="1"/>
    <xf numFmtId="0" fontId="9" fillId="0" borderId="9" xfId="0" applyFont="1" applyBorder="1"/>
    <xf numFmtId="3" fontId="9" fillId="0" borderId="3" xfId="0" applyNumberFormat="1" applyFont="1" applyBorder="1"/>
    <xf numFmtId="0" fontId="6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7" fillId="0" borderId="0" xfId="0" applyFont="1" applyAlignment="1"/>
    <xf numFmtId="0" fontId="6" fillId="0" borderId="10" xfId="0" applyFont="1" applyBorder="1"/>
    <xf numFmtId="164" fontId="9" fillId="0" borderId="10" xfId="0" applyNumberFormat="1" applyFont="1" applyBorder="1" applyAlignment="1"/>
    <xf numFmtId="164" fontId="9" fillId="0" borderId="11" xfId="0" applyNumberFormat="1" applyFont="1" applyBorder="1" applyAlignment="1"/>
    <xf numFmtId="3" fontId="9" fillId="0" borderId="3" xfId="0" applyNumberFormat="1" applyFont="1" applyBorder="1" applyAlignment="1">
      <alignment vertical="center"/>
    </xf>
    <xf numFmtId="3" fontId="14" fillId="0" borderId="0" xfId="0" applyNumberFormat="1" applyFont="1"/>
    <xf numFmtId="3" fontId="6" fillId="0" borderId="0" xfId="0" applyNumberFormat="1" applyFont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/>
    <xf numFmtId="0" fontId="9" fillId="2" borderId="0" xfId="0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horizontal="right" vertical="top"/>
    </xf>
    <xf numFmtId="49" fontId="9" fillId="2" borderId="3" xfId="0" applyNumberFormat="1" applyFont="1" applyFill="1" applyBorder="1" applyAlignment="1">
      <alignment horizontal="right" vertical="top"/>
    </xf>
    <xf numFmtId="4" fontId="9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vertical="center"/>
    </xf>
    <xf numFmtId="0" fontId="14" fillId="0" borderId="0" xfId="0" applyFont="1" applyFill="1" applyBorder="1" applyAlignment="1"/>
    <xf numFmtId="0" fontId="15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/>
    </xf>
    <xf numFmtId="165" fontId="9" fillId="0" borderId="3" xfId="0" applyNumberFormat="1" applyFont="1" applyBorder="1"/>
    <xf numFmtId="3" fontId="9" fillId="0" borderId="0" xfId="0" applyNumberFormat="1" applyFont="1" applyFill="1" applyBorder="1" applyAlignment="1"/>
    <xf numFmtId="3" fontId="9" fillId="0" borderId="7" xfId="0" applyNumberFormat="1" applyFont="1" applyFill="1" applyBorder="1" applyAlignment="1"/>
    <xf numFmtId="3" fontId="9" fillId="0" borderId="0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2" borderId="4" xfId="0" applyFont="1" applyFill="1" applyBorder="1" applyAlignment="1">
      <alignment vertical="center"/>
    </xf>
    <xf numFmtId="164" fontId="9" fillId="0" borderId="0" xfId="0" applyNumberFormat="1" applyFont="1" applyFill="1"/>
    <xf numFmtId="164" fontId="9" fillId="0" borderId="11" xfId="0" applyNumberFormat="1" applyFont="1" applyFill="1" applyBorder="1" applyAlignment="1"/>
    <xf numFmtId="0" fontId="6" fillId="0" borderId="12" xfId="0" applyFont="1" applyBorder="1"/>
    <xf numFmtId="0" fontId="9" fillId="2" borderId="3" xfId="0" applyFont="1" applyFill="1" applyBorder="1" applyAlignment="1">
      <alignment vertical="center"/>
    </xf>
    <xf numFmtId="3" fontId="9" fillId="0" borderId="0" xfId="0" applyNumberFormat="1" applyFont="1" applyFill="1"/>
    <xf numFmtId="0" fontId="18" fillId="0" borderId="0" xfId="0" applyFont="1"/>
    <xf numFmtId="3" fontId="9" fillId="0" borderId="3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left" indent="3"/>
      <protection locked="0"/>
    </xf>
    <xf numFmtId="0" fontId="19" fillId="0" borderId="0" xfId="0" applyFont="1" applyFill="1"/>
    <xf numFmtId="0" fontId="6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/>
    </xf>
    <xf numFmtId="0" fontId="6" fillId="0" borderId="1" xfId="0" applyFont="1" applyBorder="1"/>
    <xf numFmtId="0" fontId="20" fillId="0" borderId="13" xfId="0" applyNumberFormat="1" applyFont="1" applyFill="1" applyBorder="1" applyAlignment="1"/>
    <xf numFmtId="0" fontId="9" fillId="0" borderId="10" xfId="0" applyFont="1" applyBorder="1"/>
    <xf numFmtId="0" fontId="9" fillId="0" borderId="10" xfId="0" applyFont="1" applyBorder="1" applyAlignment="1"/>
    <xf numFmtId="0" fontId="9" fillId="0" borderId="10" xfId="0" applyFont="1" applyBorder="1" applyAlignment="1" applyProtection="1">
      <protection locked="0"/>
    </xf>
    <xf numFmtId="0" fontId="9" fillId="0" borderId="10" xfId="0" applyFont="1" applyFill="1" applyBorder="1" applyAlignment="1" applyProtection="1">
      <protection locked="0"/>
    </xf>
    <xf numFmtId="0" fontId="9" fillId="0" borderId="11" xfId="0" applyFont="1" applyBorder="1"/>
    <xf numFmtId="0" fontId="6" fillId="0" borderId="10" xfId="0" applyFont="1" applyBorder="1" applyAlignment="1"/>
    <xf numFmtId="0" fontId="9" fillId="0" borderId="7" xfId="0" applyFont="1" applyBorder="1" applyAlignment="1"/>
    <xf numFmtId="4" fontId="9" fillId="0" borderId="7" xfId="0" applyNumberFormat="1" applyFont="1" applyFill="1" applyBorder="1" applyAlignment="1">
      <alignment horizontal="right" vertical="center"/>
    </xf>
    <xf numFmtId="4" fontId="9" fillId="0" borderId="14" xfId="0" applyNumberFormat="1" applyFont="1" applyFill="1" applyBorder="1" applyAlignment="1">
      <alignment horizontal="right" vertical="center"/>
    </xf>
    <xf numFmtId="4" fontId="9" fillId="0" borderId="12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/>
    </xf>
    <xf numFmtId="0" fontId="9" fillId="0" borderId="14" xfId="0" applyFont="1" applyBorder="1"/>
    <xf numFmtId="0" fontId="6" fillId="0" borderId="0" xfId="0" applyFont="1" applyAlignment="1">
      <alignment horizontal="left"/>
    </xf>
    <xf numFmtId="3" fontId="9" fillId="0" borderId="10" xfId="0" applyNumberFormat="1" applyFont="1" applyBorder="1" applyAlignment="1">
      <alignment horizontal="left"/>
    </xf>
    <xf numFmtId="0" fontId="6" fillId="0" borderId="11" xfId="0" applyFont="1" applyBorder="1"/>
    <xf numFmtId="3" fontId="9" fillId="0" borderId="12" xfId="0" applyNumberFormat="1" applyFont="1" applyFill="1" applyBorder="1" applyAlignment="1"/>
    <xf numFmtId="0" fontId="9" fillId="0" borderId="7" xfId="0" applyFont="1" applyBorder="1"/>
    <xf numFmtId="0" fontId="22" fillId="0" borderId="13" xfId="0" applyNumberFormat="1" applyFont="1" applyFill="1" applyBorder="1" applyAlignment="1"/>
    <xf numFmtId="0" fontId="22" fillId="0" borderId="15" xfId="0" applyNumberFormat="1" applyFont="1" applyFill="1" applyBorder="1" applyAlignment="1"/>
    <xf numFmtId="0" fontId="23" fillId="0" borderId="8" xfId="0" applyNumberFormat="1" applyFont="1" applyFill="1" applyBorder="1" applyAlignment="1"/>
    <xf numFmtId="164" fontId="12" fillId="0" borderId="8" xfId="0" applyNumberFormat="1" applyFont="1" applyBorder="1" applyAlignment="1"/>
    <xf numFmtId="0" fontId="12" fillId="0" borderId="8" xfId="0" applyFont="1" applyBorder="1"/>
    <xf numFmtId="0" fontId="12" fillId="0" borderId="9" xfId="0" applyFont="1" applyBorder="1"/>
    <xf numFmtId="0" fontId="21" fillId="0" borderId="15" xfId="0" applyNumberFormat="1" applyFont="1" applyFill="1" applyBorder="1" applyAlignment="1"/>
    <xf numFmtId="0" fontId="9" fillId="0" borderId="5" xfId="0" applyFont="1" applyBorder="1"/>
    <xf numFmtId="0" fontId="9" fillId="0" borderId="6" xfId="0" applyFont="1" applyBorder="1"/>
    <xf numFmtId="0" fontId="9" fillId="0" borderId="0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24" fillId="0" borderId="0" xfId="0" applyFont="1"/>
    <xf numFmtId="3" fontId="9" fillId="0" borderId="0" xfId="0" applyNumberFormat="1" applyFont="1" applyFill="1" applyAlignment="1">
      <alignment horizontal="right"/>
    </xf>
    <xf numFmtId="0" fontId="14" fillId="3" borderId="0" xfId="0" applyFont="1" applyFill="1" applyBorder="1" applyAlignment="1"/>
    <xf numFmtId="0" fontId="9" fillId="2" borderId="17" xfId="0" applyFont="1" applyFill="1" applyBorder="1" applyAlignment="1">
      <alignment horizontal="right" vertical="center"/>
    </xf>
    <xf numFmtId="0" fontId="9" fillId="2" borderId="16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right"/>
    </xf>
    <xf numFmtId="0" fontId="14" fillId="0" borderId="2" xfId="0" applyFont="1" applyFill="1" applyBorder="1" applyAlignment="1" applyProtection="1">
      <protection locked="0"/>
    </xf>
    <xf numFmtId="165" fontId="0" fillId="0" borderId="0" xfId="0" applyNumberFormat="1"/>
    <xf numFmtId="0" fontId="25" fillId="0" borderId="8" xfId="0" applyFont="1" applyBorder="1"/>
    <xf numFmtId="164" fontId="26" fillId="0" borderId="8" xfId="0" applyNumberFormat="1" applyFont="1" applyBorder="1" applyAlignment="1"/>
    <xf numFmtId="0" fontId="5" fillId="0" borderId="10" xfId="0" applyFont="1" applyBorder="1"/>
    <xf numFmtId="0" fontId="9" fillId="2" borderId="3" xfId="0" applyNumberFormat="1" applyFont="1" applyFill="1" applyBorder="1" applyAlignment="1">
      <alignment vertical="top"/>
    </xf>
    <xf numFmtId="0" fontId="27" fillId="0" borderId="0" xfId="0" applyFont="1"/>
    <xf numFmtId="0" fontId="6" fillId="0" borderId="19" xfId="0" applyFont="1" applyBorder="1"/>
    <xf numFmtId="3" fontId="9" fillId="0" borderId="10" xfId="0" applyNumberFormat="1" applyFont="1" applyFill="1" applyBorder="1" applyAlignment="1"/>
    <xf numFmtId="3" fontId="11" fillId="0" borderId="18" xfId="0" applyNumberFormat="1" applyFont="1" applyFill="1" applyBorder="1" applyAlignment="1"/>
    <xf numFmtId="164" fontId="6" fillId="0" borderId="0" xfId="0" applyNumberFormat="1" applyFont="1"/>
    <xf numFmtId="3" fontId="4" fillId="0" borderId="0" xfId="0" applyNumberFormat="1" applyFont="1" applyBorder="1"/>
    <xf numFmtId="164" fontId="9" fillId="0" borderId="0" xfId="0" applyNumberFormat="1" applyFont="1" applyAlignment="1">
      <alignment horizontal="right"/>
    </xf>
    <xf numFmtId="0" fontId="6" fillId="0" borderId="0" xfId="0" applyFont="1" applyFill="1" applyAlignment="1"/>
    <xf numFmtId="0" fontId="9" fillId="0" borderId="0" xfId="0" applyFont="1" applyFill="1" applyAlignment="1"/>
    <xf numFmtId="164" fontId="9" fillId="0" borderId="0" xfId="0" applyNumberFormat="1" applyFont="1" applyFill="1" applyBorder="1" applyAlignment="1"/>
    <xf numFmtId="164" fontId="9" fillId="0" borderId="0" xfId="0" applyNumberFormat="1" applyFont="1" applyFill="1" applyAlignment="1"/>
    <xf numFmtId="164" fontId="12" fillId="0" borderId="0" xfId="0" applyNumberFormat="1" applyFont="1" applyFill="1" applyAlignment="1"/>
    <xf numFmtId="0" fontId="9" fillId="0" borderId="3" xfId="0" applyFont="1" applyFill="1" applyBorder="1" applyAlignment="1"/>
    <xf numFmtId="0" fontId="16" fillId="0" borderId="0" xfId="0" applyFont="1" applyFill="1" applyAlignment="1"/>
    <xf numFmtId="0" fontId="6" fillId="5" borderId="20" xfId="0" applyFont="1" applyFill="1" applyBorder="1" applyAlignment="1"/>
    <xf numFmtId="0" fontId="9" fillId="5" borderId="20" xfId="0" applyFont="1" applyFill="1" applyBorder="1" applyAlignment="1"/>
    <xf numFmtId="0" fontId="9" fillId="5" borderId="2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5" borderId="3" xfId="0" applyNumberFormat="1" applyFont="1" applyFill="1" applyBorder="1" applyAlignment="1">
      <alignment vertical="center"/>
    </xf>
    <xf numFmtId="0" fontId="9" fillId="5" borderId="4" xfId="0" applyNumberFormat="1" applyFont="1" applyFill="1" applyBorder="1" applyAlignment="1">
      <alignment vertical="center"/>
    </xf>
    <xf numFmtId="0" fontId="9" fillId="5" borderId="4" xfId="0" applyNumberFormat="1" applyFont="1" applyFill="1" applyBorder="1" applyAlignment="1">
      <alignment horizontal="right" vertical="center"/>
    </xf>
    <xf numFmtId="0" fontId="9" fillId="5" borderId="3" xfId="0" applyNumberFormat="1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left" vertical="center"/>
    </xf>
    <xf numFmtId="164" fontId="9" fillId="0" borderId="0" xfId="0" applyNumberFormat="1" applyFont="1" applyAlignment="1">
      <alignment horizontal="centerContinuous"/>
    </xf>
    <xf numFmtId="164" fontId="11" fillId="0" borderId="10" xfId="0" applyNumberFormat="1" applyFont="1" applyBorder="1" applyAlignment="1"/>
    <xf numFmtId="0" fontId="20" fillId="0" borderId="18" xfId="0" applyNumberFormat="1" applyFont="1" applyFill="1" applyBorder="1" applyAlignment="1"/>
    <xf numFmtId="0" fontId="6" fillId="0" borderId="29" xfId="0" applyFont="1" applyBorder="1"/>
    <xf numFmtId="0" fontId="6" fillId="0" borderId="19" xfId="0" applyFont="1" applyBorder="1" applyAlignment="1"/>
    <xf numFmtId="0" fontId="20" fillId="0" borderId="18" xfId="0" applyNumberFormat="1" applyFont="1" applyFill="1" applyBorder="1" applyAlignment="1">
      <alignment horizontal="left"/>
    </xf>
    <xf numFmtId="0" fontId="6" fillId="0" borderId="2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" fontId="9" fillId="0" borderId="7" xfId="0" applyNumberFormat="1" applyFont="1" applyBorder="1"/>
    <xf numFmtId="3" fontId="9" fillId="0" borderId="12" xfId="0" applyNumberFormat="1" applyFont="1" applyBorder="1"/>
    <xf numFmtId="0" fontId="21" fillId="0" borderId="18" xfId="0" applyNumberFormat="1" applyFont="1" applyFill="1" applyBorder="1" applyAlignment="1"/>
    <xf numFmtId="2" fontId="9" fillId="0" borderId="0" xfId="0" applyNumberFormat="1" applyFont="1" applyBorder="1"/>
    <xf numFmtId="2" fontId="9" fillId="0" borderId="7" xfId="0" applyNumberFormat="1" applyFont="1" applyBorder="1"/>
    <xf numFmtId="2" fontId="9" fillId="0" borderId="14" xfId="0" applyNumberFormat="1" applyFont="1" applyBorder="1"/>
    <xf numFmtId="2" fontId="9" fillId="0" borderId="12" xfId="0" applyNumberFormat="1" applyFont="1" applyBorder="1"/>
    <xf numFmtId="0" fontId="45" fillId="0" borderId="0" xfId="42" applyNumberFormat="1" applyFont="1" applyFill="1" applyAlignment="1">
      <alignment horizontal="left"/>
    </xf>
    <xf numFmtId="0" fontId="46" fillId="0" borderId="0" xfId="42" applyNumberFormat="1" applyFont="1" applyFill="1" applyAlignment="1">
      <alignment horizontal="left"/>
    </xf>
    <xf numFmtId="0" fontId="4" fillId="0" borderId="0" xfId="42" applyNumberFormat="1" applyFont="1" applyAlignment="1">
      <alignment horizontal="left" vertical="center"/>
    </xf>
    <xf numFmtId="168" fontId="4" fillId="0" borderId="0" xfId="42" applyFont="1" applyFill="1" applyAlignment="1">
      <alignment horizontal="left"/>
    </xf>
    <xf numFmtId="3" fontId="45" fillId="0" borderId="0" xfId="42" applyNumberFormat="1" applyFont="1" applyFill="1" applyAlignment="1">
      <alignment horizontal="right"/>
    </xf>
    <xf numFmtId="3" fontId="45" fillId="0" borderId="0" xfId="42" applyNumberFormat="1" applyFont="1" applyFill="1"/>
    <xf numFmtId="3" fontId="4" fillId="0" borderId="0" xfId="42" applyNumberFormat="1" applyFont="1" applyFill="1"/>
    <xf numFmtId="3" fontId="9" fillId="0" borderId="0" xfId="0" applyNumberFormat="1" applyFont="1" applyFill="1" applyAlignment="1"/>
    <xf numFmtId="0" fontId="9" fillId="0" borderId="0" xfId="0" applyFont="1" applyFill="1" applyBorder="1" applyAlignment="1"/>
    <xf numFmtId="3" fontId="9" fillId="0" borderId="0" xfId="0" applyNumberFormat="1" applyFont="1" applyFill="1" applyBorder="1"/>
    <xf numFmtId="0" fontId="10" fillId="0" borderId="0" xfId="0" applyFont="1" applyFill="1" applyBorder="1" applyAlignment="1"/>
    <xf numFmtId="0" fontId="4" fillId="0" borderId="0" xfId="43" applyFont="1" applyAlignment="1">
      <alignment horizontal="left"/>
    </xf>
    <xf numFmtId="0" fontId="28" fillId="0" borderId="0" xfId="0" applyFont="1"/>
    <xf numFmtId="0" fontId="9" fillId="3" borderId="10" xfId="0" applyFont="1" applyFill="1" applyBorder="1" applyAlignment="1" applyProtection="1">
      <protection locked="0"/>
    </xf>
    <xf numFmtId="165" fontId="9" fillId="0" borderId="7" xfId="0" applyNumberFormat="1" applyFont="1" applyBorder="1"/>
    <xf numFmtId="0" fontId="11" fillId="0" borderId="10" xfId="0" applyNumberFormat="1" applyFont="1" applyFill="1" applyBorder="1" applyAlignment="1"/>
    <xf numFmtId="165" fontId="9" fillId="0" borderId="12" xfId="0" applyNumberFormat="1" applyFont="1" applyBorder="1"/>
    <xf numFmtId="0" fontId="0" fillId="0" borderId="0" xfId="0" applyAlignment="1"/>
    <xf numFmtId="164" fontId="9" fillId="0" borderId="7" xfId="0" applyNumberFormat="1" applyFont="1" applyBorder="1" applyAlignment="1">
      <alignment horizontal="right"/>
    </xf>
    <xf numFmtId="0" fontId="9" fillId="2" borderId="30" xfId="0" applyFont="1" applyFill="1" applyBorder="1" applyAlignment="1">
      <alignment vertical="center"/>
    </xf>
    <xf numFmtId="3" fontId="48" fillId="0" borderId="0" xfId="0" applyNumberFormat="1" applyFont="1" applyAlignment="1">
      <alignment vertical="center"/>
    </xf>
    <xf numFmtId="3" fontId="49" fillId="0" borderId="0" xfId="0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/>
    <xf numFmtId="166" fontId="9" fillId="0" borderId="0" xfId="0" applyNumberFormat="1" applyFont="1" applyFill="1" applyAlignment="1"/>
    <xf numFmtId="166" fontId="9" fillId="0" borderId="0" xfId="0" applyNumberFormat="1" applyFont="1" applyFill="1"/>
    <xf numFmtId="166" fontId="12" fillId="0" borderId="0" xfId="0" applyNumberFormat="1" applyFont="1" applyFill="1" applyAlignment="1"/>
    <xf numFmtId="164" fontId="9" fillId="0" borderId="0" xfId="0" applyNumberFormat="1" applyFont="1" applyFill="1" applyAlignment="1">
      <alignment horizontal="right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4" fillId="0" borderId="0" xfId="0" applyFont="1"/>
    <xf numFmtId="2" fontId="9" fillId="0" borderId="0" xfId="0" applyNumberFormat="1" applyFont="1" applyBorder="1" applyAlignment="1" applyProtection="1">
      <protection locked="0"/>
    </xf>
    <xf numFmtId="2" fontId="9" fillId="0" borderId="0" xfId="0" applyNumberFormat="1" applyFont="1" applyBorder="1" applyAlignment="1"/>
    <xf numFmtId="2" fontId="9" fillId="0" borderId="0" xfId="0" applyNumberFormat="1" applyFont="1" applyAlignment="1" applyProtection="1">
      <protection locked="0"/>
    </xf>
    <xf numFmtId="2" fontId="9" fillId="3" borderId="0" xfId="0" applyNumberFormat="1" applyFont="1" applyFill="1" applyBorder="1" applyAlignment="1" applyProtection="1">
      <protection locked="0"/>
    </xf>
    <xf numFmtId="2" fontId="11" fillId="0" borderId="0" xfId="0" applyNumberFormat="1" applyFont="1" applyFill="1" applyBorder="1" applyAlignment="1"/>
    <xf numFmtId="2" fontId="9" fillId="0" borderId="0" xfId="0" applyNumberFormat="1" applyFont="1" applyFill="1" applyBorder="1" applyAlignment="1" applyProtection="1">
      <protection locked="0"/>
    </xf>
    <xf numFmtId="2" fontId="9" fillId="0" borderId="0" xfId="0" applyNumberFormat="1" applyFont="1"/>
    <xf numFmtId="3" fontId="45" fillId="0" borderId="0" xfId="48" applyNumberFormat="1" applyFont="1"/>
    <xf numFmtId="3" fontId="45" fillId="0" borderId="0" xfId="48" applyNumberFormat="1" applyFont="1" applyAlignment="1">
      <alignment horizontal="right"/>
    </xf>
    <xf numFmtId="3" fontId="4" fillId="0" borderId="0" xfId="48" applyNumberFormat="1" applyFont="1"/>
    <xf numFmtId="3" fontId="0" fillId="0" borderId="0" xfId="0" applyNumberFormat="1"/>
    <xf numFmtId="0" fontId="55" fillId="0" borderId="0" xfId="0" applyFont="1" applyFill="1" applyBorder="1" applyAlignment="1" applyProtection="1">
      <protection locked="0"/>
    </xf>
    <xf numFmtId="0" fontId="1" fillId="0" borderId="0" xfId="64"/>
    <xf numFmtId="3" fontId="1" fillId="0" borderId="0" xfId="64" applyNumberFormat="1"/>
    <xf numFmtId="4" fontId="9" fillId="0" borderId="0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/>
    <xf numFmtId="0" fontId="11" fillId="0" borderId="10" xfId="0" applyFont="1" applyBorder="1"/>
    <xf numFmtId="0" fontId="0" fillId="0" borderId="0" xfId="0" applyNumberFormat="1"/>
    <xf numFmtId="164" fontId="0" fillId="0" borderId="0" xfId="0" applyNumberFormat="1"/>
    <xf numFmtId="167" fontId="9" fillId="0" borderId="0" xfId="0" applyNumberFormat="1" applyFont="1" applyBorder="1" applyAlignment="1"/>
    <xf numFmtId="0" fontId="6" fillId="0" borderId="10" xfId="0" applyFont="1" applyBorder="1" applyAlignment="1">
      <alignment vertical="center"/>
    </xf>
    <xf numFmtId="0" fontId="9" fillId="0" borderId="11" xfId="0" applyFont="1" applyBorder="1" applyAlignment="1" applyProtection="1">
      <protection locked="0"/>
    </xf>
    <xf numFmtId="0" fontId="56" fillId="0" borderId="0" xfId="0" applyFont="1"/>
    <xf numFmtId="0" fontId="49" fillId="0" borderId="0" xfId="0" applyFont="1" applyBorder="1" applyAlignment="1" applyProtection="1">
      <protection locked="0"/>
    </xf>
    <xf numFmtId="0" fontId="49" fillId="0" borderId="0" xfId="0" applyFont="1" applyBorder="1"/>
    <xf numFmtId="164" fontId="9" fillId="0" borderId="0" xfId="0" applyNumberFormat="1" applyFont="1" applyBorder="1"/>
    <xf numFmtId="164" fontId="9" fillId="0" borderId="7" xfId="0" applyNumberFormat="1" applyFont="1" applyBorder="1"/>
    <xf numFmtId="0" fontId="6" fillId="0" borderId="14" xfId="0" applyFont="1" applyBorder="1"/>
    <xf numFmtId="3" fontId="57" fillId="0" borderId="0" xfId="0" applyNumberFormat="1" applyFont="1" applyBorder="1" applyAlignment="1">
      <alignment horizontal="right"/>
    </xf>
    <xf numFmtId="0" fontId="5" fillId="0" borderId="18" xfId="0" applyFont="1" applyBorder="1"/>
    <xf numFmtId="0" fontId="58" fillId="0" borderId="0" xfId="0" applyFont="1"/>
    <xf numFmtId="165" fontId="6" fillId="0" borderId="0" xfId="0" applyNumberFormat="1" applyFont="1" applyAlignment="1">
      <alignment horizontal="left"/>
    </xf>
    <xf numFmtId="165" fontId="6" fillId="0" borderId="0" xfId="0" applyNumberFormat="1" applyFont="1"/>
    <xf numFmtId="3" fontId="9" fillId="0" borderId="11" xfId="0" applyNumberFormat="1" applyFont="1" applyBorder="1" applyAlignment="1">
      <alignment horizontal="left"/>
    </xf>
    <xf numFmtId="0" fontId="9" fillId="2" borderId="30" xfId="0" applyFont="1" applyFill="1" applyBorder="1" applyAlignment="1">
      <alignment horizontal="right"/>
    </xf>
    <xf numFmtId="3" fontId="57" fillId="0" borderId="7" xfId="0" applyNumberFormat="1" applyFont="1" applyBorder="1" applyAlignment="1">
      <alignment horizontal="right"/>
    </xf>
    <xf numFmtId="3" fontId="57" fillId="0" borderId="12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Continuous" vertical="center"/>
    </xf>
    <xf numFmtId="0" fontId="6" fillId="2" borderId="31" xfId="0" applyFont="1" applyFill="1" applyBorder="1" applyAlignment="1">
      <alignment vertical="center"/>
    </xf>
    <xf numFmtId="0" fontId="9" fillId="2" borderId="31" xfId="0" applyFont="1" applyFill="1" applyBorder="1" applyAlignment="1">
      <alignment horizontal="right" vertical="center"/>
    </xf>
    <xf numFmtId="0" fontId="14" fillId="0" borderId="0" xfId="0" applyFont="1" applyAlignment="1">
      <alignment horizontal="left" indent="1"/>
    </xf>
    <xf numFmtId="2" fontId="9" fillId="0" borderId="0" xfId="0" applyNumberFormat="1" applyFont="1" applyBorder="1" applyAlignment="1">
      <alignment horizontal="right"/>
    </xf>
    <xf numFmtId="0" fontId="6" fillId="2" borderId="3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9" fillId="0" borderId="0" xfId="0" applyFont="1" applyAlignment="1"/>
    <xf numFmtId="0" fontId="60" fillId="0" borderId="0" xfId="0" applyFont="1" applyAlignment="1"/>
    <xf numFmtId="0" fontId="59" fillId="0" borderId="0" xfId="0" applyFont="1" applyBorder="1" applyAlignment="1" applyProtection="1">
      <protection locked="0"/>
    </xf>
    <xf numFmtId="0" fontId="62" fillId="0" borderId="0" xfId="0" applyFont="1" applyAlignment="1">
      <alignment vertical="center"/>
    </xf>
    <xf numFmtId="0" fontId="62" fillId="0" borderId="0" xfId="65" applyFont="1"/>
    <xf numFmtId="0" fontId="62" fillId="0" borderId="0" xfId="0" applyFont="1"/>
    <xf numFmtId="0" fontId="1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9" fillId="0" borderId="1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3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9" fillId="2" borderId="4" xfId="0" applyFont="1" applyFill="1" applyBorder="1" applyAlignment="1">
      <alignment horizontal="center" vertical="center"/>
    </xf>
    <xf numFmtId="0" fontId="27" fillId="0" borderId="0" xfId="0" applyFont="1" applyAlignment="1">
      <alignment wrapText="1"/>
    </xf>
    <xf numFmtId="0" fontId="56" fillId="0" borderId="0" xfId="0" applyFont="1" applyAlignment="1">
      <alignment wrapText="1"/>
    </xf>
    <xf numFmtId="0" fontId="9" fillId="2" borderId="30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9" fillId="0" borderId="5" xfId="0" applyFont="1" applyFill="1" applyBorder="1" applyAlignment="1">
      <alignment vertical="center"/>
    </xf>
    <xf numFmtId="0" fontId="0" fillId="0" borderId="5" xfId="0" applyFill="1" applyBorder="1"/>
    <xf numFmtId="0" fontId="0" fillId="0" borderId="6" xfId="0" applyFill="1" applyBorder="1"/>
    <xf numFmtId="0" fontId="11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9" fillId="0" borderId="10" xfId="0" applyFont="1" applyFill="1" applyBorder="1"/>
    <xf numFmtId="167" fontId="9" fillId="0" borderId="7" xfId="0" applyNumberFormat="1" applyFont="1" applyFill="1" applyBorder="1"/>
    <xf numFmtId="0" fontId="9" fillId="0" borderId="10" xfId="0" applyFont="1" applyFill="1" applyBorder="1" applyAlignment="1"/>
    <xf numFmtId="164" fontId="9" fillId="0" borderId="0" xfId="0" applyNumberFormat="1" applyFont="1" applyFill="1" applyBorder="1"/>
    <xf numFmtId="0" fontId="11" fillId="0" borderId="10" xfId="0" applyFont="1" applyFill="1" applyBorder="1" applyAlignment="1"/>
    <xf numFmtId="0" fontId="9" fillId="0" borderId="11" xfId="0" applyFont="1" applyFill="1" applyBorder="1"/>
    <xf numFmtId="164" fontId="9" fillId="0" borderId="14" xfId="0" applyNumberFormat="1" applyFont="1" applyFill="1" applyBorder="1"/>
    <xf numFmtId="170" fontId="9" fillId="0" borderId="12" xfId="0" applyNumberFormat="1" applyFont="1" applyFill="1" applyBorder="1"/>
  </cellXfs>
  <cellStyles count="66">
    <cellStyle name="20% - Énfasis1" xfId="17" builtinId="30" customBuiltin="1"/>
    <cellStyle name="20% - Énfasis1 2" xfId="50"/>
    <cellStyle name="20% - Énfasis2" xfId="21" builtinId="34" customBuiltin="1"/>
    <cellStyle name="20% - Énfasis2 2" xfId="52"/>
    <cellStyle name="20% - Énfasis3" xfId="25" builtinId="38" customBuiltin="1"/>
    <cellStyle name="20% - Énfasis3 2" xfId="54"/>
    <cellStyle name="20% - Énfasis4" xfId="29" builtinId="42" customBuiltin="1"/>
    <cellStyle name="20% - Énfasis4 2" xfId="56"/>
    <cellStyle name="20% - Énfasis5" xfId="33" builtinId="46" customBuiltin="1"/>
    <cellStyle name="20% - Énfasis5 2" xfId="58"/>
    <cellStyle name="20% - Énfasis6" xfId="37" builtinId="50" customBuiltin="1"/>
    <cellStyle name="20% - Énfasis6 2" xfId="60"/>
    <cellStyle name="40% - Énfasis1" xfId="18" builtinId="31" customBuiltin="1"/>
    <cellStyle name="40% - Énfasis1 2" xfId="51"/>
    <cellStyle name="40% - Énfasis2" xfId="22" builtinId="35" customBuiltin="1"/>
    <cellStyle name="40% - Énfasis2 2" xfId="53"/>
    <cellStyle name="40% - Énfasis3" xfId="26" builtinId="39" customBuiltin="1"/>
    <cellStyle name="40% - Énfasis3 2" xfId="55"/>
    <cellStyle name="40% - Énfasis4" xfId="30" builtinId="43" customBuiltin="1"/>
    <cellStyle name="40% - Énfasis4 2" xfId="57"/>
    <cellStyle name="40% - Énfasis5" xfId="34" builtinId="47" customBuiltin="1"/>
    <cellStyle name="40% - Énfasis5 2" xfId="59"/>
    <cellStyle name="40% - Énfasis6" xfId="38" builtinId="51" customBuiltin="1"/>
    <cellStyle name="40% - Énfasis6 2" xfId="6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" xfId="65" builtinId="8"/>
    <cellStyle name="Hipervínculo 2" xfId="44"/>
    <cellStyle name="Incorrecto" xfId="6" builtinId="27" customBuiltin="1"/>
    <cellStyle name="Millares 2" xfId="45"/>
    <cellStyle name="Neutral" xfId="7" builtinId="28" customBuiltin="1"/>
    <cellStyle name="Normal" xfId="0" builtinId="0"/>
    <cellStyle name="Normal 2" xfId="1"/>
    <cellStyle name="Normal 3" xfId="47"/>
    <cellStyle name="Normal 3 2" xfId="64"/>
    <cellStyle name="Normal 4" xfId="62"/>
    <cellStyle name="Normal 5" xfId="49"/>
    <cellStyle name="Normal_MLR32" xfId="43"/>
    <cellStyle name="Normal_MLR34" xfId="42"/>
    <cellStyle name="Normal_MLR35" xfId="48"/>
    <cellStyle name="Notas 2" xfId="40"/>
    <cellStyle name="Notas 2 2" xfId="63"/>
    <cellStyle name="porcen_sin%" xfId="46"/>
    <cellStyle name="Salida" xfId="9" builtinId="21" customBuiltin="1"/>
    <cellStyle name="Texto de advertencia" xfId="13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66"/>
      <color rgb="FF6BA42C"/>
      <color rgb="FF3366FF"/>
      <color rgb="FF91B8FF"/>
      <color rgb="FF0066CC"/>
      <color rgb="FF659CFF"/>
      <color rgb="FFC5E2FF"/>
      <color rgb="FF4F7921"/>
      <color rgb="FF007771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41747572815534"/>
          <c:y val="1.2626293763547989E-2"/>
          <c:w val="0.7572815533980582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760792195882215E-4"/>
                  <c:y val="5.7651228155933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'17.1.1_G.17.1-G.17.2'!$H$59:$H$76</c:f>
              <c:strCache>
                <c:ptCount val="18"/>
                <c:pt idx="0">
                  <c:v>Cast.-La Mancha</c:v>
                </c:pt>
                <c:pt idx="1">
                  <c:v>Castilla y León</c:v>
                </c:pt>
                <c:pt idx="2">
                  <c:v>Extremadura</c:v>
                </c:pt>
                <c:pt idx="3">
                  <c:v>Aragón</c:v>
                </c:pt>
                <c:pt idx="4">
                  <c:v>Navarra </c:v>
                </c:pt>
                <c:pt idx="5">
                  <c:v>La Rioja</c:v>
                </c:pt>
                <c:pt idx="6">
                  <c:v>ESPAÑA</c:v>
                </c:pt>
                <c:pt idx="7">
                  <c:v>Galicia</c:v>
                </c:pt>
                <c:pt idx="8">
                  <c:v>Andalucía</c:v>
                </c:pt>
                <c:pt idx="9">
                  <c:v>Asturias </c:v>
                </c:pt>
                <c:pt idx="10">
                  <c:v>Cantabria</c:v>
                </c:pt>
                <c:pt idx="11">
                  <c:v>Murcia</c:v>
                </c:pt>
                <c:pt idx="12">
                  <c:v>C. Valenciana</c:v>
                </c:pt>
                <c:pt idx="13">
                  <c:v>I. Baleares</c:v>
                </c:pt>
                <c:pt idx="14">
                  <c:v>Cataluña</c:v>
                </c:pt>
                <c:pt idx="15">
                  <c:v>Canarias</c:v>
                </c:pt>
                <c:pt idx="16">
                  <c:v>País Vasco</c:v>
                </c:pt>
                <c:pt idx="17">
                  <c:v>Madrid</c:v>
                </c:pt>
              </c:strCache>
            </c:strRef>
          </c:cat>
          <c:val>
            <c:numRef>
              <c:f>'17.1.1_G.17.1-G.17.2'!$J$59:$J$76</c:f>
              <c:numCache>
                <c:formatCode>#,##0.0</c:formatCode>
                <c:ptCount val="18"/>
                <c:pt idx="0">
                  <c:v>25.8</c:v>
                </c:pt>
                <c:pt idx="1">
                  <c:v>26.1</c:v>
                </c:pt>
                <c:pt idx="2">
                  <c:v>26.1</c:v>
                </c:pt>
                <c:pt idx="3">
                  <c:v>27.6</c:v>
                </c:pt>
                <c:pt idx="4">
                  <c:v>61.4</c:v>
                </c:pt>
                <c:pt idx="5">
                  <c:v>62</c:v>
                </c:pt>
                <c:pt idx="6">
                  <c:v>91.8</c:v>
                </c:pt>
                <c:pt idx="7">
                  <c:v>92</c:v>
                </c:pt>
                <c:pt idx="8">
                  <c:v>96</c:v>
                </c:pt>
                <c:pt idx="9">
                  <c:v>98.2</c:v>
                </c:pt>
                <c:pt idx="10">
                  <c:v>109.3</c:v>
                </c:pt>
                <c:pt idx="11">
                  <c:v>129.6</c:v>
                </c:pt>
                <c:pt idx="12">
                  <c:v>212.1</c:v>
                </c:pt>
                <c:pt idx="13">
                  <c:v>227.5</c:v>
                </c:pt>
                <c:pt idx="14">
                  <c:v>230.9</c:v>
                </c:pt>
                <c:pt idx="15">
                  <c:v>286.8</c:v>
                </c:pt>
                <c:pt idx="16">
                  <c:v>299.2</c:v>
                </c:pt>
                <c:pt idx="17">
                  <c:v>800.3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5092480"/>
        <c:axId val="135287168"/>
      </c:barChart>
      <c:catAx>
        <c:axId val="135092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287168"/>
        <c:crosses val="autoZero"/>
        <c:auto val="1"/>
        <c:lblAlgn val="ctr"/>
        <c:lblOffset val="100"/>
        <c:noMultiLvlLbl val="0"/>
      </c:catAx>
      <c:valAx>
        <c:axId val="135287168"/>
        <c:scaling>
          <c:orientation val="minMax"/>
          <c:max val="9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09248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cat>
            <c:strRef>
              <c:f>'17.3.2_G.17.6 '!$N$37:$N$55</c:f>
              <c:strCache>
                <c:ptCount val="19"/>
                <c:pt idx="0">
                  <c:v>Madrid</c:v>
                </c:pt>
                <c:pt idx="1">
                  <c:v>País Vasco</c:v>
                </c:pt>
                <c:pt idx="2">
                  <c:v>Navarra </c:v>
                </c:pt>
                <c:pt idx="3">
                  <c:v>Cataluña</c:v>
                </c:pt>
                <c:pt idx="4">
                  <c:v>Aragón</c:v>
                </c:pt>
                <c:pt idx="5">
                  <c:v>La Rioja</c:v>
                </c:pt>
                <c:pt idx="6">
                  <c:v>I. Baleares</c:v>
                </c:pt>
                <c:pt idx="7">
                  <c:v>Castilla y León</c:v>
                </c:pt>
                <c:pt idx="8">
                  <c:v>Cantabria</c:v>
                </c:pt>
                <c:pt idx="9">
                  <c:v>Galicia</c:v>
                </c:pt>
                <c:pt idx="10">
                  <c:v>C. Valenciana</c:v>
                </c:pt>
                <c:pt idx="11">
                  <c:v>Asturias </c:v>
                </c:pt>
                <c:pt idx="12">
                  <c:v>Canarias</c:v>
                </c:pt>
                <c:pt idx="13">
                  <c:v>Ceuta</c:v>
                </c:pt>
                <c:pt idx="14">
                  <c:v>Murcia</c:v>
                </c:pt>
                <c:pt idx="15">
                  <c:v>Cast.-La Mancha</c:v>
                </c:pt>
                <c:pt idx="16">
                  <c:v>Melilla</c:v>
                </c:pt>
                <c:pt idx="17">
                  <c:v>Andalucía</c:v>
                </c:pt>
                <c:pt idx="18">
                  <c:v>Extremadura</c:v>
                </c:pt>
              </c:strCache>
            </c:strRef>
          </c:cat>
          <c:val>
            <c:numRef>
              <c:f>'17.3.2_G.17.6 '!$O$37:$O$55</c:f>
              <c:numCache>
                <c:formatCode>#,##0</c:formatCode>
                <c:ptCount val="19"/>
                <c:pt idx="0">
                  <c:v>32723</c:v>
                </c:pt>
                <c:pt idx="1">
                  <c:v>31805</c:v>
                </c:pt>
                <c:pt idx="2">
                  <c:v>29807</c:v>
                </c:pt>
                <c:pt idx="3">
                  <c:v>28590</c:v>
                </c:pt>
                <c:pt idx="4">
                  <c:v>26328</c:v>
                </c:pt>
                <c:pt idx="5">
                  <c:v>25692</c:v>
                </c:pt>
                <c:pt idx="6">
                  <c:v>24870</c:v>
                </c:pt>
                <c:pt idx="7">
                  <c:v>22649</c:v>
                </c:pt>
                <c:pt idx="8">
                  <c:v>21553</c:v>
                </c:pt>
                <c:pt idx="9">
                  <c:v>21358</c:v>
                </c:pt>
                <c:pt idx="10">
                  <c:v>21296</c:v>
                </c:pt>
                <c:pt idx="11">
                  <c:v>20910</c:v>
                </c:pt>
                <c:pt idx="12">
                  <c:v>19867</c:v>
                </c:pt>
                <c:pt idx="13">
                  <c:v>19446</c:v>
                </c:pt>
                <c:pt idx="14">
                  <c:v>19411</c:v>
                </c:pt>
                <c:pt idx="15">
                  <c:v>18591</c:v>
                </c:pt>
                <c:pt idx="16">
                  <c:v>17686</c:v>
                </c:pt>
                <c:pt idx="17">
                  <c:v>17651</c:v>
                </c:pt>
                <c:pt idx="18">
                  <c:v>16369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8455040"/>
        <c:axId val="1084565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'17.3.2_G.17.6 '!$M$37:$M$55</c:f>
              <c:numCache>
                <c:formatCode>#,##0</c:formatCode>
                <c:ptCount val="19"/>
                <c:pt idx="0">
                  <c:v>23970</c:v>
                </c:pt>
                <c:pt idx="1">
                  <c:v>23970</c:v>
                </c:pt>
                <c:pt idx="2">
                  <c:v>23970</c:v>
                </c:pt>
                <c:pt idx="3">
                  <c:v>23970</c:v>
                </c:pt>
                <c:pt idx="4">
                  <c:v>23970</c:v>
                </c:pt>
                <c:pt idx="5">
                  <c:v>23970</c:v>
                </c:pt>
                <c:pt idx="6">
                  <c:v>23970</c:v>
                </c:pt>
                <c:pt idx="7">
                  <c:v>23970</c:v>
                </c:pt>
                <c:pt idx="8">
                  <c:v>23970</c:v>
                </c:pt>
                <c:pt idx="9">
                  <c:v>23970</c:v>
                </c:pt>
                <c:pt idx="10">
                  <c:v>23970</c:v>
                </c:pt>
                <c:pt idx="11">
                  <c:v>23970</c:v>
                </c:pt>
                <c:pt idx="12">
                  <c:v>23970</c:v>
                </c:pt>
                <c:pt idx="13">
                  <c:v>23970</c:v>
                </c:pt>
                <c:pt idx="14">
                  <c:v>23970</c:v>
                </c:pt>
                <c:pt idx="15">
                  <c:v>23970</c:v>
                </c:pt>
                <c:pt idx="16">
                  <c:v>23970</c:v>
                </c:pt>
                <c:pt idx="17">
                  <c:v>23970</c:v>
                </c:pt>
                <c:pt idx="18">
                  <c:v>23970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59072"/>
        <c:axId val="108660608"/>
      </c:lineChart>
      <c:catAx>
        <c:axId val="108455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456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456576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455040"/>
        <c:crosses val="autoZero"/>
        <c:crossBetween val="between"/>
        <c:majorUnit val="5000"/>
        <c:minorUnit val="2500"/>
      </c:valAx>
      <c:catAx>
        <c:axId val="108659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08660608"/>
        <c:crosses val="autoZero"/>
        <c:auto val="0"/>
        <c:lblAlgn val="ctr"/>
        <c:lblOffset val="100"/>
        <c:noMultiLvlLbl val="0"/>
      </c:catAx>
      <c:valAx>
        <c:axId val="1086606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865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168234064779E-2"/>
          <c:y val="2.35988200589970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'17.3.3_G.17.8'!$D$8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'17.3.3_G.17.8'!$L$36:$L$55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'17.3.3_G.17.8'!$D$10:$D$29</c:f>
              <c:numCache>
                <c:formatCode>#,##0.0</c:formatCode>
                <c:ptCount val="20"/>
                <c:pt idx="0">
                  <c:v>2.5744654334395642</c:v>
                </c:pt>
                <c:pt idx="1">
                  <c:v>5.5657126864169788</c:v>
                </c:pt>
                <c:pt idx="2">
                  <c:v>5.6851628280294992</c:v>
                </c:pt>
                <c:pt idx="3">
                  <c:v>1.4120268000218759</c:v>
                </c:pt>
                <c:pt idx="4">
                  <c:v>0.43872774875494058</c:v>
                </c:pt>
                <c:pt idx="5">
                  <c:v>1.6592848958429223</c:v>
                </c:pt>
                <c:pt idx="6">
                  <c:v>1.4552465811054125</c:v>
                </c:pt>
                <c:pt idx="7">
                  <c:v>4.2834108885578006</c:v>
                </c:pt>
                <c:pt idx="8">
                  <c:v>6.5950379599918056</c:v>
                </c:pt>
                <c:pt idx="9">
                  <c:v>1.0621125880830515</c:v>
                </c:pt>
                <c:pt idx="10">
                  <c:v>2.4046914296483193</c:v>
                </c:pt>
                <c:pt idx="11">
                  <c:v>6.476469840347276</c:v>
                </c:pt>
                <c:pt idx="12">
                  <c:v>5.3684832160028044</c:v>
                </c:pt>
                <c:pt idx="13">
                  <c:v>5.4130183936379146E-2</c:v>
                </c:pt>
                <c:pt idx="14">
                  <c:v>4.9877374018570215</c:v>
                </c:pt>
                <c:pt idx="15">
                  <c:v>3.1901346186176598</c:v>
                </c:pt>
                <c:pt idx="16">
                  <c:v>0.77958538430677249</c:v>
                </c:pt>
                <c:pt idx="17">
                  <c:v>6.4500886665508128</c:v>
                </c:pt>
                <c:pt idx="18">
                  <c:v>0.20220136208610864</c:v>
                </c:pt>
                <c:pt idx="19">
                  <c:v>7.8813593686065331E-2</c:v>
                </c:pt>
              </c:numCache>
            </c:numRef>
          </c:val>
        </c:ser>
        <c:ser>
          <c:idx val="2"/>
          <c:order val="1"/>
          <c:tx>
            <c:strRef>
              <c:f>'17.3.3_G.17.8'!$E$8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'17.3.3_G.17.8'!$E$10:$E$29</c:f>
              <c:numCache>
                <c:formatCode>#,##0.0</c:formatCode>
                <c:ptCount val="20"/>
                <c:pt idx="0">
                  <c:v>17.757263557288482</c:v>
                </c:pt>
                <c:pt idx="1">
                  <c:v>12.639736672789589</c:v>
                </c:pt>
                <c:pt idx="2">
                  <c:v>24.154920160603076</c:v>
                </c:pt>
                <c:pt idx="3">
                  <c:v>21.587572701708918</c:v>
                </c:pt>
                <c:pt idx="4">
                  <c:v>7.5431389296795723</c:v>
                </c:pt>
                <c:pt idx="5">
                  <c:v>7.867318646951972</c:v>
                </c:pt>
                <c:pt idx="6">
                  <c:v>21.799264117448796</c:v>
                </c:pt>
                <c:pt idx="7">
                  <c:v>22.86405958379779</c:v>
                </c:pt>
                <c:pt idx="8">
                  <c:v>21.61686342288791</c:v>
                </c:pt>
                <c:pt idx="9">
                  <c:v>21.151807178881036</c:v>
                </c:pt>
                <c:pt idx="10">
                  <c:v>19.974974392164764</c:v>
                </c:pt>
                <c:pt idx="11">
                  <c:v>14.506510189564439</c:v>
                </c:pt>
                <c:pt idx="12">
                  <c:v>20.087625665734706</c:v>
                </c:pt>
                <c:pt idx="13">
                  <c:v>10.798973524436152</c:v>
                </c:pt>
                <c:pt idx="14">
                  <c:v>18.687614082637047</c:v>
                </c:pt>
                <c:pt idx="15">
                  <c:v>33.20872379900559</c:v>
                </c:pt>
                <c:pt idx="16">
                  <c:v>28.907954418054281</c:v>
                </c:pt>
                <c:pt idx="17">
                  <c:v>28.776928290026923</c:v>
                </c:pt>
                <c:pt idx="18">
                  <c:v>6.0018923802294379</c:v>
                </c:pt>
                <c:pt idx="19">
                  <c:v>5.3916902898556067</c:v>
                </c:pt>
              </c:numCache>
            </c:numRef>
          </c:val>
        </c:ser>
        <c:ser>
          <c:idx val="3"/>
          <c:order val="2"/>
          <c:tx>
            <c:strRef>
              <c:f>'17.3.3_G.17.8'!$F$8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'17.3.3_G.17.8'!$F$10:$F$29</c:f>
              <c:numCache>
                <c:formatCode>#,##0.0</c:formatCode>
                <c:ptCount val="20"/>
                <c:pt idx="0">
                  <c:v>5.5924495007942587</c:v>
                </c:pt>
                <c:pt idx="1">
                  <c:v>6.2054828114720548</c:v>
                </c:pt>
                <c:pt idx="2">
                  <c:v>5.7931960628678274</c:v>
                </c:pt>
                <c:pt idx="3">
                  <c:v>6.7011023071229125</c:v>
                </c:pt>
                <c:pt idx="4">
                  <c:v>5.8891410846663614</c:v>
                </c:pt>
                <c:pt idx="5">
                  <c:v>5.0245154571912458</c:v>
                </c:pt>
                <c:pt idx="6">
                  <c:v>6.9578384073896133</c:v>
                </c:pt>
                <c:pt idx="7">
                  <c:v>6.159840510105437</c:v>
                </c:pt>
                <c:pt idx="8">
                  <c:v>7.0153060374269947</c:v>
                </c:pt>
                <c:pt idx="9">
                  <c:v>4.7204722019391827</c:v>
                </c:pt>
                <c:pt idx="10">
                  <c:v>6.3266058126320717</c:v>
                </c:pt>
                <c:pt idx="11">
                  <c:v>7.6548376638805964</c:v>
                </c:pt>
                <c:pt idx="12">
                  <c:v>7.0141623392398289</c:v>
                </c:pt>
                <c:pt idx="13">
                  <c:v>4.389546258803759</c:v>
                </c:pt>
                <c:pt idx="14">
                  <c:v>6.0080377823117423</c:v>
                </c:pt>
                <c:pt idx="15">
                  <c:v>5.2555624159770549</c:v>
                </c:pt>
                <c:pt idx="16">
                  <c:v>6.0726036002338448</c:v>
                </c:pt>
                <c:pt idx="17">
                  <c:v>5.9593056947530716</c:v>
                </c:pt>
                <c:pt idx="18">
                  <c:v>4.5131798402702792</c:v>
                </c:pt>
                <c:pt idx="19">
                  <c:v>4.6707191648265773</c:v>
                </c:pt>
              </c:numCache>
            </c:numRef>
          </c:val>
        </c:ser>
        <c:ser>
          <c:idx val="4"/>
          <c:order val="3"/>
          <c:tx>
            <c:strRef>
              <c:f>'17.3.3_G.17.8'!$G$8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'17.3.3_G.17.8'!$G$10:$G$29</c:f>
              <c:numCache>
                <c:formatCode>#,##0.0</c:formatCode>
                <c:ptCount val="20"/>
                <c:pt idx="0">
                  <c:v>74.075821508477688</c:v>
                </c:pt>
                <c:pt idx="1">
                  <c:v>75.58906782932138</c:v>
                </c:pt>
                <c:pt idx="2">
                  <c:v>64.366720948499591</c:v>
                </c:pt>
                <c:pt idx="3">
                  <c:v>70.299298191146292</c:v>
                </c:pt>
                <c:pt idx="4">
                  <c:v>86.128992236899123</c:v>
                </c:pt>
                <c:pt idx="5">
                  <c:v>85.448881000013856</c:v>
                </c:pt>
                <c:pt idx="6">
                  <c:v>69.787650894056185</c:v>
                </c:pt>
                <c:pt idx="7">
                  <c:v>66.692689017538967</c:v>
                </c:pt>
                <c:pt idx="8">
                  <c:v>64.772792579693288</c:v>
                </c:pt>
                <c:pt idx="9">
                  <c:v>73.06560803109673</c:v>
                </c:pt>
                <c:pt idx="10">
                  <c:v>71.293728365554841</c:v>
                </c:pt>
                <c:pt idx="11">
                  <c:v>71.362182306207686</c:v>
                </c:pt>
                <c:pt idx="12">
                  <c:v>67.529728779022662</c:v>
                </c:pt>
                <c:pt idx="13">
                  <c:v>84.757350032823709</c:v>
                </c:pt>
                <c:pt idx="14">
                  <c:v>70.316610733194182</c:v>
                </c:pt>
                <c:pt idx="15">
                  <c:v>58.345579166399695</c:v>
                </c:pt>
                <c:pt idx="16">
                  <c:v>64.239856597405108</c:v>
                </c:pt>
                <c:pt idx="17">
                  <c:v>58.813677348669195</c:v>
                </c:pt>
                <c:pt idx="18">
                  <c:v>89.282726417414182</c:v>
                </c:pt>
                <c:pt idx="19">
                  <c:v>89.858776951631754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08716800"/>
        <c:axId val="108718336"/>
        <c:axId val="0"/>
      </c:bar3DChart>
      <c:catAx>
        <c:axId val="108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71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718336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716800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412274793084493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97820700748485"/>
          <c:y val="3.9855072463768113E-2"/>
          <c:w val="0.70346020343727755"/>
          <c:h val="0.90252995549469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Lbls>
            <c:dLbl>
              <c:idx val="0"/>
              <c:layout>
                <c:manualLayout>
                  <c:x val="-6.0129633713413497E-3"/>
                  <c:y val="1.84868195823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032775968901749E-3"/>
                  <c:y val="-4.37350222526532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035417936843564E-3"/>
                  <c:y val="1.805603103959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492858903345482E-3"/>
                  <c:y val="-3.1978203811480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206903708700333E-2"/>
                  <c:y val="-4.5780554604587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5594572507102177E-3"/>
                  <c:y val="-3.2411845258473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3628619733900639E-3"/>
                  <c:y val="-4.6214196051580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2766110167036373E-3"/>
                  <c:y val="4.8679105329225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0800157393834835E-3"/>
                  <c:y val="4.3931872646353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2766110167036373E-3"/>
                  <c:y val="-2.4215451329453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8257598360336762E-3"/>
                  <c:y val="-4.70757731370535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8378065180073256E-3"/>
                  <c:y val="-6.0880976834417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5.993764782697056E-3"/>
                  <c:y val="-7.4683327627524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7105726281743612E-3"/>
                  <c:y val="-1.1565959146411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2597214475044E-3"/>
                  <c:y val="-3.8882232112290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0017339265870185E-2"/>
                  <c:y val="-1.645269884742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5.4396001158833725E-3"/>
                  <c:y val="-3.025504964053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5955583805731038E-3"/>
                  <c:y val="-5.31182243523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2214453423964509E-3"/>
                  <c:y val="-7.597854615999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6.1637847163667969E-3"/>
                  <c:y val="-5.3549012895127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'17.4.2_G.17.9'!$O$33:$O$52</c:f>
              <c:strCache>
                <c:ptCount val="20"/>
                <c:pt idx="0">
                  <c:v>Ceuta</c:v>
                </c:pt>
                <c:pt idx="1">
                  <c:v>Canarias</c:v>
                </c:pt>
                <c:pt idx="2">
                  <c:v>C. Valenciana</c:v>
                </c:pt>
                <c:pt idx="3">
                  <c:v>Madrid</c:v>
                </c:pt>
                <c:pt idx="4">
                  <c:v>Melilla</c:v>
                </c:pt>
                <c:pt idx="5">
                  <c:v>Cantabria</c:v>
                </c:pt>
                <c:pt idx="6">
                  <c:v>Extremadura</c:v>
                </c:pt>
                <c:pt idx="7">
                  <c:v>País Vasco</c:v>
                </c:pt>
                <c:pt idx="8">
                  <c:v>La Rioja</c:v>
                </c:pt>
                <c:pt idx="9">
                  <c:v>ESPAÑA</c:v>
                </c:pt>
                <c:pt idx="10">
                  <c:v>Andalucía</c:v>
                </c:pt>
                <c:pt idx="11">
                  <c:v>Aragón</c:v>
                </c:pt>
                <c:pt idx="12">
                  <c:v>Asturias </c:v>
                </c:pt>
                <c:pt idx="13">
                  <c:v>I. Baleares</c:v>
                </c:pt>
                <c:pt idx="14">
                  <c:v>Castilla y León</c:v>
                </c:pt>
                <c:pt idx="15">
                  <c:v>Cast.-La Mancha</c:v>
                </c:pt>
                <c:pt idx="16">
                  <c:v>Galicia</c:v>
                </c:pt>
                <c:pt idx="17">
                  <c:v>Murcia</c:v>
                </c:pt>
                <c:pt idx="18">
                  <c:v>Navarra </c:v>
                </c:pt>
                <c:pt idx="19">
                  <c:v>Cataluña</c:v>
                </c:pt>
              </c:strCache>
            </c:strRef>
          </c:cat>
          <c:val>
            <c:numRef>
              <c:f>'17.4.2_G.17.9'!$P$33:$P$52</c:f>
              <c:numCache>
                <c:formatCode>0.0</c:formatCode>
                <c:ptCount val="20"/>
                <c:pt idx="0">
                  <c:v>1.1000000000000001</c:v>
                </c:pt>
                <c:pt idx="1">
                  <c:v>1.3</c:v>
                </c:pt>
                <c:pt idx="2">
                  <c:v>1.3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  <c:pt idx="18">
                  <c:v>1.8</c:v>
                </c:pt>
                <c:pt idx="19">
                  <c:v>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9079936"/>
        <c:axId val="109081728"/>
      </c:barChart>
      <c:catAx>
        <c:axId val="109079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081728"/>
        <c:crosses val="autoZero"/>
        <c:auto val="1"/>
        <c:lblAlgn val="ctr"/>
        <c:lblOffset val="200"/>
        <c:noMultiLvlLbl val="0"/>
      </c:catAx>
      <c:valAx>
        <c:axId val="109081728"/>
        <c:scaling>
          <c:orientation val="minMax"/>
          <c:max val="2"/>
          <c:min val="1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079936"/>
        <c:crosses val="autoZero"/>
        <c:crossBetween val="between"/>
        <c:majorUnit val="0.2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1375221654172238"/>
          <c:y val="2.0114998975728986E-2"/>
          <c:w val="0.88115522962916293"/>
          <c:h val="0.68390996517478553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'17.6.1_G.17.10'!$I$38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'17.6.1_G.17.10'!$H$40:$H$57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'17.6.1_G.17.10'!$I$40:$I$57</c:f>
              <c:numCache>
                <c:formatCode>0.00</c:formatCode>
                <c:ptCount val="18"/>
                <c:pt idx="0">
                  <c:v>33.576019755563287</c:v>
                </c:pt>
                <c:pt idx="1">
                  <c:v>40.569359876260563</c:v>
                </c:pt>
                <c:pt idx="2">
                  <c:v>37.465855690194417</c:v>
                </c:pt>
                <c:pt idx="3">
                  <c:v>2.3901056924525061</c:v>
                </c:pt>
                <c:pt idx="4">
                  <c:v>34.176806913932438</c:v>
                </c:pt>
                <c:pt idx="5">
                  <c:v>5.5797339850542835</c:v>
                </c:pt>
                <c:pt idx="6">
                  <c:v>1.4634265395547579</c:v>
                </c:pt>
                <c:pt idx="7">
                  <c:v>37.672919057394338</c:v>
                </c:pt>
                <c:pt idx="8">
                  <c:v>46.726321191593769</c:v>
                </c:pt>
                <c:pt idx="9">
                  <c:v>25.70624417857854</c:v>
                </c:pt>
                <c:pt idx="10">
                  <c:v>27.720109105811392</c:v>
                </c:pt>
                <c:pt idx="11">
                  <c:v>25.209717902220515</c:v>
                </c:pt>
                <c:pt idx="12">
                  <c:v>12.549074901545882</c:v>
                </c:pt>
                <c:pt idx="13">
                  <c:v>25.577594550860834</c:v>
                </c:pt>
                <c:pt idx="14">
                  <c:v>41.875973911759949</c:v>
                </c:pt>
                <c:pt idx="15">
                  <c:v>31.506608048229321</c:v>
                </c:pt>
                <c:pt idx="16">
                  <c:v>11.412757094074545</c:v>
                </c:pt>
                <c:pt idx="17">
                  <c:v>31.384569644715327</c:v>
                </c:pt>
              </c:numCache>
            </c:numRef>
          </c:val>
        </c:ser>
        <c:ser>
          <c:idx val="1"/>
          <c:order val="1"/>
          <c:tx>
            <c:strRef>
              <c:f>'17.6.1_G.17.10'!$J$38</c:f>
              <c:strCache>
                <c:ptCount val="1"/>
                <c:pt idx="0">
                  <c:v>Prados y pastiz. perm.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'17.6.1_G.17.10'!$J$40:$J$57</c:f>
              <c:numCache>
                <c:formatCode>0.00</c:formatCode>
                <c:ptCount val="18"/>
                <c:pt idx="0">
                  <c:v>16.337945555348107</c:v>
                </c:pt>
                <c:pt idx="1">
                  <c:v>16.15026181841678</c:v>
                </c:pt>
                <c:pt idx="2">
                  <c:v>6.7458154557027674</c:v>
                </c:pt>
                <c:pt idx="3">
                  <c:v>38.141337010467382</c:v>
                </c:pt>
                <c:pt idx="4">
                  <c:v>3.3890529403044276</c:v>
                </c:pt>
                <c:pt idx="5">
                  <c:v>17.591362906961912</c:v>
                </c:pt>
                <c:pt idx="6">
                  <c:v>45.579118902702319</c:v>
                </c:pt>
                <c:pt idx="7">
                  <c:v>19.79966652831267</c:v>
                </c:pt>
                <c:pt idx="8">
                  <c:v>6.4969309851075945</c:v>
                </c:pt>
                <c:pt idx="9">
                  <c:v>6.8935913492235867</c:v>
                </c:pt>
                <c:pt idx="10">
                  <c:v>3.0269423238264954</c:v>
                </c:pt>
                <c:pt idx="11">
                  <c:v>52.30124055771055</c:v>
                </c:pt>
                <c:pt idx="12">
                  <c:v>15.052127342670371</c:v>
                </c:pt>
                <c:pt idx="13">
                  <c:v>16.095788452219754</c:v>
                </c:pt>
                <c:pt idx="14">
                  <c:v>0.56947598133624888</c:v>
                </c:pt>
                <c:pt idx="15">
                  <c:v>9.6051532381938642</c:v>
                </c:pt>
                <c:pt idx="16">
                  <c:v>19.236604691625416</c:v>
                </c:pt>
                <c:pt idx="17">
                  <c:v>12.577969377136911</c:v>
                </c:pt>
              </c:numCache>
            </c:numRef>
          </c:val>
        </c:ser>
        <c:ser>
          <c:idx val="2"/>
          <c:order val="2"/>
          <c:tx>
            <c:strRef>
              <c:f>'17.6.1_G.17.10'!$K$38</c:f>
              <c:strCache>
                <c:ptCount val="1"/>
                <c:pt idx="0">
                  <c:v>Superficie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'17.6.1_G.17.10'!$K$40:$K$57</c:f>
              <c:numCache>
                <c:formatCode>0.00</c:formatCode>
                <c:ptCount val="18"/>
                <c:pt idx="0">
                  <c:v>38.090356426094345</c:v>
                </c:pt>
                <c:pt idx="1">
                  <c:v>30.438655583634912</c:v>
                </c:pt>
                <c:pt idx="2">
                  <c:v>43.730764193397981</c:v>
                </c:pt>
                <c:pt idx="3">
                  <c:v>52.536203862122562</c:v>
                </c:pt>
                <c:pt idx="4">
                  <c:v>32.420477356230194</c:v>
                </c:pt>
                <c:pt idx="5">
                  <c:v>35.237647627552221</c:v>
                </c:pt>
                <c:pt idx="6">
                  <c:v>43.659110792371784</c:v>
                </c:pt>
                <c:pt idx="7">
                  <c:v>32.0021492803169</c:v>
                </c:pt>
                <c:pt idx="8">
                  <c:v>37.682474058663026</c:v>
                </c:pt>
                <c:pt idx="9">
                  <c:v>56.538112645693296</c:v>
                </c:pt>
                <c:pt idx="10">
                  <c:v>48.538927321132391</c:v>
                </c:pt>
                <c:pt idx="11">
                  <c:v>15.91348521058257</c:v>
                </c:pt>
                <c:pt idx="12">
                  <c:v>61.573967470157761</c:v>
                </c:pt>
                <c:pt idx="13">
                  <c:v>32.866117152007611</c:v>
                </c:pt>
                <c:pt idx="14">
                  <c:v>36.969800891115447</c:v>
                </c:pt>
                <c:pt idx="15">
                  <c:v>50.909208150631933</c:v>
                </c:pt>
                <c:pt idx="16">
                  <c:v>58.899662947610963</c:v>
                </c:pt>
                <c:pt idx="17">
                  <c:v>45.762053416579953</c:v>
                </c:pt>
              </c:numCache>
            </c:numRef>
          </c:val>
        </c:ser>
        <c:ser>
          <c:idx val="3"/>
          <c:order val="3"/>
          <c:tx>
            <c:strRef>
              <c:f>'17.6.1_G.17.10'!$L$38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'17.6.1_G.17.10'!$L$40:$L$57</c:f>
              <c:numCache>
                <c:formatCode>0.00</c:formatCode>
                <c:ptCount val="18"/>
                <c:pt idx="0">
                  <c:v>11.995678262994256</c:v>
                </c:pt>
                <c:pt idx="1">
                  <c:v>12.841722721687749</c:v>
                </c:pt>
                <c:pt idx="2">
                  <c:v>12.057585616169236</c:v>
                </c:pt>
                <c:pt idx="3">
                  <c:v>6.9322591172237384</c:v>
                </c:pt>
                <c:pt idx="4">
                  <c:v>30.01366278953294</c:v>
                </c:pt>
                <c:pt idx="5">
                  <c:v>41.591389763594492</c:v>
                </c:pt>
                <c:pt idx="6">
                  <c:v>9.2983437653711416</c:v>
                </c:pt>
                <c:pt idx="7">
                  <c:v>10.525265133976086</c:v>
                </c:pt>
                <c:pt idx="8">
                  <c:v>9.0942737646356164</c:v>
                </c:pt>
                <c:pt idx="9">
                  <c:v>10.862020664663376</c:v>
                </c:pt>
                <c:pt idx="10">
                  <c:v>20.71397824678159</c:v>
                </c:pt>
                <c:pt idx="11">
                  <c:v>6.5755323109440491</c:v>
                </c:pt>
                <c:pt idx="12">
                  <c:v>10.82486409832191</c:v>
                </c:pt>
                <c:pt idx="13">
                  <c:v>25.460499844911798</c:v>
                </c:pt>
                <c:pt idx="14">
                  <c:v>20.584660829014904</c:v>
                </c:pt>
                <c:pt idx="15">
                  <c:v>7.9790305629448834</c:v>
                </c:pt>
                <c:pt idx="16">
                  <c:v>10.450975266689072</c:v>
                </c:pt>
                <c:pt idx="17">
                  <c:v>10.27540756156781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33262720"/>
        <c:axId val="133297280"/>
        <c:axId val="0"/>
      </c:bar3DChart>
      <c:catAx>
        <c:axId val="1332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29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297280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262720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22428690471415"/>
          <c:y val="0.90232414301686614"/>
          <c:w val="0.6332772749756026"/>
          <c:h val="6.896581892780639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6725087049796"/>
          <c:y val="1.0786101397959871E-2"/>
          <c:w val="0.72146530572207523"/>
          <c:h val="0.95712673660824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8.3128908827415071E-4"/>
                  <c:y val="6.6510155887506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0668933581770551E-3"/>
                  <c:y val="9.1565731064619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809737011038179E-2"/>
                  <c:y val="4.625793807436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334033366249775E-3"/>
                  <c:y val="9.0039404705018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4210936301468561E-4"/>
                  <c:y val="1.1509220977984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04315181628753E-3"/>
                  <c:y val="8.6238824368589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9698723915349653E-3"/>
                  <c:y val="7.6111240811879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6807909133808812E-3"/>
                  <c:y val="1.1989161732141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932540799858283E-2"/>
                  <c:y val="1.0976646787076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404230585152735E-2"/>
                  <c:y val="1.265926664827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155764848730713E-2"/>
                  <c:y val="8.9513339134495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947002345479013E-2"/>
                  <c:y val="7.9385359848887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5.6702666231752599E-3"/>
                  <c:y val="6.103089356574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59237008804031E-2"/>
                  <c:y val="5.91333734998164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428886336995846E-2"/>
                  <c:y val="2.2050014196774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1.6738420040601908E-2"/>
                  <c:y val="1.19252903413458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0438123792629398E-2"/>
                  <c:y val="-5.21111642047382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1.3083168378768448E-2"/>
                  <c:y val="-8.32692747179689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2.3644728826610782E-3"/>
                  <c:y val="-2.0027839527974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'17.8.1-G.17.11'!$J$36:$J$55</c:f>
              <c:strCache>
                <c:ptCount val="20"/>
                <c:pt idx="0">
                  <c:v>Ceuta</c:v>
                </c:pt>
                <c:pt idx="1">
                  <c:v>Melilla</c:v>
                </c:pt>
                <c:pt idx="2">
                  <c:v>La Rioja</c:v>
                </c:pt>
                <c:pt idx="3">
                  <c:v>Navarra </c:v>
                </c:pt>
                <c:pt idx="4">
                  <c:v>Cantabria</c:v>
                </c:pt>
                <c:pt idx="5">
                  <c:v>Cast.-La Mancha</c:v>
                </c:pt>
                <c:pt idx="6">
                  <c:v>No regional</c:v>
                </c:pt>
                <c:pt idx="7">
                  <c:v>Extremadura</c:v>
                </c:pt>
                <c:pt idx="8">
                  <c:v>Murcia</c:v>
                </c:pt>
                <c:pt idx="9">
                  <c:v>Asturias </c:v>
                </c:pt>
                <c:pt idx="10">
                  <c:v>Aragón</c:v>
                </c:pt>
                <c:pt idx="11">
                  <c:v>I. Baleares</c:v>
                </c:pt>
                <c:pt idx="12">
                  <c:v>Canarias</c:v>
                </c:pt>
                <c:pt idx="13">
                  <c:v>Castilla y León</c:v>
                </c:pt>
                <c:pt idx="14">
                  <c:v>C. Valenciana</c:v>
                </c:pt>
                <c:pt idx="15">
                  <c:v>Andalucía</c:v>
                </c:pt>
                <c:pt idx="16">
                  <c:v>Galicia</c:v>
                </c:pt>
                <c:pt idx="17">
                  <c:v>País Vasco</c:v>
                </c:pt>
                <c:pt idx="18">
                  <c:v>Cataluña</c:v>
                </c:pt>
                <c:pt idx="19">
                  <c:v>Madrid</c:v>
                </c:pt>
              </c:strCache>
            </c:strRef>
          </c:cat>
          <c:val>
            <c:numRef>
              <c:f>'17.8.1-G.17.11'!$K$36:$K$55</c:f>
              <c:numCache>
                <c:formatCode>#,##0</c:formatCode>
                <c:ptCount val="20"/>
                <c:pt idx="0">
                  <c:v>13029.85608</c:v>
                </c:pt>
                <c:pt idx="1">
                  <c:v>15548.970380000001</c:v>
                </c:pt>
                <c:pt idx="2">
                  <c:v>56376.886010000002</c:v>
                </c:pt>
                <c:pt idx="3">
                  <c:v>88895.319440000007</c:v>
                </c:pt>
                <c:pt idx="4">
                  <c:v>98001.954110000006</c:v>
                </c:pt>
                <c:pt idx="5">
                  <c:v>99745.825169999996</c:v>
                </c:pt>
                <c:pt idx="6">
                  <c:v>127453.11175</c:v>
                </c:pt>
                <c:pt idx="7">
                  <c:v>129244.11036999999</c:v>
                </c:pt>
                <c:pt idx="8">
                  <c:v>174780.1036</c:v>
                </c:pt>
                <c:pt idx="9">
                  <c:v>203157.29415</c:v>
                </c:pt>
                <c:pt idx="10">
                  <c:v>267861.65594999999</c:v>
                </c:pt>
                <c:pt idx="11">
                  <c:v>334191.83093</c:v>
                </c:pt>
                <c:pt idx="12">
                  <c:v>454680.32939999999</c:v>
                </c:pt>
                <c:pt idx="13">
                  <c:v>459287.58533999999</c:v>
                </c:pt>
                <c:pt idx="14">
                  <c:v>544380.71412999998</c:v>
                </c:pt>
                <c:pt idx="15">
                  <c:v>699969.94455999997</c:v>
                </c:pt>
                <c:pt idx="16">
                  <c:v>778502.98502000002</c:v>
                </c:pt>
                <c:pt idx="17">
                  <c:v>819842.82533999998</c:v>
                </c:pt>
                <c:pt idx="18">
                  <c:v>942040.49308000004</c:v>
                </c:pt>
                <c:pt idx="19">
                  <c:v>1089061.0312099999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4126208"/>
        <c:axId val="134128000"/>
      </c:barChart>
      <c:catAx>
        <c:axId val="134126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128000"/>
        <c:crosses val="autoZero"/>
        <c:auto val="1"/>
        <c:lblAlgn val="ctr"/>
        <c:lblOffset val="100"/>
        <c:noMultiLvlLbl val="0"/>
      </c:catAx>
      <c:valAx>
        <c:axId val="134128000"/>
        <c:scaling>
          <c:orientation val="minMax"/>
          <c:max val="1800000"/>
          <c:min val="0"/>
        </c:scaling>
        <c:delete val="1"/>
        <c:axPos val="b"/>
        <c:numFmt formatCode="#,##0" sourceLinked="0"/>
        <c:majorTickMark val="out"/>
        <c:minorTickMark val="none"/>
        <c:tickLblPos val="nextTo"/>
        <c:crossAx val="134126208"/>
        <c:crosses val="autoZero"/>
        <c:crossBetween val="between"/>
        <c:majorUnit val="2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8165412316912E-2"/>
          <c:y val="5.8139534883720929E-2"/>
          <c:w val="0.87040523589868091"/>
          <c:h val="0.60422340369846927"/>
        </c:manualLayout>
      </c:layout>
      <c:barChart>
        <c:barDir val="col"/>
        <c:grouping val="clustered"/>
        <c:varyColors val="0"/>
        <c:ser>
          <c:idx val="0"/>
          <c:order val="0"/>
          <c:tx>
            <c:v>Libres</c:v>
          </c:tx>
          <c:spPr>
            <a:solidFill>
              <a:srgbClr val="659CFF">
                <a:alpha val="71000"/>
              </a:srgbClr>
            </a:solidFill>
            <a:ln w="25400">
              <a:noFill/>
              <a:prstDash val="solid"/>
            </a:ln>
          </c:spPr>
          <c:invertIfNegative val="0"/>
          <c:cat>
            <c:strRef>
              <c:f>'17.8.2-G17.12'!$H$36:$H$52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'17.8.2-G17.12'!$I$36:$I$52</c:f>
              <c:numCache>
                <c:formatCode>#,##0.0</c:formatCode>
                <c:ptCount val="17"/>
                <c:pt idx="0">
                  <c:v>1215.625</c:v>
                </c:pt>
                <c:pt idx="1">
                  <c:v>1184.075</c:v>
                </c:pt>
                <c:pt idx="2">
                  <c:v>1275.3500000000001</c:v>
                </c:pt>
                <c:pt idx="3">
                  <c:v>2051.6999999999998</c:v>
                </c:pt>
                <c:pt idx="4">
                  <c:v>1352.5500000000002</c:v>
                </c:pt>
                <c:pt idx="5">
                  <c:v>1465.5250000000001</c:v>
                </c:pt>
                <c:pt idx="6">
                  <c:v>1057.925</c:v>
                </c:pt>
                <c:pt idx="7">
                  <c:v>878.2</c:v>
                </c:pt>
                <c:pt idx="8">
                  <c:v>1762.95</c:v>
                </c:pt>
                <c:pt idx="9">
                  <c:v>1153.1750000000002</c:v>
                </c:pt>
                <c:pt idx="10">
                  <c:v>871.97499999999991</c:v>
                </c:pt>
                <c:pt idx="11">
                  <c:v>1192.3499999999999</c:v>
                </c:pt>
                <c:pt idx="12">
                  <c:v>2169.1249999999995</c:v>
                </c:pt>
                <c:pt idx="13">
                  <c:v>981.95</c:v>
                </c:pt>
                <c:pt idx="14">
                  <c:v>1318.1999999999998</c:v>
                </c:pt>
                <c:pt idx="15">
                  <c:v>2369.4</c:v>
                </c:pt>
                <c:pt idx="16">
                  <c:v>1085.25</c:v>
                </c:pt>
              </c:numCache>
            </c:numRef>
          </c:val>
        </c:ser>
        <c:ser>
          <c:idx val="2"/>
          <c:order val="1"/>
          <c:tx>
            <c:v>Protegidas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Ref>
              <c:f>'17.8.2-G17.12'!$H$36:$H$52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'17.8.2-G17.12'!$J$36:$J$52</c:f>
              <c:numCache>
                <c:formatCode>#,##0.0</c:formatCode>
                <c:ptCount val="17"/>
                <c:pt idx="0">
                  <c:v>1067.7750000000001</c:v>
                </c:pt>
                <c:pt idx="1">
                  <c:v>1035.125</c:v>
                </c:pt>
                <c:pt idx="2">
                  <c:v>1081.5999999999999</c:v>
                </c:pt>
                <c:pt idx="3">
                  <c:v>1115.075</c:v>
                </c:pt>
                <c:pt idx="4">
                  <c:v>974.82500000000005</c:v>
                </c:pt>
                <c:pt idx="5">
                  <c:v>1049.175</c:v>
                </c:pt>
                <c:pt idx="6">
                  <c:v>988.77500000000009</c:v>
                </c:pt>
                <c:pt idx="7">
                  <c:v>948.125</c:v>
                </c:pt>
                <c:pt idx="8">
                  <c:v>1205.8499999999999</c:v>
                </c:pt>
                <c:pt idx="9">
                  <c:v>1098.875</c:v>
                </c:pt>
                <c:pt idx="10">
                  <c:v>757.625</c:v>
                </c:pt>
                <c:pt idx="11">
                  <c:v>930.67499999999995</c:v>
                </c:pt>
                <c:pt idx="12">
                  <c:v>1363.45</c:v>
                </c:pt>
                <c:pt idx="13">
                  <c:v>984.47500000000002</c:v>
                </c:pt>
                <c:pt idx="14">
                  <c:v>1174.3500000000001</c:v>
                </c:pt>
                <c:pt idx="15">
                  <c:v>1149.8</c:v>
                </c:pt>
                <c:pt idx="16">
                  <c:v>1026.5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4159360"/>
        <c:axId val="134161152"/>
      </c:barChart>
      <c:lineChart>
        <c:grouping val="standard"/>
        <c:varyColors val="0"/>
        <c:ser>
          <c:idx val="1"/>
          <c:order val="2"/>
          <c:tx>
            <c:v>España Vivienda libre</c:v>
          </c:tx>
          <c:spPr>
            <a:ln w="19050">
              <a:solidFill>
                <a:srgbClr val="659CFF"/>
              </a:solidFill>
            </a:ln>
          </c:spPr>
          <c:marker>
            <c:symbol val="none"/>
          </c:marker>
          <c:val>
            <c:numRef>
              <c:f>'17.8.2-G17.12'!$L$36:$L$52</c:f>
              <c:numCache>
                <c:formatCode>#,##0.0</c:formatCode>
                <c:ptCount val="17"/>
                <c:pt idx="0">
                  <c:v>1502.625</c:v>
                </c:pt>
                <c:pt idx="1">
                  <c:v>1502.625</c:v>
                </c:pt>
                <c:pt idx="2">
                  <c:v>1502.625</c:v>
                </c:pt>
                <c:pt idx="3">
                  <c:v>1502.625</c:v>
                </c:pt>
                <c:pt idx="4">
                  <c:v>1502.625</c:v>
                </c:pt>
                <c:pt idx="5">
                  <c:v>1502.625</c:v>
                </c:pt>
                <c:pt idx="6">
                  <c:v>1502.625</c:v>
                </c:pt>
                <c:pt idx="7">
                  <c:v>1502.625</c:v>
                </c:pt>
                <c:pt idx="8">
                  <c:v>1502.625</c:v>
                </c:pt>
                <c:pt idx="9">
                  <c:v>1502.625</c:v>
                </c:pt>
                <c:pt idx="10">
                  <c:v>1502.625</c:v>
                </c:pt>
                <c:pt idx="11">
                  <c:v>1502.625</c:v>
                </c:pt>
                <c:pt idx="12">
                  <c:v>1502.625</c:v>
                </c:pt>
                <c:pt idx="13">
                  <c:v>1502.625</c:v>
                </c:pt>
                <c:pt idx="14">
                  <c:v>1502.625</c:v>
                </c:pt>
                <c:pt idx="15">
                  <c:v>1502.625</c:v>
                </c:pt>
                <c:pt idx="16">
                  <c:v>1502.625</c:v>
                </c:pt>
              </c:numCache>
            </c:numRef>
          </c:val>
          <c:smooth val="0"/>
        </c:ser>
        <c:ser>
          <c:idx val="3"/>
          <c:order val="3"/>
          <c:tx>
            <c:v>España vivienda protegida</c:v>
          </c:tx>
          <c:spPr>
            <a:ln w="19050">
              <a:solidFill>
                <a:srgbClr val="3366FF"/>
              </a:solidFill>
            </a:ln>
          </c:spPr>
          <c:marker>
            <c:symbol val="none"/>
          </c:marker>
          <c:val>
            <c:numRef>
              <c:f>'17.8.2-G17.12'!$M$36:$M$52</c:f>
              <c:numCache>
                <c:formatCode>#,##0.0</c:formatCode>
                <c:ptCount val="17"/>
                <c:pt idx="0">
                  <c:v>1113.1500000000001</c:v>
                </c:pt>
                <c:pt idx="1">
                  <c:v>1113.1500000000001</c:v>
                </c:pt>
                <c:pt idx="2">
                  <c:v>1113.1500000000001</c:v>
                </c:pt>
                <c:pt idx="3">
                  <c:v>1113.1500000000001</c:v>
                </c:pt>
                <c:pt idx="4">
                  <c:v>1113.1500000000001</c:v>
                </c:pt>
                <c:pt idx="5">
                  <c:v>1113.1500000000001</c:v>
                </c:pt>
                <c:pt idx="6">
                  <c:v>1113.1500000000001</c:v>
                </c:pt>
                <c:pt idx="7">
                  <c:v>1113.1500000000001</c:v>
                </c:pt>
                <c:pt idx="8">
                  <c:v>1113.1500000000001</c:v>
                </c:pt>
                <c:pt idx="9">
                  <c:v>1113.1500000000001</c:v>
                </c:pt>
                <c:pt idx="10">
                  <c:v>1113.1500000000001</c:v>
                </c:pt>
                <c:pt idx="11">
                  <c:v>1113.1500000000001</c:v>
                </c:pt>
                <c:pt idx="12">
                  <c:v>1113.1500000000001</c:v>
                </c:pt>
                <c:pt idx="13">
                  <c:v>1113.1500000000001</c:v>
                </c:pt>
                <c:pt idx="14">
                  <c:v>1113.1500000000001</c:v>
                </c:pt>
                <c:pt idx="15">
                  <c:v>1113.1500000000001</c:v>
                </c:pt>
                <c:pt idx="16">
                  <c:v>1113.1500000000001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59360"/>
        <c:axId val="134161152"/>
      </c:lineChart>
      <c:catAx>
        <c:axId val="134159360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34161152"/>
        <c:crosses val="autoZero"/>
        <c:auto val="1"/>
        <c:lblAlgn val="ctr"/>
        <c:lblOffset val="100"/>
        <c:noMultiLvlLbl val="0"/>
      </c:catAx>
      <c:valAx>
        <c:axId val="134161152"/>
        <c:scaling>
          <c:orientation val="minMax"/>
          <c:max val="2500"/>
          <c:min val="5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34159360"/>
        <c:crosses val="autoZero"/>
        <c:crossBetween val="between"/>
        <c:majorUnit val="500"/>
        <c:minorUnit val="2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37242049041029E-2"/>
          <c:y val="0.89558083017400603"/>
          <c:w val="0.85882341171239762"/>
          <c:h val="6.090743875345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463917525773"/>
          <c:y val="4.7619047619047616E-2"/>
          <c:w val="0.865979381443299"/>
          <c:h val="0.6942857142857142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cat>
            <c:strRef>
              <c:f>'17.11.1_G.17.13'!$H$40:$H$57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Ceuta-Melilla</c:v>
                </c:pt>
              </c:strCache>
            </c:strRef>
          </c:cat>
          <c:val>
            <c:numRef>
              <c:f>'17.11.1_G.17.13'!$E$13:$E$30</c:f>
              <c:numCache>
                <c:formatCode>#,##0</c:formatCode>
                <c:ptCount val="18"/>
                <c:pt idx="0">
                  <c:v>727.859530729884</c:v>
                </c:pt>
                <c:pt idx="1">
                  <c:v>681.80477198421625</c:v>
                </c:pt>
                <c:pt idx="2">
                  <c:v>668.13074909335444</c:v>
                </c:pt>
                <c:pt idx="3">
                  <c:v>926.42447075234668</c:v>
                </c:pt>
                <c:pt idx="4">
                  <c:v>767.91218096214459</c:v>
                </c:pt>
                <c:pt idx="5">
                  <c:v>728.26967711809709</c:v>
                </c:pt>
                <c:pt idx="6">
                  <c:v>740.81078724636927</c:v>
                </c:pt>
                <c:pt idx="7">
                  <c:v>772.62482307579671</c:v>
                </c:pt>
                <c:pt idx="8">
                  <c:v>735.82783611332718</c:v>
                </c:pt>
                <c:pt idx="9">
                  <c:v>737.24152011202784</c:v>
                </c:pt>
                <c:pt idx="10">
                  <c:v>785.29340469635531</c:v>
                </c:pt>
                <c:pt idx="11">
                  <c:v>755.59262115905949</c:v>
                </c:pt>
                <c:pt idx="12">
                  <c:v>712.68975876655338</c:v>
                </c:pt>
                <c:pt idx="13">
                  <c:v>760.81948946929845</c:v>
                </c:pt>
                <c:pt idx="14">
                  <c:v>728.54933284809385</c:v>
                </c:pt>
                <c:pt idx="15">
                  <c:v>633.11470167730556</c:v>
                </c:pt>
                <c:pt idx="16">
                  <c:v>679.65538186119363</c:v>
                </c:pt>
                <c:pt idx="17">
                  <c:v>767.064503942957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34261760"/>
        <c:axId val="13426355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'17.11.1_G.17.13'!$I$40:$I$57</c:f>
              <c:numCache>
                <c:formatCode>#,##0</c:formatCode>
                <c:ptCount val="18"/>
                <c:pt idx="0">
                  <c:v>734.16335740369539</c:v>
                </c:pt>
                <c:pt idx="1">
                  <c:v>734.16335740369539</c:v>
                </c:pt>
                <c:pt idx="2">
                  <c:v>734.16335740369539</c:v>
                </c:pt>
                <c:pt idx="3">
                  <c:v>734.16335740369539</c:v>
                </c:pt>
                <c:pt idx="4">
                  <c:v>734.16335740369539</c:v>
                </c:pt>
                <c:pt idx="5">
                  <c:v>734.16335740369539</c:v>
                </c:pt>
                <c:pt idx="6">
                  <c:v>734.16335740369539</c:v>
                </c:pt>
                <c:pt idx="7">
                  <c:v>734.16335740369539</c:v>
                </c:pt>
                <c:pt idx="8">
                  <c:v>734.16335740369539</c:v>
                </c:pt>
                <c:pt idx="9">
                  <c:v>734.16335740369539</c:v>
                </c:pt>
                <c:pt idx="10">
                  <c:v>734.16335740369539</c:v>
                </c:pt>
                <c:pt idx="11">
                  <c:v>734.16335740369539</c:v>
                </c:pt>
                <c:pt idx="12">
                  <c:v>734.16335740369539</c:v>
                </c:pt>
                <c:pt idx="13">
                  <c:v>734.16335740369539</c:v>
                </c:pt>
                <c:pt idx="14">
                  <c:v>734.16335740369539</c:v>
                </c:pt>
                <c:pt idx="15">
                  <c:v>734.16335740369539</c:v>
                </c:pt>
                <c:pt idx="16">
                  <c:v>734.16335740369539</c:v>
                </c:pt>
                <c:pt idx="17">
                  <c:v>734.16335740369539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65088"/>
        <c:axId val="134270976"/>
      </c:lineChart>
      <c:catAx>
        <c:axId val="13426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263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4263552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261760"/>
        <c:crosses val="autoZero"/>
        <c:crossBetween val="between"/>
      </c:valAx>
      <c:catAx>
        <c:axId val="13426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34270976"/>
        <c:crosses val="autoZero"/>
        <c:auto val="0"/>
        <c:lblAlgn val="ctr"/>
        <c:lblOffset val="100"/>
        <c:noMultiLvlLbl val="0"/>
      </c:catAx>
      <c:valAx>
        <c:axId val="13427097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3426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1663271112090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4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3700861312800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'17.13.1-G.17.14'!$I$41:$I$58</c:f>
              <c:strCache>
                <c:ptCount val="18"/>
                <c:pt idx="0">
                  <c:v>Madrid</c:v>
                </c:pt>
                <c:pt idx="1">
                  <c:v>Canarias</c:v>
                </c:pt>
                <c:pt idx="2">
                  <c:v>I. Baleares</c:v>
                </c:pt>
                <c:pt idx="3">
                  <c:v>Cataluña</c:v>
                </c:pt>
                <c:pt idx="4">
                  <c:v>Cast.-La Mancha</c:v>
                </c:pt>
                <c:pt idx="5">
                  <c:v>ESPAÑA</c:v>
                </c:pt>
                <c:pt idx="6">
                  <c:v>Aragón</c:v>
                </c:pt>
                <c:pt idx="7">
                  <c:v>Andalucía</c:v>
                </c:pt>
                <c:pt idx="8">
                  <c:v>Asturias </c:v>
                </c:pt>
                <c:pt idx="9">
                  <c:v>Murcia</c:v>
                </c:pt>
                <c:pt idx="10">
                  <c:v>C. Valenciana</c:v>
                </c:pt>
                <c:pt idx="11">
                  <c:v>Galicia</c:v>
                </c:pt>
                <c:pt idx="12">
                  <c:v>Cantabria</c:v>
                </c:pt>
                <c:pt idx="13">
                  <c:v>Castilla y León</c:v>
                </c:pt>
                <c:pt idx="14">
                  <c:v>La Rioja</c:v>
                </c:pt>
                <c:pt idx="15">
                  <c:v>País Vasco</c:v>
                </c:pt>
                <c:pt idx="16">
                  <c:v>Extremadura</c:v>
                </c:pt>
                <c:pt idx="17">
                  <c:v>Navarra </c:v>
                </c:pt>
              </c:strCache>
            </c:strRef>
          </c:cat>
          <c:val>
            <c:numRef>
              <c:f>'17.13.1-G.17.14'!$J$41:$J$58</c:f>
              <c:numCache>
                <c:formatCode>#,##0.0</c:formatCode>
                <c:ptCount val="18"/>
                <c:pt idx="0">
                  <c:v>49.015792947054052</c:v>
                </c:pt>
                <c:pt idx="1">
                  <c:v>56.692298646500717</c:v>
                </c:pt>
                <c:pt idx="2">
                  <c:v>82.223844475809301</c:v>
                </c:pt>
                <c:pt idx="3">
                  <c:v>83.166753012900614</c:v>
                </c:pt>
                <c:pt idx="4">
                  <c:v>85.015934435267837</c:v>
                </c:pt>
                <c:pt idx="5">
                  <c:v>93.137569144013483</c:v>
                </c:pt>
                <c:pt idx="6">
                  <c:v>104.44417629436495</c:v>
                </c:pt>
                <c:pt idx="7">
                  <c:v>105.46692217600815</c:v>
                </c:pt>
                <c:pt idx="8">
                  <c:v>111.41559811912055</c:v>
                </c:pt>
                <c:pt idx="9">
                  <c:v>113.26049370059491</c:v>
                </c:pt>
                <c:pt idx="10">
                  <c:v>118.528191795393</c:v>
                </c:pt>
                <c:pt idx="11">
                  <c:v>128.27097899671563</c:v>
                </c:pt>
                <c:pt idx="12">
                  <c:v>129.2223494164474</c:v>
                </c:pt>
                <c:pt idx="13">
                  <c:v>135.18738398401865</c:v>
                </c:pt>
                <c:pt idx="14">
                  <c:v>136.12547802218452</c:v>
                </c:pt>
                <c:pt idx="15">
                  <c:v>139.47298644166656</c:v>
                </c:pt>
                <c:pt idx="16">
                  <c:v>156.82662359172056</c:v>
                </c:pt>
                <c:pt idx="17">
                  <c:v>184.32004360808443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4350336"/>
        <c:axId val="134351872"/>
      </c:barChart>
      <c:catAx>
        <c:axId val="134350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351872"/>
        <c:crosses val="autoZero"/>
        <c:auto val="1"/>
        <c:lblAlgn val="ctr"/>
        <c:lblOffset val="100"/>
        <c:noMultiLvlLbl val="0"/>
      </c:catAx>
      <c:valAx>
        <c:axId val="134351872"/>
        <c:scaling>
          <c:orientation val="minMax"/>
          <c:max val="2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350336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80630740469801E-2"/>
          <c:y val="0"/>
          <c:w val="0.74179752905795338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1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760792195882215E-4"/>
                  <c:y val="5.7651228155933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'17.1.1_G.17.1-G.17.2'!$K$59:$K$75</c:f>
              <c:strCache>
                <c:ptCount val="17"/>
                <c:pt idx="0">
                  <c:v>Extremadura</c:v>
                </c:pt>
                <c:pt idx="1">
                  <c:v>Cast.-La Mancha</c:v>
                </c:pt>
                <c:pt idx="2">
                  <c:v>Castilla y León</c:v>
                </c:pt>
                <c:pt idx="3">
                  <c:v>Andalucía</c:v>
                </c:pt>
                <c:pt idx="4">
                  <c:v>Asturias </c:v>
                </c:pt>
                <c:pt idx="5">
                  <c:v>La Rioja</c:v>
                </c:pt>
                <c:pt idx="6">
                  <c:v>C. Valenciana</c:v>
                </c:pt>
                <c:pt idx="7">
                  <c:v>Aragón</c:v>
                </c:pt>
                <c:pt idx="8">
                  <c:v>Cantabria</c:v>
                </c:pt>
                <c:pt idx="9">
                  <c:v>Galicia</c:v>
                </c:pt>
                <c:pt idx="10">
                  <c:v>Murcia</c:v>
                </c:pt>
                <c:pt idx="11">
                  <c:v>ESPAÑA</c:v>
                </c:pt>
                <c:pt idx="12">
                  <c:v>País Vasco</c:v>
                </c:pt>
                <c:pt idx="13">
                  <c:v>Cataluña</c:v>
                </c:pt>
                <c:pt idx="14">
                  <c:v>Navarra </c:v>
                </c:pt>
                <c:pt idx="15">
                  <c:v>Madrid</c:v>
                </c:pt>
                <c:pt idx="16">
                  <c:v>Canarias</c:v>
                </c:pt>
              </c:strCache>
            </c:strRef>
          </c:cat>
          <c:val>
            <c:numRef>
              <c:f>'17.1.1_G.17.1-G.17.2'!$L$59:$L$75</c:f>
              <c:numCache>
                <c:formatCode>0.000</c:formatCode>
                <c:ptCount val="17"/>
                <c:pt idx="0">
                  <c:v>-4.4580777542952843</c:v>
                </c:pt>
                <c:pt idx="1">
                  <c:v>-3.5255084010932705</c:v>
                </c:pt>
                <c:pt idx="2">
                  <c:v>-2.8350424359144641</c:v>
                </c:pt>
                <c:pt idx="3">
                  <c:v>-0.46853415025201717</c:v>
                </c:pt>
                <c:pt idx="4">
                  <c:v>0.36049907342027421</c:v>
                </c:pt>
                <c:pt idx="5">
                  <c:v>0.45678795434928365</c:v>
                </c:pt>
                <c:pt idx="6">
                  <c:v>0.67300856975391232</c:v>
                </c:pt>
                <c:pt idx="7">
                  <c:v>0.79237952146680135</c:v>
                </c:pt>
                <c:pt idx="8">
                  <c:v>1.1580204616620666</c:v>
                </c:pt>
                <c:pt idx="9">
                  <c:v>1.1721958577288649</c:v>
                </c:pt>
                <c:pt idx="10">
                  <c:v>1.2062619091780691</c:v>
                </c:pt>
                <c:pt idx="11">
                  <c:v>1.9191604221171019</c:v>
                </c:pt>
                <c:pt idx="12">
                  <c:v>3.0576310103296311</c:v>
                </c:pt>
                <c:pt idx="13">
                  <c:v>3.7439519241282384</c:v>
                </c:pt>
                <c:pt idx="14">
                  <c:v>4.4577881929956105</c:v>
                </c:pt>
                <c:pt idx="15">
                  <c:v>5.2632242386884149</c:v>
                </c:pt>
                <c:pt idx="16">
                  <c:v>8.68632325453855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7970048"/>
        <c:axId val="137971968"/>
      </c:barChart>
      <c:catAx>
        <c:axId val="137970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7971968"/>
        <c:crosses val="autoZero"/>
        <c:auto val="1"/>
        <c:lblAlgn val="ctr"/>
        <c:lblOffset val="100"/>
        <c:noMultiLvlLbl val="0"/>
      </c:catAx>
      <c:valAx>
        <c:axId val="137971968"/>
        <c:scaling>
          <c:orientation val="minMax"/>
          <c:max val="10.5"/>
          <c:min val="-6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7970048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2.4966674118416587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'17.2.1_G.17.3'!$J$38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'17.2.1_G.17.3'!$I$42:$I$60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'17.2.1_G.17.3'!$F$13:$F$31</c:f>
              <c:numCache>
                <c:formatCode>#,##0.00</c:formatCode>
                <c:ptCount val="19"/>
                <c:pt idx="0">
                  <c:v>57.47</c:v>
                </c:pt>
                <c:pt idx="1">
                  <c:v>59.2</c:v>
                </c:pt>
                <c:pt idx="2">
                  <c:v>50.9</c:v>
                </c:pt>
                <c:pt idx="3">
                  <c:v>62.5</c:v>
                </c:pt>
                <c:pt idx="4">
                  <c:v>60.93</c:v>
                </c:pt>
                <c:pt idx="5">
                  <c:v>56.2</c:v>
                </c:pt>
                <c:pt idx="6">
                  <c:v>54.98</c:v>
                </c:pt>
                <c:pt idx="7">
                  <c:v>58.84</c:v>
                </c:pt>
                <c:pt idx="8">
                  <c:v>61.64</c:v>
                </c:pt>
                <c:pt idx="9">
                  <c:v>59.5</c:v>
                </c:pt>
                <c:pt idx="10">
                  <c:v>54.93</c:v>
                </c:pt>
                <c:pt idx="11">
                  <c:v>53.37</c:v>
                </c:pt>
                <c:pt idx="12">
                  <c:v>63.18</c:v>
                </c:pt>
                <c:pt idx="13">
                  <c:v>59.08</c:v>
                </c:pt>
                <c:pt idx="14">
                  <c:v>58.91</c:v>
                </c:pt>
                <c:pt idx="15">
                  <c:v>56.66</c:v>
                </c:pt>
                <c:pt idx="16">
                  <c:v>58.8</c:v>
                </c:pt>
                <c:pt idx="17">
                  <c:v>55.29</c:v>
                </c:pt>
                <c:pt idx="18">
                  <c:v>59.85</c:v>
                </c:pt>
              </c:numCache>
            </c:numRef>
          </c:val>
        </c:ser>
        <c:ser>
          <c:idx val="0"/>
          <c:order val="1"/>
          <c:tx>
            <c:strRef>
              <c:f>'17.2.1_G.17.3'!$J$39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659C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'17.2.1_G.17.3'!$G$13:$G$31</c:f>
              <c:numCache>
                <c:formatCode>#,##0.00</c:formatCode>
                <c:ptCount val="19"/>
                <c:pt idx="0">
                  <c:v>28.25</c:v>
                </c:pt>
                <c:pt idx="1">
                  <c:v>13.53</c:v>
                </c:pt>
                <c:pt idx="2">
                  <c:v>14.59</c:v>
                </c:pt>
                <c:pt idx="3">
                  <c:v>13.8</c:v>
                </c:pt>
                <c:pt idx="4">
                  <c:v>24.9</c:v>
                </c:pt>
                <c:pt idx="5">
                  <c:v>12.89</c:v>
                </c:pt>
                <c:pt idx="6">
                  <c:v>14.81</c:v>
                </c:pt>
                <c:pt idx="7">
                  <c:v>22.14</c:v>
                </c:pt>
                <c:pt idx="8">
                  <c:v>14.85</c:v>
                </c:pt>
                <c:pt idx="9">
                  <c:v>19.149999999999999</c:v>
                </c:pt>
                <c:pt idx="10">
                  <c:v>28.31</c:v>
                </c:pt>
                <c:pt idx="11">
                  <c:v>16.29</c:v>
                </c:pt>
                <c:pt idx="12">
                  <c:v>14.6</c:v>
                </c:pt>
                <c:pt idx="13">
                  <c:v>18.579999999999998</c:v>
                </c:pt>
                <c:pt idx="14">
                  <c:v>10.01</c:v>
                </c:pt>
                <c:pt idx="15">
                  <c:v>12.27</c:v>
                </c:pt>
                <c:pt idx="16">
                  <c:v>10.9</c:v>
                </c:pt>
                <c:pt idx="17">
                  <c:v>22.39</c:v>
                </c:pt>
                <c:pt idx="18">
                  <c:v>27.38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42459648"/>
        <c:axId val="142461952"/>
      </c:barChart>
      <c:lineChart>
        <c:grouping val="standard"/>
        <c:varyColors val="0"/>
        <c:ser>
          <c:idx val="2"/>
          <c:order val="2"/>
          <c:tx>
            <c:strRef>
              <c:f>'17.2.1_G.17.3'!$J$40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'17.2.1_G.17.3'!$J$42:$J$60</c:f>
              <c:numCache>
                <c:formatCode>#,##0.00</c:formatCode>
                <c:ptCount val="19"/>
                <c:pt idx="0">
                  <c:v>58.95</c:v>
                </c:pt>
                <c:pt idx="1">
                  <c:v>58.95</c:v>
                </c:pt>
                <c:pt idx="2">
                  <c:v>58.95</c:v>
                </c:pt>
                <c:pt idx="3">
                  <c:v>58.95</c:v>
                </c:pt>
                <c:pt idx="4">
                  <c:v>58.95</c:v>
                </c:pt>
                <c:pt idx="5">
                  <c:v>58.95</c:v>
                </c:pt>
                <c:pt idx="6">
                  <c:v>58.95</c:v>
                </c:pt>
                <c:pt idx="7">
                  <c:v>58.95</c:v>
                </c:pt>
                <c:pt idx="8">
                  <c:v>58.95</c:v>
                </c:pt>
                <c:pt idx="9">
                  <c:v>58.95</c:v>
                </c:pt>
                <c:pt idx="10">
                  <c:v>58.95</c:v>
                </c:pt>
                <c:pt idx="11">
                  <c:v>58.95</c:v>
                </c:pt>
                <c:pt idx="12">
                  <c:v>58.95</c:v>
                </c:pt>
                <c:pt idx="13">
                  <c:v>58.95</c:v>
                </c:pt>
                <c:pt idx="14">
                  <c:v>58.95</c:v>
                </c:pt>
                <c:pt idx="15">
                  <c:v>58.95</c:v>
                </c:pt>
                <c:pt idx="16">
                  <c:v>58.95</c:v>
                </c:pt>
                <c:pt idx="17">
                  <c:v>58.95</c:v>
                </c:pt>
                <c:pt idx="18">
                  <c:v>58.95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'17.2.1_G.17.3'!$K$40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'17.2.1_G.17.3'!$K$42:$K$60</c:f>
              <c:numCache>
                <c:formatCode>#,##0.00</c:formatCode>
                <c:ptCount val="19"/>
                <c:pt idx="0">
                  <c:v>18.63</c:v>
                </c:pt>
                <c:pt idx="1">
                  <c:v>18.63</c:v>
                </c:pt>
                <c:pt idx="2">
                  <c:v>18.63</c:v>
                </c:pt>
                <c:pt idx="3">
                  <c:v>18.63</c:v>
                </c:pt>
                <c:pt idx="4">
                  <c:v>18.63</c:v>
                </c:pt>
                <c:pt idx="5">
                  <c:v>18.63</c:v>
                </c:pt>
                <c:pt idx="6">
                  <c:v>18.63</c:v>
                </c:pt>
                <c:pt idx="7">
                  <c:v>18.63</c:v>
                </c:pt>
                <c:pt idx="8">
                  <c:v>18.63</c:v>
                </c:pt>
                <c:pt idx="9">
                  <c:v>18.63</c:v>
                </c:pt>
                <c:pt idx="10">
                  <c:v>18.63</c:v>
                </c:pt>
                <c:pt idx="11">
                  <c:v>18.63</c:v>
                </c:pt>
                <c:pt idx="12">
                  <c:v>18.63</c:v>
                </c:pt>
                <c:pt idx="13">
                  <c:v>18.63</c:v>
                </c:pt>
                <c:pt idx="14">
                  <c:v>18.63</c:v>
                </c:pt>
                <c:pt idx="15">
                  <c:v>18.63</c:v>
                </c:pt>
                <c:pt idx="16">
                  <c:v>18.63</c:v>
                </c:pt>
                <c:pt idx="17">
                  <c:v>18.63</c:v>
                </c:pt>
                <c:pt idx="18">
                  <c:v>18.63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31104"/>
        <c:axId val="143633024"/>
      </c:lineChart>
      <c:catAx>
        <c:axId val="142459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2461952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1424619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2459648"/>
        <c:crosses val="autoZero"/>
        <c:crossBetween val="between"/>
      </c:valAx>
      <c:catAx>
        <c:axId val="143631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43633024"/>
        <c:crosses val="autoZero"/>
        <c:auto val="0"/>
        <c:lblAlgn val="ctr"/>
        <c:lblOffset val="100"/>
        <c:noMultiLvlLbl val="0"/>
      </c:catAx>
      <c:valAx>
        <c:axId val="14363302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43631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682291666666671E-2"/>
          <c:y val="0.89837237222318822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0.0</c:formatCode>
                <c:ptCount val="20"/>
                <c:pt idx="0">
                  <c:v>4.5</c:v>
                </c:pt>
                <c:pt idx="1">
                  <c:v>9.9</c:v>
                </c:pt>
                <c:pt idx="2">
                  <c:v>6.7</c:v>
                </c:pt>
                <c:pt idx="3">
                  <c:v>3</c:v>
                </c:pt>
                <c:pt idx="4">
                  <c:v>0.6</c:v>
                </c:pt>
                <c:pt idx="5">
                  <c:v>2.1</c:v>
                </c:pt>
                <c:pt idx="6">
                  <c:v>2.2999999999999998</c:v>
                </c:pt>
                <c:pt idx="7">
                  <c:v>6.5</c:v>
                </c:pt>
                <c:pt idx="8">
                  <c:v>8</c:v>
                </c:pt>
                <c:pt idx="9">
                  <c:v>1.6</c:v>
                </c:pt>
                <c:pt idx="10">
                  <c:v>2.8</c:v>
                </c:pt>
                <c:pt idx="11">
                  <c:v>10.9</c:v>
                </c:pt>
                <c:pt idx="12">
                  <c:v>6.6</c:v>
                </c:pt>
                <c:pt idx="13">
                  <c:v>0.2</c:v>
                </c:pt>
                <c:pt idx="14">
                  <c:v>12.8</c:v>
                </c:pt>
                <c:pt idx="15">
                  <c:v>3.8</c:v>
                </c:pt>
                <c:pt idx="16">
                  <c:v>1.6</c:v>
                </c:pt>
                <c:pt idx="17">
                  <c:v>6.7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0.0</c:formatCode>
                <c:ptCount val="20"/>
                <c:pt idx="0">
                  <c:v>12.1</c:v>
                </c:pt>
                <c:pt idx="1">
                  <c:v>7.2</c:v>
                </c:pt>
                <c:pt idx="2">
                  <c:v>16.8</c:v>
                </c:pt>
                <c:pt idx="3">
                  <c:v>14</c:v>
                </c:pt>
                <c:pt idx="4">
                  <c:v>6.2</c:v>
                </c:pt>
                <c:pt idx="5">
                  <c:v>4</c:v>
                </c:pt>
                <c:pt idx="6">
                  <c:v>14.8</c:v>
                </c:pt>
                <c:pt idx="7">
                  <c:v>15.5</c:v>
                </c:pt>
                <c:pt idx="8">
                  <c:v>13.8</c:v>
                </c:pt>
                <c:pt idx="9">
                  <c:v>16.399999999999999</c:v>
                </c:pt>
                <c:pt idx="10">
                  <c:v>14.8</c:v>
                </c:pt>
                <c:pt idx="11">
                  <c:v>8.3000000000000007</c:v>
                </c:pt>
                <c:pt idx="12">
                  <c:v>14.2</c:v>
                </c:pt>
                <c:pt idx="13">
                  <c:v>7.5</c:v>
                </c:pt>
                <c:pt idx="14">
                  <c:v>11.7</c:v>
                </c:pt>
                <c:pt idx="15">
                  <c:v>24.4</c:v>
                </c:pt>
                <c:pt idx="16">
                  <c:v>21.1</c:v>
                </c:pt>
                <c:pt idx="17">
                  <c:v>22.7</c:v>
                </c:pt>
                <c:pt idx="18">
                  <c:v>2.1</c:v>
                </c:pt>
                <c:pt idx="19">
                  <c:v>3.4</c:v>
                </c:pt>
              </c:numCache>
            </c:numRef>
          </c:val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0.0</c:formatCode>
                <c:ptCount val="20"/>
                <c:pt idx="0">
                  <c:v>5.5</c:v>
                </c:pt>
                <c:pt idx="1">
                  <c:v>5.5</c:v>
                </c:pt>
                <c:pt idx="2">
                  <c:v>5</c:v>
                </c:pt>
                <c:pt idx="3">
                  <c:v>5.2</c:v>
                </c:pt>
                <c:pt idx="4">
                  <c:v>9.6999999999999993</c:v>
                </c:pt>
                <c:pt idx="5">
                  <c:v>5.0999999999999996</c:v>
                </c:pt>
                <c:pt idx="6">
                  <c:v>6.4</c:v>
                </c:pt>
                <c:pt idx="7">
                  <c:v>6.2</c:v>
                </c:pt>
                <c:pt idx="8">
                  <c:v>6.5</c:v>
                </c:pt>
                <c:pt idx="9">
                  <c:v>5.4</c:v>
                </c:pt>
                <c:pt idx="10">
                  <c:v>5.3</c:v>
                </c:pt>
                <c:pt idx="11">
                  <c:v>6.3</c:v>
                </c:pt>
                <c:pt idx="12">
                  <c:v>6.1</c:v>
                </c:pt>
                <c:pt idx="13">
                  <c:v>4.8</c:v>
                </c:pt>
                <c:pt idx="14">
                  <c:v>4.7</c:v>
                </c:pt>
                <c:pt idx="15">
                  <c:v>4</c:v>
                </c:pt>
                <c:pt idx="16">
                  <c:v>5.3</c:v>
                </c:pt>
                <c:pt idx="17">
                  <c:v>4.5</c:v>
                </c:pt>
                <c:pt idx="18">
                  <c:v>3.3</c:v>
                </c:pt>
                <c:pt idx="19">
                  <c:v>3.4</c:v>
                </c:pt>
              </c:numCache>
            </c:numRef>
          </c:val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0.0</c:formatCode>
                <c:ptCount val="20"/>
                <c:pt idx="0">
                  <c:v>67.400000000000006</c:v>
                </c:pt>
                <c:pt idx="1">
                  <c:v>63.5</c:v>
                </c:pt>
                <c:pt idx="2">
                  <c:v>63.9</c:v>
                </c:pt>
                <c:pt idx="3">
                  <c:v>68.5</c:v>
                </c:pt>
                <c:pt idx="4">
                  <c:v>77.099999999999994</c:v>
                </c:pt>
                <c:pt idx="5">
                  <c:v>74.400000000000006</c:v>
                </c:pt>
                <c:pt idx="6">
                  <c:v>69.2</c:v>
                </c:pt>
                <c:pt idx="7">
                  <c:v>63.3</c:v>
                </c:pt>
                <c:pt idx="8">
                  <c:v>59.3</c:v>
                </c:pt>
                <c:pt idx="9">
                  <c:v>67.2</c:v>
                </c:pt>
                <c:pt idx="10">
                  <c:v>66.3</c:v>
                </c:pt>
                <c:pt idx="11">
                  <c:v>60.1</c:v>
                </c:pt>
                <c:pt idx="12">
                  <c:v>63.3</c:v>
                </c:pt>
                <c:pt idx="13">
                  <c:v>78.7</c:v>
                </c:pt>
                <c:pt idx="14">
                  <c:v>60.9</c:v>
                </c:pt>
                <c:pt idx="15">
                  <c:v>62.3</c:v>
                </c:pt>
                <c:pt idx="16">
                  <c:v>64.2</c:v>
                </c:pt>
                <c:pt idx="17">
                  <c:v>60.7</c:v>
                </c:pt>
                <c:pt idx="18">
                  <c:v>78.5</c:v>
                </c:pt>
                <c:pt idx="19">
                  <c:v>73.099999999999994</c:v>
                </c:pt>
              </c:numCache>
            </c:numRef>
          </c:val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0.0</c:formatCode>
                <c:ptCount val="20"/>
                <c:pt idx="0">
                  <c:v>10.4</c:v>
                </c:pt>
                <c:pt idx="1">
                  <c:v>14</c:v>
                </c:pt>
                <c:pt idx="2">
                  <c:v>7.6</c:v>
                </c:pt>
                <c:pt idx="3">
                  <c:v>9.1999999999999993</c:v>
                </c:pt>
                <c:pt idx="4">
                  <c:v>6.4</c:v>
                </c:pt>
                <c:pt idx="5">
                  <c:v>14.4</c:v>
                </c:pt>
                <c:pt idx="6">
                  <c:v>7.3</c:v>
                </c:pt>
                <c:pt idx="7">
                  <c:v>8.5</c:v>
                </c:pt>
                <c:pt idx="8">
                  <c:v>12.4</c:v>
                </c:pt>
                <c:pt idx="9">
                  <c:v>9.4</c:v>
                </c:pt>
                <c:pt idx="10">
                  <c:v>10.7</c:v>
                </c:pt>
                <c:pt idx="11">
                  <c:v>14.5</c:v>
                </c:pt>
                <c:pt idx="12">
                  <c:v>9.8000000000000007</c:v>
                </c:pt>
                <c:pt idx="13">
                  <c:v>8.8000000000000007</c:v>
                </c:pt>
                <c:pt idx="14">
                  <c:v>9.9</c:v>
                </c:pt>
                <c:pt idx="15">
                  <c:v>5.5</c:v>
                </c:pt>
                <c:pt idx="16">
                  <c:v>7.9</c:v>
                </c:pt>
                <c:pt idx="17">
                  <c:v>5.4</c:v>
                </c:pt>
                <c:pt idx="18">
                  <c:v>16.2</c:v>
                </c:pt>
                <c:pt idx="19">
                  <c:v>20.100000000000001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4827520"/>
        <c:axId val="144829056"/>
      </c:barChart>
      <c:catAx>
        <c:axId val="1448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82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8290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827520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50537637903"/>
          <c:y val="3.7837887771705783E-2"/>
          <c:w val="0.72878594983779466"/>
          <c:h val="0.6756765673518889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'17.2.2'!$M$8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0.0</c:formatCode>
                <c:ptCount val="20"/>
                <c:pt idx="0">
                  <c:v>5.132380008494974</c:v>
                </c:pt>
                <c:pt idx="1">
                  <c:v>11.612960814067661</c:v>
                </c:pt>
                <c:pt idx="2">
                  <c:v>6.3781321184510249</c:v>
                </c:pt>
                <c:pt idx="3">
                  <c:v>0.59435364041604755</c:v>
                </c:pt>
                <c:pt idx="4">
                  <c:v>0</c:v>
                </c:pt>
                <c:pt idx="5">
                  <c:v>0.91240875912408759</c:v>
                </c:pt>
                <c:pt idx="6">
                  <c:v>1.1204481792717087</c:v>
                </c:pt>
                <c:pt idx="7">
                  <c:v>3.252513305736251</c:v>
                </c:pt>
                <c:pt idx="8">
                  <c:v>7.8082191780821928</c:v>
                </c:pt>
                <c:pt idx="9">
                  <c:v>0.98478066248880936</c:v>
                </c:pt>
                <c:pt idx="10">
                  <c:v>2.4390243902439024</c:v>
                </c:pt>
                <c:pt idx="11">
                  <c:v>10.75725406935598</c:v>
                </c:pt>
                <c:pt idx="12">
                  <c:v>2.546523016650343</c:v>
                </c:pt>
                <c:pt idx="13">
                  <c:v>0.30668574933551418</c:v>
                </c:pt>
                <c:pt idx="14">
                  <c:v>10.727969348659004</c:v>
                </c:pt>
                <c:pt idx="15">
                  <c:v>1.948051948051948</c:v>
                </c:pt>
                <c:pt idx="16">
                  <c:v>0.71315372424722656</c:v>
                </c:pt>
                <c:pt idx="17">
                  <c:v>10.843373493975903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'17.2.2'!$N$8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0.0</c:formatCode>
                <c:ptCount val="20"/>
                <c:pt idx="0">
                  <c:v>4.1035442918495448</c:v>
                </c:pt>
                <c:pt idx="1">
                  <c:v>2.7135588681603142</c:v>
                </c:pt>
                <c:pt idx="2">
                  <c:v>5.1252847380410023</c:v>
                </c:pt>
                <c:pt idx="3">
                  <c:v>2.9717682020802378</c:v>
                </c:pt>
                <c:pt idx="4">
                  <c:v>3.6630036630036629</c:v>
                </c:pt>
                <c:pt idx="5">
                  <c:v>1.8978102189781021</c:v>
                </c:pt>
                <c:pt idx="6">
                  <c:v>4.4817927170868348</c:v>
                </c:pt>
                <c:pt idx="7">
                  <c:v>5.736250739207569</c:v>
                </c:pt>
                <c:pt idx="8">
                  <c:v>4.3835616438356162</c:v>
                </c:pt>
                <c:pt idx="9">
                  <c:v>6.1951656222023272</c:v>
                </c:pt>
                <c:pt idx="10">
                  <c:v>5.7124518613607194</c:v>
                </c:pt>
                <c:pt idx="11">
                  <c:v>2.4062278839348901</c:v>
                </c:pt>
                <c:pt idx="12">
                  <c:v>6.072477962781587</c:v>
                </c:pt>
                <c:pt idx="13">
                  <c:v>1.9014516458801882</c:v>
                </c:pt>
                <c:pt idx="14">
                  <c:v>5.4406130268199231</c:v>
                </c:pt>
                <c:pt idx="15">
                  <c:v>15.584415584415584</c:v>
                </c:pt>
                <c:pt idx="16">
                  <c:v>5.9429477020602217</c:v>
                </c:pt>
                <c:pt idx="17">
                  <c:v>13.253012048192772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'17.2.2'!$O$8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rgbClr val="95B3D7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0.0</c:formatCode>
                <c:ptCount val="20"/>
                <c:pt idx="0">
                  <c:v>4.0587097078672896</c:v>
                </c:pt>
                <c:pt idx="1">
                  <c:v>4.9004730875658309</c:v>
                </c:pt>
                <c:pt idx="2">
                  <c:v>2.7334851936218678</c:v>
                </c:pt>
                <c:pt idx="3">
                  <c:v>3.1203566121842496</c:v>
                </c:pt>
                <c:pt idx="4">
                  <c:v>5.6166056166056153</c:v>
                </c:pt>
                <c:pt idx="5">
                  <c:v>4.5255474452554747</c:v>
                </c:pt>
                <c:pt idx="6">
                  <c:v>5.8823529411764701</c:v>
                </c:pt>
                <c:pt idx="7">
                  <c:v>3.0159668835008868</c:v>
                </c:pt>
                <c:pt idx="8">
                  <c:v>4.4748858447488589</c:v>
                </c:pt>
                <c:pt idx="9">
                  <c:v>3.3303491495076103</c:v>
                </c:pt>
                <c:pt idx="10">
                  <c:v>4.0222507488232777</c:v>
                </c:pt>
                <c:pt idx="11">
                  <c:v>4.6001415428167016</c:v>
                </c:pt>
                <c:pt idx="12">
                  <c:v>2.8403525954946134</c:v>
                </c:pt>
                <c:pt idx="13">
                  <c:v>3.9460233081169491</c:v>
                </c:pt>
                <c:pt idx="14">
                  <c:v>3.0651340996168583</c:v>
                </c:pt>
                <c:pt idx="15">
                  <c:v>2.5974025974025974</c:v>
                </c:pt>
                <c:pt idx="16">
                  <c:v>2.6941362916006337</c:v>
                </c:pt>
                <c:pt idx="17">
                  <c:v>4.2168674698795181</c:v>
                </c:pt>
                <c:pt idx="18">
                  <c:v>1.25</c:v>
                </c:pt>
                <c:pt idx="19">
                  <c:v>3.9215686274509807</c:v>
                </c:pt>
              </c:numCache>
            </c:numRef>
          </c:val>
        </c:ser>
        <c:ser>
          <c:idx val="3"/>
          <c:order val="3"/>
          <c:tx>
            <c:strRef>
              <c:f>'17.2.2'!$P$8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0.0</c:formatCode>
                <c:ptCount val="20"/>
                <c:pt idx="0">
                  <c:v>30.626740289772997</c:v>
                </c:pt>
                <c:pt idx="1">
                  <c:v>31.241631705793093</c:v>
                </c:pt>
                <c:pt idx="2">
                  <c:v>29.498861047835991</c:v>
                </c:pt>
                <c:pt idx="3">
                  <c:v>30.014858841010401</c:v>
                </c:pt>
                <c:pt idx="4">
                  <c:v>44.2002442002442</c:v>
                </c:pt>
                <c:pt idx="5">
                  <c:v>35.036496350364963</c:v>
                </c:pt>
                <c:pt idx="6">
                  <c:v>31.932773109243694</c:v>
                </c:pt>
                <c:pt idx="7">
                  <c:v>30.337078651685395</c:v>
                </c:pt>
                <c:pt idx="8">
                  <c:v>27.260273972602739</c:v>
                </c:pt>
                <c:pt idx="9">
                  <c:v>26.213070725156669</c:v>
                </c:pt>
                <c:pt idx="10">
                  <c:v>31.792896876337185</c:v>
                </c:pt>
                <c:pt idx="11">
                  <c:v>31.139419674451521</c:v>
                </c:pt>
                <c:pt idx="12">
                  <c:v>28.256611165523999</c:v>
                </c:pt>
                <c:pt idx="13">
                  <c:v>33.755878143528932</c:v>
                </c:pt>
                <c:pt idx="14">
                  <c:v>27.586206896551722</c:v>
                </c:pt>
                <c:pt idx="15">
                  <c:v>24.675324675324674</c:v>
                </c:pt>
                <c:pt idx="16">
                  <c:v>26.624405705229794</c:v>
                </c:pt>
                <c:pt idx="17">
                  <c:v>22.289156626506021</c:v>
                </c:pt>
                <c:pt idx="18">
                  <c:v>26.25</c:v>
                </c:pt>
                <c:pt idx="19">
                  <c:v>22.549019607843135</c:v>
                </c:pt>
              </c:numCache>
            </c:numRef>
          </c:val>
        </c:ser>
        <c:ser>
          <c:idx val="4"/>
          <c:order val="4"/>
          <c:tx>
            <c:strRef>
              <c:f>'17.2.2'!$Q$8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0.0</c:formatCode>
                <c:ptCount val="20"/>
                <c:pt idx="0">
                  <c:v>56.078625702015195</c:v>
                </c:pt>
                <c:pt idx="1">
                  <c:v>49.531375524413107</c:v>
                </c:pt>
                <c:pt idx="2">
                  <c:v>56.264236902050115</c:v>
                </c:pt>
                <c:pt idx="3">
                  <c:v>63.150074294205055</c:v>
                </c:pt>
                <c:pt idx="4">
                  <c:v>46.398046398046397</c:v>
                </c:pt>
                <c:pt idx="5">
                  <c:v>57.664233576642339</c:v>
                </c:pt>
                <c:pt idx="6">
                  <c:v>56.582633053221286</c:v>
                </c:pt>
                <c:pt idx="7">
                  <c:v>57.658190419869904</c:v>
                </c:pt>
                <c:pt idx="8">
                  <c:v>56.118721461187214</c:v>
                </c:pt>
                <c:pt idx="9">
                  <c:v>63.276633840644585</c:v>
                </c:pt>
                <c:pt idx="10">
                  <c:v>56.011981172443306</c:v>
                </c:pt>
                <c:pt idx="11">
                  <c:v>51.167728237791927</c:v>
                </c:pt>
                <c:pt idx="12">
                  <c:v>60.235063663075422</c:v>
                </c:pt>
                <c:pt idx="13">
                  <c:v>60.089961153138404</c:v>
                </c:pt>
                <c:pt idx="14">
                  <c:v>53.103448275862071</c:v>
                </c:pt>
                <c:pt idx="15">
                  <c:v>55.194805194805191</c:v>
                </c:pt>
                <c:pt idx="16">
                  <c:v>64.104595879556271</c:v>
                </c:pt>
                <c:pt idx="17">
                  <c:v>49.397590361445772</c:v>
                </c:pt>
                <c:pt idx="18">
                  <c:v>72.5</c:v>
                </c:pt>
                <c:pt idx="19">
                  <c:v>73.529411764705884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8054016"/>
        <c:axId val="148055936"/>
      </c:barChart>
      <c:catAx>
        <c:axId val="1480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4805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055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48054016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1281213071114927"/>
          <c:y val="0.92882996382208982"/>
          <c:w val="0.42096540761023843"/>
          <c:h val="7.027027027027021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'19.3.1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975168"/>
        <c:axId val="103985152"/>
        <c:axId val="0"/>
      </c:bar3DChart>
      <c:catAx>
        <c:axId val="10397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98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985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975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'19.3.1 '!#REF!</c:f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3997440"/>
        <c:axId val="103998976"/>
      </c:barChart>
      <c:catAx>
        <c:axId val="1039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99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99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997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408192"/>
        <c:axId val="108422272"/>
        <c:axId val="0"/>
      </c:bar3DChart>
      <c:catAx>
        <c:axId val="1084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42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422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40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430464"/>
        <c:axId val="108432000"/>
        <c:axId val="0"/>
      </c:bar3DChart>
      <c:catAx>
        <c:axId val="108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4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43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430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</xdr:row>
      <xdr:rowOff>47625</xdr:rowOff>
    </xdr:from>
    <xdr:to>
      <xdr:col>6</xdr:col>
      <xdr:colOff>76200</xdr:colOff>
      <xdr:row>3</xdr:row>
      <xdr:rowOff>224409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76225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36</xdr:row>
      <xdr:rowOff>28575</xdr:rowOff>
    </xdr:from>
    <xdr:to>
      <xdr:col>5</xdr:col>
      <xdr:colOff>514350</xdr:colOff>
      <xdr:row>56</xdr:row>
      <xdr:rowOff>142875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57152</xdr:colOff>
      <xdr:row>38</xdr:row>
      <xdr:rowOff>27214</xdr:rowOff>
    </xdr:from>
    <xdr:to>
      <xdr:col>7</xdr:col>
      <xdr:colOff>400050</xdr:colOff>
      <xdr:row>56</xdr:row>
      <xdr:rowOff>43543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33</xdr:row>
      <xdr:rowOff>133350</xdr:rowOff>
    </xdr:from>
    <xdr:to>
      <xdr:col>5</xdr:col>
      <xdr:colOff>294600</xdr:colOff>
      <xdr:row>53</xdr:row>
      <xdr:rowOff>142875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38</xdr:row>
      <xdr:rowOff>0</xdr:rowOff>
    </xdr:from>
    <xdr:to>
      <xdr:col>4</xdr:col>
      <xdr:colOff>171450</xdr:colOff>
      <xdr:row>56</xdr:row>
      <xdr:rowOff>95250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347662</xdr:colOff>
      <xdr:row>40</xdr:row>
      <xdr:rowOff>100012</xdr:rowOff>
    </xdr:from>
    <xdr:to>
      <xdr:col>3</xdr:col>
      <xdr:colOff>909637</xdr:colOff>
      <xdr:row>41</xdr:row>
      <xdr:rowOff>128586</xdr:rowOff>
    </xdr:to>
    <xdr:sp macro="" textlink="">
      <xdr:nvSpPr>
        <xdr:cNvPr id="58370" name="Text Box 2"/>
        <xdr:cNvSpPr txBox="1">
          <a:spLocks noChangeArrowheads="1"/>
        </xdr:cNvSpPr>
      </xdr:nvSpPr>
      <xdr:spPr bwMode="auto">
        <a:xfrm>
          <a:off x="4414837" y="6529387"/>
          <a:ext cx="561975" cy="1904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0" algn="ctr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xdr:txBody>
    </xdr:sp>
    <xdr:clientData/>
  </xdr:twoCellAnchor>
  <xdr:twoCellAnchor editAs="oneCell">
    <xdr:from>
      <xdr:col>6</xdr:col>
      <xdr:colOff>304800</xdr:colOff>
      <xdr:row>52</xdr:row>
      <xdr:rowOff>28575</xdr:rowOff>
    </xdr:from>
    <xdr:to>
      <xdr:col>6</xdr:col>
      <xdr:colOff>381000</xdr:colOff>
      <xdr:row>53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40</xdr:row>
      <xdr:rowOff>28574</xdr:rowOff>
    </xdr:from>
    <xdr:to>
      <xdr:col>6</xdr:col>
      <xdr:colOff>271462</xdr:colOff>
      <xdr:row>58</xdr:row>
      <xdr:rowOff>104774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58</xdr:row>
      <xdr:rowOff>3174</xdr:rowOff>
    </xdr:from>
    <xdr:to>
      <xdr:col>6</xdr:col>
      <xdr:colOff>58700</xdr:colOff>
      <xdr:row>80</xdr:row>
      <xdr:rowOff>52299</xdr:rowOff>
    </xdr:to>
    <xdr:graphicFrame macro="">
      <xdr:nvGraphicFramePr>
        <xdr:cNvPr id="9251" name="Gráfico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552449</xdr:colOff>
      <xdr:row>87</xdr:row>
      <xdr:rowOff>1</xdr:rowOff>
    </xdr:from>
    <xdr:to>
      <xdr:col>6</xdr:col>
      <xdr:colOff>387299</xdr:colOff>
      <xdr:row>110</xdr:row>
      <xdr:rowOff>115801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37</xdr:row>
      <xdr:rowOff>133350</xdr:rowOff>
    </xdr:from>
    <xdr:to>
      <xdr:col>6</xdr:col>
      <xdr:colOff>76200</xdr:colOff>
      <xdr:row>56</xdr:row>
      <xdr:rowOff>76200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133350</xdr:rowOff>
    </xdr:from>
    <xdr:to>
      <xdr:col>6</xdr:col>
      <xdr:colOff>762000</xdr:colOff>
      <xdr:row>53</xdr:row>
      <xdr:rowOff>95250</xdr:rowOff>
    </xdr:to>
    <xdr:graphicFrame macro="">
      <xdr:nvGraphicFramePr>
        <xdr:cNvPr id="368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36</xdr:row>
      <xdr:rowOff>9527</xdr:rowOff>
    </xdr:from>
    <xdr:to>
      <xdr:col>9</xdr:col>
      <xdr:colOff>447675</xdr:colOff>
      <xdr:row>56</xdr:row>
      <xdr:rowOff>28576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0.84673</cdr:x>
      <cdr:y>0.21192</cdr:y>
    </cdr:from>
    <cdr:to>
      <cdr:x>0.95319</cdr:x>
      <cdr:y>0.25886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7380" y="724641"/>
          <a:ext cx="488763" cy="160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57150</xdr:rowOff>
    </xdr:from>
    <xdr:to>
      <xdr:col>9</xdr:col>
      <xdr:colOff>657225</xdr:colOff>
      <xdr:row>56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133350</xdr:colOff>
      <xdr:row>53</xdr:row>
      <xdr:rowOff>114300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259" customWidth="1"/>
    <col min="2" max="2" width="67.85546875" style="259" customWidth="1"/>
    <col min="3" max="6" width="11.42578125" style="259" customWidth="1"/>
    <col min="7" max="8" width="17" style="259" customWidth="1"/>
    <col min="9" max="256" width="1.42578125" style="259" hidden="1"/>
    <col min="257" max="257" width="4.28515625" style="259" hidden="1"/>
    <col min="258" max="258" width="59.85546875" style="259" hidden="1"/>
    <col min="259" max="263" width="11.42578125" style="259" hidden="1"/>
    <col min="264" max="264" width="6.28515625" style="259" hidden="1"/>
    <col min="265" max="512" width="1.42578125" style="259" hidden="1"/>
    <col min="513" max="513" width="4.28515625" style="259" hidden="1"/>
    <col min="514" max="514" width="59.85546875" style="259" hidden="1"/>
    <col min="515" max="519" width="11.42578125" style="259" hidden="1"/>
    <col min="520" max="520" width="6.28515625" style="259" hidden="1"/>
    <col min="521" max="768" width="1.42578125" style="259" hidden="1"/>
    <col min="769" max="769" width="4.28515625" style="259" hidden="1"/>
    <col min="770" max="770" width="59.85546875" style="259" hidden="1"/>
    <col min="771" max="775" width="11.42578125" style="259" hidden="1"/>
    <col min="776" max="776" width="6.28515625" style="259" hidden="1"/>
    <col min="777" max="1024" width="1.42578125" style="259" hidden="1"/>
    <col min="1025" max="1025" width="4.28515625" style="259" hidden="1"/>
    <col min="1026" max="1026" width="59.85546875" style="259" hidden="1"/>
    <col min="1027" max="1031" width="11.42578125" style="259" hidden="1"/>
    <col min="1032" max="1032" width="6.28515625" style="259" hidden="1"/>
    <col min="1033" max="1280" width="1.42578125" style="259" hidden="1"/>
    <col min="1281" max="1281" width="4.28515625" style="259" hidden="1"/>
    <col min="1282" max="1282" width="59.85546875" style="259" hidden="1"/>
    <col min="1283" max="1287" width="11.42578125" style="259" hidden="1"/>
    <col min="1288" max="1288" width="6.28515625" style="259" hidden="1"/>
    <col min="1289" max="1536" width="1.42578125" style="259" hidden="1"/>
    <col min="1537" max="1537" width="4.28515625" style="259" hidden="1"/>
    <col min="1538" max="1538" width="59.85546875" style="259" hidden="1"/>
    <col min="1539" max="1543" width="11.42578125" style="259" hidden="1"/>
    <col min="1544" max="1544" width="6.28515625" style="259" hidden="1"/>
    <col min="1545" max="1792" width="1.42578125" style="259" hidden="1"/>
    <col min="1793" max="1793" width="4.28515625" style="259" hidden="1"/>
    <col min="1794" max="1794" width="59.85546875" style="259" hidden="1"/>
    <col min="1795" max="1799" width="11.42578125" style="259" hidden="1"/>
    <col min="1800" max="1800" width="6.28515625" style="259" hidden="1"/>
    <col min="1801" max="2048" width="1.42578125" style="259" hidden="1"/>
    <col min="2049" max="2049" width="4.28515625" style="259" hidden="1"/>
    <col min="2050" max="2050" width="59.85546875" style="259" hidden="1"/>
    <col min="2051" max="2055" width="11.42578125" style="259" hidden="1"/>
    <col min="2056" max="2056" width="6.28515625" style="259" hidden="1"/>
    <col min="2057" max="2304" width="1.42578125" style="259" hidden="1"/>
    <col min="2305" max="2305" width="4.28515625" style="259" hidden="1"/>
    <col min="2306" max="2306" width="59.85546875" style="259" hidden="1"/>
    <col min="2307" max="2311" width="11.42578125" style="259" hidden="1"/>
    <col min="2312" max="2312" width="6.28515625" style="259" hidden="1"/>
    <col min="2313" max="2560" width="1.42578125" style="259" hidden="1"/>
    <col min="2561" max="2561" width="4.28515625" style="259" hidden="1"/>
    <col min="2562" max="2562" width="59.85546875" style="259" hidden="1"/>
    <col min="2563" max="2567" width="11.42578125" style="259" hidden="1"/>
    <col min="2568" max="2568" width="6.28515625" style="259" hidden="1"/>
    <col min="2569" max="2816" width="1.42578125" style="259" hidden="1"/>
    <col min="2817" max="2817" width="4.28515625" style="259" hidden="1"/>
    <col min="2818" max="2818" width="59.85546875" style="259" hidden="1"/>
    <col min="2819" max="2823" width="11.42578125" style="259" hidden="1"/>
    <col min="2824" max="2824" width="6.28515625" style="259" hidden="1"/>
    <col min="2825" max="3072" width="1.42578125" style="259" hidden="1"/>
    <col min="3073" max="3073" width="4.28515625" style="259" hidden="1"/>
    <col min="3074" max="3074" width="59.85546875" style="259" hidden="1"/>
    <col min="3075" max="3079" width="11.42578125" style="259" hidden="1"/>
    <col min="3080" max="3080" width="6.28515625" style="259" hidden="1"/>
    <col min="3081" max="3328" width="1.42578125" style="259" hidden="1"/>
    <col min="3329" max="3329" width="4.28515625" style="259" hidden="1"/>
    <col min="3330" max="3330" width="59.85546875" style="259" hidden="1"/>
    <col min="3331" max="3335" width="11.42578125" style="259" hidden="1"/>
    <col min="3336" max="3336" width="6.28515625" style="259" hidden="1"/>
    <col min="3337" max="3584" width="1.42578125" style="259" hidden="1"/>
    <col min="3585" max="3585" width="4.28515625" style="259" hidden="1"/>
    <col min="3586" max="3586" width="59.85546875" style="259" hidden="1"/>
    <col min="3587" max="3591" width="11.42578125" style="259" hidden="1"/>
    <col min="3592" max="3592" width="6.28515625" style="259" hidden="1"/>
    <col min="3593" max="3840" width="1.42578125" style="259" hidden="1"/>
    <col min="3841" max="3841" width="4.28515625" style="259" hidden="1"/>
    <col min="3842" max="3842" width="59.85546875" style="259" hidden="1"/>
    <col min="3843" max="3847" width="11.42578125" style="259" hidden="1"/>
    <col min="3848" max="3848" width="6.28515625" style="259" hidden="1"/>
    <col min="3849" max="4096" width="1.42578125" style="259" hidden="1"/>
    <col min="4097" max="4097" width="4.28515625" style="259" hidden="1"/>
    <col min="4098" max="4098" width="59.85546875" style="259" hidden="1"/>
    <col min="4099" max="4103" width="11.42578125" style="259" hidden="1"/>
    <col min="4104" max="4104" width="6.28515625" style="259" hidden="1"/>
    <col min="4105" max="4352" width="1.42578125" style="259" hidden="1"/>
    <col min="4353" max="4353" width="4.28515625" style="259" hidden="1"/>
    <col min="4354" max="4354" width="59.85546875" style="259" hidden="1"/>
    <col min="4355" max="4359" width="11.42578125" style="259" hidden="1"/>
    <col min="4360" max="4360" width="6.28515625" style="259" hidden="1"/>
    <col min="4361" max="4608" width="1.42578125" style="259" hidden="1"/>
    <col min="4609" max="4609" width="4.28515625" style="259" hidden="1"/>
    <col min="4610" max="4610" width="59.85546875" style="259" hidden="1"/>
    <col min="4611" max="4615" width="11.42578125" style="259" hidden="1"/>
    <col min="4616" max="4616" width="6.28515625" style="259" hidden="1"/>
    <col min="4617" max="4864" width="1.42578125" style="259" hidden="1"/>
    <col min="4865" max="4865" width="4.28515625" style="259" hidden="1"/>
    <col min="4866" max="4866" width="59.85546875" style="259" hidden="1"/>
    <col min="4867" max="4871" width="11.42578125" style="259" hidden="1"/>
    <col min="4872" max="4872" width="6.28515625" style="259" hidden="1"/>
    <col min="4873" max="5120" width="1.42578125" style="259" hidden="1"/>
    <col min="5121" max="5121" width="4.28515625" style="259" hidden="1"/>
    <col min="5122" max="5122" width="59.85546875" style="259" hidden="1"/>
    <col min="5123" max="5127" width="11.42578125" style="259" hidden="1"/>
    <col min="5128" max="5128" width="6.28515625" style="259" hidden="1"/>
    <col min="5129" max="5376" width="1.42578125" style="259" hidden="1"/>
    <col min="5377" max="5377" width="4.28515625" style="259" hidden="1"/>
    <col min="5378" max="5378" width="59.85546875" style="259" hidden="1"/>
    <col min="5379" max="5383" width="11.42578125" style="259" hidden="1"/>
    <col min="5384" max="5384" width="6.28515625" style="259" hidden="1"/>
    <col min="5385" max="5632" width="1.42578125" style="259" hidden="1"/>
    <col min="5633" max="5633" width="4.28515625" style="259" hidden="1"/>
    <col min="5634" max="5634" width="59.85546875" style="259" hidden="1"/>
    <col min="5635" max="5639" width="11.42578125" style="259" hidden="1"/>
    <col min="5640" max="5640" width="6.28515625" style="259" hidden="1"/>
    <col min="5641" max="5888" width="1.42578125" style="259" hidden="1"/>
    <col min="5889" max="5889" width="4.28515625" style="259" hidden="1"/>
    <col min="5890" max="5890" width="59.85546875" style="259" hidden="1"/>
    <col min="5891" max="5895" width="11.42578125" style="259" hidden="1"/>
    <col min="5896" max="5896" width="6.28515625" style="259" hidden="1"/>
    <col min="5897" max="6144" width="1.42578125" style="259" hidden="1"/>
    <col min="6145" max="6145" width="4.28515625" style="259" hidden="1"/>
    <col min="6146" max="6146" width="59.85546875" style="259" hidden="1"/>
    <col min="6147" max="6151" width="11.42578125" style="259" hidden="1"/>
    <col min="6152" max="6152" width="6.28515625" style="259" hidden="1"/>
    <col min="6153" max="6400" width="1.42578125" style="259" hidden="1"/>
    <col min="6401" max="6401" width="4.28515625" style="259" hidden="1"/>
    <col min="6402" max="6402" width="59.85546875" style="259" hidden="1"/>
    <col min="6403" max="6407" width="11.42578125" style="259" hidden="1"/>
    <col min="6408" max="6408" width="6.28515625" style="259" hidden="1"/>
    <col min="6409" max="6656" width="1.42578125" style="259" hidden="1"/>
    <col min="6657" max="6657" width="4.28515625" style="259" hidden="1"/>
    <col min="6658" max="6658" width="59.85546875" style="259" hidden="1"/>
    <col min="6659" max="6663" width="11.42578125" style="259" hidden="1"/>
    <col min="6664" max="6664" width="6.28515625" style="259" hidden="1"/>
    <col min="6665" max="6912" width="1.42578125" style="259" hidden="1"/>
    <col min="6913" max="6913" width="4.28515625" style="259" hidden="1"/>
    <col min="6914" max="6914" width="59.85546875" style="259" hidden="1"/>
    <col min="6915" max="6919" width="11.42578125" style="259" hidden="1"/>
    <col min="6920" max="6920" width="6.28515625" style="259" hidden="1"/>
    <col min="6921" max="7168" width="1.42578125" style="259" hidden="1"/>
    <col min="7169" max="7169" width="4.28515625" style="259" hidden="1"/>
    <col min="7170" max="7170" width="59.85546875" style="259" hidden="1"/>
    <col min="7171" max="7175" width="11.42578125" style="259" hidden="1"/>
    <col min="7176" max="7176" width="6.28515625" style="259" hidden="1"/>
    <col min="7177" max="7424" width="1.42578125" style="259" hidden="1"/>
    <col min="7425" max="7425" width="4.28515625" style="259" hidden="1"/>
    <col min="7426" max="7426" width="59.85546875" style="259" hidden="1"/>
    <col min="7427" max="7431" width="11.42578125" style="259" hidden="1"/>
    <col min="7432" max="7432" width="6.28515625" style="259" hidden="1"/>
    <col min="7433" max="7680" width="1.42578125" style="259" hidden="1"/>
    <col min="7681" max="7681" width="4.28515625" style="259" hidden="1"/>
    <col min="7682" max="7682" width="59.85546875" style="259" hidden="1"/>
    <col min="7683" max="7687" width="11.42578125" style="259" hidden="1"/>
    <col min="7688" max="7688" width="6.28515625" style="259" hidden="1"/>
    <col min="7689" max="7936" width="1.42578125" style="259" hidden="1"/>
    <col min="7937" max="7937" width="4.28515625" style="259" hidden="1"/>
    <col min="7938" max="7938" width="59.85546875" style="259" hidden="1"/>
    <col min="7939" max="7943" width="11.42578125" style="259" hidden="1"/>
    <col min="7944" max="7944" width="6.28515625" style="259" hidden="1"/>
    <col min="7945" max="8192" width="1.42578125" style="259" hidden="1"/>
    <col min="8193" max="8193" width="4.28515625" style="259" hidden="1"/>
    <col min="8194" max="8194" width="59.85546875" style="259" hidden="1"/>
    <col min="8195" max="8199" width="11.42578125" style="259" hidden="1"/>
    <col min="8200" max="8200" width="6.28515625" style="259" hidden="1"/>
    <col min="8201" max="8448" width="1.42578125" style="259" hidden="1"/>
    <col min="8449" max="8449" width="4.28515625" style="259" hidden="1"/>
    <col min="8450" max="8450" width="59.85546875" style="259" hidden="1"/>
    <col min="8451" max="8455" width="11.42578125" style="259" hidden="1"/>
    <col min="8456" max="8456" width="6.28515625" style="259" hidden="1"/>
    <col min="8457" max="8704" width="1.42578125" style="259" hidden="1"/>
    <col min="8705" max="8705" width="4.28515625" style="259" hidden="1"/>
    <col min="8706" max="8706" width="59.85546875" style="259" hidden="1"/>
    <col min="8707" max="8711" width="11.42578125" style="259" hidden="1"/>
    <col min="8712" max="8712" width="6.28515625" style="259" hidden="1"/>
    <col min="8713" max="8960" width="1.42578125" style="259" hidden="1"/>
    <col min="8961" max="8961" width="4.28515625" style="259" hidden="1"/>
    <col min="8962" max="8962" width="59.85546875" style="259" hidden="1"/>
    <col min="8963" max="8967" width="11.42578125" style="259" hidden="1"/>
    <col min="8968" max="8968" width="6.28515625" style="259" hidden="1"/>
    <col min="8969" max="9216" width="1.42578125" style="259" hidden="1"/>
    <col min="9217" max="9217" width="4.28515625" style="259" hidden="1"/>
    <col min="9218" max="9218" width="59.85546875" style="259" hidden="1"/>
    <col min="9219" max="9223" width="11.42578125" style="259" hidden="1"/>
    <col min="9224" max="9224" width="6.28515625" style="259" hidden="1"/>
    <col min="9225" max="9472" width="1.42578125" style="259" hidden="1"/>
    <col min="9473" max="9473" width="4.28515625" style="259" hidden="1"/>
    <col min="9474" max="9474" width="59.85546875" style="259" hidden="1"/>
    <col min="9475" max="9479" width="11.42578125" style="259" hidden="1"/>
    <col min="9480" max="9480" width="6.28515625" style="259" hidden="1"/>
    <col min="9481" max="9728" width="1.42578125" style="259" hidden="1"/>
    <col min="9729" max="9729" width="4.28515625" style="259" hidden="1"/>
    <col min="9730" max="9730" width="59.85546875" style="259" hidden="1"/>
    <col min="9731" max="9735" width="11.42578125" style="259" hidden="1"/>
    <col min="9736" max="9736" width="6.28515625" style="259" hidden="1"/>
    <col min="9737" max="9984" width="1.42578125" style="259" hidden="1"/>
    <col min="9985" max="9985" width="4.28515625" style="259" hidden="1"/>
    <col min="9986" max="9986" width="59.85546875" style="259" hidden="1"/>
    <col min="9987" max="9991" width="11.42578125" style="259" hidden="1"/>
    <col min="9992" max="9992" width="6.28515625" style="259" hidden="1"/>
    <col min="9993" max="10240" width="1.42578125" style="259" hidden="1"/>
    <col min="10241" max="10241" width="4.28515625" style="259" hidden="1"/>
    <col min="10242" max="10242" width="59.85546875" style="259" hidden="1"/>
    <col min="10243" max="10247" width="11.42578125" style="259" hidden="1"/>
    <col min="10248" max="10248" width="6.28515625" style="259" hidden="1"/>
    <col min="10249" max="10496" width="1.42578125" style="259" hidden="1"/>
    <col min="10497" max="10497" width="4.28515625" style="259" hidden="1"/>
    <col min="10498" max="10498" width="59.85546875" style="259" hidden="1"/>
    <col min="10499" max="10503" width="11.42578125" style="259" hidden="1"/>
    <col min="10504" max="10504" width="6.28515625" style="259" hidden="1"/>
    <col min="10505" max="10752" width="1.42578125" style="259" hidden="1"/>
    <col min="10753" max="10753" width="4.28515625" style="259" hidden="1"/>
    <col min="10754" max="10754" width="59.85546875" style="259" hidden="1"/>
    <col min="10755" max="10759" width="11.42578125" style="259" hidden="1"/>
    <col min="10760" max="10760" width="6.28515625" style="259" hidden="1"/>
    <col min="10761" max="11008" width="1.42578125" style="259" hidden="1"/>
    <col min="11009" max="11009" width="4.28515625" style="259" hidden="1"/>
    <col min="11010" max="11010" width="59.85546875" style="259" hidden="1"/>
    <col min="11011" max="11015" width="11.42578125" style="259" hidden="1"/>
    <col min="11016" max="11016" width="6.28515625" style="259" hidden="1"/>
    <col min="11017" max="11264" width="1.42578125" style="259" hidden="1"/>
    <col min="11265" max="11265" width="4.28515625" style="259" hidden="1"/>
    <col min="11266" max="11266" width="59.85546875" style="259" hidden="1"/>
    <col min="11267" max="11271" width="11.42578125" style="259" hidden="1"/>
    <col min="11272" max="11272" width="6.28515625" style="259" hidden="1"/>
    <col min="11273" max="11520" width="1.42578125" style="259" hidden="1"/>
    <col min="11521" max="11521" width="4.28515625" style="259" hidden="1"/>
    <col min="11522" max="11522" width="59.85546875" style="259" hidden="1"/>
    <col min="11523" max="11527" width="11.42578125" style="259" hidden="1"/>
    <col min="11528" max="11528" width="6.28515625" style="259" hidden="1"/>
    <col min="11529" max="11776" width="1.42578125" style="259" hidden="1"/>
    <col min="11777" max="11777" width="4.28515625" style="259" hidden="1"/>
    <col min="11778" max="11778" width="59.85546875" style="259" hidden="1"/>
    <col min="11779" max="11783" width="11.42578125" style="259" hidden="1"/>
    <col min="11784" max="11784" width="6.28515625" style="259" hidden="1"/>
    <col min="11785" max="12032" width="1.42578125" style="259" hidden="1"/>
    <col min="12033" max="12033" width="4.28515625" style="259" hidden="1"/>
    <col min="12034" max="12034" width="59.85546875" style="259" hidden="1"/>
    <col min="12035" max="12039" width="11.42578125" style="259" hidden="1"/>
    <col min="12040" max="12040" width="6.28515625" style="259" hidden="1"/>
    <col min="12041" max="12288" width="1.42578125" style="259" hidden="1"/>
    <col min="12289" max="12289" width="4.28515625" style="259" hidden="1"/>
    <col min="12290" max="12290" width="59.85546875" style="259" hidden="1"/>
    <col min="12291" max="12295" width="11.42578125" style="259" hidden="1"/>
    <col min="12296" max="12296" width="6.28515625" style="259" hidden="1"/>
    <col min="12297" max="12544" width="1.42578125" style="259" hidden="1"/>
    <col min="12545" max="12545" width="4.28515625" style="259" hidden="1"/>
    <col min="12546" max="12546" width="59.85546875" style="259" hidden="1"/>
    <col min="12547" max="12551" width="11.42578125" style="259" hidden="1"/>
    <col min="12552" max="12552" width="6.28515625" style="259" hidden="1"/>
    <col min="12553" max="12800" width="1.42578125" style="259" hidden="1"/>
    <col min="12801" max="12801" width="4.28515625" style="259" hidden="1"/>
    <col min="12802" max="12802" width="59.85546875" style="259" hidden="1"/>
    <col min="12803" max="12807" width="11.42578125" style="259" hidden="1"/>
    <col min="12808" max="12808" width="6.28515625" style="259" hidden="1"/>
    <col min="12809" max="13056" width="1.42578125" style="259" hidden="1"/>
    <col min="13057" max="13057" width="4.28515625" style="259" hidden="1"/>
    <col min="13058" max="13058" width="59.85546875" style="259" hidden="1"/>
    <col min="13059" max="13063" width="11.42578125" style="259" hidden="1"/>
    <col min="13064" max="13064" width="6.28515625" style="259" hidden="1"/>
    <col min="13065" max="13312" width="1.42578125" style="259" hidden="1"/>
    <col min="13313" max="13313" width="4.28515625" style="259" hidden="1"/>
    <col min="13314" max="13314" width="59.85546875" style="259" hidden="1"/>
    <col min="13315" max="13319" width="11.42578125" style="259" hidden="1"/>
    <col min="13320" max="13320" width="6.28515625" style="259" hidden="1"/>
    <col min="13321" max="13568" width="1.42578125" style="259" hidden="1"/>
    <col min="13569" max="13569" width="4.28515625" style="259" hidden="1"/>
    <col min="13570" max="13570" width="59.85546875" style="259" hidden="1"/>
    <col min="13571" max="13575" width="11.42578125" style="259" hidden="1"/>
    <col min="13576" max="13576" width="6.28515625" style="259" hidden="1"/>
    <col min="13577" max="13824" width="1.42578125" style="259" hidden="1"/>
    <col min="13825" max="13825" width="4.28515625" style="259" hidden="1"/>
    <col min="13826" max="13826" width="59.85546875" style="259" hidden="1"/>
    <col min="13827" max="13831" width="11.42578125" style="259" hidden="1"/>
    <col min="13832" max="13832" width="6.28515625" style="259" hidden="1"/>
    <col min="13833" max="14080" width="1.42578125" style="259" hidden="1"/>
    <col min="14081" max="14081" width="4.28515625" style="259" hidden="1"/>
    <col min="14082" max="14082" width="59.85546875" style="259" hidden="1"/>
    <col min="14083" max="14087" width="11.42578125" style="259" hidden="1"/>
    <col min="14088" max="14088" width="6.28515625" style="259" hidden="1"/>
    <col min="14089" max="14336" width="1.42578125" style="259" hidden="1"/>
    <col min="14337" max="14337" width="4.28515625" style="259" hidden="1"/>
    <col min="14338" max="14338" width="59.85546875" style="259" hidden="1"/>
    <col min="14339" max="14343" width="11.42578125" style="259" hidden="1"/>
    <col min="14344" max="14344" width="6.28515625" style="259" hidden="1"/>
    <col min="14345" max="14592" width="1.42578125" style="259" hidden="1"/>
    <col min="14593" max="14593" width="4.28515625" style="259" hidden="1"/>
    <col min="14594" max="14594" width="59.85546875" style="259" hidden="1"/>
    <col min="14595" max="14599" width="11.42578125" style="259" hidden="1"/>
    <col min="14600" max="14600" width="6.28515625" style="259" hidden="1"/>
    <col min="14601" max="14848" width="1.42578125" style="259" hidden="1"/>
    <col min="14849" max="14849" width="4.28515625" style="259" hidden="1"/>
    <col min="14850" max="14850" width="59.85546875" style="259" hidden="1"/>
    <col min="14851" max="14855" width="11.42578125" style="259" hidden="1"/>
    <col min="14856" max="14856" width="6.28515625" style="259" hidden="1"/>
    <col min="14857" max="15104" width="1.42578125" style="259" hidden="1"/>
    <col min="15105" max="15105" width="4.28515625" style="259" hidden="1"/>
    <col min="15106" max="15106" width="59.85546875" style="259" hidden="1"/>
    <col min="15107" max="15111" width="11.42578125" style="259" hidden="1"/>
    <col min="15112" max="15112" width="6.28515625" style="259" hidden="1"/>
    <col min="15113" max="15360" width="1.42578125" style="259" hidden="1"/>
    <col min="15361" max="15361" width="4.28515625" style="259" hidden="1"/>
    <col min="15362" max="15362" width="59.85546875" style="259" hidden="1"/>
    <col min="15363" max="15367" width="11.42578125" style="259" hidden="1"/>
    <col min="15368" max="15368" width="6.28515625" style="259" hidden="1"/>
    <col min="15369" max="15616" width="1.42578125" style="259" hidden="1"/>
    <col min="15617" max="15617" width="4.28515625" style="259" hidden="1"/>
    <col min="15618" max="15618" width="59.85546875" style="259" hidden="1"/>
    <col min="15619" max="15623" width="11.42578125" style="259" hidden="1"/>
    <col min="15624" max="15624" width="6.28515625" style="259" hidden="1"/>
    <col min="15625" max="15872" width="1.42578125" style="259" hidden="1"/>
    <col min="15873" max="15873" width="4.28515625" style="259" hidden="1"/>
    <col min="15874" max="15874" width="59.85546875" style="259" hidden="1"/>
    <col min="15875" max="15879" width="11.42578125" style="259" hidden="1"/>
    <col min="15880" max="15880" width="6.28515625" style="259" hidden="1"/>
    <col min="15881" max="16128" width="1.42578125" style="259" hidden="1"/>
    <col min="16129" max="16129" width="4.28515625" style="259" hidden="1"/>
    <col min="16130" max="16130" width="59.85546875" style="259" hidden="1"/>
    <col min="16131" max="16135" width="11.42578125" style="259" hidden="1"/>
    <col min="16136" max="16136" width="6.28515625" style="259" hidden="1"/>
    <col min="16137" max="16384" width="1.42578125" style="25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260" t="s">
        <v>283</v>
      </c>
      <c r="C8" s="261"/>
      <c r="D8" s="261"/>
      <c r="E8" s="261"/>
      <c r="F8" s="261"/>
      <c r="G8" s="261"/>
      <c r="H8" s="261"/>
    </row>
    <row r="9" spans="2:8" ht="18" customHeight="1" x14ac:dyDescent="0.2">
      <c r="B9" s="310"/>
    </row>
    <row r="10" spans="2:8" ht="18" customHeight="1" x14ac:dyDescent="0.2">
      <c r="B10" s="311" t="s">
        <v>370</v>
      </c>
      <c r="E10" s="244"/>
    </row>
    <row r="11" spans="2:8" ht="18" customHeight="1" x14ac:dyDescent="0.2">
      <c r="B11" s="311" t="s">
        <v>284</v>
      </c>
      <c r="E11"/>
    </row>
    <row r="12" spans="2:8" ht="18" customHeight="1" x14ac:dyDescent="0.2">
      <c r="B12" s="311" t="s">
        <v>285</v>
      </c>
      <c r="E12"/>
    </row>
    <row r="13" spans="2:8" ht="18" customHeight="1" x14ac:dyDescent="0.2">
      <c r="B13" s="311" t="s">
        <v>286</v>
      </c>
      <c r="E13"/>
    </row>
    <row r="14" spans="2:8" ht="18" customHeight="1" x14ac:dyDescent="0.2">
      <c r="B14" s="311" t="s">
        <v>377</v>
      </c>
      <c r="E14" s="244"/>
    </row>
    <row r="15" spans="2:8" ht="18" customHeight="1" x14ac:dyDescent="0.2">
      <c r="B15" s="311" t="s">
        <v>378</v>
      </c>
      <c r="E15" s="244"/>
    </row>
    <row r="16" spans="2:8" ht="18" customHeight="1" x14ac:dyDescent="0.2">
      <c r="B16" s="311" t="s">
        <v>369</v>
      </c>
      <c r="E16" s="244"/>
    </row>
    <row r="17" spans="2:6" ht="18" customHeight="1" x14ac:dyDescent="0.2">
      <c r="B17" s="311" t="s">
        <v>379</v>
      </c>
      <c r="E17" s="244"/>
    </row>
    <row r="18" spans="2:6" ht="18" customHeight="1" x14ac:dyDescent="0.2">
      <c r="B18" s="311" t="s">
        <v>380</v>
      </c>
      <c r="E18" s="244"/>
    </row>
    <row r="19" spans="2:6" ht="18" customHeight="1" x14ac:dyDescent="0.2">
      <c r="B19" s="311" t="s">
        <v>371</v>
      </c>
      <c r="E19" s="244"/>
    </row>
    <row r="20" spans="2:6" ht="18" customHeight="1" x14ac:dyDescent="0.2">
      <c r="B20" s="311" t="s">
        <v>372</v>
      </c>
      <c r="E20" s="244"/>
    </row>
    <row r="21" spans="2:6" ht="18" customHeight="1" x14ac:dyDescent="0.2">
      <c r="B21" s="311" t="s">
        <v>373</v>
      </c>
      <c r="E21" s="244"/>
    </row>
    <row r="22" spans="2:6" ht="18" customHeight="1" x14ac:dyDescent="0.2">
      <c r="B22" s="311" t="s">
        <v>374</v>
      </c>
      <c r="E22" s="244"/>
    </row>
    <row r="23" spans="2:6" ht="18" customHeight="1" x14ac:dyDescent="0.2">
      <c r="B23" s="311" t="s">
        <v>375</v>
      </c>
      <c r="E23" s="244"/>
    </row>
    <row r="24" spans="2:6" customFormat="1" ht="18" customHeight="1" x14ac:dyDescent="0.2">
      <c r="B24" s="311" t="s">
        <v>368</v>
      </c>
      <c r="E24" s="244"/>
      <c r="F24" s="259"/>
    </row>
    <row r="25" spans="2:6" customFormat="1" ht="18" customHeight="1" x14ac:dyDescent="0.2">
      <c r="B25" s="312"/>
      <c r="E25" s="259"/>
    </row>
    <row r="26" spans="2:6" customFormat="1" ht="18" customHeight="1" x14ac:dyDescent="0.2">
      <c r="E26" s="259"/>
    </row>
    <row r="27" spans="2:6" ht="18" customHeight="1" x14ac:dyDescent="0.2"/>
  </sheetData>
  <hyperlinks>
    <hyperlink ref="B10" location="'17.1.1_G.17.1-G.17.2'!Área_de_impresión" display="17.1: Población"/>
    <hyperlink ref="B11" location="'17.2.1_G.17.3'!A1" display="17.2: Mercado de trabajo"/>
    <hyperlink ref="B12" location="'17.3.1 '!A1" display="17.3: Macromagnitudes"/>
    <hyperlink ref="B13" location="'17.4.1'!A1" display="17.4: Consumo"/>
    <hyperlink ref="B14" location="'17.5.1'!A1" display="17.5: Indicadores de calidad de vida"/>
    <hyperlink ref="B15" location="'17.6.1_G.17.10'!Área_de_impresión" display="17.6: Sector agrario"/>
    <hyperlink ref="B16" location="'17.7.1'!Área_de_impresión" display="17.7: Industria"/>
    <hyperlink ref="B17" location="'17.8.1-G.17.11'!Área_de_impresión" display="17.8: Construcción y vivienda"/>
    <hyperlink ref="B18" location="'17.9.1'!Área_de_impresión" display="17.9: Catastro"/>
    <hyperlink ref="B19" location="'17.10.1Enc-Servicios'!Área_de_impresión" display="17.10: Servicios"/>
    <hyperlink ref="B20" location="'17.11.1_G.17.13'!Área_de_impresión" display="17.11: Transporte"/>
    <hyperlink ref="B21" location="'17.12.1'!Área_de_impresión" display="17.12: Turismo"/>
    <hyperlink ref="B22" location="'17.13.1-G.17.14'!Área_de_impresión" display="17.13: Comercio exterior"/>
    <hyperlink ref="B23" location="'17.14.1'!Área_de_impresión" display="17.14: Indicadores coyunturales"/>
    <hyperlink ref="B24" location="'17.15.1'!A1" display="17.15: Sociedad de la inform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zoomScaleNormal="100" workbookViewId="0">
      <selection activeCell="R37" sqref="R37"/>
    </sheetView>
  </sheetViews>
  <sheetFormatPr baseColWidth="10" defaultRowHeight="12.75" x14ac:dyDescent="0.2"/>
  <cols>
    <col min="1" max="1" width="15.28515625" style="4" customWidth="1"/>
    <col min="2" max="2" width="7.42578125" style="4" customWidth="1"/>
    <col min="3" max="6" width="7.7109375" style="4" customWidth="1"/>
    <col min="7" max="7" width="8" style="4" customWidth="1"/>
    <col min="8" max="8" width="2.5703125" style="4" customWidth="1"/>
    <col min="9" max="9" width="5.42578125" style="4" customWidth="1"/>
    <col min="10" max="11" width="7" style="4" customWidth="1"/>
    <col min="12" max="12" width="8.42578125" style="4" customWidth="1"/>
    <col min="13" max="13" width="11.42578125" style="166"/>
    <col min="14" max="14" width="12.5703125" style="4" customWidth="1"/>
    <col min="15" max="15" width="9.7109375" style="4" customWidth="1"/>
    <col min="16" max="16" width="6" style="4" customWidth="1"/>
    <col min="17" max="16384" width="11.42578125" style="4"/>
  </cols>
  <sheetData>
    <row r="1" spans="1:23" ht="14.1" customHeight="1" thickBot="1" x14ac:dyDescent="0.25">
      <c r="A1" s="1" t="s">
        <v>241</v>
      </c>
      <c r="B1" s="2"/>
      <c r="C1" s="2"/>
      <c r="D1" s="2"/>
      <c r="E1" s="2"/>
      <c r="F1" s="2"/>
      <c r="G1" s="2"/>
      <c r="H1" s="2"/>
      <c r="I1" s="2"/>
      <c r="J1" s="150"/>
      <c r="K1" s="150"/>
      <c r="L1" s="150"/>
    </row>
    <row r="2" spans="1:23" ht="12.95" customHeight="1" x14ac:dyDescent="0.2">
      <c r="A2" s="3"/>
      <c r="B2" s="3"/>
      <c r="O2" s="260" t="s">
        <v>287</v>
      </c>
    </row>
    <row r="3" spans="1:23" ht="12.95" customHeight="1" x14ac:dyDescent="0.2">
      <c r="A3" s="5" t="s">
        <v>281</v>
      </c>
      <c r="B3" s="3"/>
    </row>
    <row r="4" spans="1:23" ht="12.95" customHeight="1" x14ac:dyDescent="0.2">
      <c r="A4" s="5"/>
      <c r="B4" s="3"/>
    </row>
    <row r="5" spans="1:23" ht="12.95" customHeight="1" x14ac:dyDescent="0.2">
      <c r="A5" s="6" t="s">
        <v>66</v>
      </c>
      <c r="B5" s="3"/>
    </row>
    <row r="6" spans="1:23" ht="9.9499999999999993" customHeight="1" x14ac:dyDescent="0.2">
      <c r="A6" s="36"/>
      <c r="B6" s="8"/>
      <c r="C6" s="8"/>
      <c r="D6" s="8"/>
      <c r="E6" s="8"/>
      <c r="F6" s="8"/>
      <c r="G6" s="8"/>
    </row>
    <row r="7" spans="1:23" s="90" customFormat="1" ht="14.1" customHeight="1" x14ac:dyDescent="0.2">
      <c r="A7" s="89"/>
      <c r="B7" s="37" t="s">
        <v>105</v>
      </c>
      <c r="C7" s="37"/>
      <c r="D7" s="37"/>
      <c r="E7" s="37"/>
      <c r="F7" s="37"/>
      <c r="G7" s="89"/>
      <c r="H7" s="89"/>
      <c r="I7" s="37" t="s">
        <v>104</v>
      </c>
      <c r="J7" s="37"/>
      <c r="K7" s="89"/>
      <c r="L7" s="89"/>
    </row>
    <row r="8" spans="1:23" s="90" customFormat="1" ht="14.1" customHeight="1" x14ac:dyDescent="0.2">
      <c r="A8" s="15"/>
      <c r="B8" s="16">
        <v>2011</v>
      </c>
      <c r="C8" s="16">
        <v>2012</v>
      </c>
      <c r="D8" s="16">
        <v>2013</v>
      </c>
      <c r="E8" s="16" t="s">
        <v>311</v>
      </c>
      <c r="F8" s="16" t="s">
        <v>312</v>
      </c>
      <c r="G8" s="16" t="s">
        <v>313</v>
      </c>
      <c r="H8" s="17"/>
      <c r="I8" s="16">
        <v>2013</v>
      </c>
      <c r="J8" s="16" t="s">
        <v>311</v>
      </c>
      <c r="K8" s="16" t="s">
        <v>312</v>
      </c>
      <c r="L8" s="16" t="s">
        <v>313</v>
      </c>
    </row>
    <row r="9" spans="1:23" ht="12.6" customHeight="1" x14ac:dyDescent="0.2">
      <c r="A9" s="19"/>
      <c r="B9" s="19"/>
      <c r="C9" s="19"/>
      <c r="D9" s="19"/>
      <c r="E9" s="19"/>
      <c r="M9" s="294"/>
      <c r="N9" s="295"/>
      <c r="O9" s="295"/>
      <c r="P9" s="295"/>
      <c r="Q9"/>
      <c r="R9"/>
      <c r="S9"/>
      <c r="T9"/>
      <c r="U9"/>
    </row>
    <row r="10" spans="1:23" ht="12.6" customHeight="1" x14ac:dyDescent="0.2">
      <c r="A10" s="49" t="s">
        <v>0</v>
      </c>
      <c r="B10" s="135">
        <v>22903</v>
      </c>
      <c r="C10" s="135">
        <v>22233</v>
      </c>
      <c r="D10" s="135">
        <v>22013</v>
      </c>
      <c r="E10" s="135">
        <v>22323</v>
      </c>
      <c r="F10" s="135">
        <v>23177</v>
      </c>
      <c r="G10" s="135">
        <v>23970</v>
      </c>
      <c r="H10" s="41"/>
      <c r="I10" s="92">
        <v>-0.98952008275986492</v>
      </c>
      <c r="J10" s="92">
        <v>1.4082587561895288</v>
      </c>
      <c r="K10" s="92">
        <v>3.8256506741925378</v>
      </c>
      <c r="L10" s="92">
        <v>3.4214954480735305</v>
      </c>
      <c r="M10" s="189"/>
      <c r="N10" s="189"/>
      <c r="O10" s="189"/>
      <c r="P10" s="189"/>
      <c r="Q10"/>
      <c r="R10"/>
      <c r="S10" s="189"/>
      <c r="T10" s="189"/>
      <c r="U10" s="189"/>
      <c r="V10" s="189"/>
      <c r="W10" s="189"/>
    </row>
    <row r="11" spans="1:23" ht="12.6" customHeight="1" x14ac:dyDescent="0.2">
      <c r="A11" s="8" t="s">
        <v>7</v>
      </c>
      <c r="B11" s="135">
        <v>17318</v>
      </c>
      <c r="C11" s="135">
        <v>16666</v>
      </c>
      <c r="D11" s="135">
        <v>16379</v>
      </c>
      <c r="E11" s="135">
        <v>16522</v>
      </c>
      <c r="F11" s="135">
        <v>17128</v>
      </c>
      <c r="G11" s="135">
        <v>17651</v>
      </c>
      <c r="H11" s="41"/>
      <c r="I11" s="92">
        <v>-1.7220688827553121</v>
      </c>
      <c r="J11" s="92">
        <v>0.87306917394225358</v>
      </c>
      <c r="K11" s="92">
        <v>3.6678368236291004</v>
      </c>
      <c r="L11" s="92">
        <v>3.0534796823914023</v>
      </c>
      <c r="M11" s="189"/>
      <c r="N11" s="189"/>
      <c r="O11" s="189"/>
      <c r="P11" s="189"/>
      <c r="Q11"/>
      <c r="R11"/>
      <c r="S11" s="189"/>
      <c r="T11" s="189"/>
      <c r="U11" s="189"/>
      <c r="V11" s="189"/>
      <c r="W11" s="189"/>
    </row>
    <row r="12" spans="1:23" ht="12.6" customHeight="1" x14ac:dyDescent="0.2">
      <c r="A12" s="24" t="s">
        <v>8</v>
      </c>
      <c r="B12" s="135">
        <v>25227</v>
      </c>
      <c r="C12" s="135">
        <v>24267</v>
      </c>
      <c r="D12" s="135">
        <v>24417</v>
      </c>
      <c r="E12" s="135">
        <v>24646</v>
      </c>
      <c r="F12" s="135">
        <v>25488</v>
      </c>
      <c r="G12" s="135">
        <v>26328</v>
      </c>
      <c r="H12" s="41"/>
      <c r="I12" s="92">
        <v>0.61812337742612744</v>
      </c>
      <c r="J12" s="92">
        <v>0.93787115534258447</v>
      </c>
      <c r="K12" s="92">
        <v>3.4163758824961477</v>
      </c>
      <c r="L12" s="92">
        <v>3.2956685499058391</v>
      </c>
      <c r="M12" s="189"/>
      <c r="N12" s="189"/>
      <c r="O12" s="189"/>
      <c r="P12" s="189"/>
      <c r="Q12"/>
      <c r="R12"/>
      <c r="S12" s="189"/>
      <c r="T12" s="189"/>
      <c r="U12" s="189"/>
      <c r="V12" s="189"/>
      <c r="W12" s="189"/>
    </row>
    <row r="13" spans="1:23" ht="12.6" customHeight="1" x14ac:dyDescent="0.2">
      <c r="A13" s="25" t="s">
        <v>181</v>
      </c>
      <c r="B13" s="135">
        <v>20895</v>
      </c>
      <c r="C13" s="135">
        <v>20005</v>
      </c>
      <c r="D13" s="135">
        <v>19445</v>
      </c>
      <c r="E13" s="135">
        <v>19506</v>
      </c>
      <c r="F13" s="135">
        <v>20381</v>
      </c>
      <c r="G13" s="135">
        <v>20910</v>
      </c>
      <c r="H13" s="41"/>
      <c r="I13" s="92">
        <v>-2.7993001749562652</v>
      </c>
      <c r="J13" s="92">
        <v>0.31370532270507123</v>
      </c>
      <c r="K13" s="92">
        <v>4.4857992412590919</v>
      </c>
      <c r="L13" s="92">
        <v>2.595554683283452</v>
      </c>
      <c r="M13" s="189"/>
      <c r="N13" s="189"/>
      <c r="O13" s="189"/>
      <c r="P13" s="189"/>
      <c r="Q13"/>
      <c r="R13"/>
      <c r="S13" s="189"/>
      <c r="T13" s="189"/>
      <c r="U13" s="189"/>
      <c r="V13" s="189"/>
      <c r="W13" s="189"/>
    </row>
    <row r="14" spans="1:23" ht="12.6" customHeight="1" x14ac:dyDescent="0.2">
      <c r="A14" s="26" t="s">
        <v>214</v>
      </c>
      <c r="B14" s="135">
        <v>23762</v>
      </c>
      <c r="C14" s="135">
        <v>23224</v>
      </c>
      <c r="D14" s="135">
        <v>22924</v>
      </c>
      <c r="E14" s="135">
        <v>23439</v>
      </c>
      <c r="F14" s="135">
        <v>24102</v>
      </c>
      <c r="G14" s="135">
        <v>24870</v>
      </c>
      <c r="H14" s="41"/>
      <c r="I14" s="92">
        <v>-1.2917671374440221</v>
      </c>
      <c r="J14" s="92">
        <v>2.2465538300471044</v>
      </c>
      <c r="K14" s="92">
        <v>2.8286189683860208</v>
      </c>
      <c r="L14" s="92">
        <v>3.1864575553895991</v>
      </c>
      <c r="M14" s="189"/>
      <c r="N14" s="189"/>
      <c r="O14" s="189"/>
      <c r="P14" s="189"/>
      <c r="Q14"/>
      <c r="R14"/>
      <c r="S14" s="189"/>
      <c r="T14" s="189"/>
      <c r="U14" s="189"/>
      <c r="V14" s="189"/>
      <c r="W14" s="189"/>
    </row>
    <row r="15" spans="1:23" ht="12.6" customHeight="1" x14ac:dyDescent="0.2">
      <c r="A15" s="24" t="s">
        <v>9</v>
      </c>
      <c r="B15" s="135">
        <v>19792</v>
      </c>
      <c r="C15" s="135">
        <v>19017</v>
      </c>
      <c r="D15" s="135">
        <v>18761</v>
      </c>
      <c r="E15" s="135">
        <v>18758</v>
      </c>
      <c r="F15" s="135">
        <v>19213</v>
      </c>
      <c r="G15" s="135">
        <v>19867</v>
      </c>
      <c r="H15" s="41"/>
      <c r="I15" s="92">
        <v>-1.3461639585633955</v>
      </c>
      <c r="J15" s="92">
        <v>-1.5990618836947412E-2</v>
      </c>
      <c r="K15" s="92">
        <v>2.4256317304616637</v>
      </c>
      <c r="L15" s="92">
        <v>3.4039452454067476</v>
      </c>
      <c r="M15" s="189"/>
      <c r="N15" s="189"/>
      <c r="O15" s="189"/>
      <c r="P15" s="189"/>
      <c r="Q15"/>
      <c r="R15"/>
      <c r="S15" s="189"/>
      <c r="T15" s="189"/>
      <c r="U15" s="189"/>
      <c r="V15" s="189"/>
      <c r="W15" s="189"/>
    </row>
    <row r="16" spans="1:23" ht="12.6" customHeight="1" x14ac:dyDescent="0.2">
      <c r="A16" s="25" t="s">
        <v>10</v>
      </c>
      <c r="B16" s="135">
        <v>21285</v>
      </c>
      <c r="C16" s="135">
        <v>20559</v>
      </c>
      <c r="D16" s="135">
        <v>19965</v>
      </c>
      <c r="E16" s="135">
        <v>20361</v>
      </c>
      <c r="F16" s="135">
        <v>20951</v>
      </c>
      <c r="G16" s="135">
        <v>21553</v>
      </c>
      <c r="H16" s="41"/>
      <c r="I16" s="92">
        <v>-2.8892455858748001</v>
      </c>
      <c r="J16" s="92">
        <v>1.983471074380172</v>
      </c>
      <c r="K16" s="92">
        <v>2.8976965767889551</v>
      </c>
      <c r="L16" s="92">
        <v>2.8733711994654243</v>
      </c>
      <c r="M16" s="189"/>
      <c r="N16" s="189"/>
      <c r="O16" s="189"/>
      <c r="P16" s="189"/>
      <c r="Q16"/>
      <c r="R16"/>
      <c r="S16" s="189"/>
      <c r="T16" s="189"/>
      <c r="U16" s="189"/>
      <c r="V16" s="189"/>
      <c r="W16" s="189"/>
    </row>
    <row r="17" spans="1:23" ht="12.6" customHeight="1" x14ac:dyDescent="0.2">
      <c r="A17" s="8" t="s">
        <v>12</v>
      </c>
      <c r="B17" s="135">
        <v>21672</v>
      </c>
      <c r="C17" s="135">
        <v>21150</v>
      </c>
      <c r="D17" s="135">
        <v>20688</v>
      </c>
      <c r="E17" s="135">
        <v>20877</v>
      </c>
      <c r="F17" s="135">
        <v>21735</v>
      </c>
      <c r="G17" s="135">
        <v>22649</v>
      </c>
      <c r="H17" s="41"/>
      <c r="I17" s="92">
        <v>-2.1843971631205661</v>
      </c>
      <c r="J17" s="92">
        <v>0.91357308584687491</v>
      </c>
      <c r="K17" s="92">
        <v>4.1097858887771288</v>
      </c>
      <c r="L17" s="92">
        <v>4.2051989878076901</v>
      </c>
      <c r="M17" s="189"/>
      <c r="N17" s="189"/>
      <c r="O17" s="189"/>
      <c r="P17" s="189"/>
      <c r="Q17"/>
      <c r="R17"/>
      <c r="S17" s="189"/>
      <c r="T17" s="189"/>
      <c r="U17" s="189"/>
      <c r="V17" s="189"/>
      <c r="W17" s="189"/>
    </row>
    <row r="18" spans="1:23" ht="12.6" customHeight="1" x14ac:dyDescent="0.2">
      <c r="A18" s="28" t="s">
        <v>11</v>
      </c>
      <c r="B18" s="135">
        <v>18435</v>
      </c>
      <c r="C18" s="135">
        <v>17864</v>
      </c>
      <c r="D18" s="135">
        <v>17557</v>
      </c>
      <c r="E18" s="135">
        <v>17266</v>
      </c>
      <c r="F18" s="135">
        <v>17993</v>
      </c>
      <c r="G18" s="135">
        <v>18591</v>
      </c>
      <c r="H18" s="41"/>
      <c r="I18" s="92">
        <v>-1.7185400806090434</v>
      </c>
      <c r="J18" s="92">
        <v>-1.6574585635359074</v>
      </c>
      <c r="K18" s="92">
        <v>4.2105872813622103</v>
      </c>
      <c r="L18" s="92">
        <v>3.3235147001611676</v>
      </c>
      <c r="M18" s="189"/>
      <c r="N18" s="189"/>
      <c r="O18" s="189"/>
      <c r="P18" s="189"/>
      <c r="Q18"/>
      <c r="R18"/>
      <c r="S18" s="189"/>
      <c r="T18" s="189"/>
      <c r="U18" s="189"/>
      <c r="V18" s="189"/>
      <c r="W18" s="189"/>
    </row>
    <row r="19" spans="1:23" ht="12.6" customHeight="1" x14ac:dyDescent="0.2">
      <c r="A19" s="23" t="s">
        <v>13</v>
      </c>
      <c r="B19" s="135">
        <v>26677</v>
      </c>
      <c r="C19" s="135">
        <v>26041</v>
      </c>
      <c r="D19" s="135">
        <v>25945</v>
      </c>
      <c r="E19" s="135">
        <v>26585</v>
      </c>
      <c r="F19" s="135">
        <v>27608</v>
      </c>
      <c r="G19" s="135">
        <v>28590</v>
      </c>
      <c r="H19" s="41"/>
      <c r="I19" s="92">
        <v>-0.36864943742559442</v>
      </c>
      <c r="J19" s="92">
        <v>2.4667566005010633</v>
      </c>
      <c r="K19" s="92">
        <v>3.8480346059808213</v>
      </c>
      <c r="L19" s="92">
        <v>3.5569400173862675</v>
      </c>
      <c r="M19" s="189"/>
      <c r="N19" s="189"/>
      <c r="O19" s="189"/>
      <c r="P19" s="189"/>
      <c r="Q19"/>
      <c r="R19"/>
      <c r="S19" s="189"/>
      <c r="T19" s="189"/>
      <c r="U19" s="189"/>
      <c r="V19" s="189"/>
      <c r="W19" s="189"/>
    </row>
    <row r="20" spans="1:23" ht="12.6" customHeight="1" x14ac:dyDescent="0.2">
      <c r="A20" s="23" t="s">
        <v>22</v>
      </c>
      <c r="B20" s="135">
        <v>20124</v>
      </c>
      <c r="C20" s="135">
        <v>19288</v>
      </c>
      <c r="D20" s="135">
        <v>19176</v>
      </c>
      <c r="E20" s="135">
        <v>19656</v>
      </c>
      <c r="F20" s="135">
        <v>20556</v>
      </c>
      <c r="G20" s="135">
        <v>21296</v>
      </c>
      <c r="H20" s="41"/>
      <c r="I20" s="92">
        <v>-0.5806719203649946</v>
      </c>
      <c r="J20" s="92">
        <v>2.5031289111389299</v>
      </c>
      <c r="K20" s="92">
        <v>4.5787545787545847</v>
      </c>
      <c r="L20" s="92">
        <v>3.599922163845104</v>
      </c>
      <c r="M20" s="189"/>
      <c r="N20" s="189"/>
      <c r="O20" s="189"/>
      <c r="P20" s="189"/>
      <c r="Q20"/>
      <c r="R20"/>
      <c r="S20" s="189"/>
      <c r="T20" s="189"/>
      <c r="U20" s="189"/>
      <c r="V20" s="189"/>
      <c r="W20" s="189"/>
    </row>
    <row r="21" spans="1:23" ht="12.6" customHeight="1" x14ac:dyDescent="0.2">
      <c r="A21" s="23" t="s">
        <v>14</v>
      </c>
      <c r="B21" s="135">
        <v>15916</v>
      </c>
      <c r="C21" s="135">
        <v>15313</v>
      </c>
      <c r="D21" s="135">
        <v>15280</v>
      </c>
      <c r="E21" s="135">
        <v>15224</v>
      </c>
      <c r="F21" s="135">
        <v>15882</v>
      </c>
      <c r="G21" s="135">
        <v>16369</v>
      </c>
      <c r="H21" s="41"/>
      <c r="I21" s="92">
        <v>-0.2155031672435137</v>
      </c>
      <c r="J21" s="92">
        <v>-0.36649214659686402</v>
      </c>
      <c r="K21" s="92">
        <v>4.3221229637414593</v>
      </c>
      <c r="L21" s="92">
        <v>3.0663644377282528</v>
      </c>
      <c r="M21" s="189"/>
      <c r="N21" s="189"/>
      <c r="O21" s="189"/>
      <c r="P21" s="189"/>
      <c r="Q21"/>
      <c r="R21"/>
      <c r="S21" s="189"/>
      <c r="T21" s="189"/>
      <c r="U21" s="189"/>
      <c r="V21" s="189"/>
      <c r="W21" s="189"/>
    </row>
    <row r="22" spans="1:23" ht="12.6" customHeight="1" x14ac:dyDescent="0.2">
      <c r="A22" s="23" t="s">
        <v>15</v>
      </c>
      <c r="B22" s="135">
        <v>20143</v>
      </c>
      <c r="C22" s="135">
        <v>19533</v>
      </c>
      <c r="D22" s="135">
        <v>19508</v>
      </c>
      <c r="E22" s="135">
        <v>19663</v>
      </c>
      <c r="F22" s="135">
        <v>20484</v>
      </c>
      <c r="G22" s="135">
        <v>21358</v>
      </c>
      <c r="H22" s="41"/>
      <c r="I22" s="92">
        <v>-0.12798853222750761</v>
      </c>
      <c r="J22" s="92">
        <v>0.79454582735287715</v>
      </c>
      <c r="K22" s="92">
        <v>4.1753547271525138</v>
      </c>
      <c r="L22" s="92">
        <v>4.2667447764108468</v>
      </c>
      <c r="M22" s="189"/>
      <c r="N22" s="189"/>
      <c r="O22" s="189"/>
      <c r="P22" s="189"/>
      <c r="Q22"/>
      <c r="R22"/>
      <c r="S22" s="189"/>
      <c r="T22" s="189"/>
      <c r="U22" s="189"/>
      <c r="V22" s="189"/>
      <c r="W22" s="189"/>
    </row>
    <row r="23" spans="1:23" ht="12.6" customHeight="1" x14ac:dyDescent="0.2">
      <c r="A23" s="23" t="s">
        <v>23</v>
      </c>
      <c r="B23" s="135">
        <v>31041</v>
      </c>
      <c r="C23" s="135">
        <v>30446</v>
      </c>
      <c r="D23" s="135">
        <v>30179</v>
      </c>
      <c r="E23" s="135">
        <v>30637</v>
      </c>
      <c r="F23" s="135">
        <v>31708</v>
      </c>
      <c r="G23" s="135">
        <v>32723</v>
      </c>
      <c r="H23" s="41"/>
      <c r="I23" s="92">
        <v>-0.87696249096761436</v>
      </c>
      <c r="J23" s="92">
        <v>1.5176115842141957</v>
      </c>
      <c r="K23" s="92">
        <v>3.4957730848320656</v>
      </c>
      <c r="L23" s="92">
        <v>3.2010848997098496</v>
      </c>
      <c r="M23" s="189"/>
      <c r="N23" s="189"/>
      <c r="O23" s="189"/>
      <c r="P23" s="189"/>
      <c r="Q23"/>
      <c r="R23"/>
      <c r="S23" s="189"/>
      <c r="T23" s="189"/>
      <c r="U23" s="189"/>
      <c r="V23" s="189"/>
      <c r="W23" s="189"/>
    </row>
    <row r="24" spans="1:23" ht="12.6" customHeight="1" x14ac:dyDescent="0.2">
      <c r="A24" s="23" t="s">
        <v>24</v>
      </c>
      <c r="B24" s="135">
        <v>18646</v>
      </c>
      <c r="C24" s="135">
        <v>18168</v>
      </c>
      <c r="D24" s="135">
        <v>18122</v>
      </c>
      <c r="E24" s="135">
        <v>18156</v>
      </c>
      <c r="F24" s="135">
        <v>18803</v>
      </c>
      <c r="G24" s="135">
        <v>19411</v>
      </c>
      <c r="H24" s="41"/>
      <c r="I24" s="92">
        <v>-0.25319242624394223</v>
      </c>
      <c r="J24" s="92">
        <v>0.18761726078799779</v>
      </c>
      <c r="K24" s="92">
        <v>3.5635602555629031</v>
      </c>
      <c r="L24" s="92">
        <v>3.2335265649098499</v>
      </c>
      <c r="M24" s="189"/>
      <c r="N24" s="189"/>
      <c r="O24" s="189"/>
      <c r="P24" s="189"/>
      <c r="Q24"/>
      <c r="R24"/>
      <c r="S24" s="189"/>
      <c r="T24" s="189"/>
      <c r="U24" s="189"/>
      <c r="V24" s="189"/>
      <c r="W24" s="189"/>
    </row>
    <row r="25" spans="1:23" ht="12.6" customHeight="1" x14ac:dyDescent="0.2">
      <c r="A25" s="23" t="s">
        <v>182</v>
      </c>
      <c r="B25" s="135">
        <v>28533</v>
      </c>
      <c r="C25" s="135">
        <v>27485</v>
      </c>
      <c r="D25" s="135">
        <v>27442</v>
      </c>
      <c r="E25" s="135">
        <v>28039</v>
      </c>
      <c r="F25" s="135">
        <v>29053</v>
      </c>
      <c r="G25" s="135">
        <v>29807</v>
      </c>
      <c r="H25" s="41"/>
      <c r="I25" s="92">
        <v>-0.156448972166634</v>
      </c>
      <c r="J25" s="92">
        <v>2.1754974127250248</v>
      </c>
      <c r="K25" s="92">
        <v>3.6163914547594489</v>
      </c>
      <c r="L25" s="92">
        <v>2.5952569442054152</v>
      </c>
      <c r="M25" s="189"/>
      <c r="N25" s="189"/>
      <c r="O25" s="189"/>
      <c r="P25" s="189"/>
      <c r="Q25"/>
      <c r="R25"/>
      <c r="S25" s="189"/>
      <c r="T25" s="189"/>
      <c r="U25" s="189"/>
      <c r="V25" s="189"/>
      <c r="W25" s="189"/>
    </row>
    <row r="26" spans="1:23" ht="12.6" customHeight="1" x14ac:dyDescent="0.2">
      <c r="A26" s="23" t="s">
        <v>16</v>
      </c>
      <c r="B26" s="135">
        <v>29842</v>
      </c>
      <c r="C26" s="135">
        <v>29275</v>
      </c>
      <c r="D26" s="135">
        <v>28858</v>
      </c>
      <c r="E26" s="135">
        <v>29514</v>
      </c>
      <c r="F26" s="135">
        <v>30769</v>
      </c>
      <c r="G26" s="135">
        <v>31805</v>
      </c>
      <c r="H26" s="41"/>
      <c r="I26" s="92">
        <v>-1.4244235695986318</v>
      </c>
      <c r="J26" s="92">
        <v>2.2731998059463576</v>
      </c>
      <c r="K26" s="92">
        <v>4.2522192857626928</v>
      </c>
      <c r="L26" s="92">
        <v>3.3670252526893929</v>
      </c>
      <c r="M26" s="189"/>
      <c r="N26" s="189"/>
      <c r="O26" s="189"/>
      <c r="P26" s="189"/>
      <c r="Q26"/>
      <c r="R26"/>
      <c r="S26" s="189"/>
      <c r="T26" s="189"/>
      <c r="U26" s="189"/>
      <c r="V26" s="189"/>
      <c r="W26" s="189"/>
    </row>
    <row r="27" spans="1:23" ht="12.6" customHeight="1" x14ac:dyDescent="0.2">
      <c r="A27" s="23" t="s">
        <v>1</v>
      </c>
      <c r="B27" s="135">
        <v>24649</v>
      </c>
      <c r="C27" s="135">
        <v>23917</v>
      </c>
      <c r="D27" s="135">
        <v>23726</v>
      </c>
      <c r="E27" s="135">
        <v>24311</v>
      </c>
      <c r="F27" s="135">
        <v>25220</v>
      </c>
      <c r="G27" s="135">
        <v>25692</v>
      </c>
      <c r="H27" s="41"/>
      <c r="I27" s="92">
        <v>-0.7985951415311332</v>
      </c>
      <c r="J27" s="92">
        <v>2.4656494984405253</v>
      </c>
      <c r="K27" s="92">
        <v>3.7390481674961951</v>
      </c>
      <c r="L27" s="92">
        <v>1.8715305313243391</v>
      </c>
      <c r="M27" s="189"/>
      <c r="N27" s="189"/>
      <c r="O27" s="189"/>
      <c r="P27" s="189"/>
      <c r="Q27"/>
      <c r="R27"/>
      <c r="S27" s="189"/>
      <c r="T27" s="189"/>
      <c r="U27" s="189"/>
      <c r="V27" s="189"/>
      <c r="W27" s="189"/>
    </row>
    <row r="28" spans="1:23" ht="12.6" customHeight="1" x14ac:dyDescent="0.2">
      <c r="A28" s="23" t="s">
        <v>35</v>
      </c>
      <c r="B28" s="135">
        <v>19115</v>
      </c>
      <c r="C28" s="135">
        <v>18227</v>
      </c>
      <c r="D28" s="135">
        <v>18434</v>
      </c>
      <c r="E28" s="135">
        <v>18277</v>
      </c>
      <c r="F28" s="135">
        <v>18844</v>
      </c>
      <c r="G28" s="135">
        <v>19446</v>
      </c>
      <c r="H28" s="41"/>
      <c r="I28" s="92">
        <v>1.1356778405661849</v>
      </c>
      <c r="J28" s="92">
        <v>-0.85168709992405889</v>
      </c>
      <c r="K28" s="92">
        <v>3.1022596706242744</v>
      </c>
      <c r="L28" s="92">
        <v>3.1946508172362664</v>
      </c>
      <c r="M28" s="189"/>
      <c r="N28" s="189"/>
      <c r="O28" s="189"/>
      <c r="P28" s="189"/>
      <c r="Q28"/>
      <c r="R28"/>
      <c r="S28" s="189"/>
      <c r="T28" s="189"/>
      <c r="U28" s="189"/>
      <c r="V28" s="189"/>
      <c r="W28" s="189"/>
    </row>
    <row r="29" spans="1:23" ht="12.6" customHeight="1" x14ac:dyDescent="0.2">
      <c r="A29" s="23" t="s">
        <v>33</v>
      </c>
      <c r="B29" s="135">
        <v>17773</v>
      </c>
      <c r="C29" s="135">
        <v>16668</v>
      </c>
      <c r="D29" s="135">
        <v>16670</v>
      </c>
      <c r="E29" s="135">
        <v>16674</v>
      </c>
      <c r="F29" s="135">
        <v>17049</v>
      </c>
      <c r="G29" s="135">
        <v>17686</v>
      </c>
      <c r="H29" s="41"/>
      <c r="I29" s="92">
        <v>1.1999040076804413E-2</v>
      </c>
      <c r="J29" s="92">
        <v>2.3995200959814333E-2</v>
      </c>
      <c r="K29" s="92">
        <v>2.2490104354084162</v>
      </c>
      <c r="L29" s="92">
        <v>3.7362895184468226</v>
      </c>
      <c r="S29" s="189"/>
      <c r="T29" s="189"/>
      <c r="U29" s="189"/>
      <c r="V29" s="189"/>
      <c r="W29" s="189"/>
    </row>
    <row r="30" spans="1:23" ht="12.6" customHeight="1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23" ht="12" customHeight="1" x14ac:dyDescent="0.2">
      <c r="A31" s="43" t="s">
        <v>258</v>
      </c>
      <c r="B31" s="43"/>
      <c r="C31" s="3"/>
      <c r="D31" s="3"/>
      <c r="E31" s="3"/>
    </row>
    <row r="32" spans="1:23" ht="12" customHeight="1" x14ac:dyDescent="0.2">
      <c r="A32" s="43" t="s">
        <v>336</v>
      </c>
      <c r="B32" s="43"/>
      <c r="C32" s="3"/>
      <c r="D32" s="3"/>
      <c r="E32" s="3"/>
      <c r="J32" s="43"/>
    </row>
    <row r="33" spans="1:18" ht="12" customHeight="1" x14ac:dyDescent="0.2">
      <c r="A33" s="43"/>
      <c r="B33" s="43"/>
      <c r="C33" s="3"/>
      <c r="D33" s="3"/>
      <c r="E33" s="3"/>
      <c r="J33" s="43"/>
      <c r="M33" s="222" t="s">
        <v>48</v>
      </c>
      <c r="N33" s="223"/>
      <c r="O33" s="224"/>
      <c r="Q33" s="23"/>
      <c r="R33" s="135"/>
    </row>
    <row r="34" spans="1:18" ht="18" customHeight="1" x14ac:dyDescent="0.2">
      <c r="A34" s="43"/>
      <c r="B34" s="3"/>
      <c r="C34" s="3"/>
      <c r="D34" s="3"/>
      <c r="E34" s="3"/>
      <c r="F34" s="3"/>
      <c r="M34" s="319" t="s">
        <v>315</v>
      </c>
      <c r="N34" s="162"/>
      <c r="O34" s="163"/>
      <c r="Q34" s="23"/>
      <c r="R34" s="135"/>
    </row>
    <row r="35" spans="1:18" s="3" customFormat="1" ht="14.1" customHeight="1" x14ac:dyDescent="0.2">
      <c r="A35" s="43"/>
      <c r="G35" s="4"/>
      <c r="H35" s="4"/>
      <c r="I35" s="4"/>
      <c r="J35" s="4"/>
      <c r="K35" s="4"/>
      <c r="L35" s="4"/>
      <c r="M35" s="319"/>
      <c r="N35" s="86"/>
      <c r="O35" s="91"/>
      <c r="Q35" s="23"/>
      <c r="R35" s="135"/>
    </row>
    <row r="36" spans="1:18" ht="15" customHeight="1" x14ac:dyDescent="0.2">
      <c r="A36" s="300" t="s">
        <v>316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319"/>
      <c r="N36" s="86" t="s">
        <v>122</v>
      </c>
      <c r="O36" s="164" t="s">
        <v>178</v>
      </c>
      <c r="Q36" s="23"/>
      <c r="R36" s="135"/>
    </row>
    <row r="37" spans="1:18" ht="14.1" customHeight="1" x14ac:dyDescent="0.2">
      <c r="B37" s="79"/>
      <c r="C37" s="79"/>
      <c r="D37" s="79"/>
      <c r="E37" s="79"/>
      <c r="F37" s="79"/>
      <c r="G37" s="79"/>
      <c r="H37" s="79"/>
      <c r="I37" s="79"/>
      <c r="J37" s="79"/>
      <c r="K37" s="79"/>
      <c r="M37" s="167">
        <f>$G$10</f>
        <v>23970</v>
      </c>
      <c r="N37" s="23" t="s">
        <v>23</v>
      </c>
      <c r="O37" s="225">
        <v>32723</v>
      </c>
      <c r="Q37" s="23"/>
      <c r="R37" s="135"/>
    </row>
    <row r="38" spans="1:18" ht="14.1" customHeight="1" x14ac:dyDescent="0.2">
      <c r="D38" s="93"/>
      <c r="M38" s="167">
        <f t="shared" ref="M38:M55" si="0">$G$10</f>
        <v>23970</v>
      </c>
      <c r="N38" s="23" t="s">
        <v>16</v>
      </c>
      <c r="O38" s="225">
        <v>31805</v>
      </c>
      <c r="Q38" s="23"/>
      <c r="R38" s="135"/>
    </row>
    <row r="39" spans="1:18" ht="14.1" customHeight="1" x14ac:dyDescent="0.2">
      <c r="D39" s="93"/>
      <c r="M39" s="167">
        <f t="shared" si="0"/>
        <v>23970</v>
      </c>
      <c r="N39" s="23" t="s">
        <v>182</v>
      </c>
      <c r="O39" s="225">
        <v>29807</v>
      </c>
      <c r="Q39" s="23"/>
      <c r="R39" s="135"/>
    </row>
    <row r="40" spans="1:18" x14ac:dyDescent="0.2">
      <c r="M40" s="167">
        <f t="shared" si="0"/>
        <v>23970</v>
      </c>
      <c r="N40" s="23" t="s">
        <v>13</v>
      </c>
      <c r="O40" s="225">
        <v>28590</v>
      </c>
      <c r="Q40" s="23"/>
      <c r="R40" s="135"/>
    </row>
    <row r="41" spans="1:18" x14ac:dyDescent="0.2">
      <c r="M41" s="167">
        <f t="shared" si="0"/>
        <v>23970</v>
      </c>
      <c r="N41" s="23" t="s">
        <v>8</v>
      </c>
      <c r="O41" s="225">
        <v>26328</v>
      </c>
      <c r="Q41" s="24"/>
      <c r="R41" s="135"/>
    </row>
    <row r="42" spans="1:18" x14ac:dyDescent="0.2">
      <c r="M42" s="167">
        <f t="shared" si="0"/>
        <v>23970</v>
      </c>
      <c r="N42" s="25" t="s">
        <v>1</v>
      </c>
      <c r="O42" s="225">
        <v>25692</v>
      </c>
      <c r="Q42" s="23"/>
      <c r="R42" s="135"/>
    </row>
    <row r="43" spans="1:18" x14ac:dyDescent="0.2">
      <c r="M43" s="167">
        <f t="shared" si="0"/>
        <v>23970</v>
      </c>
      <c r="N43" s="26" t="s">
        <v>214</v>
      </c>
      <c r="O43" s="225">
        <v>24870</v>
      </c>
      <c r="Q43" s="26"/>
      <c r="R43" s="135"/>
    </row>
    <row r="44" spans="1:18" x14ac:dyDescent="0.2">
      <c r="M44" s="167">
        <f t="shared" si="0"/>
        <v>23970</v>
      </c>
      <c r="N44" s="8" t="s">
        <v>12</v>
      </c>
      <c r="O44" s="225">
        <v>22649</v>
      </c>
      <c r="Q44" s="8"/>
      <c r="R44" s="135"/>
    </row>
    <row r="45" spans="1:18" x14ac:dyDescent="0.2">
      <c r="M45" s="167">
        <f t="shared" si="0"/>
        <v>23970</v>
      </c>
      <c r="N45" s="25" t="s">
        <v>10</v>
      </c>
      <c r="O45" s="225">
        <v>21553</v>
      </c>
      <c r="Q45" s="25"/>
      <c r="R45" s="135"/>
    </row>
    <row r="46" spans="1:18" x14ac:dyDescent="0.2">
      <c r="M46" s="167">
        <f t="shared" si="0"/>
        <v>23970</v>
      </c>
      <c r="N46" s="25" t="s">
        <v>15</v>
      </c>
      <c r="O46" s="225">
        <v>21358</v>
      </c>
      <c r="Q46" s="23"/>
      <c r="R46" s="135"/>
    </row>
    <row r="47" spans="1:18" x14ac:dyDescent="0.2">
      <c r="M47" s="167">
        <f t="shared" si="0"/>
        <v>23970</v>
      </c>
      <c r="N47" s="23" t="s">
        <v>22</v>
      </c>
      <c r="O47" s="225">
        <v>21296</v>
      </c>
      <c r="Q47" s="23"/>
      <c r="R47" s="135"/>
    </row>
    <row r="48" spans="1:18" x14ac:dyDescent="0.2">
      <c r="M48" s="167">
        <f t="shared" si="0"/>
        <v>23970</v>
      </c>
      <c r="N48" s="23" t="s">
        <v>181</v>
      </c>
      <c r="O48" s="225">
        <v>20910</v>
      </c>
      <c r="Q48" s="25"/>
      <c r="R48" s="135"/>
    </row>
    <row r="49" spans="13:18" x14ac:dyDescent="0.2">
      <c r="M49" s="167">
        <f t="shared" si="0"/>
        <v>23970</v>
      </c>
      <c r="N49" s="25" t="s">
        <v>9</v>
      </c>
      <c r="O49" s="225">
        <v>19867</v>
      </c>
      <c r="Q49" s="24"/>
      <c r="R49" s="135"/>
    </row>
    <row r="50" spans="13:18" x14ac:dyDescent="0.2">
      <c r="M50" s="167">
        <f t="shared" si="0"/>
        <v>23970</v>
      </c>
      <c r="N50" s="23" t="s">
        <v>35</v>
      </c>
      <c r="O50" s="225">
        <v>19446</v>
      </c>
      <c r="Q50" s="23"/>
      <c r="R50" s="135"/>
    </row>
    <row r="51" spans="13:18" x14ac:dyDescent="0.2">
      <c r="M51" s="167">
        <f t="shared" si="0"/>
        <v>23970</v>
      </c>
      <c r="N51" s="23" t="s">
        <v>24</v>
      </c>
      <c r="O51" s="225">
        <v>19411</v>
      </c>
      <c r="Q51" s="23"/>
      <c r="R51" s="135"/>
    </row>
    <row r="52" spans="13:18" x14ac:dyDescent="0.2">
      <c r="M52" s="167">
        <f t="shared" si="0"/>
        <v>23970</v>
      </c>
      <c r="N52" s="28" t="s">
        <v>295</v>
      </c>
      <c r="O52" s="225">
        <v>18591</v>
      </c>
      <c r="Q52" s="28"/>
      <c r="R52" s="135"/>
    </row>
    <row r="53" spans="13:18" x14ac:dyDescent="0.2">
      <c r="M53" s="167">
        <f t="shared" si="0"/>
        <v>23970</v>
      </c>
      <c r="N53" s="8" t="s">
        <v>33</v>
      </c>
      <c r="O53" s="225">
        <v>17686</v>
      </c>
      <c r="Q53" s="23"/>
      <c r="R53" s="135"/>
    </row>
    <row r="54" spans="13:18" x14ac:dyDescent="0.2">
      <c r="M54" s="167">
        <f t="shared" si="0"/>
        <v>23970</v>
      </c>
      <c r="N54" s="23" t="s">
        <v>7</v>
      </c>
      <c r="O54" s="225">
        <v>17651</v>
      </c>
      <c r="Q54" s="8"/>
      <c r="R54" s="135"/>
    </row>
    <row r="55" spans="13:18" x14ac:dyDescent="0.2">
      <c r="M55" s="296">
        <f t="shared" si="0"/>
        <v>23970</v>
      </c>
      <c r="N55" s="165" t="s">
        <v>14</v>
      </c>
      <c r="O55" s="226">
        <v>16369</v>
      </c>
      <c r="Q55" s="23"/>
      <c r="R55" s="135"/>
    </row>
  </sheetData>
  <sortState ref="Q37:R55">
    <sortCondition descending="1" ref="R37:R55"/>
  </sortState>
  <mergeCells count="1">
    <mergeCell ref="M34:M36"/>
  </mergeCells>
  <phoneticPr fontId="4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32.140625" customWidth="1"/>
    <col min="2" max="2" width="10.7109375" customWidth="1"/>
    <col min="3" max="7" width="9.85546875" customWidth="1"/>
  </cols>
  <sheetData>
    <row r="1" spans="1:9" s="4" customFormat="1" ht="14.1" customHeight="1" thickBot="1" x14ac:dyDescent="0.25">
      <c r="A1" s="1" t="s">
        <v>241</v>
      </c>
      <c r="B1" s="2"/>
      <c r="C1" s="2"/>
      <c r="D1" s="2"/>
      <c r="E1" s="2"/>
      <c r="F1" s="2"/>
      <c r="G1" s="2"/>
    </row>
    <row r="2" spans="1:9" ht="14.25" x14ac:dyDescent="0.2">
      <c r="I2" s="260" t="s">
        <v>287</v>
      </c>
    </row>
    <row r="9" spans="1:9" x14ac:dyDescent="0.2">
      <c r="I9" s="262"/>
    </row>
  </sheetData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>
      <selection activeCell="O38" sqref="O38"/>
    </sheetView>
  </sheetViews>
  <sheetFormatPr baseColWidth="10" defaultRowHeight="12.75" x14ac:dyDescent="0.2"/>
  <cols>
    <col min="1" max="1" width="15.140625" style="4" customWidth="1"/>
    <col min="2" max="2" width="11.5703125" style="4" bestFit="1" customWidth="1"/>
    <col min="3" max="3" width="1.7109375" style="4" customWidth="1"/>
    <col min="4" max="4" width="7.140625" style="4" customWidth="1"/>
    <col min="5" max="7" width="7.42578125" style="4" customWidth="1"/>
    <col min="8" max="8" width="12.140625" style="4" customWidth="1"/>
    <col min="9" max="9" width="12" style="4" customWidth="1"/>
    <col min="10" max="10" width="10" style="4" customWidth="1"/>
    <col min="11" max="11" width="12.28515625" style="4" bestFit="1" customWidth="1"/>
    <col min="12" max="12" width="20.28515625" style="4" customWidth="1"/>
    <col min="13" max="16384" width="11.42578125" style="4"/>
  </cols>
  <sheetData>
    <row r="1" spans="1:13" ht="14.1" customHeight="1" thickBot="1" x14ac:dyDescent="0.25">
      <c r="A1" s="1" t="s">
        <v>241</v>
      </c>
      <c r="B1" s="2"/>
      <c r="C1" s="2"/>
      <c r="D1" s="2"/>
      <c r="E1" s="2"/>
      <c r="F1" s="2"/>
      <c r="G1" s="2"/>
      <c r="H1" s="2"/>
      <c r="I1" s="2"/>
      <c r="J1" s="2"/>
    </row>
    <row r="2" spans="1:13" ht="12.95" customHeight="1" x14ac:dyDescent="0.2">
      <c r="A2" s="3"/>
      <c r="B2" s="3"/>
      <c r="M2" s="260" t="s">
        <v>287</v>
      </c>
    </row>
    <row r="3" spans="1:13" ht="12.95" customHeight="1" x14ac:dyDescent="0.2">
      <c r="A3" s="94" t="s">
        <v>412</v>
      </c>
      <c r="B3" s="3"/>
    </row>
    <row r="4" spans="1:13" ht="12.95" customHeight="1" x14ac:dyDescent="0.2">
      <c r="A4" s="94"/>
      <c r="B4" s="3"/>
    </row>
    <row r="5" spans="1:13" ht="12.95" customHeight="1" x14ac:dyDescent="0.2">
      <c r="A5" s="6" t="s">
        <v>108</v>
      </c>
      <c r="B5" s="3"/>
    </row>
    <row r="6" spans="1:13" ht="9.9499999999999993" customHeight="1" x14ac:dyDescent="0.2">
      <c r="A6" s="36"/>
      <c r="B6" s="8"/>
    </row>
    <row r="7" spans="1:13" s="90" customFormat="1" ht="14.1" customHeight="1" x14ac:dyDescent="0.15">
      <c r="A7" s="89"/>
      <c r="B7" s="14" t="s">
        <v>211</v>
      </c>
      <c r="C7" s="89"/>
      <c r="D7" s="37" t="s">
        <v>203</v>
      </c>
      <c r="E7" s="89"/>
      <c r="F7" s="89"/>
      <c r="G7" s="89"/>
      <c r="H7" s="95" t="s">
        <v>207</v>
      </c>
      <c r="I7" s="95" t="s">
        <v>208</v>
      </c>
      <c r="J7" s="95" t="s">
        <v>209</v>
      </c>
    </row>
    <row r="8" spans="1:13" s="90" customFormat="1" ht="14.1" customHeight="1" x14ac:dyDescent="0.2">
      <c r="A8" s="15"/>
      <c r="B8" s="17"/>
      <c r="C8" s="17"/>
      <c r="D8" s="16" t="s">
        <v>210</v>
      </c>
      <c r="E8" s="16" t="s">
        <v>106</v>
      </c>
      <c r="F8" s="16" t="s">
        <v>205</v>
      </c>
      <c r="G8" s="16" t="s">
        <v>107</v>
      </c>
      <c r="H8" s="17" t="s">
        <v>206</v>
      </c>
      <c r="I8" s="17"/>
      <c r="J8" s="17" t="s">
        <v>212</v>
      </c>
      <c r="K8" s="96"/>
    </row>
    <row r="9" spans="1:13" ht="12.4" customHeight="1" x14ac:dyDescent="0.2">
      <c r="A9" s="19"/>
    </row>
    <row r="10" spans="1:13" ht="12.4" customHeight="1" x14ac:dyDescent="0.2">
      <c r="A10" s="49" t="s">
        <v>0</v>
      </c>
      <c r="B10" s="41">
        <v>1011006000</v>
      </c>
      <c r="D10" s="29">
        <v>2.5744654334395642</v>
      </c>
      <c r="E10" s="29">
        <v>17.757263557288482</v>
      </c>
      <c r="F10" s="29">
        <v>5.5924495007942587</v>
      </c>
      <c r="G10" s="29">
        <v>74.075821508477688</v>
      </c>
      <c r="H10" s="41">
        <v>102845000</v>
      </c>
      <c r="I10" s="41">
        <v>1113851000</v>
      </c>
      <c r="J10" s="29">
        <v>100</v>
      </c>
      <c r="K10" s="97"/>
      <c r="L10" s="97"/>
    </row>
    <row r="11" spans="1:13" ht="12.4" customHeight="1" x14ac:dyDescent="0.2">
      <c r="A11" s="8" t="s">
        <v>7</v>
      </c>
      <c r="B11" s="41">
        <v>134759184</v>
      </c>
      <c r="C11" s="41"/>
      <c r="D11" s="29">
        <v>5.5657126864169788</v>
      </c>
      <c r="E11" s="29">
        <v>12.639736672789589</v>
      </c>
      <c r="F11" s="29">
        <v>6.2054828114720548</v>
      </c>
      <c r="G11" s="29">
        <v>75.58906782932138</v>
      </c>
      <c r="H11" s="41">
        <v>13708433</v>
      </c>
      <c r="I11" s="41">
        <v>148467617</v>
      </c>
      <c r="J11" s="29">
        <f>I11*100/$I$10</f>
        <v>13.329217013765755</v>
      </c>
      <c r="K11" s="97"/>
      <c r="L11" s="97"/>
    </row>
    <row r="12" spans="1:13" ht="12.4" customHeight="1" x14ac:dyDescent="0.2">
      <c r="A12" s="24" t="s">
        <v>8</v>
      </c>
      <c r="B12" s="41">
        <v>31483830</v>
      </c>
      <c r="C12" s="41"/>
      <c r="D12" s="29">
        <v>5.6851628280294992</v>
      </c>
      <c r="E12" s="29">
        <v>24.154920160603076</v>
      </c>
      <c r="F12" s="29">
        <v>5.7931960628678274</v>
      </c>
      <c r="G12" s="29">
        <v>64.366720948499591</v>
      </c>
      <c r="H12" s="41">
        <v>3202706</v>
      </c>
      <c r="I12" s="41">
        <v>34686536</v>
      </c>
      <c r="J12" s="29">
        <f t="shared" ref="J12:J29" si="0">I12*100/$I$10</f>
        <v>3.1141091582267286</v>
      </c>
      <c r="K12" s="97"/>
      <c r="L12" s="97"/>
    </row>
    <row r="13" spans="1:13" ht="12.4" customHeight="1" x14ac:dyDescent="0.2">
      <c r="A13" s="25" t="s">
        <v>181</v>
      </c>
      <c r="B13" s="41">
        <v>19692969</v>
      </c>
      <c r="C13" s="41"/>
      <c r="D13" s="29">
        <v>1.4120268000218759</v>
      </c>
      <c r="E13" s="29">
        <v>21.587572701708918</v>
      </c>
      <c r="F13" s="29">
        <v>6.7011023071229125</v>
      </c>
      <c r="G13" s="29">
        <v>70.299298191146292</v>
      </c>
      <c r="H13" s="41">
        <v>2003275</v>
      </c>
      <c r="I13" s="41">
        <v>21696244</v>
      </c>
      <c r="J13" s="29">
        <f t="shared" si="0"/>
        <v>1.9478587351450058</v>
      </c>
      <c r="K13" s="97"/>
      <c r="L13" s="97"/>
    </row>
    <row r="14" spans="1:13" ht="12.4" customHeight="1" x14ac:dyDescent="0.2">
      <c r="A14" s="26" t="s">
        <v>214</v>
      </c>
      <c r="B14" s="41">
        <v>25833105</v>
      </c>
      <c r="C14" s="41"/>
      <c r="D14" s="29">
        <v>0.43872774875494058</v>
      </c>
      <c r="E14" s="29">
        <v>7.5431389296795723</v>
      </c>
      <c r="F14" s="29">
        <v>5.8891410846663614</v>
      </c>
      <c r="G14" s="29">
        <v>86.128992236899123</v>
      </c>
      <c r="H14" s="41">
        <v>2627883</v>
      </c>
      <c r="I14" s="41">
        <v>28460988</v>
      </c>
      <c r="J14" s="29">
        <f>I14*100/$I$10</f>
        <v>2.5551880817093129</v>
      </c>
      <c r="K14" s="97"/>
      <c r="L14" s="97"/>
    </row>
    <row r="15" spans="1:13" ht="12.4" customHeight="1" x14ac:dyDescent="0.2">
      <c r="A15" s="24" t="s">
        <v>9</v>
      </c>
      <c r="B15" s="41">
        <v>38672744</v>
      </c>
      <c r="C15" s="41"/>
      <c r="D15" s="29">
        <v>1.6592848958429223</v>
      </c>
      <c r="E15" s="29">
        <v>7.867318646951972</v>
      </c>
      <c r="F15" s="29">
        <v>5.0245154571912458</v>
      </c>
      <c r="G15" s="29">
        <v>85.448881000013856</v>
      </c>
      <c r="H15" s="41">
        <v>3934001</v>
      </c>
      <c r="I15" s="41">
        <v>42606745</v>
      </c>
      <c r="J15" s="29">
        <f t="shared" si="0"/>
        <v>3.8251745520720455</v>
      </c>
      <c r="K15" s="97"/>
      <c r="L15" s="97"/>
    </row>
    <row r="16" spans="1:13" ht="12.4" customHeight="1" x14ac:dyDescent="0.2">
      <c r="A16" s="25" t="s">
        <v>10</v>
      </c>
      <c r="B16" s="41">
        <v>11381164</v>
      </c>
      <c r="C16" s="41"/>
      <c r="D16" s="29">
        <v>1.4552465811054125</v>
      </c>
      <c r="E16" s="29">
        <v>21.799264117448796</v>
      </c>
      <c r="F16" s="29">
        <v>6.9578384073896133</v>
      </c>
      <c r="G16" s="29">
        <v>69.787650894056185</v>
      </c>
      <c r="H16" s="41">
        <v>1157754</v>
      </c>
      <c r="I16" s="41">
        <v>12538918</v>
      </c>
      <c r="J16" s="29">
        <f t="shared" si="0"/>
        <v>1.1257266905537635</v>
      </c>
      <c r="K16" s="97"/>
      <c r="L16" s="97"/>
    </row>
    <row r="17" spans="1:12" ht="12.4" customHeight="1" x14ac:dyDescent="0.2">
      <c r="A17" s="8" t="s">
        <v>12</v>
      </c>
      <c r="B17" s="41">
        <v>50277292</v>
      </c>
      <c r="C17" s="41"/>
      <c r="D17" s="29">
        <v>4.2834108885578006</v>
      </c>
      <c r="E17" s="29">
        <v>22.86405958379779</v>
      </c>
      <c r="F17" s="29">
        <v>6.159840510105437</v>
      </c>
      <c r="G17" s="29">
        <v>66.692689017538967</v>
      </c>
      <c r="H17" s="41">
        <v>5114478</v>
      </c>
      <c r="I17" s="41">
        <v>55391770</v>
      </c>
      <c r="J17" s="29">
        <f t="shared" si="0"/>
        <v>4.9729963882063224</v>
      </c>
      <c r="K17" s="97"/>
      <c r="L17" s="97"/>
    </row>
    <row r="18" spans="1:12" ht="12.4" customHeight="1" x14ac:dyDescent="0.2">
      <c r="A18" s="28" t="s">
        <v>11</v>
      </c>
      <c r="B18" s="41">
        <v>34504881</v>
      </c>
      <c r="C18" s="41"/>
      <c r="D18" s="29">
        <v>6.5950379599918056</v>
      </c>
      <c r="E18" s="29">
        <v>21.61686342288791</v>
      </c>
      <c r="F18" s="29">
        <v>7.0153060374269947</v>
      </c>
      <c r="G18" s="29">
        <v>64.772792579693288</v>
      </c>
      <c r="H18" s="41">
        <v>3510023</v>
      </c>
      <c r="I18" s="41">
        <v>38014904</v>
      </c>
      <c r="J18" s="29">
        <f t="shared" si="0"/>
        <v>3.4129254271890943</v>
      </c>
      <c r="K18" s="97"/>
      <c r="L18" s="97"/>
    </row>
    <row r="19" spans="1:12" ht="12.4" customHeight="1" x14ac:dyDescent="0.2">
      <c r="A19" s="23" t="s">
        <v>13</v>
      </c>
      <c r="B19" s="41">
        <v>192348723</v>
      </c>
      <c r="C19" s="41"/>
      <c r="D19" s="29">
        <v>1.0621125880830515</v>
      </c>
      <c r="E19" s="29">
        <v>21.151807178881036</v>
      </c>
      <c r="F19" s="29">
        <v>4.7204722019391827</v>
      </c>
      <c r="G19" s="29">
        <v>73.06560803109673</v>
      </c>
      <c r="H19" s="41">
        <v>19566752</v>
      </c>
      <c r="I19" s="41">
        <v>211915475</v>
      </c>
      <c r="J19" s="29">
        <f t="shared" si="0"/>
        <v>19.025477824233224</v>
      </c>
      <c r="K19" s="97"/>
      <c r="L19" s="97"/>
    </row>
    <row r="20" spans="1:12" ht="12.4" customHeight="1" x14ac:dyDescent="0.2">
      <c r="A20" s="23" t="s">
        <v>22</v>
      </c>
      <c r="B20" s="41">
        <v>95375106</v>
      </c>
      <c r="C20" s="41"/>
      <c r="D20" s="29">
        <v>2.4046914296483193</v>
      </c>
      <c r="E20" s="29">
        <v>19.974974392164764</v>
      </c>
      <c r="F20" s="29">
        <v>6.3266058126320717</v>
      </c>
      <c r="G20" s="29">
        <v>71.293728365554841</v>
      </c>
      <c r="H20" s="41">
        <v>9702072</v>
      </c>
      <c r="I20" s="41">
        <v>105077178</v>
      </c>
      <c r="J20" s="29">
        <f t="shared" si="0"/>
        <v>9.4336834998577004</v>
      </c>
      <c r="K20" s="97"/>
      <c r="L20" s="97"/>
    </row>
    <row r="21" spans="1:12" ht="12.4" customHeight="1" x14ac:dyDescent="0.2">
      <c r="A21" s="23" t="s">
        <v>14</v>
      </c>
      <c r="B21" s="41">
        <v>16076644</v>
      </c>
      <c r="C21" s="41"/>
      <c r="D21" s="29">
        <v>6.476469840347276</v>
      </c>
      <c r="E21" s="29">
        <v>14.506510189564439</v>
      </c>
      <c r="F21" s="29">
        <v>7.6548376638805964</v>
      </c>
      <c r="G21" s="29">
        <v>71.362182306207686</v>
      </c>
      <c r="H21" s="41">
        <v>1635403</v>
      </c>
      <c r="I21" s="41">
        <v>17712047</v>
      </c>
      <c r="J21" s="29">
        <f t="shared" si="0"/>
        <v>1.5901630469425443</v>
      </c>
      <c r="K21" s="97"/>
      <c r="L21" s="97"/>
    </row>
    <row r="22" spans="1:12" ht="12.4" customHeight="1" x14ac:dyDescent="0.2">
      <c r="A22" s="23" t="s">
        <v>15</v>
      </c>
      <c r="B22" s="41">
        <v>52615178</v>
      </c>
      <c r="C22" s="41"/>
      <c r="D22" s="29">
        <v>5.3684832160028044</v>
      </c>
      <c r="E22" s="29">
        <v>20.087625665734706</v>
      </c>
      <c r="F22" s="29">
        <v>7.0141623392398289</v>
      </c>
      <c r="G22" s="29">
        <v>67.529728779022662</v>
      </c>
      <c r="H22" s="41">
        <v>5352301</v>
      </c>
      <c r="I22" s="41">
        <v>57967479</v>
      </c>
      <c r="J22" s="29">
        <f t="shared" si="0"/>
        <v>5.2042399746465193</v>
      </c>
      <c r="K22" s="97"/>
      <c r="L22" s="97"/>
    </row>
    <row r="23" spans="1:12" ht="12.4" customHeight="1" x14ac:dyDescent="0.2">
      <c r="A23" s="23" t="s">
        <v>23</v>
      </c>
      <c r="B23" s="41">
        <v>191347955</v>
      </c>
      <c r="C23" s="41"/>
      <c r="D23" s="29">
        <v>5.4130183936379146E-2</v>
      </c>
      <c r="E23" s="29">
        <v>10.798973524436152</v>
      </c>
      <c r="F23" s="29">
        <v>4.389546258803759</v>
      </c>
      <c r="G23" s="29">
        <v>84.757350032823709</v>
      </c>
      <c r="H23" s="41">
        <v>19464949</v>
      </c>
      <c r="I23" s="41">
        <v>210812904</v>
      </c>
      <c r="J23" s="29">
        <f t="shared" si="0"/>
        <v>18.926490527009449</v>
      </c>
      <c r="K23" s="97"/>
      <c r="L23" s="97"/>
    </row>
    <row r="24" spans="1:12" ht="12.4" customHeight="1" x14ac:dyDescent="0.2">
      <c r="A24" s="23" t="s">
        <v>24</v>
      </c>
      <c r="B24" s="41">
        <v>25892963</v>
      </c>
      <c r="C24" s="41"/>
      <c r="D24" s="29">
        <v>4.9877374018570215</v>
      </c>
      <c r="E24" s="29">
        <v>18.687614082637047</v>
      </c>
      <c r="F24" s="29">
        <v>6.0080377823117423</v>
      </c>
      <c r="G24" s="29">
        <v>70.316610733194182</v>
      </c>
      <c r="H24" s="41">
        <v>2633972</v>
      </c>
      <c r="I24" s="41">
        <v>28526935</v>
      </c>
      <c r="J24" s="29">
        <f t="shared" si="0"/>
        <v>2.5611087120270124</v>
      </c>
      <c r="K24" s="97"/>
      <c r="L24" s="97"/>
    </row>
    <row r="25" spans="1:12" ht="12.4" customHeight="1" x14ac:dyDescent="0.2">
      <c r="A25" s="23" t="s">
        <v>182</v>
      </c>
      <c r="B25" s="41">
        <v>17261654</v>
      </c>
      <c r="C25" s="41"/>
      <c r="D25" s="29">
        <v>3.1901346186176598</v>
      </c>
      <c r="E25" s="29">
        <v>33.20872379900559</v>
      </c>
      <c r="F25" s="29">
        <v>5.2555624159770549</v>
      </c>
      <c r="G25" s="29">
        <v>58.345579166399695</v>
      </c>
      <c r="H25" s="41">
        <v>1755949</v>
      </c>
      <c r="I25" s="41">
        <v>19017603</v>
      </c>
      <c r="J25" s="29">
        <f t="shared" si="0"/>
        <v>1.7073740563145341</v>
      </c>
      <c r="K25" s="97"/>
      <c r="L25" s="97"/>
    </row>
    <row r="26" spans="1:12" ht="12.4" customHeight="1" x14ac:dyDescent="0.2">
      <c r="A26" s="23" t="s">
        <v>16</v>
      </c>
      <c r="B26" s="41">
        <v>62535549</v>
      </c>
      <c r="C26" s="41"/>
      <c r="D26" s="29">
        <v>0.77958538430677249</v>
      </c>
      <c r="E26" s="29">
        <v>28.907954418054281</v>
      </c>
      <c r="F26" s="29">
        <v>6.0726036002338448</v>
      </c>
      <c r="G26" s="29">
        <v>64.239856597405108</v>
      </c>
      <c r="H26" s="41">
        <v>6361454</v>
      </c>
      <c r="I26" s="41">
        <v>68897003</v>
      </c>
      <c r="J26" s="29">
        <f t="shared" si="0"/>
        <v>6.1854775010302099</v>
      </c>
      <c r="K26" s="97"/>
      <c r="L26" s="97"/>
    </row>
    <row r="27" spans="1:12" ht="12.4" customHeight="1" x14ac:dyDescent="0.2">
      <c r="A27" s="23" t="s">
        <v>1</v>
      </c>
      <c r="B27" s="41">
        <v>7290799</v>
      </c>
      <c r="C27" s="41"/>
      <c r="D27" s="29">
        <v>6.4500886665508128</v>
      </c>
      <c r="E27" s="29">
        <v>28.776928290026923</v>
      </c>
      <c r="F27" s="29">
        <v>5.9593056947530716</v>
      </c>
      <c r="G27" s="29">
        <v>58.813677348669195</v>
      </c>
      <c r="H27" s="41">
        <v>741660</v>
      </c>
      <c r="I27" s="41">
        <v>8032459</v>
      </c>
      <c r="J27" s="29">
        <f t="shared" si="0"/>
        <v>0.72114304336935553</v>
      </c>
      <c r="K27" s="97"/>
      <c r="L27" s="97"/>
    </row>
    <row r="28" spans="1:12" ht="12.4" customHeight="1" x14ac:dyDescent="0.2">
      <c r="A28" s="23" t="s">
        <v>35</v>
      </c>
      <c r="B28" s="41">
        <v>1496528</v>
      </c>
      <c r="C28" s="41"/>
      <c r="D28" s="29">
        <v>0.20220136208610864</v>
      </c>
      <c r="E28" s="29">
        <v>6.0018923802294379</v>
      </c>
      <c r="F28" s="29">
        <v>4.5131798402702792</v>
      </c>
      <c r="G28" s="29">
        <v>89.282726417414182</v>
      </c>
      <c r="H28" s="41">
        <v>152235</v>
      </c>
      <c r="I28" s="41">
        <v>1648763</v>
      </c>
      <c r="J28" s="29">
        <f t="shared" si="0"/>
        <v>0.148023658460602</v>
      </c>
      <c r="K28" s="97"/>
      <c r="L28" s="97"/>
    </row>
    <row r="29" spans="1:12" ht="12.4" customHeight="1" x14ac:dyDescent="0.2">
      <c r="A29" s="23" t="s">
        <v>33</v>
      </c>
      <c r="B29" s="41">
        <v>1356365</v>
      </c>
      <c r="C29" s="41"/>
      <c r="D29" s="29">
        <v>7.8813593686065331E-2</v>
      </c>
      <c r="E29" s="29">
        <v>5.3916902898556067</v>
      </c>
      <c r="F29" s="29">
        <v>4.6707191648265773</v>
      </c>
      <c r="G29" s="29">
        <v>89.858776951631754</v>
      </c>
      <c r="H29" s="41">
        <v>137977</v>
      </c>
      <c r="I29" s="41">
        <v>1494342</v>
      </c>
      <c r="J29" s="29">
        <f t="shared" si="0"/>
        <v>0.13415995496704675</v>
      </c>
      <c r="K29" s="97"/>
      <c r="L29" s="97"/>
    </row>
    <row r="30" spans="1:12" ht="12.4" customHeight="1" x14ac:dyDescent="0.2">
      <c r="A30" s="42"/>
      <c r="B30" s="101"/>
      <c r="C30" s="42"/>
      <c r="D30" s="42"/>
      <c r="E30" s="42"/>
      <c r="F30" s="42"/>
      <c r="G30" s="42"/>
      <c r="H30" s="42"/>
      <c r="I30" s="42"/>
      <c r="J30" s="42"/>
    </row>
    <row r="31" spans="1:12" ht="12.6" customHeight="1" x14ac:dyDescent="0.2">
      <c r="A31" s="43" t="s">
        <v>258</v>
      </c>
      <c r="B31" s="3"/>
    </row>
    <row r="32" spans="1:12" ht="12.6" customHeight="1" x14ac:dyDescent="0.2">
      <c r="A32" s="43" t="s">
        <v>143</v>
      </c>
    </row>
    <row r="33" spans="1:12" ht="12.6" customHeight="1" x14ac:dyDescent="0.2">
      <c r="A33" s="43" t="s">
        <v>259</v>
      </c>
    </row>
    <row r="34" spans="1:12" ht="12.6" customHeight="1" x14ac:dyDescent="0.2">
      <c r="A34" s="43"/>
    </row>
    <row r="35" spans="1:12" ht="11.25" customHeight="1" x14ac:dyDescent="0.2">
      <c r="L35" s="177" t="s">
        <v>48</v>
      </c>
    </row>
    <row r="36" spans="1:12" ht="18" customHeight="1" x14ac:dyDescent="0.2">
      <c r="A36" s="35" t="s">
        <v>317</v>
      </c>
      <c r="B36" s="79"/>
      <c r="C36" s="79"/>
      <c r="D36" s="79"/>
      <c r="E36" s="79"/>
      <c r="F36" s="79"/>
      <c r="G36" s="79"/>
      <c r="H36" s="79"/>
      <c r="I36" s="79"/>
      <c r="J36" s="79"/>
      <c r="L36" s="190" t="s">
        <v>0</v>
      </c>
    </row>
    <row r="37" spans="1:12" ht="12.95" customHeight="1" x14ac:dyDescent="0.2">
      <c r="L37" s="174" t="s">
        <v>7</v>
      </c>
    </row>
    <row r="38" spans="1:12" ht="12.95" customHeight="1" x14ac:dyDescent="0.2">
      <c r="L38" s="174" t="s">
        <v>8</v>
      </c>
    </row>
    <row r="39" spans="1:12" ht="12.95" customHeight="1" x14ac:dyDescent="0.2">
      <c r="L39" s="174" t="s">
        <v>19</v>
      </c>
    </row>
    <row r="40" spans="1:12" ht="12.95" customHeight="1" x14ac:dyDescent="0.2">
      <c r="L40" s="174" t="s">
        <v>20</v>
      </c>
    </row>
    <row r="41" spans="1:12" ht="12.95" customHeight="1" x14ac:dyDescent="0.2">
      <c r="L41" s="174" t="s">
        <v>9</v>
      </c>
    </row>
    <row r="42" spans="1:12" ht="12.95" customHeight="1" x14ac:dyDescent="0.2">
      <c r="L42" s="174" t="s">
        <v>10</v>
      </c>
    </row>
    <row r="43" spans="1:12" ht="12.95" customHeight="1" x14ac:dyDescent="0.2">
      <c r="L43" s="174" t="s">
        <v>179</v>
      </c>
    </row>
    <row r="44" spans="1:12" ht="12.95" customHeight="1" x14ac:dyDescent="0.2">
      <c r="L44" s="174" t="s">
        <v>295</v>
      </c>
    </row>
    <row r="45" spans="1:12" ht="12.95" customHeight="1" x14ac:dyDescent="0.2">
      <c r="L45" s="174" t="s">
        <v>13</v>
      </c>
    </row>
    <row r="46" spans="1:12" ht="12.95" customHeight="1" x14ac:dyDescent="0.2">
      <c r="L46" s="174" t="s">
        <v>22</v>
      </c>
    </row>
    <row r="47" spans="1:12" ht="12.95" customHeight="1" x14ac:dyDescent="0.2">
      <c r="L47" s="174" t="s">
        <v>14</v>
      </c>
    </row>
    <row r="48" spans="1:12" x14ac:dyDescent="0.2">
      <c r="L48" s="174" t="s">
        <v>15</v>
      </c>
    </row>
    <row r="49" spans="12:12" x14ac:dyDescent="0.2">
      <c r="L49" s="174" t="s">
        <v>23</v>
      </c>
    </row>
    <row r="50" spans="12:12" x14ac:dyDescent="0.2">
      <c r="L50" s="174" t="s">
        <v>24</v>
      </c>
    </row>
    <row r="51" spans="12:12" x14ac:dyDescent="0.2">
      <c r="L51" s="174" t="s">
        <v>25</v>
      </c>
    </row>
    <row r="52" spans="12:12" x14ac:dyDescent="0.2">
      <c r="L52" s="174" t="s">
        <v>16</v>
      </c>
    </row>
    <row r="53" spans="12:12" x14ac:dyDescent="0.2">
      <c r="L53" s="191" t="s">
        <v>229</v>
      </c>
    </row>
    <row r="54" spans="12:12" x14ac:dyDescent="0.2">
      <c r="L54" s="175" t="s">
        <v>35</v>
      </c>
    </row>
    <row r="55" spans="12:12" x14ac:dyDescent="0.2">
      <c r="L55" s="176" t="s">
        <v>33</v>
      </c>
    </row>
  </sheetData>
  <phoneticPr fontId="4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6.7109375" style="4" customWidth="1"/>
    <col min="2" max="2" width="24.5703125" style="90" customWidth="1"/>
    <col min="3" max="4" width="20.42578125" style="90" customWidth="1"/>
    <col min="5" max="16384" width="11.42578125" style="4"/>
  </cols>
  <sheetData>
    <row r="1" spans="1:10" ht="14.1" customHeight="1" thickBot="1" x14ac:dyDescent="0.25">
      <c r="A1" s="1" t="s">
        <v>241</v>
      </c>
      <c r="B1" s="102"/>
      <c r="C1" s="102"/>
      <c r="D1" s="102"/>
    </row>
    <row r="2" spans="1:10" ht="14.1" customHeight="1" x14ac:dyDescent="0.2">
      <c r="A2" s="3"/>
      <c r="G2" s="260" t="s">
        <v>287</v>
      </c>
    </row>
    <row r="3" spans="1:10" ht="14.1" customHeight="1" x14ac:dyDescent="0.2">
      <c r="A3" s="5" t="s">
        <v>318</v>
      </c>
    </row>
    <row r="4" spans="1:10" ht="14.1" customHeight="1" x14ac:dyDescent="0.2">
      <c r="A4" s="5"/>
    </row>
    <row r="5" spans="1:10" ht="14.1" customHeight="1" x14ac:dyDescent="0.2">
      <c r="A5" s="6" t="s">
        <v>277</v>
      </c>
    </row>
    <row r="6" spans="1:10" ht="9.9499999999999993" customHeight="1" x14ac:dyDescent="0.2">
      <c r="A6" s="36"/>
      <c r="B6" s="103"/>
    </row>
    <row r="7" spans="1:10" ht="12.95" customHeight="1" x14ac:dyDescent="0.2">
      <c r="A7" s="87"/>
      <c r="B7" s="95" t="s">
        <v>110</v>
      </c>
      <c r="C7" s="95" t="s">
        <v>111</v>
      </c>
      <c r="D7" s="95" t="s">
        <v>112</v>
      </c>
      <c r="E7"/>
      <c r="F7"/>
      <c r="G7"/>
      <c r="H7"/>
      <c r="I7"/>
    </row>
    <row r="8" spans="1:10" ht="12.95" customHeight="1" x14ac:dyDescent="0.2">
      <c r="A8" s="15"/>
      <c r="B8" s="17" t="s">
        <v>109</v>
      </c>
      <c r="C8" s="17"/>
      <c r="D8" s="17"/>
      <c r="E8"/>
      <c r="F8"/>
      <c r="G8"/>
      <c r="H8"/>
      <c r="I8"/>
    </row>
    <row r="9" spans="1:10" ht="14.1" customHeight="1" x14ac:dyDescent="0.2">
      <c r="A9" s="19"/>
      <c r="B9" s="19"/>
      <c r="E9"/>
      <c r="F9"/>
      <c r="G9"/>
      <c r="H9"/>
      <c r="I9"/>
      <c r="J9"/>
    </row>
    <row r="10" spans="1:10" ht="14.1" customHeight="1" x14ac:dyDescent="0.2">
      <c r="A10" s="49" t="s">
        <v>0</v>
      </c>
      <c r="B10" s="83">
        <v>510344000</v>
      </c>
      <c r="C10" s="61">
        <v>18474.2</v>
      </c>
      <c r="D10" s="61">
        <v>15963.6</v>
      </c>
      <c r="E10"/>
      <c r="F10"/>
      <c r="G10"/>
      <c r="H10"/>
      <c r="I10"/>
      <c r="J10"/>
    </row>
    <row r="11" spans="1:10" ht="14.1" customHeight="1" x14ac:dyDescent="0.2">
      <c r="A11" s="8" t="s">
        <v>7</v>
      </c>
      <c r="B11" s="83">
        <v>66483678</v>
      </c>
      <c r="C11" s="61">
        <v>2759.1</v>
      </c>
      <c r="D11" s="61">
        <v>2338.8000000000002</v>
      </c>
      <c r="E11"/>
      <c r="F11"/>
      <c r="G11"/>
      <c r="H11"/>
      <c r="I11"/>
      <c r="J11"/>
    </row>
    <row r="12" spans="1:10" ht="14.1" customHeight="1" x14ac:dyDescent="0.2">
      <c r="A12" s="24" t="s">
        <v>8</v>
      </c>
      <c r="B12" s="83">
        <v>15137253</v>
      </c>
      <c r="C12" s="61">
        <v>559.5</v>
      </c>
      <c r="D12" s="61">
        <v>479.5</v>
      </c>
      <c r="E12"/>
      <c r="F12"/>
      <c r="G12"/>
      <c r="H12"/>
      <c r="I12"/>
      <c r="J12"/>
    </row>
    <row r="13" spans="1:10" ht="14.1" customHeight="1" x14ac:dyDescent="0.2">
      <c r="A13" s="25" t="s">
        <v>181</v>
      </c>
      <c r="B13" s="83">
        <v>10334360</v>
      </c>
      <c r="C13" s="61">
        <v>380.4</v>
      </c>
      <c r="D13" s="61">
        <v>317.60000000000002</v>
      </c>
      <c r="E13"/>
      <c r="F13"/>
      <c r="G13"/>
      <c r="H13"/>
      <c r="I13"/>
      <c r="J13"/>
    </row>
    <row r="14" spans="1:10" ht="14.1" customHeight="1" x14ac:dyDescent="0.2">
      <c r="A14" s="26" t="s">
        <v>214</v>
      </c>
      <c r="B14" s="83">
        <v>12625466</v>
      </c>
      <c r="C14" s="61">
        <v>484.8</v>
      </c>
      <c r="D14" s="61">
        <v>418.2</v>
      </c>
      <c r="E14"/>
      <c r="F14"/>
      <c r="G14"/>
      <c r="H14"/>
      <c r="I14"/>
      <c r="J14"/>
    </row>
    <row r="15" spans="1:10" ht="14.1" customHeight="1" x14ac:dyDescent="0.2">
      <c r="A15" s="24" t="s">
        <v>9</v>
      </c>
      <c r="B15" s="83">
        <v>19430160</v>
      </c>
      <c r="C15" s="61">
        <v>762.5</v>
      </c>
      <c r="D15" s="61">
        <v>666.7</v>
      </c>
      <c r="E15"/>
      <c r="F15"/>
      <c r="G15"/>
      <c r="H15"/>
      <c r="I15"/>
      <c r="J15"/>
    </row>
    <row r="16" spans="1:10" ht="14.1" customHeight="1" x14ac:dyDescent="0.2">
      <c r="A16" s="25" t="s">
        <v>10</v>
      </c>
      <c r="B16" s="83">
        <v>5747286</v>
      </c>
      <c r="C16" s="61">
        <v>217.7</v>
      </c>
      <c r="D16" s="61">
        <v>184.1</v>
      </c>
      <c r="E16"/>
      <c r="F16"/>
      <c r="G16"/>
      <c r="H16"/>
      <c r="I16"/>
      <c r="J16"/>
    </row>
    <row r="17" spans="1:10" ht="14.1" customHeight="1" x14ac:dyDescent="0.2">
      <c r="A17" s="8" t="s">
        <v>12</v>
      </c>
      <c r="B17" s="83">
        <v>24201593</v>
      </c>
      <c r="C17" s="61">
        <v>951.2</v>
      </c>
      <c r="D17" s="61">
        <v>787.9</v>
      </c>
      <c r="E17"/>
      <c r="F17"/>
      <c r="G17"/>
      <c r="H17"/>
      <c r="I17"/>
      <c r="J17"/>
    </row>
    <row r="18" spans="1:10" ht="14.1" customHeight="1" x14ac:dyDescent="0.2">
      <c r="A18" s="28" t="s">
        <v>11</v>
      </c>
      <c r="B18" s="83">
        <v>16635735</v>
      </c>
      <c r="C18" s="61">
        <v>680.4</v>
      </c>
      <c r="D18" s="61">
        <v>563.1</v>
      </c>
      <c r="E18"/>
      <c r="F18"/>
      <c r="G18"/>
      <c r="H18"/>
      <c r="I18"/>
      <c r="J18"/>
    </row>
    <row r="19" spans="1:10" ht="14.1" customHeight="1" x14ac:dyDescent="0.2">
      <c r="A19" s="23" t="s">
        <v>13</v>
      </c>
      <c r="B19" s="83">
        <v>97827818</v>
      </c>
      <c r="C19" s="61">
        <v>3295.2</v>
      </c>
      <c r="D19" s="61">
        <v>2874.1</v>
      </c>
      <c r="E19"/>
      <c r="F19"/>
      <c r="G19"/>
      <c r="H19"/>
      <c r="I19"/>
      <c r="J19"/>
    </row>
    <row r="20" spans="1:10" ht="14.1" customHeight="1" x14ac:dyDescent="0.2">
      <c r="A20" s="23" t="s">
        <v>22</v>
      </c>
      <c r="B20" s="83">
        <v>45749147</v>
      </c>
      <c r="C20" s="61">
        <v>1808.4</v>
      </c>
      <c r="D20" s="61">
        <v>1544.5</v>
      </c>
      <c r="E20"/>
      <c r="F20"/>
      <c r="G20"/>
      <c r="H20"/>
      <c r="I20"/>
      <c r="J20"/>
    </row>
    <row r="21" spans="1:10" ht="14.1" customHeight="1" x14ac:dyDescent="0.2">
      <c r="A21" s="23" t="s">
        <v>14</v>
      </c>
      <c r="B21" s="83">
        <v>8036765</v>
      </c>
      <c r="C21" s="61">
        <v>343.8</v>
      </c>
      <c r="D21" s="61">
        <v>282.39999999999998</v>
      </c>
      <c r="E21"/>
      <c r="F21"/>
      <c r="G21"/>
      <c r="H21"/>
      <c r="I21"/>
      <c r="J21"/>
    </row>
    <row r="22" spans="1:10" ht="14.1" customHeight="1" x14ac:dyDescent="0.2">
      <c r="A22" s="23" t="s">
        <v>15</v>
      </c>
      <c r="B22" s="83">
        <v>25146913</v>
      </c>
      <c r="C22" s="61">
        <v>1034</v>
      </c>
      <c r="D22" s="61">
        <v>859.3</v>
      </c>
      <c r="E22"/>
      <c r="F22"/>
      <c r="G22"/>
      <c r="H22"/>
      <c r="I22"/>
      <c r="J22"/>
    </row>
    <row r="23" spans="1:10" ht="14.1" customHeight="1" x14ac:dyDescent="0.2">
      <c r="A23" s="23" t="s">
        <v>23</v>
      </c>
      <c r="B23" s="83">
        <v>104182033</v>
      </c>
      <c r="C23" s="61">
        <v>3163.2</v>
      </c>
      <c r="D23" s="61">
        <v>2883.9</v>
      </c>
      <c r="E23"/>
      <c r="F23"/>
      <c r="G23"/>
      <c r="H23"/>
      <c r="I23"/>
      <c r="J23"/>
    </row>
    <row r="24" spans="1:10" ht="14.1" customHeight="1" x14ac:dyDescent="0.2">
      <c r="A24" s="23" t="s">
        <v>24</v>
      </c>
      <c r="B24" s="83">
        <v>12841658</v>
      </c>
      <c r="C24" s="61">
        <v>556.70000000000005</v>
      </c>
      <c r="D24" s="61">
        <v>473.5</v>
      </c>
      <c r="E24"/>
      <c r="F24"/>
      <c r="G24"/>
      <c r="H24"/>
      <c r="I24"/>
      <c r="J24"/>
    </row>
    <row r="25" spans="1:10" ht="14.1" customHeight="1" x14ac:dyDescent="0.2">
      <c r="A25" s="23" t="s">
        <v>182</v>
      </c>
      <c r="B25" s="83">
        <v>8562797</v>
      </c>
      <c r="C25" s="61">
        <v>287.7</v>
      </c>
      <c r="D25" s="61">
        <v>249.4</v>
      </c>
      <c r="E25"/>
      <c r="F25"/>
      <c r="G25"/>
      <c r="H25"/>
      <c r="I25"/>
      <c r="J25"/>
    </row>
    <row r="26" spans="1:10" ht="14.1" customHeight="1" x14ac:dyDescent="0.2">
      <c r="A26" s="23" t="s">
        <v>16</v>
      </c>
      <c r="B26" s="83">
        <v>31823174</v>
      </c>
      <c r="C26" s="61">
        <v>989.5</v>
      </c>
      <c r="D26" s="61">
        <v>868.3</v>
      </c>
      <c r="E26"/>
      <c r="F26"/>
      <c r="G26"/>
      <c r="H26"/>
      <c r="I26"/>
      <c r="J26"/>
    </row>
    <row r="27" spans="1:10" ht="14.1" customHeight="1" x14ac:dyDescent="0.2">
      <c r="A27" s="23" t="s">
        <v>1</v>
      </c>
      <c r="B27" s="83">
        <v>3359450</v>
      </c>
      <c r="C27" s="61">
        <v>131.5</v>
      </c>
      <c r="D27" s="61">
        <v>110.1</v>
      </c>
      <c r="E27"/>
      <c r="F27"/>
      <c r="G27"/>
      <c r="H27"/>
      <c r="I27"/>
      <c r="J27"/>
    </row>
    <row r="28" spans="1:10" ht="14.1" customHeight="1" x14ac:dyDescent="0.2">
      <c r="A28" s="23" t="s">
        <v>35</v>
      </c>
      <c r="B28" s="83">
        <v>866723</v>
      </c>
      <c r="C28" s="61">
        <v>28.8</v>
      </c>
      <c r="D28" s="61">
        <v>25.8</v>
      </c>
      <c r="E28"/>
      <c r="F28"/>
      <c r="G28"/>
      <c r="H28"/>
      <c r="I28"/>
      <c r="J28"/>
    </row>
    <row r="29" spans="1:10" ht="14.1" customHeight="1" x14ac:dyDescent="0.2">
      <c r="A29" s="23" t="s">
        <v>33</v>
      </c>
      <c r="B29" s="83">
        <v>783763</v>
      </c>
      <c r="C29" s="61">
        <v>27.1</v>
      </c>
      <c r="D29" s="61">
        <v>23.7</v>
      </c>
      <c r="H29"/>
      <c r="I29"/>
      <c r="J29"/>
    </row>
    <row r="30" spans="1:10" ht="14.1" customHeight="1" x14ac:dyDescent="0.2">
      <c r="A30" s="42"/>
      <c r="B30" s="104"/>
      <c r="C30" s="104"/>
      <c r="D30" s="104"/>
      <c r="H30"/>
      <c r="I30"/>
      <c r="J30"/>
    </row>
    <row r="31" spans="1:10" ht="14.1" customHeight="1" x14ac:dyDescent="0.2">
      <c r="A31" s="43" t="s">
        <v>258</v>
      </c>
      <c r="F31"/>
      <c r="G31"/>
      <c r="H31"/>
      <c r="I31"/>
      <c r="J31"/>
    </row>
    <row r="32" spans="1:10" ht="14.1" customHeight="1" x14ac:dyDescent="0.2">
      <c r="A32" s="43" t="s">
        <v>237</v>
      </c>
    </row>
    <row r="33" spans="1:1" ht="14.1" customHeight="1" x14ac:dyDescent="0.2">
      <c r="A33" s="43" t="s">
        <v>260</v>
      </c>
    </row>
  </sheetData>
  <phoneticPr fontId="4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9.28515625" style="4" customWidth="1"/>
    <col min="2" max="2" width="6.140625" style="4" customWidth="1"/>
    <col min="3" max="14" width="5.5703125" style="4" customWidth="1"/>
    <col min="15" max="21" width="11.42578125" style="4"/>
    <col min="22" max="26" width="8.85546875" style="4" customWidth="1"/>
    <col min="27" max="16384" width="11.42578125" style="4"/>
  </cols>
  <sheetData>
    <row r="1" spans="1:29" ht="14.1" customHeight="1" thickBot="1" x14ac:dyDescent="0.25">
      <c r="A1" s="1" t="s">
        <v>241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4.1" customHeight="1" x14ac:dyDescent="0.2">
      <c r="A2" s="3"/>
      <c r="B2" s="3"/>
      <c r="Q2" s="260" t="s">
        <v>287</v>
      </c>
    </row>
    <row r="3" spans="1:29" ht="14.1" customHeight="1" x14ac:dyDescent="0.2">
      <c r="A3" s="94" t="s">
        <v>248</v>
      </c>
      <c r="B3" s="3"/>
    </row>
    <row r="4" spans="1:29" ht="14.1" customHeight="1" x14ac:dyDescent="0.2">
      <c r="A4" s="3"/>
      <c r="B4" s="3"/>
    </row>
    <row r="5" spans="1:29" ht="14.1" customHeight="1" x14ac:dyDescent="0.2">
      <c r="A5" s="5" t="s">
        <v>278</v>
      </c>
      <c r="B5" s="3"/>
    </row>
    <row r="6" spans="1:29" ht="14.1" customHeight="1" x14ac:dyDescent="0.2">
      <c r="A6" s="143" t="s">
        <v>319</v>
      </c>
      <c r="B6" s="3"/>
      <c r="V6" s="4">
        <v>1</v>
      </c>
    </row>
    <row r="7" spans="1:29" ht="14.1" customHeight="1" x14ac:dyDescent="0.2">
      <c r="A7" s="3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 x14ac:dyDescent="0.2">
      <c r="A8" s="39"/>
      <c r="B8" s="39" t="s">
        <v>67</v>
      </c>
      <c r="C8" s="16" t="s">
        <v>68</v>
      </c>
      <c r="D8" s="16" t="s">
        <v>69</v>
      </c>
      <c r="E8" s="16" t="s">
        <v>70</v>
      </c>
      <c r="F8" s="16" t="s">
        <v>71</v>
      </c>
      <c r="G8" s="16" t="s">
        <v>72</v>
      </c>
      <c r="H8" s="16" t="s">
        <v>73</v>
      </c>
      <c r="I8" s="16" t="s">
        <v>74</v>
      </c>
      <c r="J8" s="16" t="s">
        <v>75</v>
      </c>
      <c r="K8" s="16" t="s">
        <v>76</v>
      </c>
      <c r="L8" s="16" t="s">
        <v>77</v>
      </c>
      <c r="M8" s="16" t="s">
        <v>78</v>
      </c>
      <c r="N8" s="16" t="s">
        <v>79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9" ht="14.1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4.1" customHeight="1" x14ac:dyDescent="0.2">
      <c r="A10" s="49" t="s">
        <v>0</v>
      </c>
      <c r="B10" s="92">
        <v>-0.2</v>
      </c>
      <c r="C10" s="92">
        <v>1.4</v>
      </c>
      <c r="D10" s="92">
        <v>0.5</v>
      </c>
      <c r="E10" s="92">
        <v>0.6</v>
      </c>
      <c r="F10" s="92">
        <v>-4.2</v>
      </c>
      <c r="G10" s="92">
        <v>0.2</v>
      </c>
      <c r="H10" s="92">
        <v>-0.2</v>
      </c>
      <c r="I10" s="92">
        <v>-2.1</v>
      </c>
      <c r="J10" s="92">
        <v>2.6</v>
      </c>
      <c r="K10" s="92">
        <v>-1</v>
      </c>
      <c r="L10" s="92">
        <v>0.6</v>
      </c>
      <c r="M10" s="92">
        <v>1.1000000000000001</v>
      </c>
      <c r="N10" s="92">
        <v>1.6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 x14ac:dyDescent="0.2">
      <c r="A11" s="8" t="s">
        <v>7</v>
      </c>
      <c r="B11" s="92">
        <v>-0.2</v>
      </c>
      <c r="C11" s="92">
        <v>1.4</v>
      </c>
      <c r="D11" s="92">
        <v>0.3</v>
      </c>
      <c r="E11" s="92">
        <v>0.6</v>
      </c>
      <c r="F11" s="92">
        <v>-4.5999999999999996</v>
      </c>
      <c r="G11" s="92">
        <v>0.1</v>
      </c>
      <c r="H11" s="92">
        <v>0.7</v>
      </c>
      <c r="I11" s="92">
        <v>-2</v>
      </c>
      <c r="J11" s="92">
        <v>2.6</v>
      </c>
      <c r="K11" s="92">
        <v>-1.1000000000000001</v>
      </c>
      <c r="L11" s="92">
        <v>0.9</v>
      </c>
      <c r="M11" s="92">
        <v>1.1000000000000001</v>
      </c>
      <c r="N11" s="92">
        <v>1.4</v>
      </c>
      <c r="O11" s="293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 x14ac:dyDescent="0.2">
      <c r="A12" s="24" t="s">
        <v>8</v>
      </c>
      <c r="B12" s="92">
        <v>-0.3</v>
      </c>
      <c r="C12" s="92">
        <v>1.4</v>
      </c>
      <c r="D12" s="92">
        <v>0.4</v>
      </c>
      <c r="E12" s="92">
        <v>0.7</v>
      </c>
      <c r="F12" s="92">
        <v>-5.2</v>
      </c>
      <c r="G12" s="92">
        <v>0.4</v>
      </c>
      <c r="H12" s="92">
        <v>0.7</v>
      </c>
      <c r="I12" s="92">
        <v>-1.2</v>
      </c>
      <c r="J12" s="92">
        <v>2.6</v>
      </c>
      <c r="K12" s="92">
        <v>-1.6</v>
      </c>
      <c r="L12" s="92">
        <v>1</v>
      </c>
      <c r="M12" s="92">
        <v>1</v>
      </c>
      <c r="N12" s="92">
        <v>1.6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 x14ac:dyDescent="0.2">
      <c r="A13" s="25" t="s">
        <v>181</v>
      </c>
      <c r="B13" s="92">
        <v>-0.1</v>
      </c>
      <c r="C13" s="92">
        <v>1.6</v>
      </c>
      <c r="D13" s="92">
        <v>-0.3</v>
      </c>
      <c r="E13" s="92">
        <v>0.5</v>
      </c>
      <c r="F13" s="92">
        <v>-4.5</v>
      </c>
      <c r="G13" s="92">
        <v>0.4</v>
      </c>
      <c r="H13" s="92">
        <v>1.2</v>
      </c>
      <c r="I13" s="92">
        <v>-1.8</v>
      </c>
      <c r="J13" s="92">
        <v>2.5</v>
      </c>
      <c r="K13" s="92">
        <v>-1.7</v>
      </c>
      <c r="L13" s="92">
        <v>2.1</v>
      </c>
      <c r="M13" s="92">
        <v>1.5</v>
      </c>
      <c r="N13" s="92">
        <v>1.4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 x14ac:dyDescent="0.2">
      <c r="A14" s="26" t="s">
        <v>214</v>
      </c>
      <c r="B14" s="92">
        <v>-0.1</v>
      </c>
      <c r="C14" s="92">
        <v>1.5</v>
      </c>
      <c r="D14" s="92">
        <v>0.6</v>
      </c>
      <c r="E14" s="92">
        <v>0.7</v>
      </c>
      <c r="F14" s="92">
        <v>-3.6</v>
      </c>
      <c r="G14" s="92">
        <v>-0.3</v>
      </c>
      <c r="H14" s="92">
        <v>0.6</v>
      </c>
      <c r="I14" s="92">
        <v>-2.2999999999999998</v>
      </c>
      <c r="J14" s="92">
        <v>2.6</v>
      </c>
      <c r="K14" s="92">
        <v>-1.5</v>
      </c>
      <c r="L14" s="92">
        <v>1.1000000000000001</v>
      </c>
      <c r="M14" s="92">
        <v>1.8</v>
      </c>
      <c r="N14" s="92">
        <v>1.8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 x14ac:dyDescent="0.2">
      <c r="A15" s="24" t="s">
        <v>9</v>
      </c>
      <c r="B15" s="92">
        <v>-0.2</v>
      </c>
      <c r="C15" s="92">
        <v>0.8</v>
      </c>
      <c r="D15" s="92">
        <v>5.4</v>
      </c>
      <c r="E15" s="92">
        <v>-0.1</v>
      </c>
      <c r="F15" s="92">
        <v>-3.1</v>
      </c>
      <c r="G15" s="92">
        <v>-1.4</v>
      </c>
      <c r="H15" s="92">
        <v>0.5</v>
      </c>
      <c r="I15" s="92">
        <v>-2.2000000000000002</v>
      </c>
      <c r="J15" s="92">
        <v>2.6</v>
      </c>
      <c r="K15" s="92">
        <v>-1.6</v>
      </c>
      <c r="L15" s="92">
        <v>1.3</v>
      </c>
      <c r="M15" s="92">
        <v>1.7</v>
      </c>
      <c r="N15" s="92">
        <v>0.9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 x14ac:dyDescent="0.2">
      <c r="A16" s="25" t="s">
        <v>10</v>
      </c>
      <c r="B16" s="92">
        <v>-0.4</v>
      </c>
      <c r="C16" s="92">
        <v>1.5</v>
      </c>
      <c r="D16" s="92">
        <v>0.2</v>
      </c>
      <c r="E16" s="92">
        <v>0.6</v>
      </c>
      <c r="F16" s="92">
        <v>-4.5</v>
      </c>
      <c r="G16" s="92">
        <v>1.2</v>
      </c>
      <c r="H16" s="92">
        <v>0.7</v>
      </c>
      <c r="I16" s="92">
        <v>-2.7</v>
      </c>
      <c r="J16" s="92">
        <v>2.6</v>
      </c>
      <c r="K16" s="92">
        <v>-1.2</v>
      </c>
      <c r="L16" s="92">
        <v>1.1000000000000001</v>
      </c>
      <c r="M16" s="92">
        <v>0.4</v>
      </c>
      <c r="N16" s="92">
        <v>1.5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 x14ac:dyDescent="0.2">
      <c r="A17" s="8" t="s">
        <v>12</v>
      </c>
      <c r="B17" s="92">
        <v>-0.4</v>
      </c>
      <c r="C17" s="92">
        <v>1.5</v>
      </c>
      <c r="D17" s="92">
        <v>0.2</v>
      </c>
      <c r="E17" s="92">
        <v>0.5</v>
      </c>
      <c r="F17" s="92">
        <v>-5.4</v>
      </c>
      <c r="G17" s="92">
        <v>0.3</v>
      </c>
      <c r="H17" s="92">
        <v>0.5</v>
      </c>
      <c r="I17" s="92">
        <v>-2.5</v>
      </c>
      <c r="J17" s="92">
        <v>2.6</v>
      </c>
      <c r="K17" s="92">
        <v>-1</v>
      </c>
      <c r="L17" s="92">
        <v>0.9</v>
      </c>
      <c r="M17" s="92">
        <v>1.4</v>
      </c>
      <c r="N17" s="92">
        <v>1.2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 x14ac:dyDescent="0.2">
      <c r="A18" s="28" t="s">
        <v>11</v>
      </c>
      <c r="B18" s="92">
        <v>-0.5</v>
      </c>
      <c r="C18" s="92">
        <v>1.6</v>
      </c>
      <c r="D18" s="92">
        <v>0.4</v>
      </c>
      <c r="E18" s="92">
        <v>0.6</v>
      </c>
      <c r="F18" s="92">
        <v>-6.5</v>
      </c>
      <c r="G18" s="92">
        <v>0.1</v>
      </c>
      <c r="H18" s="92">
        <v>0.8</v>
      </c>
      <c r="I18" s="92">
        <v>-2.1</v>
      </c>
      <c r="J18" s="92">
        <v>2.6</v>
      </c>
      <c r="K18" s="92">
        <v>-1.4</v>
      </c>
      <c r="L18" s="92">
        <v>0.7</v>
      </c>
      <c r="M18" s="92">
        <v>0.7</v>
      </c>
      <c r="N18" s="92">
        <v>1.5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 x14ac:dyDescent="0.2">
      <c r="A19" s="23" t="s">
        <v>13</v>
      </c>
      <c r="B19" s="92">
        <v>0.1</v>
      </c>
      <c r="C19" s="92">
        <v>1.7</v>
      </c>
      <c r="D19" s="92">
        <v>0.4</v>
      </c>
      <c r="E19" s="92">
        <v>0.7</v>
      </c>
      <c r="F19" s="92">
        <v>-3.6</v>
      </c>
      <c r="G19" s="92">
        <v>1</v>
      </c>
      <c r="H19" s="92">
        <v>0.2</v>
      </c>
      <c r="I19" s="92">
        <v>-2</v>
      </c>
      <c r="J19" s="92">
        <v>2.5</v>
      </c>
      <c r="K19" s="92">
        <v>-0.6</v>
      </c>
      <c r="L19" s="92">
        <v>1.1000000000000001</v>
      </c>
      <c r="M19" s="92">
        <v>1.3</v>
      </c>
      <c r="N19" s="92">
        <v>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 x14ac:dyDescent="0.2">
      <c r="A20" s="23" t="s">
        <v>22</v>
      </c>
      <c r="B20" s="92">
        <v>-0.5</v>
      </c>
      <c r="C20" s="92">
        <v>0.9</v>
      </c>
      <c r="D20" s="92">
        <v>0.1</v>
      </c>
      <c r="E20" s="92">
        <v>0.7</v>
      </c>
      <c r="F20" s="92">
        <v>-4.4000000000000004</v>
      </c>
      <c r="G20" s="92">
        <v>0</v>
      </c>
      <c r="H20" s="92">
        <v>-5.2</v>
      </c>
      <c r="I20" s="92">
        <v>-1.8</v>
      </c>
      <c r="J20" s="92">
        <v>2.5</v>
      </c>
      <c r="K20" s="92">
        <v>-0.9</v>
      </c>
      <c r="L20" s="92">
        <v>0.6</v>
      </c>
      <c r="M20" s="92">
        <v>1</v>
      </c>
      <c r="N20" s="92">
        <v>1.3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 x14ac:dyDescent="0.2">
      <c r="A21" s="23" t="s">
        <v>14</v>
      </c>
      <c r="B21" s="92">
        <v>-0.2</v>
      </c>
      <c r="C21" s="92">
        <v>1.5</v>
      </c>
      <c r="D21" s="92">
        <v>0.2</v>
      </c>
      <c r="E21" s="92">
        <v>0.4</v>
      </c>
      <c r="F21" s="92">
        <v>-5.3</v>
      </c>
      <c r="G21" s="92">
        <v>0.4</v>
      </c>
      <c r="H21" s="92">
        <v>0</v>
      </c>
      <c r="I21" s="92">
        <v>-2</v>
      </c>
      <c r="J21" s="92">
        <v>2.5</v>
      </c>
      <c r="K21" s="92">
        <v>-1</v>
      </c>
      <c r="L21" s="92">
        <v>1.9</v>
      </c>
      <c r="M21" s="92">
        <v>0.8</v>
      </c>
      <c r="N21" s="92">
        <v>1.3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 x14ac:dyDescent="0.2">
      <c r="A22" s="23" t="s">
        <v>15</v>
      </c>
      <c r="B22" s="92">
        <v>-0.3</v>
      </c>
      <c r="C22" s="92">
        <v>1.6</v>
      </c>
      <c r="D22" s="92">
        <v>0.5</v>
      </c>
      <c r="E22" s="92">
        <v>0.7</v>
      </c>
      <c r="F22" s="92">
        <v>-5.5</v>
      </c>
      <c r="G22" s="92">
        <v>-0.2</v>
      </c>
      <c r="H22" s="92">
        <v>0.3</v>
      </c>
      <c r="I22" s="92">
        <v>-2.1</v>
      </c>
      <c r="J22" s="92">
        <v>2.6</v>
      </c>
      <c r="K22" s="92">
        <v>-1.4</v>
      </c>
      <c r="L22" s="92">
        <v>1</v>
      </c>
      <c r="M22" s="92">
        <v>1.2</v>
      </c>
      <c r="N22" s="92">
        <v>1.3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 x14ac:dyDescent="0.2">
      <c r="A23" s="23" t="s">
        <v>23</v>
      </c>
      <c r="B23" s="92">
        <v>-0.3</v>
      </c>
      <c r="C23" s="92">
        <v>1.4</v>
      </c>
      <c r="D23" s="92">
        <v>0.2</v>
      </c>
      <c r="E23" s="92">
        <v>0.7</v>
      </c>
      <c r="F23" s="92">
        <v>-3.3</v>
      </c>
      <c r="G23" s="92">
        <v>-0.4</v>
      </c>
      <c r="H23" s="92">
        <v>-0.2</v>
      </c>
      <c r="I23" s="92">
        <v>-2.2999999999999998</v>
      </c>
      <c r="J23" s="92">
        <v>2.6</v>
      </c>
      <c r="K23" s="92">
        <v>-0.7</v>
      </c>
      <c r="L23" s="92">
        <v>-0.8</v>
      </c>
      <c r="M23" s="92">
        <v>0.9</v>
      </c>
      <c r="N23" s="92">
        <v>1.8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 x14ac:dyDescent="0.2">
      <c r="A24" s="23" t="s">
        <v>24</v>
      </c>
      <c r="B24" s="92">
        <v>-0.2</v>
      </c>
      <c r="C24" s="92">
        <v>0.8</v>
      </c>
      <c r="D24" s="92">
        <v>0.5</v>
      </c>
      <c r="E24" s="92">
        <v>0.8</v>
      </c>
      <c r="F24" s="92">
        <v>-3.8</v>
      </c>
      <c r="G24" s="92">
        <v>0.6</v>
      </c>
      <c r="H24" s="92">
        <v>0.5</v>
      </c>
      <c r="I24" s="92">
        <v>-2.4</v>
      </c>
      <c r="J24" s="92">
        <v>2.5</v>
      </c>
      <c r="K24" s="92">
        <v>-1.2</v>
      </c>
      <c r="L24" s="92">
        <v>1.2</v>
      </c>
      <c r="M24" s="92">
        <v>1</v>
      </c>
      <c r="N24" s="92">
        <v>1.6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 x14ac:dyDescent="0.2">
      <c r="A25" s="23" t="s">
        <v>182</v>
      </c>
      <c r="B25" s="92">
        <v>0</v>
      </c>
      <c r="C25" s="92">
        <v>1.6</v>
      </c>
      <c r="D25" s="92">
        <v>0.4</v>
      </c>
      <c r="E25" s="92">
        <v>0.6</v>
      </c>
      <c r="F25" s="92">
        <v>-5.3</v>
      </c>
      <c r="G25" s="92">
        <v>0.4</v>
      </c>
      <c r="H25" s="92">
        <v>0.6</v>
      </c>
      <c r="I25" s="92">
        <v>-0.9</v>
      </c>
      <c r="J25" s="92">
        <v>2.5</v>
      </c>
      <c r="K25" s="92">
        <v>-0.7</v>
      </c>
      <c r="L25" s="92">
        <v>1</v>
      </c>
      <c r="M25" s="92">
        <v>1.5</v>
      </c>
      <c r="N25" s="92">
        <v>1.8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 x14ac:dyDescent="0.2">
      <c r="A26" s="23" t="s">
        <v>16</v>
      </c>
      <c r="B26" s="92">
        <v>0</v>
      </c>
      <c r="C26" s="92">
        <v>1.6</v>
      </c>
      <c r="D26" s="92">
        <v>0.4</v>
      </c>
      <c r="E26" s="92">
        <v>0.8</v>
      </c>
      <c r="F26" s="92">
        <v>-4.0999999999999996</v>
      </c>
      <c r="G26" s="92">
        <v>0.5</v>
      </c>
      <c r="H26" s="92">
        <v>1</v>
      </c>
      <c r="I26" s="92">
        <v>-1.8</v>
      </c>
      <c r="J26" s="92">
        <v>2.6</v>
      </c>
      <c r="K26" s="92">
        <v>-1</v>
      </c>
      <c r="L26" s="92">
        <v>0.6</v>
      </c>
      <c r="M26" s="92">
        <v>1</v>
      </c>
      <c r="N26" s="92">
        <v>1.7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 x14ac:dyDescent="0.2">
      <c r="A27" s="23" t="s">
        <v>1</v>
      </c>
      <c r="B27" s="92">
        <v>-0.4</v>
      </c>
      <c r="C27" s="92">
        <v>1.6</v>
      </c>
      <c r="D27" s="92">
        <v>0.3</v>
      </c>
      <c r="E27" s="92">
        <v>0.5</v>
      </c>
      <c r="F27" s="92">
        <v>-5.5</v>
      </c>
      <c r="G27" s="92">
        <v>-0.1</v>
      </c>
      <c r="H27" s="92">
        <v>-0.5</v>
      </c>
      <c r="I27" s="92">
        <v>-2</v>
      </c>
      <c r="J27" s="92">
        <v>2.5</v>
      </c>
      <c r="K27" s="92">
        <v>-0.3</v>
      </c>
      <c r="L27" s="92">
        <v>0.9</v>
      </c>
      <c r="M27" s="92">
        <v>0.7</v>
      </c>
      <c r="N27" s="92">
        <v>1.3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 x14ac:dyDescent="0.2">
      <c r="A28" s="23" t="s">
        <v>35</v>
      </c>
      <c r="B28" s="92">
        <v>-0.2</v>
      </c>
      <c r="C28" s="92">
        <v>1</v>
      </c>
      <c r="D28" s="92">
        <v>0.2</v>
      </c>
      <c r="E28" s="92">
        <v>0.6</v>
      </c>
      <c r="F28" s="92">
        <v>-3.7</v>
      </c>
      <c r="G28" s="92">
        <v>-0.2</v>
      </c>
      <c r="H28" s="92">
        <v>0.4</v>
      </c>
      <c r="I28" s="92">
        <v>-2.8</v>
      </c>
      <c r="J28" s="92">
        <v>2.7</v>
      </c>
      <c r="K28" s="92">
        <v>-1.1000000000000001</v>
      </c>
      <c r="L28" s="92">
        <v>1</v>
      </c>
      <c r="M28" s="92">
        <v>0.5</v>
      </c>
      <c r="N28" s="92">
        <v>1.6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 x14ac:dyDescent="0.2">
      <c r="A29" s="23" t="s">
        <v>33</v>
      </c>
      <c r="B29" s="92">
        <v>-0.1</v>
      </c>
      <c r="C29" s="92">
        <v>1.4</v>
      </c>
      <c r="D29" s="92">
        <v>0.1</v>
      </c>
      <c r="E29" s="92">
        <v>0.6</v>
      </c>
      <c r="F29" s="92">
        <v>-3.5</v>
      </c>
      <c r="G29" s="92">
        <v>-0.2</v>
      </c>
      <c r="H29" s="92">
        <v>0.9</v>
      </c>
      <c r="I29" s="92">
        <v>-2.4</v>
      </c>
      <c r="J29" s="92">
        <v>2.5</v>
      </c>
      <c r="K29" s="92">
        <v>-1.2</v>
      </c>
      <c r="L29" s="92">
        <v>0.4</v>
      </c>
      <c r="M29" s="92">
        <v>1</v>
      </c>
      <c r="N29" s="92">
        <v>1.7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 x14ac:dyDescent="0.2">
      <c r="A31" s="43" t="s">
        <v>254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 x14ac:dyDescent="0.2">
      <c r="A32" s="43" t="s">
        <v>80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4" ht="12" customHeight="1" x14ac:dyDescent="0.2">
      <c r="A33" s="43" t="s">
        <v>81</v>
      </c>
    </row>
    <row r="34" spans="1:4" s="43" customFormat="1" ht="12" customHeight="1" x14ac:dyDescent="0.15">
      <c r="A34" s="43" t="s">
        <v>82</v>
      </c>
    </row>
    <row r="35" spans="1:4" s="43" customFormat="1" ht="12" customHeight="1" x14ac:dyDescent="0.15">
      <c r="A35" s="43" t="s">
        <v>83</v>
      </c>
      <c r="D35" s="105"/>
    </row>
    <row r="36" spans="1:4" s="43" customFormat="1" ht="12" customHeight="1" x14ac:dyDescent="0.15">
      <c r="A36" s="43" t="s">
        <v>84</v>
      </c>
      <c r="D36" s="105"/>
    </row>
    <row r="37" spans="1:4" s="43" customFormat="1" ht="12" customHeight="1" x14ac:dyDescent="0.15">
      <c r="A37" s="43" t="s">
        <v>85</v>
      </c>
    </row>
    <row r="38" spans="1:4" s="43" customFormat="1" ht="12" customHeight="1" x14ac:dyDescent="0.15">
      <c r="A38" s="43" t="s">
        <v>86</v>
      </c>
    </row>
    <row r="39" spans="1:4" s="43" customFormat="1" ht="12" customHeight="1" x14ac:dyDescent="0.15">
      <c r="A39" s="43" t="s">
        <v>87</v>
      </c>
    </row>
    <row r="40" spans="1:4" s="43" customFormat="1" ht="12" customHeight="1" x14ac:dyDescent="0.15">
      <c r="A40" s="43" t="s">
        <v>88</v>
      </c>
    </row>
    <row r="41" spans="1:4" s="43" customFormat="1" ht="12" customHeight="1" x14ac:dyDescent="0.15">
      <c r="A41" s="43" t="s">
        <v>89</v>
      </c>
    </row>
    <row r="42" spans="1:4" s="43" customFormat="1" ht="12" customHeight="1" x14ac:dyDescent="0.15">
      <c r="A42" s="43" t="s">
        <v>90</v>
      </c>
    </row>
    <row r="43" spans="1:4" s="43" customFormat="1" ht="12" customHeight="1" x14ac:dyDescent="0.15">
      <c r="A43" s="43" t="s">
        <v>91</v>
      </c>
    </row>
    <row r="44" spans="1:4" s="43" customFormat="1" ht="12" customHeight="1" x14ac:dyDescent="0.15">
      <c r="A44" s="43" t="s">
        <v>183</v>
      </c>
    </row>
  </sheetData>
  <sortState ref="O11:P29">
    <sortCondition ref="P11:P29"/>
  </sortState>
  <phoneticPr fontId="4" type="noConversion"/>
  <hyperlinks>
    <hyperlink ref="Q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6" style="4" customWidth="1"/>
    <col min="2" max="2" width="5.28515625" style="4" customWidth="1"/>
    <col min="3" max="3" width="6.7109375" style="4" customWidth="1"/>
    <col min="4" max="4" width="5.7109375" style="4" customWidth="1"/>
    <col min="5" max="11" width="6.7109375" style="4" customWidth="1"/>
    <col min="12" max="12" width="6" style="4" customWidth="1"/>
    <col min="13" max="13" width="5.28515625" style="4" customWidth="1"/>
    <col min="14" max="14" width="11.42578125" style="4"/>
    <col min="15" max="15" width="20.42578125" style="4" customWidth="1"/>
    <col min="16" max="16384" width="11.42578125" style="4"/>
  </cols>
  <sheetData>
    <row r="1" spans="1:17" ht="14.1" customHeight="1" thickBot="1" x14ac:dyDescent="0.25">
      <c r="A1" s="1" t="s">
        <v>240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14.1" customHeight="1" x14ac:dyDescent="0.2">
      <c r="A2" s="3"/>
      <c r="B2" s="3"/>
      <c r="P2" s="260" t="s">
        <v>287</v>
      </c>
    </row>
    <row r="3" spans="1:17" ht="14.1" customHeight="1" x14ac:dyDescent="0.2">
      <c r="A3" s="5" t="s">
        <v>320</v>
      </c>
      <c r="B3" s="3"/>
    </row>
    <row r="4" spans="1:17" ht="14.1" customHeight="1" x14ac:dyDescent="0.2">
      <c r="A4" s="36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s="90" customFormat="1" ht="15.95" customHeight="1" x14ac:dyDescent="0.2">
      <c r="A5" s="141"/>
      <c r="B5" s="142" t="s">
        <v>92</v>
      </c>
      <c r="C5" s="142" t="s">
        <v>93</v>
      </c>
      <c r="D5" s="142" t="s">
        <v>94</v>
      </c>
      <c r="E5" s="142" t="s">
        <v>95</v>
      </c>
      <c r="F5" s="142" t="s">
        <v>96</v>
      </c>
      <c r="G5" s="142" t="s">
        <v>97</v>
      </c>
      <c r="H5" s="142" t="s">
        <v>98</v>
      </c>
      <c r="I5" s="142" t="s">
        <v>99</v>
      </c>
      <c r="J5" s="142" t="s">
        <v>100</v>
      </c>
      <c r="K5" s="142" t="s">
        <v>101</v>
      </c>
      <c r="L5" s="142" t="s">
        <v>102</v>
      </c>
      <c r="M5" s="142" t="s">
        <v>103</v>
      </c>
    </row>
    <row r="6" spans="1:17" ht="14.1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7" ht="14.1" customHeight="1" x14ac:dyDescent="0.2">
      <c r="A7" s="49" t="s">
        <v>0</v>
      </c>
      <c r="B7" s="92">
        <v>-0.3</v>
      </c>
      <c r="C7" s="92">
        <v>-0.8</v>
      </c>
      <c r="D7" s="92">
        <v>-0.8</v>
      </c>
      <c r="E7" s="92">
        <v>-1.1000000000000001</v>
      </c>
      <c r="F7" s="92">
        <v>-1</v>
      </c>
      <c r="G7" s="92">
        <v>-0.8</v>
      </c>
      <c r="H7" s="92">
        <v>-0.6</v>
      </c>
      <c r="I7" s="92">
        <v>-0.1</v>
      </c>
      <c r="J7" s="92">
        <v>0.2</v>
      </c>
      <c r="K7" s="92">
        <v>0.7</v>
      </c>
      <c r="L7" s="92">
        <v>0.7</v>
      </c>
      <c r="M7" s="92">
        <v>1.6</v>
      </c>
      <c r="P7" s="28"/>
      <c r="Q7" s="92"/>
    </row>
    <row r="8" spans="1:17" ht="14.1" customHeight="1" x14ac:dyDescent="0.2">
      <c r="A8" s="8" t="s">
        <v>7</v>
      </c>
      <c r="B8" s="92">
        <v>-0.3</v>
      </c>
      <c r="C8" s="92">
        <v>-1</v>
      </c>
      <c r="D8" s="92">
        <v>-0.8</v>
      </c>
      <c r="E8" s="92">
        <v>-1</v>
      </c>
      <c r="F8" s="92">
        <v>-1</v>
      </c>
      <c r="G8" s="92">
        <v>-0.8</v>
      </c>
      <c r="H8" s="92">
        <v>-0.6</v>
      </c>
      <c r="I8" s="92">
        <v>-0.1</v>
      </c>
      <c r="J8" s="92">
        <v>0.2</v>
      </c>
      <c r="K8" s="92">
        <v>0.8</v>
      </c>
      <c r="L8" s="92">
        <v>0.7</v>
      </c>
      <c r="M8" s="92">
        <v>1.6</v>
      </c>
      <c r="O8" s="23"/>
      <c r="P8" s="92"/>
      <c r="Q8" s="92"/>
    </row>
    <row r="9" spans="1:17" ht="14.1" customHeight="1" x14ac:dyDescent="0.2">
      <c r="A9" s="24" t="s">
        <v>8</v>
      </c>
      <c r="B9" s="92">
        <v>-0.2</v>
      </c>
      <c r="C9" s="92">
        <v>-0.8</v>
      </c>
      <c r="D9" s="92">
        <v>-0.8</v>
      </c>
      <c r="E9" s="92">
        <v>-1.2</v>
      </c>
      <c r="F9" s="92">
        <v>-1.1000000000000001</v>
      </c>
      <c r="G9" s="92">
        <v>-1</v>
      </c>
      <c r="H9" s="92">
        <v>-0.7</v>
      </c>
      <c r="I9" s="92">
        <v>-0.3</v>
      </c>
      <c r="J9" s="92">
        <v>0.2</v>
      </c>
      <c r="K9" s="92">
        <v>0.7</v>
      </c>
      <c r="L9" s="92">
        <v>0.6</v>
      </c>
      <c r="M9" s="92">
        <v>1.6</v>
      </c>
      <c r="O9" s="24"/>
      <c r="P9" s="92"/>
      <c r="Q9" s="92"/>
    </row>
    <row r="10" spans="1:17" ht="14.1" customHeight="1" x14ac:dyDescent="0.2">
      <c r="A10" s="25" t="s">
        <v>181</v>
      </c>
      <c r="B10" s="92">
        <v>-0.3</v>
      </c>
      <c r="C10" s="92">
        <v>-0.9</v>
      </c>
      <c r="D10" s="92">
        <v>-0.9</v>
      </c>
      <c r="E10" s="92">
        <v>-1.1000000000000001</v>
      </c>
      <c r="F10" s="92">
        <v>-0.9</v>
      </c>
      <c r="G10" s="92">
        <v>-0.6</v>
      </c>
      <c r="H10" s="92">
        <v>-0.5</v>
      </c>
      <c r="I10" s="92">
        <v>0.1</v>
      </c>
      <c r="J10" s="92">
        <v>0.4</v>
      </c>
      <c r="K10" s="92">
        <v>1</v>
      </c>
      <c r="L10" s="92">
        <v>0.8</v>
      </c>
      <c r="M10" s="92">
        <v>1.6</v>
      </c>
      <c r="O10" s="25"/>
      <c r="P10" s="92"/>
      <c r="Q10" s="92"/>
    </row>
    <row r="11" spans="1:17" ht="14.1" customHeight="1" x14ac:dyDescent="0.2">
      <c r="A11" s="26" t="s">
        <v>214</v>
      </c>
      <c r="B11" s="92">
        <v>-0.1</v>
      </c>
      <c r="C11" s="92">
        <v>-0.6</v>
      </c>
      <c r="D11" s="92">
        <v>-0.7</v>
      </c>
      <c r="E11" s="92">
        <v>-0.9</v>
      </c>
      <c r="F11" s="92">
        <v>-0.9</v>
      </c>
      <c r="G11" s="92">
        <v>-0.8</v>
      </c>
      <c r="H11" s="92">
        <v>-0.7</v>
      </c>
      <c r="I11" s="92">
        <v>-0.2</v>
      </c>
      <c r="J11" s="92">
        <v>0.1</v>
      </c>
      <c r="K11" s="92">
        <v>0.7</v>
      </c>
      <c r="L11" s="92">
        <v>0.7</v>
      </c>
      <c r="M11" s="92">
        <v>1.6</v>
      </c>
      <c r="O11" s="8"/>
      <c r="P11" s="92"/>
      <c r="Q11" s="92"/>
    </row>
    <row r="12" spans="1:17" ht="14.1" customHeight="1" x14ac:dyDescent="0.2">
      <c r="A12" s="24" t="s">
        <v>9</v>
      </c>
      <c r="B12" s="92">
        <v>-0.7</v>
      </c>
      <c r="C12" s="92">
        <v>-0.8</v>
      </c>
      <c r="D12" s="92">
        <v>-0.9</v>
      </c>
      <c r="E12" s="92">
        <v>-1</v>
      </c>
      <c r="F12" s="92">
        <v>-0.9</v>
      </c>
      <c r="G12" s="92">
        <v>-0.7</v>
      </c>
      <c r="H12" s="92">
        <v>-0.5</v>
      </c>
      <c r="I12" s="92">
        <v>-0.2</v>
      </c>
      <c r="J12" s="92">
        <v>0.2</v>
      </c>
      <c r="K12" s="92">
        <v>0.6</v>
      </c>
      <c r="L12" s="92">
        <v>0.8</v>
      </c>
      <c r="M12" s="92">
        <v>1.3</v>
      </c>
      <c r="O12" s="28"/>
      <c r="P12" s="92"/>
      <c r="Q12" s="92"/>
    </row>
    <row r="13" spans="1:17" ht="14.1" customHeight="1" x14ac:dyDescent="0.2">
      <c r="A13" s="25" t="s">
        <v>10</v>
      </c>
      <c r="B13" s="92">
        <v>-0.4</v>
      </c>
      <c r="C13" s="92">
        <v>-1</v>
      </c>
      <c r="D13" s="92">
        <v>-1.1000000000000001</v>
      </c>
      <c r="E13" s="92">
        <v>-1.3</v>
      </c>
      <c r="F13" s="92">
        <v>-1.3</v>
      </c>
      <c r="G13" s="92">
        <v>-1.1000000000000001</v>
      </c>
      <c r="H13" s="92">
        <v>-0.8</v>
      </c>
      <c r="I13" s="92">
        <v>-0.3</v>
      </c>
      <c r="J13" s="92">
        <v>0.2</v>
      </c>
      <c r="K13" s="92">
        <v>0.8</v>
      </c>
      <c r="L13" s="92">
        <v>0.6</v>
      </c>
      <c r="M13" s="92">
        <v>1.5</v>
      </c>
      <c r="O13" s="23"/>
      <c r="P13" s="92"/>
      <c r="Q13" s="92"/>
    </row>
    <row r="14" spans="1:17" ht="14.1" customHeight="1" x14ac:dyDescent="0.2">
      <c r="A14" s="8" t="s">
        <v>12</v>
      </c>
      <c r="B14" s="92">
        <v>-0.6</v>
      </c>
      <c r="C14" s="92">
        <v>-1.2</v>
      </c>
      <c r="D14" s="92">
        <v>-1.1000000000000001</v>
      </c>
      <c r="E14" s="92">
        <v>-1.3</v>
      </c>
      <c r="F14" s="92">
        <v>-1.3</v>
      </c>
      <c r="G14" s="92">
        <v>-1.1000000000000001</v>
      </c>
      <c r="H14" s="92">
        <v>-0.9</v>
      </c>
      <c r="I14" s="92">
        <v>-0.4</v>
      </c>
      <c r="J14" s="92">
        <v>0.2</v>
      </c>
      <c r="K14" s="92">
        <v>0.8</v>
      </c>
      <c r="L14" s="92">
        <v>0.7</v>
      </c>
      <c r="M14" s="92">
        <v>1.6</v>
      </c>
      <c r="O14" s="23"/>
      <c r="P14" s="92"/>
      <c r="Q14" s="92"/>
    </row>
    <row r="15" spans="1:17" ht="14.1" customHeight="1" x14ac:dyDescent="0.2">
      <c r="A15" s="28" t="s">
        <v>11</v>
      </c>
      <c r="B15" s="92">
        <v>-0.6</v>
      </c>
      <c r="C15" s="92">
        <v>-1.4</v>
      </c>
      <c r="D15" s="92">
        <v>-1.4</v>
      </c>
      <c r="E15" s="92">
        <v>-1.5</v>
      </c>
      <c r="F15" s="92">
        <v>-1.4</v>
      </c>
      <c r="G15" s="92">
        <v>-1.1000000000000001</v>
      </c>
      <c r="H15" s="92">
        <v>-0.9</v>
      </c>
      <c r="I15" s="92">
        <v>-0.3</v>
      </c>
      <c r="J15" s="92">
        <v>0.1</v>
      </c>
      <c r="K15" s="92">
        <v>0.5</v>
      </c>
      <c r="L15" s="92">
        <v>0.5</v>
      </c>
      <c r="M15" s="92">
        <v>1.6</v>
      </c>
      <c r="O15" s="25"/>
      <c r="P15" s="92"/>
      <c r="Q15" s="92"/>
    </row>
    <row r="16" spans="1:17" ht="14.1" customHeight="1" x14ac:dyDescent="0.2">
      <c r="A16" s="23" t="s">
        <v>13</v>
      </c>
      <c r="B16" s="92">
        <v>0</v>
      </c>
      <c r="C16" s="92">
        <v>-0.5</v>
      </c>
      <c r="D16" s="92">
        <v>-0.6</v>
      </c>
      <c r="E16" s="92">
        <v>-0.8</v>
      </c>
      <c r="F16" s="92">
        <v>-0.7</v>
      </c>
      <c r="G16" s="92">
        <v>-0.5</v>
      </c>
      <c r="H16" s="92">
        <v>-0.4</v>
      </c>
      <c r="I16" s="92">
        <v>0.1</v>
      </c>
      <c r="J16" s="92">
        <v>0.4</v>
      </c>
      <c r="K16" s="92">
        <v>0.9</v>
      </c>
      <c r="L16" s="92">
        <v>1</v>
      </c>
      <c r="M16" s="92">
        <v>1.9</v>
      </c>
      <c r="O16" s="23"/>
      <c r="P16" s="92"/>
      <c r="Q16" s="92"/>
    </row>
    <row r="17" spans="1:17" ht="14.1" customHeight="1" x14ac:dyDescent="0.2">
      <c r="A17" s="23" t="s">
        <v>22</v>
      </c>
      <c r="B17" s="92">
        <v>-0.5</v>
      </c>
      <c r="C17" s="92">
        <v>-1.1000000000000001</v>
      </c>
      <c r="D17" s="92">
        <v>-1.1000000000000001</v>
      </c>
      <c r="E17" s="92">
        <v>-1.3</v>
      </c>
      <c r="F17" s="92">
        <v>-1.2</v>
      </c>
      <c r="G17" s="92">
        <v>-1</v>
      </c>
      <c r="H17" s="92">
        <v>-0.8</v>
      </c>
      <c r="I17" s="92">
        <v>-0.3</v>
      </c>
      <c r="J17" s="92">
        <v>-0.1</v>
      </c>
      <c r="K17" s="92">
        <v>0.4</v>
      </c>
      <c r="L17" s="92">
        <v>0.4</v>
      </c>
      <c r="M17" s="92">
        <v>1.3</v>
      </c>
      <c r="O17" s="24"/>
      <c r="P17" s="92"/>
      <c r="Q17" s="92"/>
    </row>
    <row r="18" spans="1:17" ht="14.1" customHeight="1" x14ac:dyDescent="0.2">
      <c r="A18" s="23" t="s">
        <v>14</v>
      </c>
      <c r="B18" s="92">
        <v>-0.6</v>
      </c>
      <c r="C18" s="92">
        <v>-1.1000000000000001</v>
      </c>
      <c r="D18" s="92">
        <v>-0.9</v>
      </c>
      <c r="E18" s="92">
        <v>-1</v>
      </c>
      <c r="F18" s="92">
        <v>-0.9</v>
      </c>
      <c r="G18" s="92">
        <v>-0.8</v>
      </c>
      <c r="H18" s="92">
        <v>-0.5</v>
      </c>
      <c r="I18" s="92">
        <v>-0.1</v>
      </c>
      <c r="J18" s="92">
        <v>0.3</v>
      </c>
      <c r="K18" s="92">
        <v>0.6</v>
      </c>
      <c r="L18" s="92">
        <v>0.6</v>
      </c>
      <c r="M18" s="92">
        <v>1.5</v>
      </c>
      <c r="O18" s="23"/>
      <c r="P18" s="92"/>
      <c r="Q18" s="92"/>
    </row>
    <row r="19" spans="1:17" ht="14.1" customHeight="1" x14ac:dyDescent="0.2">
      <c r="A19" s="23" t="s">
        <v>15</v>
      </c>
      <c r="B19" s="92">
        <v>-0.5</v>
      </c>
      <c r="C19" s="92">
        <v>-1.1000000000000001</v>
      </c>
      <c r="D19" s="92">
        <v>-1.1000000000000001</v>
      </c>
      <c r="E19" s="92">
        <v>-1.2</v>
      </c>
      <c r="F19" s="92">
        <v>-1.1000000000000001</v>
      </c>
      <c r="G19" s="92">
        <v>-0.9</v>
      </c>
      <c r="H19" s="92">
        <v>-0.8</v>
      </c>
      <c r="I19" s="92">
        <v>-0.3</v>
      </c>
      <c r="J19" s="92">
        <v>0.2</v>
      </c>
      <c r="K19" s="92">
        <v>0.8</v>
      </c>
      <c r="L19" s="92">
        <v>0.7</v>
      </c>
      <c r="M19" s="92">
        <v>1.6</v>
      </c>
      <c r="O19" s="23"/>
      <c r="P19" s="92"/>
      <c r="Q19" s="92"/>
    </row>
    <row r="20" spans="1:17" ht="14.1" customHeight="1" x14ac:dyDescent="0.2">
      <c r="A20" s="23" t="s">
        <v>23</v>
      </c>
      <c r="B20" s="92">
        <v>-0.2</v>
      </c>
      <c r="C20" s="92">
        <v>-0.8</v>
      </c>
      <c r="D20" s="92">
        <v>-0.8</v>
      </c>
      <c r="E20" s="92">
        <v>-1.1000000000000001</v>
      </c>
      <c r="F20" s="92">
        <v>-1</v>
      </c>
      <c r="G20" s="92">
        <v>-0.8</v>
      </c>
      <c r="H20" s="92">
        <v>-0.6</v>
      </c>
      <c r="I20" s="92">
        <v>-0.2</v>
      </c>
      <c r="J20" s="92">
        <v>0</v>
      </c>
      <c r="K20" s="92">
        <v>0.5</v>
      </c>
      <c r="L20" s="92">
        <v>0.5</v>
      </c>
      <c r="M20" s="92">
        <v>1.4</v>
      </c>
      <c r="O20" s="49"/>
      <c r="P20" s="92"/>
      <c r="Q20" s="92"/>
    </row>
    <row r="21" spans="1:17" ht="14.1" customHeight="1" x14ac:dyDescent="0.2">
      <c r="A21" s="23" t="s">
        <v>24</v>
      </c>
      <c r="B21" s="92">
        <v>-0.2</v>
      </c>
      <c r="C21" s="92">
        <v>-0.9</v>
      </c>
      <c r="D21" s="92">
        <v>-0.8</v>
      </c>
      <c r="E21" s="92">
        <v>-1.1000000000000001</v>
      </c>
      <c r="F21" s="92">
        <v>-1</v>
      </c>
      <c r="G21" s="92">
        <v>-0.8</v>
      </c>
      <c r="H21" s="92">
        <v>-0.6</v>
      </c>
      <c r="I21" s="92">
        <v>0</v>
      </c>
      <c r="J21" s="92">
        <v>0.1</v>
      </c>
      <c r="K21" s="92">
        <v>0.6</v>
      </c>
      <c r="L21" s="92">
        <v>0.5</v>
      </c>
      <c r="M21" s="92">
        <v>1.6</v>
      </c>
      <c r="O21" s="8"/>
      <c r="P21" s="92"/>
      <c r="Q21" s="92"/>
    </row>
    <row r="22" spans="1:17" ht="14.1" customHeight="1" x14ac:dyDescent="0.2">
      <c r="A22" s="23" t="s">
        <v>182</v>
      </c>
      <c r="B22" s="92">
        <v>-0.1</v>
      </c>
      <c r="C22" s="92">
        <v>-0.7</v>
      </c>
      <c r="D22" s="92">
        <v>-0.7</v>
      </c>
      <c r="E22" s="92">
        <v>-1</v>
      </c>
      <c r="F22" s="92">
        <v>-0.8</v>
      </c>
      <c r="G22" s="92">
        <v>-0.7</v>
      </c>
      <c r="H22" s="92">
        <v>-0.3</v>
      </c>
      <c r="I22" s="92">
        <v>0.3</v>
      </c>
      <c r="J22" s="92">
        <v>0.6</v>
      </c>
      <c r="K22" s="92">
        <v>1</v>
      </c>
      <c r="L22" s="92">
        <v>0.9</v>
      </c>
      <c r="M22" s="92">
        <v>1.8</v>
      </c>
      <c r="O22" s="23"/>
      <c r="P22" s="92"/>
      <c r="Q22" s="92"/>
    </row>
    <row r="23" spans="1:17" ht="14.1" customHeight="1" x14ac:dyDescent="0.2">
      <c r="A23" s="23" t="s">
        <v>16</v>
      </c>
      <c r="B23" s="92">
        <v>0.1</v>
      </c>
      <c r="C23" s="92">
        <v>-0.5</v>
      </c>
      <c r="D23" s="92">
        <v>-0.4</v>
      </c>
      <c r="E23" s="92">
        <v>-0.7</v>
      </c>
      <c r="F23" s="92">
        <v>-0.7</v>
      </c>
      <c r="G23" s="92">
        <v>-0.5</v>
      </c>
      <c r="H23" s="92">
        <v>-0.4</v>
      </c>
      <c r="I23" s="92">
        <v>0.1</v>
      </c>
      <c r="J23" s="92">
        <v>0.3</v>
      </c>
      <c r="K23" s="92">
        <v>0.7</v>
      </c>
      <c r="L23" s="92">
        <v>0.7</v>
      </c>
      <c r="M23" s="92">
        <v>1.5</v>
      </c>
      <c r="O23" s="23"/>
      <c r="P23" s="92"/>
      <c r="Q23" s="92"/>
    </row>
    <row r="24" spans="1:17" ht="14.1" customHeight="1" x14ac:dyDescent="0.2">
      <c r="A24" s="23" t="s">
        <v>1</v>
      </c>
      <c r="B24" s="92">
        <v>-0.2</v>
      </c>
      <c r="C24" s="92">
        <v>-0.8</v>
      </c>
      <c r="D24" s="92">
        <v>-0.8</v>
      </c>
      <c r="E24" s="92">
        <v>-1.1000000000000001</v>
      </c>
      <c r="F24" s="92">
        <v>-1.1000000000000001</v>
      </c>
      <c r="G24" s="92">
        <v>-1</v>
      </c>
      <c r="H24" s="92">
        <v>-1</v>
      </c>
      <c r="I24" s="92">
        <v>-0.4</v>
      </c>
      <c r="J24" s="92">
        <v>-0.2</v>
      </c>
      <c r="K24" s="92">
        <v>0.3</v>
      </c>
      <c r="L24" s="92">
        <v>0.4</v>
      </c>
      <c r="M24" s="92">
        <v>1.5</v>
      </c>
      <c r="O24" s="23"/>
      <c r="P24" s="92"/>
      <c r="Q24" s="92"/>
    </row>
    <row r="25" spans="1:17" ht="14.1" customHeight="1" x14ac:dyDescent="0.2">
      <c r="A25" s="23" t="s">
        <v>35</v>
      </c>
      <c r="B25" s="92">
        <v>-0.5</v>
      </c>
      <c r="C25" s="92">
        <v>-0.6</v>
      </c>
      <c r="D25" s="92">
        <v>-0.6</v>
      </c>
      <c r="E25" s="92">
        <v>-0.8</v>
      </c>
      <c r="F25" s="92">
        <v>-0.7</v>
      </c>
      <c r="G25" s="92">
        <v>-0.5</v>
      </c>
      <c r="H25" s="92">
        <v>-0.2</v>
      </c>
      <c r="I25" s="92">
        <v>-0.2</v>
      </c>
      <c r="J25" s="92">
        <v>0.2</v>
      </c>
      <c r="K25" s="92">
        <v>0.4</v>
      </c>
      <c r="L25" s="92">
        <v>0.5</v>
      </c>
      <c r="M25" s="92">
        <v>1.1000000000000001</v>
      </c>
      <c r="O25" s="26"/>
      <c r="P25" s="92"/>
      <c r="Q25" s="92"/>
    </row>
    <row r="26" spans="1:17" ht="14.1" customHeight="1" x14ac:dyDescent="0.2">
      <c r="A26" s="23" t="s">
        <v>33</v>
      </c>
      <c r="B26" s="92">
        <v>-0.7</v>
      </c>
      <c r="C26" s="92">
        <v>-0.8</v>
      </c>
      <c r="D26" s="92">
        <v>-0.5</v>
      </c>
      <c r="E26" s="92">
        <v>-0.5</v>
      </c>
      <c r="F26" s="92">
        <v>-0.3</v>
      </c>
      <c r="G26" s="92">
        <v>-0.3</v>
      </c>
      <c r="H26" s="92">
        <v>-0.3</v>
      </c>
      <c r="I26" s="92">
        <v>-0.2</v>
      </c>
      <c r="J26" s="92">
        <v>0.1</v>
      </c>
      <c r="K26" s="92">
        <v>0.6</v>
      </c>
      <c r="L26" s="92">
        <v>0.7</v>
      </c>
      <c r="M26" s="92">
        <v>1.4</v>
      </c>
      <c r="O26" s="23"/>
      <c r="P26" s="92"/>
      <c r="Q26" s="92"/>
    </row>
    <row r="27" spans="1:17" ht="14.1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O27" s="23"/>
      <c r="P27" s="92"/>
    </row>
    <row r="28" spans="1:17" ht="14.1" customHeight="1" x14ac:dyDescent="0.2">
      <c r="A28" s="43" t="s">
        <v>255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ht="14.1" customHeight="1" x14ac:dyDescent="0.2">
      <c r="A29" s="4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2" spans="1:17" ht="14.25" customHeight="1" x14ac:dyDescent="0.2">
      <c r="A32" s="35" t="s">
        <v>321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O32" s="219" t="s">
        <v>48</v>
      </c>
      <c r="P32" s="195"/>
    </row>
    <row r="33" spans="15:18" x14ac:dyDescent="0.2">
      <c r="O33" s="152" t="s">
        <v>35</v>
      </c>
      <c r="P33" s="246">
        <v>1.1000000000000001</v>
      </c>
      <c r="Q33" s="23"/>
      <c r="R33" s="92"/>
    </row>
    <row r="34" spans="15:18" x14ac:dyDescent="0.2">
      <c r="O34" s="154" t="s">
        <v>9</v>
      </c>
      <c r="P34" s="246">
        <v>1.3</v>
      </c>
      <c r="Q34" s="24"/>
      <c r="R34" s="92"/>
    </row>
    <row r="35" spans="15:18" x14ac:dyDescent="0.2">
      <c r="O35" s="152" t="s">
        <v>22</v>
      </c>
      <c r="P35" s="246">
        <v>1.3</v>
      </c>
      <c r="Q35" s="23"/>
      <c r="R35" s="92"/>
    </row>
    <row r="36" spans="15:18" x14ac:dyDescent="0.2">
      <c r="O36" s="152" t="s">
        <v>23</v>
      </c>
      <c r="P36" s="246">
        <v>1.4</v>
      </c>
      <c r="Q36" s="23"/>
      <c r="R36" s="92"/>
    </row>
    <row r="37" spans="15:18" x14ac:dyDescent="0.2">
      <c r="O37" s="152" t="s">
        <v>33</v>
      </c>
      <c r="P37" s="246">
        <v>1.4</v>
      </c>
      <c r="Q37" s="23"/>
      <c r="R37" s="92"/>
    </row>
    <row r="38" spans="15:18" x14ac:dyDescent="0.2">
      <c r="O38" s="154" t="s">
        <v>10</v>
      </c>
      <c r="P38" s="246">
        <v>1.5</v>
      </c>
      <c r="Q38" s="25"/>
      <c r="R38" s="92"/>
    </row>
    <row r="39" spans="15:18" x14ac:dyDescent="0.2">
      <c r="O39" s="152" t="s">
        <v>14</v>
      </c>
      <c r="P39" s="246">
        <v>1.5</v>
      </c>
      <c r="Q39" s="23"/>
      <c r="R39" s="92"/>
    </row>
    <row r="40" spans="15:18" x14ac:dyDescent="0.2">
      <c r="O40" s="152" t="s">
        <v>16</v>
      </c>
      <c r="P40" s="246">
        <v>1.5</v>
      </c>
      <c r="Q40" s="23"/>
      <c r="R40" s="92"/>
    </row>
    <row r="41" spans="15:18" x14ac:dyDescent="0.2">
      <c r="O41" s="152" t="s">
        <v>1</v>
      </c>
      <c r="P41" s="246">
        <v>1.5</v>
      </c>
      <c r="Q41" s="23"/>
      <c r="R41" s="92"/>
    </row>
    <row r="42" spans="15:18" x14ac:dyDescent="0.2">
      <c r="O42" s="247" t="s">
        <v>0</v>
      </c>
      <c r="P42" s="246">
        <v>1.6</v>
      </c>
      <c r="Q42" s="49"/>
      <c r="R42" s="92"/>
    </row>
    <row r="43" spans="15:18" x14ac:dyDescent="0.2">
      <c r="O43" s="153" t="s">
        <v>7</v>
      </c>
      <c r="P43" s="246">
        <v>1.6</v>
      </c>
      <c r="Q43" s="8"/>
      <c r="R43" s="92"/>
    </row>
    <row r="44" spans="15:18" x14ac:dyDescent="0.2">
      <c r="O44" s="154" t="s">
        <v>8</v>
      </c>
      <c r="P44" s="246">
        <v>1.6</v>
      </c>
      <c r="Q44" s="24"/>
      <c r="R44" s="92"/>
    </row>
    <row r="45" spans="15:18" x14ac:dyDescent="0.2">
      <c r="O45" s="154" t="s">
        <v>181</v>
      </c>
      <c r="P45" s="246">
        <v>1.6</v>
      </c>
      <c r="Q45" s="25"/>
      <c r="R45" s="92"/>
    </row>
    <row r="46" spans="15:18" x14ac:dyDescent="0.2">
      <c r="O46" s="155" t="s">
        <v>214</v>
      </c>
      <c r="P46" s="246">
        <v>1.6</v>
      </c>
      <c r="Q46" s="26"/>
      <c r="R46" s="92"/>
    </row>
    <row r="47" spans="15:18" x14ac:dyDescent="0.2">
      <c r="O47" s="153" t="s">
        <v>12</v>
      </c>
      <c r="P47" s="246">
        <v>1.6</v>
      </c>
      <c r="Q47" s="8"/>
      <c r="R47" s="92"/>
    </row>
    <row r="48" spans="15:18" x14ac:dyDescent="0.2">
      <c r="O48" s="245" t="s">
        <v>295</v>
      </c>
      <c r="P48" s="246">
        <v>1.6</v>
      </c>
      <c r="Q48" s="28"/>
      <c r="R48" s="92"/>
    </row>
    <row r="49" spans="15:18" x14ac:dyDescent="0.2">
      <c r="O49" s="152" t="s">
        <v>15</v>
      </c>
      <c r="P49" s="246">
        <v>1.6</v>
      </c>
      <c r="Q49" s="23"/>
      <c r="R49" s="92"/>
    </row>
    <row r="50" spans="15:18" x14ac:dyDescent="0.2">
      <c r="O50" s="152" t="s">
        <v>24</v>
      </c>
      <c r="P50" s="246">
        <v>1.6</v>
      </c>
      <c r="Q50" s="23"/>
      <c r="R50" s="92"/>
    </row>
    <row r="51" spans="15:18" x14ac:dyDescent="0.2">
      <c r="O51" s="152" t="s">
        <v>182</v>
      </c>
      <c r="P51" s="246">
        <v>1.8</v>
      </c>
      <c r="Q51" s="23"/>
      <c r="R51" s="92"/>
    </row>
    <row r="52" spans="15:18" x14ac:dyDescent="0.2">
      <c r="O52" s="156" t="s">
        <v>13</v>
      </c>
      <c r="P52" s="248">
        <v>1.9</v>
      </c>
      <c r="Q52" s="23"/>
      <c r="R52" s="92"/>
    </row>
  </sheetData>
  <sortState ref="Q33:R52">
    <sortCondition ref="R33:R52"/>
  </sortState>
  <phoneticPr fontId="4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7.140625" style="4" customWidth="1"/>
    <col min="2" max="2" width="6.28515625" style="4" customWidth="1"/>
    <col min="3" max="3" width="9.28515625" style="90" customWidth="1"/>
    <col min="4" max="11" width="7.42578125" style="90" customWidth="1"/>
    <col min="12" max="12" width="5.28515625" style="4" customWidth="1"/>
    <col min="13" max="13" width="12.42578125" style="4" customWidth="1"/>
    <col min="14" max="16384" width="11.42578125" style="4"/>
  </cols>
  <sheetData>
    <row r="1" spans="1:16" ht="14.1" customHeight="1" thickBot="1" x14ac:dyDescent="0.25">
      <c r="A1" s="1" t="s">
        <v>241</v>
      </c>
      <c r="B1" s="1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4.1" customHeight="1" x14ac:dyDescent="0.2">
      <c r="A2" s="3"/>
      <c r="B2" s="3"/>
      <c r="O2" s="260" t="s">
        <v>287</v>
      </c>
    </row>
    <row r="3" spans="1:16" ht="14.1" customHeight="1" x14ac:dyDescent="0.2">
      <c r="A3" s="307" t="s">
        <v>381</v>
      </c>
      <c r="B3" s="3"/>
    </row>
    <row r="4" spans="1:16" ht="14.1" customHeight="1" x14ac:dyDescent="0.2">
      <c r="A4" s="3"/>
      <c r="B4" s="3"/>
      <c r="M4"/>
      <c r="N4"/>
      <c r="O4"/>
    </row>
    <row r="5" spans="1:16" ht="14.1" customHeight="1" x14ac:dyDescent="0.2">
      <c r="A5" s="5" t="s">
        <v>382</v>
      </c>
      <c r="B5" s="5"/>
      <c r="M5"/>
      <c r="N5"/>
      <c r="O5"/>
    </row>
    <row r="6" spans="1:16" ht="14.1" customHeight="1" x14ac:dyDescent="0.2">
      <c r="A6" s="5"/>
      <c r="B6" s="5"/>
      <c r="M6"/>
      <c r="N6"/>
      <c r="O6"/>
    </row>
    <row r="7" spans="1:16" ht="15.95" customHeight="1" x14ac:dyDescent="0.2">
      <c r="A7" s="301"/>
      <c r="B7" s="302" t="s">
        <v>347</v>
      </c>
      <c r="C7" s="302" t="s">
        <v>348</v>
      </c>
      <c r="D7" s="302" t="s">
        <v>349</v>
      </c>
      <c r="E7" s="302" t="s">
        <v>350</v>
      </c>
      <c r="F7" s="302" t="s">
        <v>351</v>
      </c>
      <c r="G7" s="302" t="s">
        <v>352</v>
      </c>
      <c r="H7" s="302" t="s">
        <v>353</v>
      </c>
      <c r="I7" s="302" t="s">
        <v>354</v>
      </c>
      <c r="J7" s="302" t="s">
        <v>355</v>
      </c>
      <c r="K7" s="302" t="s">
        <v>356</v>
      </c>
    </row>
    <row r="8" spans="1:16" ht="14.1" customHeight="1" x14ac:dyDescent="0.2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6" ht="14.1" customHeight="1" x14ac:dyDescent="0.2">
      <c r="A9" s="49" t="s">
        <v>0</v>
      </c>
      <c r="B9" s="119">
        <v>100</v>
      </c>
      <c r="C9" s="119">
        <v>100</v>
      </c>
      <c r="D9" s="119">
        <v>100</v>
      </c>
      <c r="E9" s="119">
        <v>100</v>
      </c>
      <c r="F9" s="119">
        <v>100</v>
      </c>
      <c r="G9" s="119">
        <v>100</v>
      </c>
      <c r="H9" s="119">
        <v>100</v>
      </c>
      <c r="I9" s="119">
        <v>100</v>
      </c>
      <c r="J9" s="119">
        <v>100</v>
      </c>
      <c r="K9" s="119">
        <v>100</v>
      </c>
      <c r="M9"/>
      <c r="N9"/>
      <c r="O9"/>
      <c r="P9"/>
    </row>
    <row r="10" spans="1:16" s="12" customFormat="1" ht="14.1" customHeight="1" x14ac:dyDescent="0.2">
      <c r="A10" s="8" t="s">
        <v>7</v>
      </c>
      <c r="B10" s="119">
        <v>89.5</v>
      </c>
      <c r="C10" s="119">
        <v>85.1</v>
      </c>
      <c r="D10" s="119">
        <v>80.900000000000006</v>
      </c>
      <c r="E10" s="119">
        <v>86.2</v>
      </c>
      <c r="F10" s="119">
        <v>85.1</v>
      </c>
      <c r="G10" s="119">
        <v>85.3</v>
      </c>
      <c r="H10" s="119">
        <v>95.7</v>
      </c>
      <c r="I10" s="119">
        <v>98.7</v>
      </c>
      <c r="J10" s="119">
        <v>109.1</v>
      </c>
      <c r="K10" s="119">
        <v>87</v>
      </c>
      <c r="M10"/>
      <c r="N10"/>
      <c r="O10"/>
      <c r="P10"/>
    </row>
    <row r="11" spans="1:16" ht="14.1" customHeight="1" x14ac:dyDescent="0.2">
      <c r="A11" s="24" t="s">
        <v>8</v>
      </c>
      <c r="B11" s="119">
        <v>108.1</v>
      </c>
      <c r="C11" s="119">
        <v>118.3</v>
      </c>
      <c r="D11" s="119">
        <v>99.1</v>
      </c>
      <c r="E11" s="119">
        <v>105.9</v>
      </c>
      <c r="F11" s="119">
        <v>107.5</v>
      </c>
      <c r="G11" s="119">
        <v>125.9</v>
      </c>
      <c r="H11" s="119">
        <v>107.9</v>
      </c>
      <c r="I11" s="119">
        <v>106.6</v>
      </c>
      <c r="J11" s="119">
        <v>113.1</v>
      </c>
      <c r="K11" s="119">
        <v>94.9</v>
      </c>
      <c r="M11"/>
      <c r="N11"/>
      <c r="O11"/>
      <c r="P11"/>
    </row>
    <row r="12" spans="1:16" ht="14.1" customHeight="1" x14ac:dyDescent="0.2">
      <c r="A12" s="25" t="s">
        <v>181</v>
      </c>
      <c r="B12" s="119">
        <v>103.6</v>
      </c>
      <c r="C12" s="119">
        <v>118.9</v>
      </c>
      <c r="D12" s="119">
        <v>92.9</v>
      </c>
      <c r="E12" s="119">
        <v>74.2</v>
      </c>
      <c r="F12" s="119">
        <v>105.6</v>
      </c>
      <c r="G12" s="119">
        <v>111.7</v>
      </c>
      <c r="H12" s="119">
        <v>113.1</v>
      </c>
      <c r="I12" s="119">
        <v>122.5</v>
      </c>
      <c r="J12" s="119">
        <v>98.9</v>
      </c>
      <c r="K12" s="119">
        <v>111.6</v>
      </c>
      <c r="M12"/>
      <c r="N12"/>
      <c r="O12"/>
      <c r="P12"/>
    </row>
    <row r="13" spans="1:16" ht="14.1" customHeight="1" x14ac:dyDescent="0.2">
      <c r="A13" s="26" t="s">
        <v>214</v>
      </c>
      <c r="B13" s="119">
        <v>98.3</v>
      </c>
      <c r="C13" s="119">
        <v>109.7</v>
      </c>
      <c r="D13" s="119">
        <v>107.7</v>
      </c>
      <c r="E13" s="119">
        <v>101.8</v>
      </c>
      <c r="F13" s="119">
        <v>102.3</v>
      </c>
      <c r="G13" s="119">
        <v>104.6</v>
      </c>
      <c r="H13" s="119">
        <v>86.2</v>
      </c>
      <c r="I13" s="119">
        <v>102.2</v>
      </c>
      <c r="J13" s="119">
        <v>73</v>
      </c>
      <c r="K13" s="119">
        <v>109.4</v>
      </c>
      <c r="M13"/>
      <c r="N13"/>
      <c r="O13"/>
      <c r="P13"/>
    </row>
    <row r="14" spans="1:16" ht="14.1" customHeight="1" x14ac:dyDescent="0.2">
      <c r="A14" s="24" t="s">
        <v>9</v>
      </c>
      <c r="B14" s="119">
        <v>84.5</v>
      </c>
      <c r="C14" s="119">
        <v>70.900000000000006</v>
      </c>
      <c r="D14" s="119">
        <v>89.9</v>
      </c>
      <c r="E14" s="119">
        <v>78.099999999999994</v>
      </c>
      <c r="F14" s="119">
        <v>97.2</v>
      </c>
      <c r="G14" s="119">
        <v>75</v>
      </c>
      <c r="H14" s="119">
        <v>82.1</v>
      </c>
      <c r="I14" s="119">
        <v>114.2</v>
      </c>
      <c r="J14" s="119">
        <v>69.2</v>
      </c>
      <c r="K14" s="119">
        <v>108.7</v>
      </c>
      <c r="M14"/>
      <c r="N14"/>
      <c r="O14"/>
      <c r="P14"/>
    </row>
    <row r="15" spans="1:16" ht="14.1" customHeight="1" x14ac:dyDescent="0.2">
      <c r="A15" s="25" t="s">
        <v>10</v>
      </c>
      <c r="B15" s="119">
        <v>104.2</v>
      </c>
      <c r="C15" s="119">
        <v>101.6</v>
      </c>
      <c r="D15" s="119">
        <v>105.6</v>
      </c>
      <c r="E15" s="119">
        <v>94.7</v>
      </c>
      <c r="F15" s="119">
        <v>111.2</v>
      </c>
      <c r="G15" s="119">
        <v>120.7</v>
      </c>
      <c r="H15" s="119">
        <v>100.1</v>
      </c>
      <c r="I15" s="119">
        <v>97.6</v>
      </c>
      <c r="J15" s="119">
        <v>111.3</v>
      </c>
      <c r="K15" s="119">
        <v>100</v>
      </c>
      <c r="M15"/>
      <c r="N15"/>
      <c r="O15"/>
      <c r="P15"/>
    </row>
    <row r="16" spans="1:16" ht="14.1" customHeight="1" x14ac:dyDescent="0.2">
      <c r="A16" s="8" t="s">
        <v>12</v>
      </c>
      <c r="B16" s="119">
        <v>103.9</v>
      </c>
      <c r="C16" s="119">
        <v>116.8</v>
      </c>
      <c r="D16" s="119">
        <v>90.9</v>
      </c>
      <c r="E16" s="119">
        <v>95.5</v>
      </c>
      <c r="F16" s="119">
        <v>93.7</v>
      </c>
      <c r="G16" s="119">
        <v>113.3</v>
      </c>
      <c r="H16" s="119">
        <v>119.7</v>
      </c>
      <c r="I16" s="119">
        <v>94.9</v>
      </c>
      <c r="J16" s="119">
        <v>125.8</v>
      </c>
      <c r="K16" s="119">
        <v>97.8</v>
      </c>
      <c r="M16"/>
      <c r="N16"/>
      <c r="O16"/>
      <c r="P16"/>
    </row>
    <row r="17" spans="1:16" ht="14.1" customHeight="1" x14ac:dyDescent="0.2">
      <c r="A17" s="28" t="s">
        <v>11</v>
      </c>
      <c r="B17" s="119">
        <v>97.1</v>
      </c>
      <c r="C17" s="119">
        <v>94.3</v>
      </c>
      <c r="D17" s="119">
        <v>84.4</v>
      </c>
      <c r="E17" s="119">
        <v>101.2</v>
      </c>
      <c r="F17" s="119">
        <v>79.5</v>
      </c>
      <c r="G17" s="119">
        <v>103.7</v>
      </c>
      <c r="H17" s="119">
        <v>102.2</v>
      </c>
      <c r="I17" s="119">
        <v>96.7</v>
      </c>
      <c r="J17" s="119">
        <v>116.7</v>
      </c>
      <c r="K17" s="119">
        <v>105.8</v>
      </c>
      <c r="M17"/>
      <c r="N17" s="78"/>
      <c r="O17"/>
      <c r="P17"/>
    </row>
    <row r="18" spans="1:16" ht="14.1" customHeight="1" x14ac:dyDescent="0.2">
      <c r="A18" s="23" t="s">
        <v>13</v>
      </c>
      <c r="B18" s="119">
        <v>106.3</v>
      </c>
      <c r="C18" s="119">
        <v>109.7</v>
      </c>
      <c r="D18" s="119">
        <v>116.7</v>
      </c>
      <c r="E18" s="119">
        <v>112.3</v>
      </c>
      <c r="F18" s="119">
        <v>103</v>
      </c>
      <c r="G18" s="119">
        <v>88.7</v>
      </c>
      <c r="H18" s="119">
        <v>106.1</v>
      </c>
      <c r="I18" s="119">
        <v>101.3</v>
      </c>
      <c r="J18" s="119">
        <v>109.6</v>
      </c>
      <c r="K18" s="119">
        <v>115.2</v>
      </c>
      <c r="M18"/>
      <c r="N18" s="78"/>
      <c r="O18"/>
      <c r="P18"/>
    </row>
    <row r="19" spans="1:16" ht="14.1" customHeight="1" x14ac:dyDescent="0.2">
      <c r="A19" s="23" t="s">
        <v>22</v>
      </c>
      <c r="B19" s="119">
        <v>93.3</v>
      </c>
      <c r="C19" s="119">
        <v>93.6</v>
      </c>
      <c r="D19" s="119">
        <v>90.6</v>
      </c>
      <c r="E19" s="119">
        <v>93.4</v>
      </c>
      <c r="F19" s="119">
        <v>97</v>
      </c>
      <c r="G19" s="119">
        <v>100.2</v>
      </c>
      <c r="H19" s="119">
        <v>87.8</v>
      </c>
      <c r="I19" s="119">
        <v>101.3</v>
      </c>
      <c r="J19" s="119">
        <v>80</v>
      </c>
      <c r="K19" s="119">
        <v>100</v>
      </c>
      <c r="M19"/>
      <c r="N19" s="189"/>
      <c r="O19"/>
      <c r="P19"/>
    </row>
    <row r="20" spans="1:16" ht="14.1" customHeight="1" x14ac:dyDescent="0.2">
      <c r="A20" s="23" t="s">
        <v>14</v>
      </c>
      <c r="B20" s="119">
        <v>91.9</v>
      </c>
      <c r="C20" s="119">
        <v>99.2</v>
      </c>
      <c r="D20" s="119">
        <v>81.400000000000006</v>
      </c>
      <c r="E20" s="119">
        <v>81.7</v>
      </c>
      <c r="F20" s="119">
        <v>68.5</v>
      </c>
      <c r="G20" s="119">
        <v>114.3</v>
      </c>
      <c r="H20" s="119">
        <v>124</v>
      </c>
      <c r="I20" s="119">
        <v>81.400000000000006</v>
      </c>
      <c r="J20" s="119">
        <v>101.7</v>
      </c>
      <c r="K20" s="119">
        <v>102.2</v>
      </c>
      <c r="M20"/>
      <c r="N20"/>
      <c r="O20"/>
      <c r="P20"/>
    </row>
    <row r="21" spans="1:16" ht="14.1" customHeight="1" x14ac:dyDescent="0.2">
      <c r="A21" s="23" t="s">
        <v>15</v>
      </c>
      <c r="B21" s="119">
        <v>90.2</v>
      </c>
      <c r="C21" s="119">
        <v>109.4</v>
      </c>
      <c r="D21" s="119">
        <v>88.5</v>
      </c>
      <c r="E21" s="119">
        <v>74.3</v>
      </c>
      <c r="F21" s="119">
        <v>89.7</v>
      </c>
      <c r="G21" s="119">
        <v>117.4</v>
      </c>
      <c r="H21" s="119">
        <v>106.2</v>
      </c>
      <c r="I21" s="119">
        <v>84.3</v>
      </c>
      <c r="J21" s="119">
        <v>109.6</v>
      </c>
      <c r="K21" s="119">
        <v>61.7</v>
      </c>
      <c r="M21"/>
      <c r="N21"/>
      <c r="O21"/>
      <c r="P21"/>
    </row>
    <row r="22" spans="1:16" ht="14.1" customHeight="1" x14ac:dyDescent="0.2">
      <c r="A22" s="23" t="s">
        <v>23</v>
      </c>
      <c r="B22" s="119">
        <v>101.7</v>
      </c>
      <c r="C22" s="119">
        <v>105.9</v>
      </c>
      <c r="D22" s="119">
        <v>113.4</v>
      </c>
      <c r="E22" s="119">
        <v>118.3</v>
      </c>
      <c r="F22" s="119">
        <v>128.5</v>
      </c>
      <c r="G22" s="119">
        <v>103.3</v>
      </c>
      <c r="H22" s="119">
        <v>86.9</v>
      </c>
      <c r="I22" s="119">
        <v>101.4</v>
      </c>
      <c r="J22" s="119">
        <v>75.599999999999994</v>
      </c>
      <c r="K22" s="119">
        <v>101.5</v>
      </c>
      <c r="M22"/>
      <c r="N22"/>
      <c r="O22"/>
      <c r="P22"/>
    </row>
    <row r="23" spans="1:16" ht="14.1" customHeight="1" x14ac:dyDescent="0.2">
      <c r="A23" s="23" t="s">
        <v>24</v>
      </c>
      <c r="B23" s="119">
        <v>84.4</v>
      </c>
      <c r="C23" s="119">
        <v>87.1</v>
      </c>
      <c r="D23" s="119">
        <v>83.8</v>
      </c>
      <c r="E23" s="119">
        <v>89.1</v>
      </c>
      <c r="F23" s="119">
        <v>86.2</v>
      </c>
      <c r="G23" s="119">
        <v>72.7</v>
      </c>
      <c r="H23" s="119">
        <v>81.8</v>
      </c>
      <c r="I23" s="119">
        <v>111.8</v>
      </c>
      <c r="J23" s="119">
        <v>81.3</v>
      </c>
      <c r="K23" s="119">
        <v>76.900000000000006</v>
      </c>
      <c r="M23"/>
      <c r="N23"/>
      <c r="O23"/>
      <c r="P23"/>
    </row>
    <row r="24" spans="1:16" ht="14.1" customHeight="1" x14ac:dyDescent="0.2">
      <c r="A24" s="23" t="s">
        <v>182</v>
      </c>
      <c r="B24" s="119">
        <v>115.8</v>
      </c>
      <c r="C24" s="119">
        <v>124.1</v>
      </c>
      <c r="D24" s="119">
        <v>114.1</v>
      </c>
      <c r="E24" s="119">
        <v>119.4</v>
      </c>
      <c r="F24" s="119">
        <v>116.8</v>
      </c>
      <c r="G24" s="119">
        <v>119.2</v>
      </c>
      <c r="H24" s="119">
        <v>120.9</v>
      </c>
      <c r="I24" s="119">
        <v>97.9</v>
      </c>
      <c r="J24" s="119">
        <v>112.2</v>
      </c>
      <c r="K24" s="119">
        <v>121.7</v>
      </c>
      <c r="M24"/>
      <c r="N24"/>
      <c r="O24"/>
      <c r="P24"/>
    </row>
    <row r="25" spans="1:16" ht="14.1" customHeight="1" x14ac:dyDescent="0.2">
      <c r="A25" s="23" t="s">
        <v>16</v>
      </c>
      <c r="B25" s="119">
        <v>113.2</v>
      </c>
      <c r="C25" s="119">
        <v>124.5</v>
      </c>
      <c r="D25" s="119">
        <v>120.1</v>
      </c>
      <c r="E25" s="119">
        <v>104.4</v>
      </c>
      <c r="F25" s="119">
        <v>121.2</v>
      </c>
      <c r="G25" s="119">
        <v>119.2</v>
      </c>
      <c r="H25" s="119">
        <v>117.6</v>
      </c>
      <c r="I25" s="119">
        <v>80.5</v>
      </c>
      <c r="J25" s="119">
        <v>123.9</v>
      </c>
      <c r="K25" s="119">
        <v>121.7</v>
      </c>
      <c r="M25"/>
      <c r="N25"/>
      <c r="O25"/>
      <c r="P25"/>
    </row>
    <row r="26" spans="1:16" ht="14.1" customHeight="1" x14ac:dyDescent="0.2">
      <c r="A26" s="23" t="s">
        <v>1</v>
      </c>
      <c r="B26" s="119">
        <v>108.7</v>
      </c>
      <c r="C26" s="119">
        <v>114.6</v>
      </c>
      <c r="D26" s="119">
        <v>107.9</v>
      </c>
      <c r="E26" s="119">
        <v>106.9</v>
      </c>
      <c r="F26" s="119">
        <v>100.7</v>
      </c>
      <c r="G26" s="119">
        <v>118.9</v>
      </c>
      <c r="H26" s="119">
        <v>108.6</v>
      </c>
      <c r="I26" s="119">
        <v>102.9</v>
      </c>
      <c r="J26" s="119">
        <v>109.4</v>
      </c>
      <c r="K26" s="119">
        <v>110.8</v>
      </c>
      <c r="M26"/>
      <c r="N26"/>
      <c r="O26"/>
      <c r="P26"/>
    </row>
    <row r="27" spans="1:16" ht="14.1" customHeight="1" x14ac:dyDescent="0.2">
      <c r="A27" s="42"/>
      <c r="B27" s="125"/>
      <c r="C27" s="120"/>
      <c r="D27" s="120"/>
      <c r="E27" s="120"/>
      <c r="F27" s="120"/>
      <c r="G27" s="120"/>
      <c r="H27" s="120"/>
      <c r="I27" s="120"/>
      <c r="J27" s="120"/>
      <c r="K27" s="120"/>
      <c r="M27"/>
      <c r="N27"/>
      <c r="O27"/>
      <c r="P27"/>
    </row>
    <row r="28" spans="1:16" ht="14.1" customHeight="1" x14ac:dyDescent="0.2">
      <c r="A28" s="43" t="s">
        <v>357</v>
      </c>
      <c r="B28" s="43"/>
      <c r="M28"/>
      <c r="N28"/>
      <c r="O28"/>
      <c r="P28"/>
    </row>
    <row r="29" spans="1:16" ht="14.1" customHeight="1" x14ac:dyDescent="0.2">
      <c r="A29" s="43" t="s">
        <v>80</v>
      </c>
      <c r="B29" s="43"/>
      <c r="M29"/>
      <c r="N29"/>
      <c r="O29"/>
      <c r="P29"/>
    </row>
    <row r="30" spans="1:16" ht="14.1" customHeight="1" x14ac:dyDescent="0.2">
      <c r="A30" s="43" t="s">
        <v>358</v>
      </c>
      <c r="B30" s="43"/>
      <c r="M30"/>
      <c r="N30"/>
      <c r="O30"/>
      <c r="P30"/>
    </row>
    <row r="31" spans="1:16" ht="14.1" customHeight="1" x14ac:dyDescent="0.2">
      <c r="A31" s="303" t="s">
        <v>338</v>
      </c>
      <c r="B31" s="43"/>
      <c r="C31" s="4"/>
      <c r="D31" s="4"/>
      <c r="E31" s="4"/>
      <c r="F31" s="4"/>
      <c r="G31" s="4"/>
      <c r="H31" s="4"/>
      <c r="I31" s="4"/>
      <c r="J31" s="4"/>
      <c r="K31" s="4"/>
      <c r="M31"/>
      <c r="N31"/>
      <c r="O31"/>
      <c r="P31"/>
    </row>
    <row r="32" spans="1:16" ht="14.1" customHeight="1" x14ac:dyDescent="0.2">
      <c r="A32" s="303" t="s">
        <v>339</v>
      </c>
    </row>
    <row r="33" spans="1:1" x14ac:dyDescent="0.2">
      <c r="A33" s="303" t="s">
        <v>340</v>
      </c>
    </row>
    <row r="34" spans="1:1" x14ac:dyDescent="0.2">
      <c r="A34" s="303" t="s">
        <v>341</v>
      </c>
    </row>
    <row r="35" spans="1:1" x14ac:dyDescent="0.2">
      <c r="A35" s="303" t="s">
        <v>342</v>
      </c>
    </row>
    <row r="36" spans="1:1" x14ac:dyDescent="0.2">
      <c r="A36" s="303" t="s">
        <v>343</v>
      </c>
    </row>
    <row r="37" spans="1:1" x14ac:dyDescent="0.2">
      <c r="A37" s="303" t="s">
        <v>344</v>
      </c>
    </row>
    <row r="38" spans="1:1" x14ac:dyDescent="0.2">
      <c r="A38" s="303" t="s">
        <v>345</v>
      </c>
    </row>
    <row r="39" spans="1:1" x14ac:dyDescent="0.2">
      <c r="A39" s="303" t="s">
        <v>346</v>
      </c>
    </row>
    <row r="40" spans="1:1" x14ac:dyDescent="0.2">
      <c r="A40" s="43"/>
    </row>
    <row r="41" spans="1:1" x14ac:dyDescent="0.2">
      <c r="A41" s="43"/>
    </row>
  </sheetData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6.28515625" style="4" customWidth="1"/>
    <col min="2" max="4" width="13.140625" style="4" customWidth="1"/>
    <col min="5" max="6" width="13.140625" style="90" customWidth="1"/>
    <col min="7" max="7" width="3" style="4" customWidth="1"/>
    <col min="8" max="13" width="10.140625" style="4" customWidth="1"/>
    <col min="14" max="16384" width="11.42578125" style="4"/>
  </cols>
  <sheetData>
    <row r="1" spans="1:14" ht="14.1" customHeight="1" thickBot="1" x14ac:dyDescent="0.25">
      <c r="A1" s="1" t="s">
        <v>241</v>
      </c>
      <c r="B1" s="1"/>
      <c r="C1" s="1"/>
      <c r="D1" s="1"/>
      <c r="E1" s="102"/>
      <c r="F1" s="102"/>
    </row>
    <row r="2" spans="1:14" ht="14.1" customHeight="1" x14ac:dyDescent="0.2">
      <c r="A2" s="3"/>
      <c r="B2" s="3"/>
      <c r="C2" s="3"/>
      <c r="D2" s="3"/>
      <c r="J2" s="260" t="s">
        <v>287</v>
      </c>
    </row>
    <row r="3" spans="1:14" ht="14.1" customHeight="1" x14ac:dyDescent="0.2">
      <c r="A3" s="94" t="s">
        <v>383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384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113</v>
      </c>
      <c r="B7" s="6"/>
      <c r="C7" s="6"/>
      <c r="D7" s="6"/>
    </row>
    <row r="8" spans="1:14" ht="9.9499999999999993" customHeight="1" x14ac:dyDescent="0.2">
      <c r="A8" s="36"/>
      <c r="B8" s="36"/>
      <c r="C8" s="36"/>
      <c r="D8" s="36"/>
      <c r="E8" s="103"/>
    </row>
    <row r="9" spans="1:14" ht="12.95" customHeight="1" x14ac:dyDescent="0.2">
      <c r="A9" s="87"/>
      <c r="B9" s="95" t="s">
        <v>114</v>
      </c>
      <c r="C9" s="14" t="s">
        <v>119</v>
      </c>
      <c r="D9" s="14" t="s">
        <v>120</v>
      </c>
      <c r="E9" s="95" t="s">
        <v>114</v>
      </c>
      <c r="F9" s="95" t="s">
        <v>121</v>
      </c>
      <c r="I9"/>
      <c r="J9" s="273"/>
      <c r="K9" s="273"/>
      <c r="L9" s="273"/>
      <c r="M9" s="273"/>
      <c r="N9" s="273"/>
    </row>
    <row r="10" spans="1:14" ht="12.95" customHeight="1" x14ac:dyDescent="0.2">
      <c r="A10" s="114"/>
      <c r="B10" s="113" t="s">
        <v>267</v>
      </c>
      <c r="C10" s="115" t="s">
        <v>115</v>
      </c>
      <c r="D10" s="115" t="s">
        <v>116</v>
      </c>
      <c r="E10" s="113" t="s">
        <v>117</v>
      </c>
      <c r="F10" s="113" t="s">
        <v>118</v>
      </c>
      <c r="I10"/>
      <c r="J10" s="273"/>
      <c r="K10" s="273"/>
      <c r="L10" s="273"/>
      <c r="M10" s="273"/>
      <c r="N10" s="273"/>
    </row>
    <row r="11" spans="1:14" ht="12.95" customHeight="1" x14ac:dyDescent="0.2">
      <c r="A11" s="15"/>
      <c r="B11" s="17" t="s">
        <v>169</v>
      </c>
      <c r="C11" s="17"/>
      <c r="D11" s="17" t="s">
        <v>268</v>
      </c>
      <c r="E11" s="17" t="s">
        <v>269</v>
      </c>
      <c r="F11" s="17"/>
      <c r="H11"/>
      <c r="I11"/>
      <c r="J11" s="273"/>
      <c r="K11" s="273"/>
      <c r="L11" s="273"/>
      <c r="M11" s="273"/>
      <c r="N11" s="273"/>
    </row>
    <row r="12" spans="1:14" ht="12.6" customHeight="1" x14ac:dyDescent="0.2">
      <c r="A12" s="19"/>
      <c r="B12" s="252"/>
      <c r="C12" s="253"/>
      <c r="D12" s="253"/>
      <c r="E12" s="253"/>
      <c r="F12" s="252"/>
      <c r="I12"/>
      <c r="J12" s="273"/>
      <c r="K12" s="273"/>
      <c r="L12" s="273"/>
      <c r="M12" s="273"/>
      <c r="N12" s="273"/>
    </row>
    <row r="13" spans="1:14" ht="12.6" customHeight="1" x14ac:dyDescent="0.25">
      <c r="A13" s="49" t="s">
        <v>0</v>
      </c>
      <c r="B13" s="83">
        <v>50593546</v>
      </c>
      <c r="C13" s="83">
        <v>16987299</v>
      </c>
      <c r="D13" s="83">
        <v>8265946</v>
      </c>
      <c r="E13" s="83">
        <v>19271262</v>
      </c>
      <c r="F13" s="83">
        <v>6069039</v>
      </c>
      <c r="H13" s="275"/>
      <c r="I13"/>
      <c r="J13" s="273"/>
      <c r="K13" s="273"/>
      <c r="L13" s="273"/>
      <c r="M13" s="273"/>
      <c r="N13" s="273"/>
    </row>
    <row r="14" spans="1:14" ht="12.6" customHeight="1" x14ac:dyDescent="0.25">
      <c r="A14" s="8" t="s">
        <v>7</v>
      </c>
      <c r="B14" s="83">
        <v>8759697</v>
      </c>
      <c r="C14" s="83">
        <v>3553753</v>
      </c>
      <c r="D14" s="83">
        <v>1414714</v>
      </c>
      <c r="E14" s="83">
        <v>2666334</v>
      </c>
      <c r="F14" s="83">
        <v>1124896</v>
      </c>
      <c r="H14" s="275"/>
      <c r="I14"/>
      <c r="J14" s="273"/>
      <c r="K14" s="273"/>
      <c r="L14" s="273"/>
      <c r="M14" s="273"/>
      <c r="N14" s="273"/>
    </row>
    <row r="15" spans="1:14" ht="12.6" customHeight="1" x14ac:dyDescent="0.25">
      <c r="A15" s="24" t="s">
        <v>8</v>
      </c>
      <c r="B15" s="83">
        <v>4772025</v>
      </c>
      <c r="C15" s="83">
        <v>1787880</v>
      </c>
      <c r="D15" s="83">
        <v>321912</v>
      </c>
      <c r="E15" s="83">
        <v>2086843</v>
      </c>
      <c r="F15" s="83">
        <v>575391</v>
      </c>
      <c r="H15" s="275"/>
      <c r="I15"/>
      <c r="J15" s="273"/>
      <c r="K15" s="273"/>
      <c r="L15" s="273"/>
      <c r="M15" s="273"/>
      <c r="N15" s="273"/>
    </row>
    <row r="16" spans="1:14" ht="12.6" customHeight="1" x14ac:dyDescent="0.25">
      <c r="A16" s="25" t="s">
        <v>181</v>
      </c>
      <c r="B16" s="83">
        <v>1060246</v>
      </c>
      <c r="C16" s="83">
        <v>25341</v>
      </c>
      <c r="D16" s="83">
        <v>404392</v>
      </c>
      <c r="E16" s="83">
        <v>557013</v>
      </c>
      <c r="F16" s="83">
        <v>73499</v>
      </c>
      <c r="H16" s="275"/>
      <c r="I16"/>
      <c r="J16" s="273"/>
      <c r="K16" s="273"/>
      <c r="L16" s="273"/>
      <c r="M16" s="273"/>
      <c r="N16" s="273"/>
    </row>
    <row r="17" spans="1:14" ht="12.6" customHeight="1" x14ac:dyDescent="0.25">
      <c r="A17" s="26" t="s">
        <v>214</v>
      </c>
      <c r="B17" s="83">
        <v>499166</v>
      </c>
      <c r="C17" s="83">
        <v>170599</v>
      </c>
      <c r="D17" s="83">
        <v>16917</v>
      </c>
      <c r="E17" s="83">
        <v>161832</v>
      </c>
      <c r="F17" s="83">
        <v>149818</v>
      </c>
      <c r="H17" s="275"/>
      <c r="I17"/>
      <c r="J17" s="273"/>
      <c r="K17" s="273"/>
      <c r="L17" s="273"/>
      <c r="M17" s="273"/>
      <c r="N17" s="273"/>
    </row>
    <row r="18" spans="1:14" ht="12.6" customHeight="1" x14ac:dyDescent="0.25">
      <c r="A18" s="24" t="s">
        <v>9</v>
      </c>
      <c r="B18" s="83">
        <v>744695</v>
      </c>
      <c r="C18" s="83">
        <v>41552</v>
      </c>
      <c r="D18" s="83">
        <v>131002</v>
      </c>
      <c r="E18" s="83">
        <v>262413</v>
      </c>
      <c r="F18" s="83">
        <v>309729</v>
      </c>
      <c r="H18" s="275"/>
      <c r="I18"/>
      <c r="J18" s="273"/>
      <c r="K18" s="273"/>
      <c r="L18" s="273"/>
      <c r="M18" s="273"/>
      <c r="N18" s="273"/>
    </row>
    <row r="19" spans="1:14" ht="12.6" customHeight="1" x14ac:dyDescent="0.25">
      <c r="A19" s="25" t="s">
        <v>10</v>
      </c>
      <c r="B19" s="83">
        <v>532654</v>
      </c>
      <c r="C19" s="83">
        <v>7795</v>
      </c>
      <c r="D19" s="83">
        <v>242779</v>
      </c>
      <c r="E19" s="83">
        <v>232552</v>
      </c>
      <c r="F19" s="83">
        <v>49528</v>
      </c>
      <c r="H19" s="275"/>
      <c r="I19"/>
      <c r="J19" s="273"/>
      <c r="K19" s="273"/>
      <c r="L19" s="273"/>
      <c r="M19" s="273"/>
      <c r="N19" s="273"/>
    </row>
    <row r="20" spans="1:14" ht="12.6" customHeight="1" x14ac:dyDescent="0.25">
      <c r="A20" s="8" t="s">
        <v>12</v>
      </c>
      <c r="B20" s="83">
        <v>9422689</v>
      </c>
      <c r="C20" s="83">
        <v>3549802</v>
      </c>
      <c r="D20" s="83">
        <v>1865661</v>
      </c>
      <c r="E20" s="83">
        <v>3015463</v>
      </c>
      <c r="F20" s="83">
        <v>991763</v>
      </c>
      <c r="H20" s="275"/>
      <c r="I20"/>
      <c r="J20" s="273"/>
      <c r="K20" s="273"/>
      <c r="L20" s="273"/>
      <c r="M20" s="273"/>
      <c r="N20" s="273"/>
    </row>
    <row r="21" spans="1:14" ht="12.6" customHeight="1" x14ac:dyDescent="0.25">
      <c r="A21" s="28" t="s">
        <v>11</v>
      </c>
      <c r="B21" s="83">
        <v>7946198</v>
      </c>
      <c r="C21" s="83">
        <v>3712966</v>
      </c>
      <c r="D21" s="83">
        <v>516259</v>
      </c>
      <c r="E21" s="83">
        <v>2994324</v>
      </c>
      <c r="F21" s="83">
        <v>722649</v>
      </c>
      <c r="H21" s="275"/>
      <c r="I21"/>
      <c r="J21" s="273"/>
      <c r="K21" s="273"/>
      <c r="L21" s="273"/>
      <c r="M21" s="273"/>
      <c r="N21" s="273"/>
    </row>
    <row r="22" spans="1:14" ht="12.6" customHeight="1" x14ac:dyDescent="0.25">
      <c r="A22" s="23" t="s">
        <v>13</v>
      </c>
      <c r="B22" s="83">
        <v>3209053</v>
      </c>
      <c r="C22" s="83">
        <v>824927</v>
      </c>
      <c r="D22" s="83">
        <v>221219</v>
      </c>
      <c r="E22" s="83">
        <v>1814338</v>
      </c>
      <c r="F22" s="83">
        <v>348568</v>
      </c>
      <c r="H22" s="275"/>
      <c r="I22"/>
      <c r="J22" s="273"/>
      <c r="K22" s="273"/>
      <c r="L22" s="273"/>
      <c r="M22" s="273"/>
      <c r="N22" s="273"/>
    </row>
    <row r="23" spans="1:14" ht="12.6" customHeight="1" x14ac:dyDescent="0.25">
      <c r="A23" s="23" t="s">
        <v>22</v>
      </c>
      <c r="B23" s="83">
        <v>2325449</v>
      </c>
      <c r="C23" s="83">
        <v>644617</v>
      </c>
      <c r="D23" s="83">
        <v>70390</v>
      </c>
      <c r="E23" s="83">
        <v>1128748</v>
      </c>
      <c r="F23" s="83">
        <v>481693</v>
      </c>
      <c r="H23" s="275"/>
      <c r="I23"/>
      <c r="J23" s="273"/>
      <c r="K23" s="273"/>
      <c r="L23" s="273"/>
      <c r="M23" s="273"/>
      <c r="N23" s="273"/>
    </row>
    <row r="24" spans="1:14" ht="12.6" customHeight="1" x14ac:dyDescent="0.25">
      <c r="A24" s="23" t="s">
        <v>14</v>
      </c>
      <c r="B24" s="83">
        <v>4163450</v>
      </c>
      <c r="C24" s="83">
        <v>1049594</v>
      </c>
      <c r="D24" s="83">
        <v>2177536</v>
      </c>
      <c r="E24" s="83">
        <v>662550</v>
      </c>
      <c r="F24" s="83">
        <v>273769</v>
      </c>
      <c r="H24" s="275"/>
      <c r="I24"/>
      <c r="J24" s="273"/>
      <c r="K24" s="273"/>
      <c r="L24" s="273"/>
      <c r="M24" s="273"/>
      <c r="N24" s="273"/>
    </row>
    <row r="25" spans="1:14" ht="12.6" customHeight="1" x14ac:dyDescent="0.25">
      <c r="A25" s="23" t="s">
        <v>15</v>
      </c>
      <c r="B25" s="83">
        <v>2957469</v>
      </c>
      <c r="C25" s="83">
        <v>371135</v>
      </c>
      <c r="D25" s="83">
        <v>445162</v>
      </c>
      <c r="E25" s="83">
        <v>1821031</v>
      </c>
      <c r="F25" s="83">
        <v>320142</v>
      </c>
      <c r="H25" s="275"/>
      <c r="I25"/>
      <c r="J25" s="273"/>
      <c r="K25" s="273"/>
      <c r="L25" s="273"/>
      <c r="M25" s="273"/>
      <c r="N25" s="273"/>
    </row>
    <row r="26" spans="1:14" ht="12.6" customHeight="1" x14ac:dyDescent="0.25">
      <c r="A26" s="23" t="s">
        <v>23</v>
      </c>
      <c r="B26" s="83">
        <v>802769</v>
      </c>
      <c r="C26" s="83">
        <v>205329</v>
      </c>
      <c r="D26" s="83">
        <v>129212</v>
      </c>
      <c r="E26" s="83">
        <v>263839</v>
      </c>
      <c r="F26" s="83">
        <v>204389</v>
      </c>
      <c r="H26" s="275"/>
      <c r="I26"/>
      <c r="J26" s="273"/>
      <c r="K26" s="273"/>
      <c r="L26" s="273"/>
      <c r="M26" s="273"/>
      <c r="N26" s="273"/>
    </row>
    <row r="27" spans="1:14" ht="12.6" customHeight="1" x14ac:dyDescent="0.25">
      <c r="A27" s="23" t="s">
        <v>24</v>
      </c>
      <c r="B27" s="83">
        <v>1131391</v>
      </c>
      <c r="C27" s="83">
        <v>473781</v>
      </c>
      <c r="D27" s="83">
        <v>6443</v>
      </c>
      <c r="E27" s="83">
        <v>418273</v>
      </c>
      <c r="F27" s="83">
        <v>232893</v>
      </c>
      <c r="H27" s="275"/>
      <c r="I27" s="276"/>
      <c r="J27" s="276"/>
      <c r="K27" s="276"/>
      <c r="L27" s="276"/>
      <c r="M27" s="276"/>
    </row>
    <row r="28" spans="1:14" ht="12.6" customHeight="1" x14ac:dyDescent="0.25">
      <c r="A28" s="23" t="s">
        <v>182</v>
      </c>
      <c r="B28" s="83">
        <v>1039036</v>
      </c>
      <c r="C28" s="83">
        <v>327365</v>
      </c>
      <c r="D28" s="83">
        <v>99801</v>
      </c>
      <c r="E28" s="83">
        <v>528965</v>
      </c>
      <c r="F28" s="83">
        <v>82905</v>
      </c>
      <c r="H28" s="275"/>
      <c r="I28" s="276"/>
      <c r="J28" s="276"/>
      <c r="K28" s="276"/>
      <c r="L28" s="276"/>
      <c r="M28" s="276"/>
    </row>
    <row r="29" spans="1:14" ht="12.6" customHeight="1" x14ac:dyDescent="0.25">
      <c r="A29" s="23" t="s">
        <v>16</v>
      </c>
      <c r="B29" s="83">
        <v>723033</v>
      </c>
      <c r="C29" s="83">
        <v>82518</v>
      </c>
      <c r="D29" s="83">
        <v>139087</v>
      </c>
      <c r="E29" s="83">
        <v>425864</v>
      </c>
      <c r="F29" s="83">
        <v>75564</v>
      </c>
      <c r="H29" s="275"/>
      <c r="I29" s="276"/>
      <c r="J29" s="276"/>
      <c r="K29" s="276"/>
      <c r="L29" s="276"/>
      <c r="M29" s="276"/>
    </row>
    <row r="30" spans="1:14" ht="12.6" customHeight="1" x14ac:dyDescent="0.25">
      <c r="A30" s="23" t="s">
        <v>1</v>
      </c>
      <c r="B30" s="83">
        <v>504525</v>
      </c>
      <c r="C30" s="83">
        <v>158343</v>
      </c>
      <c r="D30" s="83">
        <v>63459</v>
      </c>
      <c r="E30" s="83">
        <v>230881</v>
      </c>
      <c r="F30" s="83">
        <v>51842</v>
      </c>
      <c r="H30" s="275"/>
      <c r="I30" s="276"/>
      <c r="J30" s="276"/>
      <c r="K30" s="276"/>
      <c r="L30" s="276"/>
      <c r="M30" s="276"/>
    </row>
    <row r="31" spans="1:14" ht="12.6" customHeight="1" x14ac:dyDescent="0.25">
      <c r="A31" s="42"/>
      <c r="B31" s="42"/>
      <c r="C31" s="42"/>
      <c r="D31" s="42"/>
      <c r="E31" s="42"/>
      <c r="F31" s="42"/>
      <c r="H31" s="275"/>
      <c r="I31" s="276"/>
      <c r="J31" s="276"/>
      <c r="K31" s="276"/>
      <c r="L31" s="276"/>
      <c r="M31" s="276"/>
    </row>
    <row r="32" spans="1:14" ht="12.6" customHeight="1" x14ac:dyDescent="0.25">
      <c r="A32" s="43" t="s">
        <v>411</v>
      </c>
      <c r="B32" s="43"/>
      <c r="C32" s="43"/>
      <c r="D32" s="43"/>
      <c r="E32" s="43"/>
      <c r="F32" s="43"/>
      <c r="H32" s="275"/>
      <c r="I32" s="276"/>
      <c r="J32" s="276"/>
      <c r="K32" s="276"/>
      <c r="L32" s="276"/>
      <c r="M32" s="276"/>
    </row>
    <row r="33" spans="1:12" customFormat="1" ht="21" customHeight="1" x14ac:dyDescent="0.2">
      <c r="A33" s="320" t="s">
        <v>288</v>
      </c>
      <c r="B33" s="320"/>
      <c r="C33" s="320"/>
      <c r="D33" s="320"/>
      <c r="E33" s="320"/>
      <c r="F33" s="320"/>
    </row>
    <row r="34" spans="1:12" customFormat="1" ht="9.9499999999999993" customHeight="1" x14ac:dyDescent="0.2">
      <c r="A34" s="43"/>
    </row>
    <row r="35" spans="1:12" customFormat="1" ht="12.75" customHeight="1" x14ac:dyDescent="0.2"/>
    <row r="36" spans="1:12" ht="14.1" customHeight="1" x14ac:dyDescent="0.2">
      <c r="A36" s="35" t="s">
        <v>334</v>
      </c>
      <c r="B36" s="79"/>
      <c r="C36" s="79"/>
      <c r="D36" s="79"/>
      <c r="E36" s="79"/>
      <c r="F36" s="79"/>
      <c r="H36" s="171" t="s">
        <v>48</v>
      </c>
      <c r="I36" s="178"/>
      <c r="J36" s="178"/>
      <c r="K36" s="178"/>
      <c r="L36" s="179"/>
    </row>
    <row r="37" spans="1:12" ht="9.75" customHeight="1" x14ac:dyDescent="0.2">
      <c r="H37" s="152"/>
      <c r="I37" s="23"/>
      <c r="J37" s="23"/>
      <c r="K37" s="23"/>
      <c r="L37" s="170"/>
    </row>
    <row r="38" spans="1:12" ht="12.6" customHeight="1" x14ac:dyDescent="0.2">
      <c r="H38" s="152" t="s">
        <v>122</v>
      </c>
      <c r="I38" s="180" t="s">
        <v>123</v>
      </c>
      <c r="J38" s="180" t="s">
        <v>270</v>
      </c>
      <c r="K38" s="180" t="s">
        <v>271</v>
      </c>
      <c r="L38" s="181" t="s">
        <v>124</v>
      </c>
    </row>
    <row r="39" spans="1:12" ht="12.6" customHeight="1" x14ac:dyDescent="0.2">
      <c r="H39" s="152"/>
      <c r="I39" s="23"/>
      <c r="J39" s="23"/>
      <c r="K39" s="23"/>
      <c r="L39" s="170"/>
    </row>
    <row r="40" spans="1:12" ht="12.6" customHeight="1" x14ac:dyDescent="0.2">
      <c r="H40" s="107" t="s">
        <v>0</v>
      </c>
      <c r="I40" s="228">
        <f>C13*100/$B$13</f>
        <v>33.576019755563287</v>
      </c>
      <c r="J40" s="228">
        <f>D13*100/$B$13</f>
        <v>16.337945555348107</v>
      </c>
      <c r="K40" s="228">
        <f>E13*100/$B$13</f>
        <v>38.090356426094345</v>
      </c>
      <c r="L40" s="229">
        <f>F13*100/$B$13</f>
        <v>11.995678262994256</v>
      </c>
    </row>
    <row r="41" spans="1:12" ht="12.6" customHeight="1" x14ac:dyDescent="0.2">
      <c r="H41" s="107" t="s">
        <v>7</v>
      </c>
      <c r="I41" s="228">
        <f>C14*100/$B$14</f>
        <v>40.569359876260563</v>
      </c>
      <c r="J41" s="228">
        <f>D14*100/$B$14</f>
        <v>16.15026181841678</v>
      </c>
      <c r="K41" s="228">
        <f>E14*100/$B$14</f>
        <v>30.438655583634912</v>
      </c>
      <c r="L41" s="229">
        <f>F14*100/$B$14</f>
        <v>12.841722721687749</v>
      </c>
    </row>
    <row r="42" spans="1:12" ht="12.6" customHeight="1" x14ac:dyDescent="0.2">
      <c r="H42" s="107" t="s">
        <v>8</v>
      </c>
      <c r="I42" s="228">
        <f>C15*100/$B$15</f>
        <v>37.465855690194417</v>
      </c>
      <c r="J42" s="228">
        <f>D15*100/$B$15</f>
        <v>6.7458154557027674</v>
      </c>
      <c r="K42" s="228">
        <f>E15*100/$B$15</f>
        <v>43.730764193397981</v>
      </c>
      <c r="L42" s="229">
        <f>F15*100/$B$15</f>
        <v>12.057585616169236</v>
      </c>
    </row>
    <row r="43" spans="1:12" ht="12.6" customHeight="1" x14ac:dyDescent="0.2">
      <c r="H43" s="107" t="s">
        <v>19</v>
      </c>
      <c r="I43" s="228">
        <f>C16*100/$B$16</f>
        <v>2.3901056924525061</v>
      </c>
      <c r="J43" s="228">
        <f>D16*100/$B$16</f>
        <v>38.141337010467382</v>
      </c>
      <c r="K43" s="228">
        <f>E16*100/$B$16</f>
        <v>52.536203862122562</v>
      </c>
      <c r="L43" s="229">
        <f>F16*100/$B$16</f>
        <v>6.9322591172237384</v>
      </c>
    </row>
    <row r="44" spans="1:12" ht="12.6" customHeight="1" x14ac:dyDescent="0.2">
      <c r="H44" s="107" t="s">
        <v>20</v>
      </c>
      <c r="I44" s="228">
        <f>C17*100/$B$17</f>
        <v>34.176806913932438</v>
      </c>
      <c r="J44" s="228">
        <f>D17*100/$B$17</f>
        <v>3.3890529403044276</v>
      </c>
      <c r="K44" s="228">
        <f>E17*100/$B$17</f>
        <v>32.420477356230194</v>
      </c>
      <c r="L44" s="229">
        <f>F17*100/$B$17</f>
        <v>30.01366278953294</v>
      </c>
    </row>
    <row r="45" spans="1:12" ht="12.6" customHeight="1" x14ac:dyDescent="0.2">
      <c r="H45" s="107" t="s">
        <v>9</v>
      </c>
      <c r="I45" s="228">
        <f>C18*100/$B$18</f>
        <v>5.5797339850542835</v>
      </c>
      <c r="J45" s="228">
        <f>D18*100/$B$18</f>
        <v>17.591362906961912</v>
      </c>
      <c r="K45" s="228">
        <f>E18*100/$B$18</f>
        <v>35.237647627552221</v>
      </c>
      <c r="L45" s="229">
        <f>F18*100/$B$18</f>
        <v>41.591389763594492</v>
      </c>
    </row>
    <row r="46" spans="1:12" ht="12.6" customHeight="1" x14ac:dyDescent="0.2">
      <c r="H46" s="107" t="s">
        <v>10</v>
      </c>
      <c r="I46" s="228">
        <f>C19*100/$B$19</f>
        <v>1.4634265395547579</v>
      </c>
      <c r="J46" s="228">
        <f>D19*100/$B$19</f>
        <v>45.579118902702319</v>
      </c>
      <c r="K46" s="228">
        <f>E19*100/$B$19</f>
        <v>43.659110792371784</v>
      </c>
      <c r="L46" s="229">
        <f>F19*100/$B$19</f>
        <v>9.2983437653711416</v>
      </c>
    </row>
    <row r="47" spans="1:12" ht="12.6" customHeight="1" x14ac:dyDescent="0.2">
      <c r="H47" s="107" t="s">
        <v>179</v>
      </c>
      <c r="I47" s="228">
        <f>C20*100/$B$20</f>
        <v>37.672919057394338</v>
      </c>
      <c r="J47" s="228">
        <f>D20*100/$B$20</f>
        <v>19.79966652831267</v>
      </c>
      <c r="K47" s="228">
        <f>E20*100/$B$20</f>
        <v>32.0021492803169</v>
      </c>
      <c r="L47" s="229">
        <f>F20*100/$B$20</f>
        <v>10.525265133976086</v>
      </c>
    </row>
    <row r="48" spans="1:12" ht="12.6" customHeight="1" x14ac:dyDescent="0.2">
      <c r="H48" s="107" t="s">
        <v>21</v>
      </c>
      <c r="I48" s="228">
        <f>C21*100/$B$21</f>
        <v>46.726321191593769</v>
      </c>
      <c r="J48" s="228">
        <f>D21*100/$B$21</f>
        <v>6.4969309851075945</v>
      </c>
      <c r="K48" s="228">
        <f>E21*100/$B$21</f>
        <v>37.682474058663026</v>
      </c>
      <c r="L48" s="229">
        <f>F21*100/$B$21</f>
        <v>9.0942737646356164</v>
      </c>
    </row>
    <row r="49" spans="2:12" ht="12.6" customHeight="1" x14ac:dyDescent="0.2">
      <c r="H49" s="107" t="s">
        <v>13</v>
      </c>
      <c r="I49" s="228">
        <f>C22*100/$B$22</f>
        <v>25.70624417857854</v>
      </c>
      <c r="J49" s="228">
        <f>D22*100/$B$22</f>
        <v>6.8935913492235867</v>
      </c>
      <c r="K49" s="228">
        <f>E22*100/$B$22</f>
        <v>56.538112645693296</v>
      </c>
      <c r="L49" s="229">
        <f>F22*100/$B$22</f>
        <v>10.862020664663376</v>
      </c>
    </row>
    <row r="50" spans="2:12" ht="12.6" customHeight="1" x14ac:dyDescent="0.2">
      <c r="H50" s="107" t="s">
        <v>22</v>
      </c>
      <c r="I50" s="228">
        <f>C23*100/$B$23</f>
        <v>27.720109105811392</v>
      </c>
      <c r="J50" s="228">
        <f>D23*100/$B$23</f>
        <v>3.0269423238264954</v>
      </c>
      <c r="K50" s="228">
        <f>E23*100/$B$23</f>
        <v>48.538927321132391</v>
      </c>
      <c r="L50" s="229">
        <f>F23*100/$B$23</f>
        <v>20.71397824678159</v>
      </c>
    </row>
    <row r="51" spans="2:12" ht="12.6" customHeight="1" x14ac:dyDescent="0.2">
      <c r="H51" s="107" t="s">
        <v>14</v>
      </c>
      <c r="I51" s="228">
        <f>C24*100/$B$24</f>
        <v>25.209717902220515</v>
      </c>
      <c r="J51" s="228">
        <f>D24*100/$B$24</f>
        <v>52.30124055771055</v>
      </c>
      <c r="K51" s="228">
        <f>E24*100/$B$24</f>
        <v>15.91348521058257</v>
      </c>
      <c r="L51" s="229">
        <f>F24*100/$B$24</f>
        <v>6.5755323109440491</v>
      </c>
    </row>
    <row r="52" spans="2:12" ht="12.6" customHeight="1" x14ac:dyDescent="0.2">
      <c r="H52" s="107" t="s">
        <v>15</v>
      </c>
      <c r="I52" s="228">
        <f>C25*100/$B$25</f>
        <v>12.549074901545882</v>
      </c>
      <c r="J52" s="228">
        <f>D25*100/$B$25</f>
        <v>15.052127342670371</v>
      </c>
      <c r="K52" s="228">
        <f>E25*100/$B$25</f>
        <v>61.573967470157761</v>
      </c>
      <c r="L52" s="229">
        <f>F25*100/$B$25</f>
        <v>10.82486409832191</v>
      </c>
    </row>
    <row r="53" spans="2:12" x14ac:dyDescent="0.2">
      <c r="H53" s="107" t="s">
        <v>23</v>
      </c>
      <c r="I53" s="228">
        <f>C26*100/$B$26</f>
        <v>25.577594550860834</v>
      </c>
      <c r="J53" s="228">
        <f>D26*100/$B$26</f>
        <v>16.095788452219754</v>
      </c>
      <c r="K53" s="228">
        <f>E26*100/$B$26</f>
        <v>32.866117152007611</v>
      </c>
      <c r="L53" s="229">
        <f>F26*100/$B$26</f>
        <v>25.460499844911798</v>
      </c>
    </row>
    <row r="54" spans="2:12" x14ac:dyDescent="0.2">
      <c r="H54" s="107" t="s">
        <v>24</v>
      </c>
      <c r="I54" s="228">
        <f>C27*100/$B$27</f>
        <v>41.875973911759949</v>
      </c>
      <c r="J54" s="228">
        <f>D27*100/$B$27</f>
        <v>0.56947598133624888</v>
      </c>
      <c r="K54" s="228">
        <f>E27*100/$B$27</f>
        <v>36.969800891115447</v>
      </c>
      <c r="L54" s="229">
        <f>F27*100/$B$27</f>
        <v>20.584660829014904</v>
      </c>
    </row>
    <row r="55" spans="2:12" x14ac:dyDescent="0.2">
      <c r="H55" s="107" t="s">
        <v>25</v>
      </c>
      <c r="I55" s="228">
        <f>C28*100/$B$28</f>
        <v>31.506608048229321</v>
      </c>
      <c r="J55" s="228">
        <f>D28*100/$B$28</f>
        <v>9.6051532381938642</v>
      </c>
      <c r="K55" s="228">
        <f>E28*100/$B$28</f>
        <v>50.909208150631933</v>
      </c>
      <c r="L55" s="229">
        <f>F28*100/$B$28</f>
        <v>7.9790305629448834</v>
      </c>
    </row>
    <row r="56" spans="2:12" x14ac:dyDescent="0.2">
      <c r="H56" s="107" t="s">
        <v>16</v>
      </c>
      <c r="I56" s="228">
        <f>C29*100/$B$29</f>
        <v>11.412757094074545</v>
      </c>
      <c r="J56" s="228">
        <f>D29*100/$B$29</f>
        <v>19.236604691625416</v>
      </c>
      <c r="K56" s="228">
        <f>E29*100/$B$29</f>
        <v>58.899662947610963</v>
      </c>
      <c r="L56" s="229">
        <f>F29*100/$B$29</f>
        <v>10.450975266689072</v>
      </c>
    </row>
    <row r="57" spans="2:12" ht="9.9499999999999993" customHeight="1" x14ac:dyDescent="0.2">
      <c r="H57" s="108" t="s">
        <v>229</v>
      </c>
      <c r="I57" s="230">
        <f>C30*100/$B$30</f>
        <v>31.384569644715327</v>
      </c>
      <c r="J57" s="230">
        <f>D30*100/$B$30</f>
        <v>12.577969377136911</v>
      </c>
      <c r="K57" s="230">
        <f>E30*100/$B$30</f>
        <v>45.762053416579953</v>
      </c>
      <c r="L57" s="231">
        <f>F30*100/$B$30</f>
        <v>10.27540756156781</v>
      </c>
    </row>
    <row r="58" spans="2:12" ht="9.9499999999999993" customHeight="1" x14ac:dyDescent="0.2">
      <c r="H58" s="12"/>
      <c r="I58" s="12"/>
      <c r="J58" s="12"/>
      <c r="K58" s="12"/>
      <c r="L58" s="12"/>
    </row>
    <row r="59" spans="2:12" x14ac:dyDescent="0.2">
      <c r="B59" s="83"/>
      <c r="C59" s="83"/>
      <c r="D59" s="83"/>
      <c r="E59" s="83"/>
      <c r="F59" s="83"/>
      <c r="H59" s="12"/>
      <c r="I59" s="12"/>
      <c r="J59" s="12"/>
      <c r="K59" s="12"/>
      <c r="L59" s="12"/>
    </row>
    <row r="60" spans="2:12" x14ac:dyDescent="0.2">
      <c r="B60" s="83"/>
      <c r="C60" s="83"/>
      <c r="D60" s="83"/>
      <c r="E60" s="83"/>
      <c r="F60" s="83"/>
      <c r="H60" s="12"/>
      <c r="I60" s="12"/>
      <c r="J60" s="12"/>
      <c r="K60" s="12"/>
      <c r="L60" s="12"/>
    </row>
    <row r="61" spans="2:12" x14ac:dyDescent="0.2">
      <c r="B61" s="83"/>
      <c r="C61" s="83"/>
      <c r="D61" s="83"/>
      <c r="E61" s="83"/>
      <c r="F61" s="83"/>
      <c r="H61" s="12"/>
      <c r="I61" s="12"/>
      <c r="J61" s="12"/>
      <c r="K61" s="12"/>
      <c r="L61" s="12"/>
    </row>
    <row r="62" spans="2:12" x14ac:dyDescent="0.2">
      <c r="B62" s="83"/>
      <c r="C62" s="83"/>
      <c r="D62" s="83"/>
      <c r="E62" s="83"/>
      <c r="F62" s="83"/>
    </row>
    <row r="63" spans="2:12" x14ac:dyDescent="0.2">
      <c r="B63" s="83"/>
      <c r="C63" s="83"/>
      <c r="D63" s="83"/>
      <c r="E63" s="83"/>
      <c r="F63" s="83"/>
    </row>
    <row r="64" spans="2:12" x14ac:dyDescent="0.2">
      <c r="B64" s="83"/>
      <c r="C64" s="83"/>
      <c r="D64" s="83"/>
      <c r="E64" s="83"/>
      <c r="F64" s="83"/>
      <c r="H64" s="12"/>
      <c r="I64" s="12"/>
      <c r="J64" s="12"/>
      <c r="K64" s="12"/>
      <c r="L64" s="12"/>
    </row>
    <row r="65" spans="2:12" x14ac:dyDescent="0.2">
      <c r="B65" s="83"/>
      <c r="C65" s="83"/>
      <c r="D65" s="83"/>
      <c r="E65" s="83"/>
      <c r="F65" s="83"/>
    </row>
    <row r="66" spans="2:12" x14ac:dyDescent="0.2">
      <c r="B66" s="83"/>
      <c r="C66" s="83"/>
      <c r="D66" s="83"/>
      <c r="E66" s="83"/>
      <c r="F66" s="83"/>
    </row>
    <row r="67" spans="2:12" x14ac:dyDescent="0.2">
      <c r="B67" s="83"/>
      <c r="C67" s="83"/>
      <c r="D67" s="83"/>
      <c r="E67" s="83"/>
      <c r="F67" s="83"/>
    </row>
    <row r="68" spans="2:12" x14ac:dyDescent="0.2">
      <c r="B68" s="83"/>
      <c r="C68" s="83"/>
      <c r="D68" s="83"/>
      <c r="E68" s="83"/>
      <c r="F68" s="83"/>
    </row>
    <row r="69" spans="2:12" ht="13.5" customHeight="1" x14ac:dyDescent="0.2">
      <c r="B69" s="83"/>
      <c r="C69" s="83"/>
      <c r="D69" s="83"/>
      <c r="E69" s="83"/>
      <c r="F69" s="83"/>
    </row>
    <row r="70" spans="2:12" x14ac:dyDescent="0.2">
      <c r="B70" s="83"/>
      <c r="C70" s="83"/>
      <c r="D70" s="83"/>
      <c r="E70" s="83"/>
      <c r="F70" s="83"/>
    </row>
    <row r="71" spans="2:12" x14ac:dyDescent="0.2">
      <c r="B71" s="83"/>
      <c r="C71" s="83"/>
      <c r="D71" s="83"/>
      <c r="E71" s="83"/>
      <c r="F71" s="83"/>
    </row>
    <row r="72" spans="2:12" x14ac:dyDescent="0.2">
      <c r="B72" s="83"/>
      <c r="C72" s="83"/>
      <c r="D72" s="83"/>
      <c r="E72" s="83"/>
      <c r="F72" s="83"/>
    </row>
    <row r="73" spans="2:12" x14ac:dyDescent="0.2">
      <c r="B73" s="83"/>
      <c r="C73" s="83"/>
      <c r="D73" s="83"/>
      <c r="E73" s="83"/>
      <c r="F73" s="83"/>
      <c r="H73" s="12"/>
      <c r="I73" s="12"/>
      <c r="J73" s="12"/>
      <c r="K73" s="12"/>
      <c r="L73" s="12"/>
    </row>
    <row r="74" spans="2:12" x14ac:dyDescent="0.2">
      <c r="B74" s="83"/>
      <c r="C74" s="83"/>
      <c r="D74" s="83"/>
      <c r="E74" s="83"/>
      <c r="F74" s="83"/>
    </row>
    <row r="75" spans="2:12" x14ac:dyDescent="0.2">
      <c r="B75" s="83"/>
      <c r="C75" s="83"/>
      <c r="D75" s="83"/>
      <c r="E75" s="83"/>
      <c r="F75" s="83"/>
    </row>
    <row r="76" spans="2:12" x14ac:dyDescent="0.2">
      <c r="B76" s="83"/>
      <c r="C76" s="83"/>
      <c r="D76" s="83"/>
      <c r="E76" s="83"/>
      <c r="F76" s="83"/>
    </row>
  </sheetData>
  <mergeCells count="1">
    <mergeCell ref="A33:F33"/>
  </mergeCells>
  <phoneticPr fontId="4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5.5703125" style="4" customWidth="1"/>
    <col min="2" max="2" width="6.7109375" style="4" customWidth="1"/>
    <col min="3" max="3" width="8.5703125" style="4" customWidth="1"/>
    <col min="4" max="4" width="9.85546875" style="4" customWidth="1"/>
    <col min="5" max="5" width="9.85546875" style="90" customWidth="1"/>
    <col min="6" max="6" width="4.28515625" style="90" customWidth="1"/>
    <col min="7" max="7" width="9.42578125" style="90" customWidth="1"/>
    <col min="8" max="8" width="9.28515625" style="4" customWidth="1"/>
    <col min="9" max="9" width="10" style="4" customWidth="1"/>
    <col min="10" max="10" width="8.7109375" style="4" customWidth="1"/>
    <col min="11" max="15" width="11.42578125" style="4"/>
    <col min="16" max="16" width="3.85546875" style="4" customWidth="1"/>
    <col min="17" max="16384" width="11.42578125" style="4"/>
  </cols>
  <sheetData>
    <row r="1" spans="1:26" ht="14.1" customHeight="1" thickBot="1" x14ac:dyDescent="0.25">
      <c r="A1" s="1" t="s">
        <v>241</v>
      </c>
      <c r="B1" s="1"/>
      <c r="C1" s="1"/>
      <c r="D1" s="1"/>
      <c r="E1" s="102"/>
      <c r="F1" s="102"/>
      <c r="G1" s="102"/>
      <c r="H1" s="102"/>
      <c r="I1" s="102"/>
      <c r="J1" s="102"/>
    </row>
    <row r="2" spans="1:26" ht="14.1" customHeight="1" x14ac:dyDescent="0.2">
      <c r="A2" s="3"/>
      <c r="B2" s="3"/>
      <c r="C2" s="3"/>
      <c r="D2" s="3"/>
      <c r="M2" s="260" t="s">
        <v>287</v>
      </c>
    </row>
    <row r="3" spans="1:26" ht="14.1" customHeight="1" x14ac:dyDescent="0.2">
      <c r="A3" s="94" t="s">
        <v>385</v>
      </c>
      <c r="B3" s="3"/>
      <c r="C3" s="3"/>
      <c r="D3" s="3"/>
    </row>
    <row r="4" spans="1:26" ht="14.1" customHeight="1" x14ac:dyDescent="0.2">
      <c r="A4" s="3"/>
      <c r="B4" s="3"/>
      <c r="C4" s="3"/>
      <c r="D4" s="3"/>
    </row>
    <row r="5" spans="1:26" ht="14.1" customHeight="1" x14ac:dyDescent="0.2">
      <c r="A5" s="5" t="s">
        <v>386</v>
      </c>
      <c r="B5" s="5"/>
      <c r="C5" s="5"/>
      <c r="D5" s="5"/>
    </row>
    <row r="6" spans="1:26" ht="14.1" customHeight="1" x14ac:dyDescent="0.2">
      <c r="A6" s="5"/>
      <c r="B6" s="5"/>
      <c r="C6" s="5"/>
      <c r="D6" s="5"/>
    </row>
    <row r="7" spans="1:26" ht="14.1" customHeight="1" x14ac:dyDescent="0.2">
      <c r="A7" s="6" t="s">
        <v>330</v>
      </c>
      <c r="B7" s="6"/>
      <c r="C7" s="6"/>
      <c r="D7" s="6"/>
    </row>
    <row r="8" spans="1:26" ht="9.9499999999999993" customHeight="1" x14ac:dyDescent="0.2">
      <c r="A8" s="36"/>
      <c r="B8" s="36"/>
      <c r="C8" s="36"/>
      <c r="D8" s="36"/>
      <c r="E8" s="103"/>
      <c r="F8" s="103"/>
    </row>
    <row r="9" spans="1:26" ht="12.95" customHeight="1" x14ac:dyDescent="0.2">
      <c r="A9" s="87"/>
      <c r="B9" s="13" t="s">
        <v>331</v>
      </c>
      <c r="C9" s="14"/>
      <c r="D9" s="14"/>
      <c r="E9" s="14"/>
      <c r="F9" s="297"/>
      <c r="G9" s="13" t="s">
        <v>322</v>
      </c>
      <c r="H9" s="14"/>
      <c r="I9" s="14"/>
      <c r="J9" s="14"/>
    </row>
    <row r="10" spans="1:26" ht="12.95" customHeight="1" x14ac:dyDescent="0.2">
      <c r="A10" s="114"/>
      <c r="B10" s="115" t="s">
        <v>323</v>
      </c>
      <c r="C10" s="115" t="s">
        <v>325</v>
      </c>
      <c r="D10" s="115" t="s">
        <v>328</v>
      </c>
      <c r="E10" s="115" t="s">
        <v>130</v>
      </c>
      <c r="F10" s="115"/>
      <c r="G10" s="115" t="s">
        <v>323</v>
      </c>
      <c r="H10" s="115" t="s">
        <v>325</v>
      </c>
      <c r="I10" s="115" t="s">
        <v>328</v>
      </c>
      <c r="J10" s="115" t="s">
        <v>130</v>
      </c>
    </row>
    <row r="11" spans="1:26" ht="12.95" customHeight="1" x14ac:dyDescent="0.2">
      <c r="A11" s="15"/>
      <c r="B11" s="17" t="s">
        <v>324</v>
      </c>
      <c r="C11" s="17" t="s">
        <v>326</v>
      </c>
      <c r="D11" s="17" t="s">
        <v>327</v>
      </c>
      <c r="E11" s="17" t="s">
        <v>329</v>
      </c>
      <c r="F11" s="17"/>
      <c r="G11" s="17" t="s">
        <v>324</v>
      </c>
      <c r="H11" s="17" t="s">
        <v>326</v>
      </c>
      <c r="I11" s="17" t="s">
        <v>327</v>
      </c>
      <c r="J11" s="17" t="s">
        <v>329</v>
      </c>
    </row>
    <row r="12" spans="1:26" ht="14.1" customHeight="1" x14ac:dyDescent="0.2">
      <c r="A12" s="19"/>
    </row>
    <row r="13" spans="1:26" ht="14.1" customHeight="1" x14ac:dyDescent="0.2">
      <c r="A13" s="49" t="s">
        <v>0</v>
      </c>
      <c r="B13" s="83"/>
      <c r="C13" s="83"/>
      <c r="D13" s="83"/>
      <c r="E13" s="83"/>
      <c r="F13" s="83"/>
      <c r="G13" s="83"/>
      <c r="H13" s="83"/>
      <c r="I13" s="83"/>
      <c r="J13" s="83"/>
      <c r="K13"/>
      <c r="V13"/>
      <c r="W13"/>
      <c r="X13"/>
      <c r="Y13"/>
      <c r="Z13"/>
    </row>
    <row r="14" spans="1:26" ht="14.1" customHeight="1" x14ac:dyDescent="0.2">
      <c r="A14" s="8" t="s">
        <v>7</v>
      </c>
      <c r="B14" s="83">
        <v>193425</v>
      </c>
      <c r="C14" s="83">
        <v>329383</v>
      </c>
      <c r="D14" s="83">
        <v>70043261</v>
      </c>
      <c r="E14" s="83">
        <v>71421341</v>
      </c>
      <c r="F14" s="83"/>
      <c r="G14" s="83">
        <v>51509639</v>
      </c>
      <c r="H14" s="83">
        <v>3742731</v>
      </c>
      <c r="I14" s="83">
        <v>1356198</v>
      </c>
      <c r="J14" s="83">
        <v>163912</v>
      </c>
      <c r="K14"/>
      <c r="L14" s="83"/>
      <c r="M14" s="83"/>
      <c r="N14" s="83"/>
      <c r="O14" s="83"/>
      <c r="P14" s="83"/>
      <c r="Q14" s="83"/>
      <c r="R14" s="83"/>
      <c r="S14" s="83"/>
      <c r="T14" s="83"/>
      <c r="V14"/>
      <c r="W14"/>
      <c r="X14"/>
      <c r="Y14"/>
      <c r="Z14"/>
    </row>
    <row r="15" spans="1:26" ht="14.1" customHeight="1" x14ac:dyDescent="0.2">
      <c r="A15" s="24" t="s">
        <v>8</v>
      </c>
      <c r="B15" s="83">
        <v>85099</v>
      </c>
      <c r="C15" s="83">
        <v>144271</v>
      </c>
      <c r="D15" s="83">
        <v>24645037</v>
      </c>
      <c r="E15" s="83">
        <v>25122680</v>
      </c>
      <c r="F15" s="83"/>
      <c r="G15" s="83">
        <v>22901491</v>
      </c>
      <c r="H15" s="83">
        <v>2161079</v>
      </c>
      <c r="I15" s="83">
        <v>815248</v>
      </c>
      <c r="J15" s="83">
        <v>78995</v>
      </c>
      <c r="K15"/>
      <c r="L15" s="83"/>
      <c r="M15" s="83"/>
      <c r="N15" s="83"/>
      <c r="O15" s="83"/>
      <c r="P15" s="83"/>
      <c r="Q15" s="83"/>
      <c r="R15" s="83"/>
      <c r="S15" s="83"/>
      <c r="T15" s="83"/>
      <c r="V15"/>
      <c r="W15"/>
      <c r="X15"/>
      <c r="Y15"/>
    </row>
    <row r="16" spans="1:26" ht="14.1" customHeight="1" x14ac:dyDescent="0.2">
      <c r="A16" s="25" t="s">
        <v>181</v>
      </c>
      <c r="B16" s="83">
        <v>49555</v>
      </c>
      <c r="C16" s="83">
        <v>83647</v>
      </c>
      <c r="D16" s="83">
        <v>13815224</v>
      </c>
      <c r="E16" s="83">
        <v>14227159</v>
      </c>
      <c r="F16" s="83"/>
      <c r="G16" s="83">
        <v>8713512</v>
      </c>
      <c r="H16" s="83">
        <v>1191898</v>
      </c>
      <c r="I16" s="83">
        <v>212388</v>
      </c>
      <c r="J16" s="83">
        <v>39660</v>
      </c>
      <c r="K16"/>
      <c r="L16" s="83"/>
      <c r="M16" s="83"/>
      <c r="N16" s="83"/>
      <c r="O16" s="83"/>
      <c r="P16" s="83"/>
      <c r="Q16" s="83"/>
      <c r="R16" s="83"/>
      <c r="S16" s="83"/>
      <c r="T16" s="83"/>
      <c r="V16"/>
      <c r="W16"/>
      <c r="X16"/>
      <c r="Y16"/>
    </row>
    <row r="17" spans="1:25" ht="14.1" customHeight="1" x14ac:dyDescent="0.2">
      <c r="A17" s="26" t="s">
        <v>214</v>
      </c>
      <c r="B17" s="83">
        <v>21620</v>
      </c>
      <c r="C17" s="83">
        <v>36992</v>
      </c>
      <c r="D17" s="83">
        <v>3842129</v>
      </c>
      <c r="E17" s="83">
        <v>3984075</v>
      </c>
      <c r="F17" s="83"/>
      <c r="G17" s="83">
        <v>1801460</v>
      </c>
      <c r="H17" s="83">
        <v>312438</v>
      </c>
      <c r="I17" s="83">
        <v>57048</v>
      </c>
      <c r="J17" s="83">
        <v>17183</v>
      </c>
      <c r="K17"/>
      <c r="L17" s="83"/>
      <c r="M17" s="83"/>
      <c r="N17" s="83"/>
      <c r="O17" s="83"/>
      <c r="P17" s="83"/>
      <c r="Q17" s="83"/>
      <c r="R17" s="83"/>
      <c r="S17" s="83"/>
      <c r="T17" s="83"/>
      <c r="V17"/>
      <c r="W17"/>
      <c r="X17"/>
      <c r="Y17"/>
    </row>
    <row r="18" spans="1:25" ht="14.1" customHeight="1" x14ac:dyDescent="0.2">
      <c r="A18" s="24" t="s">
        <v>9</v>
      </c>
      <c r="B18" s="83">
        <v>32056</v>
      </c>
      <c r="C18" s="83">
        <v>56317</v>
      </c>
      <c r="D18" s="83">
        <v>6782852</v>
      </c>
      <c r="E18" s="83">
        <v>6954877</v>
      </c>
      <c r="F18" s="83"/>
      <c r="G18" s="83">
        <v>2906880</v>
      </c>
      <c r="H18" s="83">
        <v>446726</v>
      </c>
      <c r="I18" s="83">
        <v>138756</v>
      </c>
      <c r="J18" s="83">
        <v>23115</v>
      </c>
      <c r="K18"/>
      <c r="L18" s="83"/>
      <c r="M18" s="83"/>
      <c r="N18" s="83"/>
      <c r="O18" s="83"/>
      <c r="P18" s="83"/>
      <c r="Q18" s="83"/>
      <c r="R18" s="83"/>
      <c r="S18" s="83"/>
      <c r="T18" s="83"/>
      <c r="V18"/>
      <c r="W18"/>
      <c r="X18"/>
      <c r="Y18"/>
    </row>
    <row r="19" spans="1:25" ht="14.1" customHeight="1" x14ac:dyDescent="0.2">
      <c r="A19" s="25" t="s">
        <v>10</v>
      </c>
      <c r="B19" s="83">
        <v>31636</v>
      </c>
      <c r="C19" s="83">
        <v>54123</v>
      </c>
      <c r="D19" s="83">
        <v>7845303</v>
      </c>
      <c r="E19" s="83">
        <v>8049957</v>
      </c>
      <c r="F19" s="83"/>
      <c r="G19" s="83">
        <v>6759569</v>
      </c>
      <c r="H19" s="83">
        <v>734892</v>
      </c>
      <c r="I19" s="83">
        <v>194804</v>
      </c>
      <c r="J19" s="83">
        <v>25035</v>
      </c>
      <c r="K19"/>
      <c r="L19" s="83"/>
      <c r="M19" s="83"/>
      <c r="N19" s="83"/>
      <c r="O19" s="83"/>
      <c r="P19" s="83"/>
      <c r="Q19" s="83"/>
      <c r="R19" s="83"/>
      <c r="S19" s="83"/>
      <c r="T19" s="83"/>
      <c r="V19"/>
      <c r="W19"/>
      <c r="X19"/>
      <c r="Y19"/>
    </row>
    <row r="20" spans="1:25" ht="14.1" customHeight="1" x14ac:dyDescent="0.2">
      <c r="A20" s="8" t="s">
        <v>12</v>
      </c>
      <c r="B20" s="83">
        <v>119752</v>
      </c>
      <c r="C20" s="83">
        <v>203835</v>
      </c>
      <c r="D20" s="83">
        <v>35395981</v>
      </c>
      <c r="E20" s="83">
        <v>36132926</v>
      </c>
      <c r="F20" s="83"/>
      <c r="G20" s="83">
        <v>30964894</v>
      </c>
      <c r="H20" s="83">
        <v>2780039</v>
      </c>
      <c r="I20" s="83">
        <v>1336485</v>
      </c>
      <c r="J20" s="83">
        <v>108410</v>
      </c>
      <c r="K20"/>
      <c r="L20" s="83"/>
      <c r="M20" s="83"/>
      <c r="N20" s="83"/>
      <c r="O20" s="83"/>
      <c r="P20" s="83"/>
      <c r="Q20" s="83"/>
      <c r="R20" s="83"/>
      <c r="S20" s="83"/>
      <c r="T20" s="83"/>
      <c r="V20"/>
      <c r="W20"/>
      <c r="X20"/>
      <c r="Y20"/>
    </row>
    <row r="21" spans="1:25" ht="14.1" customHeight="1" x14ac:dyDescent="0.2">
      <c r="A21" s="28" t="s">
        <v>11</v>
      </c>
      <c r="B21" s="83">
        <v>87076</v>
      </c>
      <c r="C21" s="83">
        <v>150806</v>
      </c>
      <c r="D21" s="83">
        <v>25277660</v>
      </c>
      <c r="E21" s="83">
        <v>25912383</v>
      </c>
      <c r="F21" s="83"/>
      <c r="G21" s="83">
        <v>19734665</v>
      </c>
      <c r="H21" s="83">
        <v>1772381</v>
      </c>
      <c r="I21" s="83">
        <v>750013</v>
      </c>
      <c r="J21" s="83">
        <v>78671</v>
      </c>
      <c r="K21"/>
      <c r="L21" s="83"/>
      <c r="M21" s="83"/>
      <c r="N21" s="83"/>
      <c r="O21" s="83"/>
      <c r="P21" s="83"/>
      <c r="Q21" s="83"/>
      <c r="R21" s="83"/>
      <c r="S21" s="83"/>
      <c r="T21" s="83"/>
      <c r="V21"/>
      <c r="W21"/>
      <c r="X21"/>
      <c r="Y21"/>
    </row>
    <row r="22" spans="1:25" ht="14.1" customHeight="1" x14ac:dyDescent="0.2">
      <c r="A22" s="23" t="s">
        <v>13</v>
      </c>
      <c r="B22" s="83">
        <v>422432</v>
      </c>
      <c r="C22" s="83">
        <v>728895</v>
      </c>
      <c r="D22" s="83">
        <v>127278483</v>
      </c>
      <c r="E22" s="83">
        <v>130809575</v>
      </c>
      <c r="F22" s="83"/>
      <c r="G22" s="83">
        <v>113272863</v>
      </c>
      <c r="H22" s="83">
        <v>12378616</v>
      </c>
      <c r="I22" s="83">
        <v>3508695</v>
      </c>
      <c r="J22" s="83">
        <v>404665</v>
      </c>
      <c r="K22"/>
      <c r="L22" s="83"/>
      <c r="M22" s="83"/>
      <c r="N22" s="83"/>
      <c r="O22" s="83"/>
      <c r="P22" s="83"/>
      <c r="Q22" s="83"/>
      <c r="R22" s="83"/>
      <c r="S22" s="83"/>
      <c r="T22" s="83"/>
      <c r="V22"/>
      <c r="W22"/>
      <c r="X22"/>
      <c r="Y22"/>
    </row>
    <row r="23" spans="1:25" ht="14.1" customHeight="1" x14ac:dyDescent="0.2">
      <c r="A23" s="23" t="s">
        <v>22</v>
      </c>
      <c r="B23" s="83">
        <v>234363</v>
      </c>
      <c r="C23" s="83">
        <v>398848</v>
      </c>
      <c r="D23" s="83">
        <v>57608980</v>
      </c>
      <c r="E23" s="83">
        <v>58782974</v>
      </c>
      <c r="F23" s="83"/>
      <c r="G23" s="83">
        <v>51554232</v>
      </c>
      <c r="H23" s="83">
        <v>5087628</v>
      </c>
      <c r="I23" s="83">
        <v>2280014</v>
      </c>
      <c r="J23" s="83">
        <v>218741</v>
      </c>
      <c r="K23"/>
      <c r="L23" s="83"/>
      <c r="M23" s="83"/>
      <c r="N23" s="83"/>
      <c r="O23" s="83"/>
      <c r="P23" s="83"/>
      <c r="Q23" s="83"/>
      <c r="R23" s="83"/>
      <c r="S23" s="83"/>
      <c r="T23" s="83"/>
      <c r="V23"/>
      <c r="W23"/>
      <c r="X23"/>
      <c r="Y23"/>
    </row>
    <row r="24" spans="1:25" ht="14.1" customHeight="1" x14ac:dyDescent="0.2">
      <c r="A24" s="23" t="s">
        <v>14</v>
      </c>
      <c r="B24" s="83">
        <v>26646</v>
      </c>
      <c r="C24" s="83">
        <v>46397</v>
      </c>
      <c r="D24" s="83">
        <v>6673339</v>
      </c>
      <c r="E24" s="83">
        <v>6777051</v>
      </c>
      <c r="F24" s="83"/>
      <c r="G24" s="83">
        <v>4620248</v>
      </c>
      <c r="H24" s="83">
        <v>349320</v>
      </c>
      <c r="I24" s="83">
        <v>193842</v>
      </c>
      <c r="J24" s="83">
        <v>20950</v>
      </c>
      <c r="K24"/>
      <c r="L24" s="83"/>
      <c r="M24" s="83"/>
      <c r="N24" s="83"/>
      <c r="O24" s="83"/>
      <c r="P24" s="83"/>
      <c r="Q24" s="83"/>
      <c r="R24" s="83"/>
      <c r="S24" s="83"/>
      <c r="T24" s="83"/>
      <c r="V24"/>
      <c r="W24"/>
      <c r="X24"/>
      <c r="Y24"/>
    </row>
    <row r="25" spans="1:25" ht="14.1" customHeight="1" x14ac:dyDescent="0.2">
      <c r="A25" s="23" t="s">
        <v>15</v>
      </c>
      <c r="B25" s="83">
        <v>127300</v>
      </c>
      <c r="C25" s="83">
        <v>219502</v>
      </c>
      <c r="D25" s="83">
        <v>36241919</v>
      </c>
      <c r="E25" s="83">
        <v>36945407</v>
      </c>
      <c r="F25" s="83"/>
      <c r="G25" s="83">
        <v>30212900</v>
      </c>
      <c r="H25" s="83">
        <v>2685378</v>
      </c>
      <c r="I25" s="83">
        <v>680020</v>
      </c>
      <c r="J25" s="83">
        <v>115792</v>
      </c>
      <c r="K25"/>
      <c r="L25" s="83"/>
      <c r="M25" s="83"/>
      <c r="N25" s="83"/>
      <c r="O25" s="83"/>
      <c r="P25" s="83"/>
      <c r="Q25" s="83"/>
      <c r="R25" s="83"/>
      <c r="S25" s="83"/>
      <c r="T25" s="83"/>
      <c r="V25"/>
      <c r="W25"/>
      <c r="X25"/>
      <c r="Y25"/>
    </row>
    <row r="26" spans="1:25" ht="14.1" customHeight="1" x14ac:dyDescent="0.2">
      <c r="A26" s="23" t="s">
        <v>23</v>
      </c>
      <c r="B26" s="83">
        <v>175200</v>
      </c>
      <c r="C26" s="83">
        <v>300275</v>
      </c>
      <c r="D26" s="83">
        <v>55227912</v>
      </c>
      <c r="E26" s="83">
        <v>56330336</v>
      </c>
      <c r="F26" s="83"/>
      <c r="G26" s="83">
        <v>39067045</v>
      </c>
      <c r="H26" s="83">
        <v>5088488</v>
      </c>
      <c r="I26" s="83">
        <v>1197058</v>
      </c>
      <c r="J26" s="83">
        <v>166922</v>
      </c>
      <c r="K26"/>
      <c r="L26" s="83"/>
      <c r="M26" s="83"/>
      <c r="N26" s="83"/>
      <c r="O26" s="83"/>
      <c r="P26" s="83"/>
      <c r="Q26" s="83"/>
      <c r="R26" s="83"/>
      <c r="S26" s="83"/>
      <c r="T26" s="83"/>
      <c r="V26"/>
      <c r="W26"/>
      <c r="X26"/>
      <c r="Y26"/>
    </row>
    <row r="27" spans="1:25" ht="14.1" customHeight="1" x14ac:dyDescent="0.2">
      <c r="A27" s="23" t="s">
        <v>24</v>
      </c>
      <c r="B27" s="83">
        <v>61213</v>
      </c>
      <c r="C27" s="83">
        <v>105161</v>
      </c>
      <c r="D27" s="83">
        <v>21621945</v>
      </c>
      <c r="E27" s="83">
        <v>22187388</v>
      </c>
      <c r="F27" s="83"/>
      <c r="G27" s="83">
        <v>16855862</v>
      </c>
      <c r="H27" s="83">
        <v>1247936</v>
      </c>
      <c r="I27" s="83">
        <v>441671</v>
      </c>
      <c r="J27" s="83">
        <v>56968</v>
      </c>
      <c r="K27"/>
      <c r="L27" s="83"/>
      <c r="M27" s="83"/>
      <c r="N27" s="83"/>
      <c r="O27" s="83"/>
      <c r="P27" s="83"/>
      <c r="Q27" s="83"/>
      <c r="R27" s="83"/>
      <c r="S27" s="83"/>
      <c r="T27" s="83"/>
      <c r="V27"/>
      <c r="W27"/>
      <c r="X27"/>
      <c r="Y27"/>
    </row>
    <row r="28" spans="1:25" ht="14.1" customHeight="1" x14ac:dyDescent="0.2">
      <c r="A28" s="23" t="s">
        <v>182</v>
      </c>
      <c r="B28" s="83">
        <v>61883</v>
      </c>
      <c r="C28" s="83">
        <v>104020</v>
      </c>
      <c r="D28" s="83">
        <v>17011834</v>
      </c>
      <c r="E28" s="83">
        <v>17329357</v>
      </c>
      <c r="F28" s="83"/>
      <c r="G28" s="83">
        <v>16838245</v>
      </c>
      <c r="H28" s="83">
        <v>1831168</v>
      </c>
      <c r="I28" s="83">
        <v>611138</v>
      </c>
      <c r="J28" s="83">
        <v>59790</v>
      </c>
      <c r="K28"/>
      <c r="L28" s="83"/>
      <c r="M28" s="83"/>
      <c r="N28" s="83"/>
      <c r="O28" s="83"/>
      <c r="P28" s="83"/>
      <c r="Q28" s="83"/>
      <c r="R28" s="83"/>
      <c r="S28" s="83"/>
      <c r="T28" s="83"/>
      <c r="V28"/>
      <c r="W28"/>
      <c r="X28"/>
      <c r="Y28"/>
    </row>
    <row r="29" spans="1:25" ht="14.1" customHeight="1" x14ac:dyDescent="0.2">
      <c r="A29" s="23" t="s">
        <v>16</v>
      </c>
      <c r="B29" s="83">
        <v>174853</v>
      </c>
      <c r="C29" s="83">
        <v>291876</v>
      </c>
      <c r="D29" s="83">
        <v>56980254</v>
      </c>
      <c r="E29" s="83">
        <v>58092200</v>
      </c>
      <c r="F29" s="83"/>
      <c r="G29" s="83">
        <v>44580016</v>
      </c>
      <c r="H29" s="83">
        <v>5432407</v>
      </c>
      <c r="I29" s="83">
        <v>1622059</v>
      </c>
      <c r="J29" s="83">
        <v>166267</v>
      </c>
      <c r="K29"/>
      <c r="L29" s="83"/>
      <c r="M29" s="83"/>
      <c r="N29" s="83"/>
      <c r="O29" s="83"/>
      <c r="P29" s="83"/>
      <c r="Q29" s="83"/>
      <c r="R29" s="83"/>
      <c r="S29" s="83"/>
      <c r="T29" s="83"/>
      <c r="V29"/>
      <c r="W29"/>
      <c r="X29"/>
      <c r="Y29"/>
    </row>
    <row r="30" spans="1:25" ht="14.1" customHeight="1" x14ac:dyDescent="0.2">
      <c r="A30" s="23" t="s">
        <v>1</v>
      </c>
      <c r="B30" s="83">
        <v>26172</v>
      </c>
      <c r="C30" s="83">
        <v>43147</v>
      </c>
      <c r="D30" s="83">
        <v>5277442</v>
      </c>
      <c r="E30" s="83">
        <v>5415774</v>
      </c>
      <c r="F30" s="83"/>
      <c r="G30" s="83">
        <v>4642372</v>
      </c>
      <c r="H30" s="83">
        <v>569294</v>
      </c>
      <c r="I30" s="83">
        <v>176843</v>
      </c>
      <c r="J30" s="83">
        <v>22867</v>
      </c>
      <c r="K30"/>
      <c r="L30" s="83"/>
      <c r="M30" s="83"/>
      <c r="N30" s="83"/>
      <c r="O30" s="83"/>
      <c r="P30" s="83"/>
      <c r="Q30" s="83"/>
      <c r="R30" s="83"/>
      <c r="S30" s="83"/>
      <c r="T30" s="83"/>
      <c r="V30"/>
      <c r="W30"/>
      <c r="X30"/>
      <c r="Y30"/>
    </row>
    <row r="31" spans="1:25" ht="14.1" customHeight="1" x14ac:dyDescent="0.2">
      <c r="A31" s="23" t="s">
        <v>35</v>
      </c>
      <c r="B31" s="83">
        <v>1123</v>
      </c>
      <c r="C31" s="83">
        <v>1913</v>
      </c>
      <c r="D31" s="83">
        <v>194019</v>
      </c>
      <c r="E31" s="83">
        <v>210669</v>
      </c>
      <c r="F31" s="83"/>
      <c r="G31" s="83">
        <v>42197</v>
      </c>
      <c r="H31" s="83">
        <v>7951</v>
      </c>
      <c r="I31" s="83">
        <v>734</v>
      </c>
      <c r="J31" s="83">
        <v>390</v>
      </c>
      <c r="K31"/>
      <c r="L31" s="83"/>
      <c r="M31" s="83"/>
      <c r="N31" s="83"/>
      <c r="O31" s="83"/>
      <c r="P31" s="83"/>
      <c r="Q31" s="83"/>
      <c r="R31" s="83"/>
      <c r="S31" s="83"/>
      <c r="T31" s="83"/>
      <c r="V31"/>
      <c r="W31"/>
      <c r="X31"/>
      <c r="Y31"/>
    </row>
    <row r="32" spans="1:25" ht="14.1" customHeight="1" x14ac:dyDescent="0.2">
      <c r="A32" s="23" t="s">
        <v>33</v>
      </c>
      <c r="B32" s="83">
        <v>567</v>
      </c>
      <c r="C32" s="83">
        <v>993</v>
      </c>
      <c r="D32" s="83">
        <v>158063</v>
      </c>
      <c r="E32" s="83">
        <v>163569</v>
      </c>
      <c r="F32" s="83"/>
      <c r="G32" s="83">
        <v>24279</v>
      </c>
      <c r="H32" s="83">
        <v>4499</v>
      </c>
      <c r="I32" s="83">
        <v>552</v>
      </c>
      <c r="J32" s="83">
        <v>276</v>
      </c>
      <c r="K32"/>
      <c r="L32" s="83"/>
      <c r="M32" s="83"/>
      <c r="N32" s="83"/>
      <c r="O32" s="83"/>
      <c r="P32" s="83"/>
      <c r="Q32" s="83"/>
      <c r="R32" s="83"/>
      <c r="S32" s="83"/>
      <c r="T32" s="83"/>
      <c r="V32"/>
      <c r="W32"/>
      <c r="X32"/>
      <c r="Y32"/>
    </row>
    <row r="33" spans="1:25" ht="14.1" customHeight="1" x14ac:dyDescent="0.2">
      <c r="A33" s="42"/>
      <c r="B33" s="42"/>
      <c r="C33" s="42"/>
      <c r="D33" s="42"/>
      <c r="E33" s="104"/>
      <c r="F33" s="104"/>
      <c r="G33" s="104"/>
      <c r="H33" s="104"/>
      <c r="I33" s="104"/>
      <c r="J33" s="104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4.1" customHeight="1" x14ac:dyDescent="0.2">
      <c r="A34" s="43" t="s">
        <v>337</v>
      </c>
      <c r="B34" s="43"/>
      <c r="C34" s="43"/>
      <c r="D34" s="43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">
      <c r="A35" s="3"/>
      <c r="B35" s="3"/>
      <c r="C35" s="3"/>
      <c r="D35" s="3"/>
      <c r="H35" s="3"/>
      <c r="I35" s="3"/>
      <c r="J35" s="3"/>
      <c r="K35" s="249"/>
      <c r="L35" s="249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x14ac:dyDescent="0.2"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x14ac:dyDescent="0.2"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x14ac:dyDescent="0.2"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2"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x14ac:dyDescent="0.2"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x14ac:dyDescent="0.2"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x14ac:dyDescent="0.2"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x14ac:dyDescent="0.2"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x14ac:dyDescent="0.2"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x14ac:dyDescent="0.2"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x14ac:dyDescent="0.2"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x14ac:dyDescent="0.2"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x14ac:dyDescent="0.2"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1:25" x14ac:dyDescent="0.2"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</sheetData>
  <phoneticPr fontId="4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5.85546875" style="4" customWidth="1"/>
    <col min="2" max="2" width="8" style="4" customWidth="1"/>
    <col min="3" max="4" width="6.85546875" style="4" customWidth="1"/>
    <col min="5" max="6" width="6.7109375" style="90" customWidth="1"/>
    <col min="7" max="8" width="6.28515625" style="4" customWidth="1"/>
    <col min="9" max="9" width="5.7109375" style="4" customWidth="1"/>
    <col min="10" max="10" width="5.5703125" style="4" customWidth="1"/>
    <col min="11" max="11" width="5.7109375" style="4" customWidth="1"/>
    <col min="12" max="12" width="5.85546875" style="4" customWidth="1"/>
    <col min="13" max="13" width="5.7109375" style="4" customWidth="1"/>
    <col min="14" max="16384" width="11.42578125" style="4"/>
  </cols>
  <sheetData>
    <row r="1" spans="1:25" ht="14.1" customHeight="1" thickBot="1" x14ac:dyDescent="0.25">
      <c r="A1" s="1" t="s">
        <v>241</v>
      </c>
      <c r="B1" s="1"/>
      <c r="C1" s="1"/>
      <c r="D1" s="1"/>
      <c r="E1" s="102"/>
      <c r="F1" s="102"/>
      <c r="G1" s="102"/>
      <c r="H1" s="102"/>
      <c r="I1" s="102"/>
      <c r="J1" s="102"/>
      <c r="K1" s="102"/>
      <c r="L1" s="102"/>
      <c r="M1" s="102"/>
    </row>
    <row r="2" spans="1:25" ht="14.1" customHeight="1" x14ac:dyDescent="0.2">
      <c r="A2" s="3"/>
      <c r="B2" s="3"/>
      <c r="C2" s="3"/>
      <c r="D2" s="3"/>
      <c r="P2" s="260" t="s">
        <v>287</v>
      </c>
    </row>
    <row r="3" spans="1:25" ht="14.1" customHeight="1" x14ac:dyDescent="0.2">
      <c r="A3" s="5" t="s">
        <v>387</v>
      </c>
      <c r="B3" s="5"/>
      <c r="C3" s="5"/>
      <c r="D3" s="5"/>
      <c r="N3" s="182"/>
    </row>
    <row r="4" spans="1:25" ht="14.1" customHeight="1" x14ac:dyDescent="0.2">
      <c r="A4" s="5"/>
      <c r="B4" s="5"/>
      <c r="C4" s="5"/>
      <c r="D4" s="5"/>
      <c r="N4" s="182"/>
    </row>
    <row r="5" spans="1:25" ht="14.1" customHeight="1" x14ac:dyDescent="0.2">
      <c r="A5" s="6" t="s">
        <v>147</v>
      </c>
      <c r="B5" s="6"/>
      <c r="C5" s="6"/>
      <c r="D5" s="6"/>
      <c r="N5" s="182"/>
    </row>
    <row r="6" spans="1:25" ht="9.9499999999999993" customHeight="1" x14ac:dyDescent="0.2">
      <c r="A6" s="36"/>
      <c r="B6" s="36"/>
      <c r="C6" s="36"/>
      <c r="D6" s="36"/>
      <c r="E6" s="103"/>
      <c r="N6" s="182"/>
    </row>
    <row r="7" spans="1:25" ht="14.1" customHeight="1" x14ac:dyDescent="0.2">
      <c r="A7" s="89"/>
      <c r="B7" s="95" t="s">
        <v>148</v>
      </c>
      <c r="C7" s="95" t="s">
        <v>150</v>
      </c>
      <c r="D7" s="95" t="s">
        <v>152</v>
      </c>
      <c r="E7" s="95" t="s">
        <v>153</v>
      </c>
      <c r="F7" s="95" t="s">
        <v>154</v>
      </c>
      <c r="G7" s="95" t="s">
        <v>155</v>
      </c>
      <c r="H7" s="95" t="s">
        <v>156</v>
      </c>
      <c r="I7" s="95" t="s">
        <v>157</v>
      </c>
      <c r="J7" s="95" t="s">
        <v>158</v>
      </c>
      <c r="K7" s="95" t="s">
        <v>159</v>
      </c>
      <c r="L7" s="95" t="s">
        <v>217</v>
      </c>
      <c r="M7" s="140">
        <v>5000</v>
      </c>
    </row>
    <row r="8" spans="1:25" ht="14.1" customHeight="1" x14ac:dyDescent="0.2">
      <c r="A8" s="15"/>
      <c r="B8" s="17" t="s">
        <v>149</v>
      </c>
      <c r="C8" s="17" t="s">
        <v>151</v>
      </c>
      <c r="D8" s="17" t="s">
        <v>151</v>
      </c>
      <c r="E8" s="17" t="s">
        <v>151</v>
      </c>
      <c r="F8" s="17" t="s">
        <v>151</v>
      </c>
      <c r="G8" s="17">
        <v>49</v>
      </c>
      <c r="H8" s="17">
        <v>99</v>
      </c>
      <c r="I8" s="17">
        <v>199</v>
      </c>
      <c r="J8" s="17">
        <v>499</v>
      </c>
      <c r="K8" s="17">
        <v>999</v>
      </c>
      <c r="L8" s="139">
        <v>4999</v>
      </c>
      <c r="M8" s="17" t="s">
        <v>160</v>
      </c>
      <c r="N8" s="194"/>
    </row>
    <row r="9" spans="1:25" ht="14.1" customHeight="1" x14ac:dyDescent="0.2">
      <c r="A9" s="19"/>
    </row>
    <row r="10" spans="1:25" ht="14.1" customHeight="1" x14ac:dyDescent="0.2">
      <c r="A10" s="49" t="s">
        <v>0</v>
      </c>
      <c r="B10" s="83">
        <v>1823250</v>
      </c>
      <c r="C10" s="83">
        <v>894179</v>
      </c>
      <c r="D10" s="83">
        <v>298744</v>
      </c>
      <c r="E10" s="83">
        <v>120696</v>
      </c>
      <c r="F10" s="83">
        <v>77632</v>
      </c>
      <c r="G10" s="83">
        <v>43079</v>
      </c>
      <c r="H10" s="83">
        <v>12540</v>
      </c>
      <c r="I10" s="83">
        <v>6674</v>
      </c>
      <c r="J10" s="83">
        <v>3756</v>
      </c>
      <c r="K10" s="83">
        <v>969</v>
      </c>
      <c r="L10" s="83">
        <v>709</v>
      </c>
      <c r="M10" s="83">
        <v>118</v>
      </c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</row>
    <row r="11" spans="1:25" ht="14.1" customHeight="1" x14ac:dyDescent="0.2">
      <c r="A11" s="8" t="s">
        <v>7</v>
      </c>
      <c r="B11" s="83">
        <v>272102</v>
      </c>
      <c r="C11" s="83">
        <v>142737</v>
      </c>
      <c r="D11" s="83">
        <v>48896</v>
      </c>
      <c r="E11" s="83">
        <v>18889</v>
      </c>
      <c r="F11" s="83">
        <v>11051</v>
      </c>
      <c r="G11" s="83">
        <v>5526</v>
      </c>
      <c r="H11" s="83">
        <v>1356</v>
      </c>
      <c r="I11" s="83">
        <v>695</v>
      </c>
      <c r="J11" s="83">
        <v>363</v>
      </c>
      <c r="K11" s="83">
        <v>81</v>
      </c>
      <c r="L11" s="83">
        <v>47</v>
      </c>
      <c r="M11" s="83">
        <v>2</v>
      </c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</row>
    <row r="12" spans="1:25" ht="14.1" customHeight="1" x14ac:dyDescent="0.2">
      <c r="A12" s="24" t="s">
        <v>8</v>
      </c>
      <c r="B12" s="83">
        <v>49486</v>
      </c>
      <c r="C12" s="83">
        <v>25154</v>
      </c>
      <c r="D12" s="83">
        <v>8534</v>
      </c>
      <c r="E12" s="83">
        <v>3500</v>
      </c>
      <c r="F12" s="83">
        <v>2245</v>
      </c>
      <c r="G12" s="83">
        <v>1307</v>
      </c>
      <c r="H12" s="83">
        <v>391</v>
      </c>
      <c r="I12" s="83">
        <v>164</v>
      </c>
      <c r="J12" s="83">
        <v>84</v>
      </c>
      <c r="K12" s="83">
        <v>24</v>
      </c>
      <c r="L12" s="83">
        <v>12</v>
      </c>
      <c r="M12" s="83">
        <v>2</v>
      </c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</row>
    <row r="13" spans="1:25" ht="14.1" customHeight="1" x14ac:dyDescent="0.2">
      <c r="A13" s="25" t="s">
        <v>181</v>
      </c>
      <c r="B13" s="83">
        <v>37883</v>
      </c>
      <c r="C13" s="83">
        <v>19737</v>
      </c>
      <c r="D13" s="83">
        <v>6031</v>
      </c>
      <c r="E13" s="83">
        <v>2227</v>
      </c>
      <c r="F13" s="83">
        <v>1383</v>
      </c>
      <c r="G13" s="83">
        <v>720</v>
      </c>
      <c r="H13" s="83">
        <v>210</v>
      </c>
      <c r="I13" s="83">
        <v>105</v>
      </c>
      <c r="J13" s="83">
        <v>46</v>
      </c>
      <c r="K13" s="83">
        <v>15</v>
      </c>
      <c r="L13" s="83">
        <v>9</v>
      </c>
      <c r="M13" s="83">
        <v>2</v>
      </c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</row>
    <row r="14" spans="1:25" ht="14.1" customHeight="1" x14ac:dyDescent="0.2">
      <c r="A14" s="26" t="s">
        <v>214</v>
      </c>
      <c r="B14" s="83">
        <v>51322</v>
      </c>
      <c r="C14" s="83">
        <v>25047</v>
      </c>
      <c r="D14" s="83">
        <v>9051</v>
      </c>
      <c r="E14" s="83">
        <v>3591</v>
      </c>
      <c r="F14" s="83">
        <v>2245</v>
      </c>
      <c r="G14" s="83">
        <v>1197</v>
      </c>
      <c r="H14" s="83">
        <v>307</v>
      </c>
      <c r="I14" s="83">
        <v>187</v>
      </c>
      <c r="J14" s="83">
        <v>91</v>
      </c>
      <c r="K14" s="83">
        <v>14</v>
      </c>
      <c r="L14" s="83">
        <v>15</v>
      </c>
      <c r="M14" s="83">
        <v>0</v>
      </c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</row>
    <row r="15" spans="1:25" ht="14.1" customHeight="1" x14ac:dyDescent="0.2">
      <c r="A15" s="24" t="s">
        <v>9</v>
      </c>
      <c r="B15" s="83">
        <v>79412</v>
      </c>
      <c r="C15" s="83">
        <v>35613</v>
      </c>
      <c r="D15" s="83">
        <v>14521</v>
      </c>
      <c r="E15" s="83">
        <v>5739</v>
      </c>
      <c r="F15" s="83">
        <v>3416</v>
      </c>
      <c r="G15" s="83">
        <v>1815</v>
      </c>
      <c r="H15" s="83">
        <v>557</v>
      </c>
      <c r="I15" s="83">
        <v>314</v>
      </c>
      <c r="J15" s="83">
        <v>168</v>
      </c>
      <c r="K15" s="83">
        <v>30</v>
      </c>
      <c r="L15" s="83">
        <v>9</v>
      </c>
      <c r="M15" s="83">
        <v>1</v>
      </c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</row>
    <row r="16" spans="1:25" ht="14.1" customHeight="1" x14ac:dyDescent="0.2">
      <c r="A16" s="25" t="s">
        <v>10</v>
      </c>
      <c r="B16" s="83">
        <v>20753</v>
      </c>
      <c r="C16" s="83">
        <v>11303</v>
      </c>
      <c r="D16" s="83">
        <v>3550</v>
      </c>
      <c r="E16" s="83">
        <v>1300</v>
      </c>
      <c r="F16" s="83">
        <v>824</v>
      </c>
      <c r="G16" s="83">
        <v>493</v>
      </c>
      <c r="H16" s="83">
        <v>117</v>
      </c>
      <c r="I16" s="83">
        <v>68</v>
      </c>
      <c r="J16" s="83">
        <v>39</v>
      </c>
      <c r="K16" s="83">
        <v>4</v>
      </c>
      <c r="L16" s="83">
        <v>6</v>
      </c>
      <c r="M16" s="83">
        <v>2</v>
      </c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</row>
    <row r="17" spans="1:25" ht="14.1" customHeight="1" x14ac:dyDescent="0.2">
      <c r="A17" s="8" t="s">
        <v>12</v>
      </c>
      <c r="B17" s="83">
        <v>88330</v>
      </c>
      <c r="C17" s="83">
        <v>46878</v>
      </c>
      <c r="D17" s="83">
        <v>14747</v>
      </c>
      <c r="E17" s="83">
        <v>5593</v>
      </c>
      <c r="F17" s="83">
        <v>3348</v>
      </c>
      <c r="G17" s="83">
        <v>1888</v>
      </c>
      <c r="H17" s="83">
        <v>472</v>
      </c>
      <c r="I17" s="83">
        <v>205</v>
      </c>
      <c r="J17" s="83">
        <v>107</v>
      </c>
      <c r="K17" s="83">
        <v>28</v>
      </c>
      <c r="L17" s="83">
        <v>22</v>
      </c>
      <c r="M17" s="83">
        <v>1</v>
      </c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</row>
    <row r="18" spans="1:25" ht="14.1" customHeight="1" x14ac:dyDescent="0.2">
      <c r="A18" s="28" t="s">
        <v>11</v>
      </c>
      <c r="B18" s="83">
        <v>68020</v>
      </c>
      <c r="C18" s="83">
        <v>37791</v>
      </c>
      <c r="D18" s="83">
        <v>11991</v>
      </c>
      <c r="E18" s="83">
        <v>4469</v>
      </c>
      <c r="F18" s="83">
        <v>2773</v>
      </c>
      <c r="G18" s="83">
        <v>1470</v>
      </c>
      <c r="H18" s="83">
        <v>343</v>
      </c>
      <c r="I18" s="83">
        <v>156</v>
      </c>
      <c r="J18" s="83">
        <v>71</v>
      </c>
      <c r="K18" s="83">
        <v>8</v>
      </c>
      <c r="L18" s="83">
        <v>10</v>
      </c>
      <c r="M18" s="83">
        <v>0</v>
      </c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</row>
    <row r="19" spans="1:25" ht="14.1" customHeight="1" x14ac:dyDescent="0.2">
      <c r="A19" s="23" t="s">
        <v>13</v>
      </c>
      <c r="B19" s="83">
        <v>350071</v>
      </c>
      <c r="C19" s="83">
        <v>153998</v>
      </c>
      <c r="D19" s="83">
        <v>53109</v>
      </c>
      <c r="E19" s="83">
        <v>22410</v>
      </c>
      <c r="F19" s="83">
        <v>15244</v>
      </c>
      <c r="G19" s="83">
        <v>8690</v>
      </c>
      <c r="H19" s="83">
        <v>2728</v>
      </c>
      <c r="I19" s="83">
        <v>1519</v>
      </c>
      <c r="J19" s="83">
        <v>846</v>
      </c>
      <c r="K19" s="83">
        <v>196</v>
      </c>
      <c r="L19" s="83">
        <v>147</v>
      </c>
      <c r="M19" s="83">
        <v>23</v>
      </c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</row>
    <row r="20" spans="1:25" ht="14.1" customHeight="1" x14ac:dyDescent="0.2">
      <c r="A20" s="23" t="s">
        <v>22</v>
      </c>
      <c r="B20" s="83">
        <v>188547</v>
      </c>
      <c r="C20" s="83">
        <v>99779</v>
      </c>
      <c r="D20" s="83">
        <v>33208</v>
      </c>
      <c r="E20" s="83">
        <v>12998</v>
      </c>
      <c r="F20" s="83">
        <v>8458</v>
      </c>
      <c r="G20" s="83">
        <v>4683</v>
      </c>
      <c r="H20" s="83">
        <v>1294</v>
      </c>
      <c r="I20" s="83">
        <v>634</v>
      </c>
      <c r="J20" s="83">
        <v>334</v>
      </c>
      <c r="K20" s="83">
        <v>81</v>
      </c>
      <c r="L20" s="83">
        <v>45</v>
      </c>
      <c r="M20" s="83">
        <v>4</v>
      </c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</row>
    <row r="21" spans="1:25" ht="14.1" customHeight="1" x14ac:dyDescent="0.2">
      <c r="A21" s="23" t="s">
        <v>14</v>
      </c>
      <c r="B21" s="83">
        <v>35633</v>
      </c>
      <c r="C21" s="83">
        <v>19435</v>
      </c>
      <c r="D21" s="83">
        <v>6227</v>
      </c>
      <c r="E21" s="83">
        <v>2312</v>
      </c>
      <c r="F21" s="83">
        <v>1279</v>
      </c>
      <c r="G21" s="83">
        <v>663</v>
      </c>
      <c r="H21" s="83">
        <v>165</v>
      </c>
      <c r="I21" s="83">
        <v>87</v>
      </c>
      <c r="J21" s="83">
        <v>35</v>
      </c>
      <c r="K21" s="83">
        <v>6</v>
      </c>
      <c r="L21" s="83">
        <v>2</v>
      </c>
      <c r="M21" s="83">
        <v>0</v>
      </c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</row>
    <row r="22" spans="1:25" ht="14.1" customHeight="1" x14ac:dyDescent="0.2">
      <c r="A22" s="23" t="s">
        <v>15</v>
      </c>
      <c r="B22" s="83">
        <v>108134</v>
      </c>
      <c r="C22" s="83">
        <v>58247</v>
      </c>
      <c r="D22" s="83">
        <v>18334</v>
      </c>
      <c r="E22" s="83">
        <v>6853</v>
      </c>
      <c r="F22" s="83">
        <v>3962</v>
      </c>
      <c r="G22" s="83">
        <v>2267</v>
      </c>
      <c r="H22" s="83">
        <v>616</v>
      </c>
      <c r="I22" s="83">
        <v>293</v>
      </c>
      <c r="J22" s="83">
        <v>150</v>
      </c>
      <c r="K22" s="83">
        <v>30</v>
      </c>
      <c r="L22" s="83">
        <v>29</v>
      </c>
      <c r="M22" s="83">
        <v>8</v>
      </c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</row>
    <row r="23" spans="1:25" ht="14.1" customHeight="1" x14ac:dyDescent="0.2">
      <c r="A23" s="23" t="s">
        <v>23</v>
      </c>
      <c r="B23" s="83">
        <v>313320</v>
      </c>
      <c r="C23" s="83">
        <v>128168</v>
      </c>
      <c r="D23" s="83">
        <v>40723</v>
      </c>
      <c r="E23" s="83">
        <v>18443</v>
      </c>
      <c r="F23" s="83">
        <v>12684</v>
      </c>
      <c r="G23" s="83">
        <v>7115</v>
      </c>
      <c r="H23" s="83">
        <v>2499</v>
      </c>
      <c r="I23" s="83">
        <v>1481</v>
      </c>
      <c r="J23" s="83">
        <v>1009</v>
      </c>
      <c r="K23" s="83">
        <v>349</v>
      </c>
      <c r="L23" s="83">
        <v>296</v>
      </c>
      <c r="M23" s="83">
        <v>69</v>
      </c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</row>
    <row r="24" spans="1:25" ht="14.1" customHeight="1" x14ac:dyDescent="0.2">
      <c r="A24" s="23" t="s">
        <v>24</v>
      </c>
      <c r="B24" s="83">
        <v>50480</v>
      </c>
      <c r="C24" s="83">
        <v>25531</v>
      </c>
      <c r="D24" s="83">
        <v>9246</v>
      </c>
      <c r="E24" s="83">
        <v>3834</v>
      </c>
      <c r="F24" s="83">
        <v>2485</v>
      </c>
      <c r="G24" s="83">
        <v>1337</v>
      </c>
      <c r="H24" s="83">
        <v>358</v>
      </c>
      <c r="I24" s="83">
        <v>172</v>
      </c>
      <c r="J24" s="83">
        <v>98</v>
      </c>
      <c r="K24" s="83">
        <v>20</v>
      </c>
      <c r="L24" s="83">
        <v>12</v>
      </c>
      <c r="M24" s="83">
        <v>1</v>
      </c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</row>
    <row r="25" spans="1:25" ht="14.1" customHeight="1" x14ac:dyDescent="0.2">
      <c r="A25" s="23" t="s">
        <v>182</v>
      </c>
      <c r="B25" s="83">
        <v>24755</v>
      </c>
      <c r="C25" s="83">
        <v>11472</v>
      </c>
      <c r="D25" s="83">
        <v>3897</v>
      </c>
      <c r="E25" s="83">
        <v>1629</v>
      </c>
      <c r="F25" s="83">
        <v>1155</v>
      </c>
      <c r="G25" s="83">
        <v>746</v>
      </c>
      <c r="H25" s="83">
        <v>223</v>
      </c>
      <c r="I25" s="83">
        <v>144</v>
      </c>
      <c r="J25" s="83">
        <v>72</v>
      </c>
      <c r="K25" s="83">
        <v>17</v>
      </c>
      <c r="L25" s="83">
        <v>10</v>
      </c>
      <c r="M25" s="83">
        <v>0</v>
      </c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</row>
    <row r="26" spans="1:25" ht="14.1" customHeight="1" x14ac:dyDescent="0.2">
      <c r="A26" s="23" t="s">
        <v>16</v>
      </c>
      <c r="B26" s="83">
        <v>67769</v>
      </c>
      <c r="C26" s="83">
        <v>44652</v>
      </c>
      <c r="D26" s="83">
        <v>13615</v>
      </c>
      <c r="E26" s="83">
        <v>5768</v>
      </c>
      <c r="F26" s="83">
        <v>4299</v>
      </c>
      <c r="G26" s="83">
        <v>2676</v>
      </c>
      <c r="H26" s="83">
        <v>786</v>
      </c>
      <c r="I26" s="83">
        <v>400</v>
      </c>
      <c r="J26" s="83">
        <v>227</v>
      </c>
      <c r="K26" s="83">
        <v>59</v>
      </c>
      <c r="L26" s="83">
        <v>36</v>
      </c>
      <c r="M26" s="83">
        <v>3</v>
      </c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</row>
    <row r="27" spans="1:25" ht="14.1" customHeight="1" x14ac:dyDescent="0.2">
      <c r="A27" s="23" t="s">
        <v>1</v>
      </c>
      <c r="B27" s="83">
        <v>12528</v>
      </c>
      <c r="C27" s="83">
        <v>6407</v>
      </c>
      <c r="D27" s="83">
        <v>2207</v>
      </c>
      <c r="E27" s="83">
        <v>857</v>
      </c>
      <c r="F27" s="83">
        <v>612</v>
      </c>
      <c r="G27" s="83">
        <v>395</v>
      </c>
      <c r="H27" s="83">
        <v>99</v>
      </c>
      <c r="I27" s="83">
        <v>44</v>
      </c>
      <c r="J27" s="83">
        <v>11</v>
      </c>
      <c r="K27" s="83">
        <v>5</v>
      </c>
      <c r="L27" s="83">
        <v>2</v>
      </c>
      <c r="M27" s="83">
        <v>0</v>
      </c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</row>
    <row r="28" spans="1:25" ht="14.1" customHeight="1" x14ac:dyDescent="0.2">
      <c r="A28" s="23" t="s">
        <v>35</v>
      </c>
      <c r="B28" s="83">
        <v>2071</v>
      </c>
      <c r="C28" s="83">
        <v>1081</v>
      </c>
      <c r="D28" s="83">
        <v>406</v>
      </c>
      <c r="E28" s="83">
        <v>134</v>
      </c>
      <c r="F28" s="83">
        <v>79</v>
      </c>
      <c r="G28" s="83">
        <v>53</v>
      </c>
      <c r="H28" s="83">
        <v>12</v>
      </c>
      <c r="I28" s="83">
        <v>4</v>
      </c>
      <c r="J28" s="83">
        <v>3</v>
      </c>
      <c r="K28" s="83">
        <v>1</v>
      </c>
      <c r="L28" s="83">
        <v>0</v>
      </c>
      <c r="M28" s="83">
        <v>0</v>
      </c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</row>
    <row r="29" spans="1:25" ht="14.1" customHeight="1" x14ac:dyDescent="0.2">
      <c r="A29" s="23" t="s">
        <v>33</v>
      </c>
      <c r="B29" s="82">
        <v>2634</v>
      </c>
      <c r="C29" s="82">
        <v>1149</v>
      </c>
      <c r="D29" s="82">
        <v>451</v>
      </c>
      <c r="E29" s="128">
        <v>150</v>
      </c>
      <c r="F29" s="128">
        <v>90</v>
      </c>
      <c r="G29" s="128">
        <v>38</v>
      </c>
      <c r="H29" s="128">
        <v>7</v>
      </c>
      <c r="I29" s="128">
        <v>2</v>
      </c>
      <c r="J29" s="138">
        <v>2</v>
      </c>
      <c r="K29" s="128">
        <v>1</v>
      </c>
      <c r="L29" s="138">
        <v>0</v>
      </c>
      <c r="M29" s="138">
        <v>0</v>
      </c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</row>
    <row r="30" spans="1:25" ht="14.1" customHeight="1" x14ac:dyDescent="0.2">
      <c r="A30" s="42"/>
      <c r="B30" s="101"/>
      <c r="C30" s="101"/>
      <c r="D30" s="101"/>
      <c r="E30" s="109"/>
      <c r="F30" s="109"/>
      <c r="G30" s="109"/>
      <c r="H30" s="109"/>
      <c r="I30" s="109"/>
      <c r="J30" s="137"/>
      <c r="K30" s="109"/>
      <c r="L30" s="137"/>
      <c r="M30" s="137"/>
    </row>
    <row r="31" spans="1:25" ht="14.1" customHeight="1" x14ac:dyDescent="0.2">
      <c r="A31" s="43" t="s">
        <v>146</v>
      </c>
      <c r="B31" s="43"/>
      <c r="C31" s="43"/>
      <c r="D31" s="43"/>
    </row>
    <row r="32" spans="1:25" ht="14.1" customHeight="1" x14ac:dyDescent="0.2">
      <c r="A32" s="43" t="s">
        <v>145</v>
      </c>
      <c r="B32" s="43"/>
      <c r="C32" s="43"/>
      <c r="D32" s="43"/>
    </row>
    <row r="33" spans="2:13" ht="14.1" customHeight="1" x14ac:dyDescent="0.2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</sheetData>
  <phoneticPr fontId="4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zoomScaleNormal="100" workbookViewId="0">
      <selection activeCell="L36" sqref="L36"/>
    </sheetView>
  </sheetViews>
  <sheetFormatPr baseColWidth="10" defaultRowHeight="12.75" x14ac:dyDescent="0.2"/>
  <cols>
    <col min="1" max="1" width="25" style="4" customWidth="1"/>
    <col min="2" max="2" width="10.28515625" style="4" customWidth="1"/>
    <col min="3" max="4" width="12.85546875" style="4" customWidth="1"/>
    <col min="5" max="5" width="5.5703125" style="4" customWidth="1"/>
    <col min="6" max="6" width="9.7109375" style="4" customWidth="1"/>
    <col min="7" max="7" width="16" style="4" customWidth="1"/>
    <col min="8" max="8" width="14" style="4" customWidth="1"/>
    <col min="9" max="9" width="2.28515625" style="4" customWidth="1"/>
    <col min="10" max="10" width="8.28515625" style="4" customWidth="1"/>
    <col min="11" max="11" width="13.5703125" style="4" customWidth="1"/>
    <col min="12" max="12" width="16.28515625" style="4" customWidth="1"/>
    <col min="13" max="14" width="7" style="4" customWidth="1"/>
    <col min="15" max="15" width="7.140625" style="4" customWidth="1"/>
    <col min="16" max="16384" width="11.42578125" style="4"/>
  </cols>
  <sheetData>
    <row r="1" spans="1:15" ht="14.1" customHeight="1" thickBot="1" x14ac:dyDescent="0.25">
      <c r="A1" s="1" t="s">
        <v>241</v>
      </c>
      <c r="B1" s="1"/>
      <c r="C1" s="2"/>
      <c r="D1" s="2"/>
      <c r="E1" s="2"/>
      <c r="F1" s="2"/>
      <c r="G1" s="2"/>
      <c r="H1" s="3"/>
    </row>
    <row r="2" spans="1:15" ht="14.1" customHeight="1" x14ac:dyDescent="0.2">
      <c r="A2" s="3"/>
      <c r="B2" s="3"/>
      <c r="C2" s="3"/>
      <c r="E2" s="3"/>
      <c r="F2" s="3"/>
      <c r="G2" s="3"/>
      <c r="H2" s="3"/>
      <c r="J2" s="260" t="s">
        <v>287</v>
      </c>
    </row>
    <row r="3" spans="1:15" ht="14.1" customHeight="1" x14ac:dyDescent="0.2">
      <c r="A3" s="94" t="s">
        <v>376</v>
      </c>
      <c r="B3" s="3"/>
      <c r="C3" s="3"/>
      <c r="E3" s="3"/>
      <c r="F3" s="3"/>
      <c r="G3" s="3"/>
      <c r="H3" s="3"/>
    </row>
    <row r="4" spans="1:15" ht="14.1" customHeight="1" x14ac:dyDescent="0.2">
      <c r="A4" s="3"/>
      <c r="B4" s="3"/>
      <c r="C4" s="3"/>
      <c r="E4" s="3"/>
      <c r="F4" s="3"/>
      <c r="G4" s="3"/>
      <c r="H4" s="3"/>
    </row>
    <row r="5" spans="1:15" ht="14.1" customHeight="1" x14ac:dyDescent="0.2">
      <c r="A5" s="5" t="s">
        <v>301</v>
      </c>
      <c r="B5" s="5"/>
      <c r="C5" s="3"/>
      <c r="H5" s="3"/>
    </row>
    <row r="6" spans="1:15" ht="14.1" customHeight="1" x14ac:dyDescent="0.2">
      <c r="A6" s="5"/>
      <c r="B6" s="5"/>
      <c r="C6" s="3"/>
      <c r="H6" s="3"/>
    </row>
    <row r="7" spans="1:15" ht="14.1" customHeight="1" x14ac:dyDescent="0.2">
      <c r="A7" s="6" t="s">
        <v>18</v>
      </c>
      <c r="B7" s="7"/>
      <c r="C7" s="3"/>
      <c r="E7" s="3"/>
      <c r="F7"/>
      <c r="G7" s="262"/>
      <c r="H7" s="3"/>
    </row>
    <row r="8" spans="1:15" s="12" customFormat="1" ht="9.9499999999999993" customHeight="1" x14ac:dyDescent="0.2">
      <c r="A8" s="8"/>
      <c r="B8" s="9"/>
      <c r="C8" s="9"/>
      <c r="D8" s="9"/>
      <c r="E8" s="10"/>
      <c r="F8"/>
      <c r="G8"/>
      <c r="H8" s="11"/>
      <c r="I8" s="11"/>
    </row>
    <row r="9" spans="1:15" s="12" customFormat="1" ht="14.1" customHeight="1" x14ac:dyDescent="0.2">
      <c r="A9" s="13"/>
      <c r="B9" s="13" t="s">
        <v>37</v>
      </c>
      <c r="C9" s="13"/>
      <c r="D9" s="13"/>
      <c r="E9" s="13"/>
      <c r="F9" s="14" t="s">
        <v>244</v>
      </c>
      <c r="G9" s="14" t="s">
        <v>275</v>
      </c>
      <c r="H9"/>
      <c r="I9"/>
    </row>
    <row r="10" spans="1:15" s="18" customFormat="1" ht="14.1" customHeight="1" x14ac:dyDescent="0.2">
      <c r="A10" s="15"/>
      <c r="B10" s="16" t="s">
        <v>4</v>
      </c>
      <c r="C10" s="16" t="s">
        <v>5</v>
      </c>
      <c r="D10" s="16" t="s">
        <v>6</v>
      </c>
      <c r="E10" s="15"/>
      <c r="F10" s="17" t="s">
        <v>245</v>
      </c>
      <c r="G10" s="17" t="s">
        <v>292</v>
      </c>
      <c r="H10"/>
      <c r="I10"/>
      <c r="J10"/>
      <c r="K10"/>
      <c r="L10"/>
      <c r="M10"/>
      <c r="N10"/>
      <c r="O10"/>
    </row>
    <row r="11" spans="1:15" s="18" customFormat="1" ht="14.1" customHeight="1" x14ac:dyDescent="0.2">
      <c r="A11" s="19"/>
      <c r="B11" s="19"/>
      <c r="C11" s="19"/>
      <c r="D11" s="19"/>
      <c r="E11" s="19"/>
      <c r="F11" s="19"/>
      <c r="G11" s="19"/>
      <c r="I11"/>
      <c r="J11"/>
      <c r="K11"/>
      <c r="L11"/>
      <c r="M11"/>
      <c r="N11"/>
      <c r="O11"/>
    </row>
    <row r="12" spans="1:15" s="12" customFormat="1" ht="14.1" customHeight="1" x14ac:dyDescent="0.2">
      <c r="A12" s="20" t="s">
        <v>0</v>
      </c>
      <c r="B12" s="126">
        <v>46440099</v>
      </c>
      <c r="C12" s="126">
        <v>22807464</v>
      </c>
      <c r="D12" s="126">
        <v>23632635</v>
      </c>
      <c r="E12" s="202"/>
      <c r="F12" s="203">
        <v>91.8</v>
      </c>
      <c r="G12" s="254">
        <v>1.9191604221171019</v>
      </c>
      <c r="H12" s="203"/>
      <c r="I12"/>
      <c r="J12" s="282"/>
      <c r="K12" s="28"/>
      <c r="L12" s="254"/>
      <c r="M12" s="203"/>
      <c r="N12"/>
      <c r="O12"/>
    </row>
    <row r="13" spans="1:15" s="12" customFormat="1" ht="14.1" customHeight="1" x14ac:dyDescent="0.2">
      <c r="A13" s="8" t="s">
        <v>7</v>
      </c>
      <c r="B13" s="126">
        <v>8403774</v>
      </c>
      <c r="C13" s="126">
        <v>4155273</v>
      </c>
      <c r="D13" s="126">
        <v>4248501</v>
      </c>
      <c r="E13" s="126"/>
      <c r="F13" s="203">
        <v>96</v>
      </c>
      <c r="G13" s="254">
        <v>-0.46853415025201717</v>
      </c>
      <c r="H13" s="203"/>
      <c r="I13"/>
      <c r="J13" s="282"/>
      <c r="K13" s="8"/>
      <c r="L13" s="254"/>
      <c r="M13" s="203"/>
      <c r="N13"/>
      <c r="O13"/>
    </row>
    <row r="14" spans="1:15" s="12" customFormat="1" ht="14.1" customHeight="1" x14ac:dyDescent="0.2">
      <c r="A14" s="24" t="s">
        <v>8</v>
      </c>
      <c r="B14" s="126">
        <v>1318571</v>
      </c>
      <c r="C14" s="126">
        <v>652969</v>
      </c>
      <c r="D14" s="126">
        <v>665603</v>
      </c>
      <c r="E14" s="126"/>
      <c r="F14" s="203">
        <v>27.6</v>
      </c>
      <c r="G14" s="254">
        <v>0.79237952146680135</v>
      </c>
      <c r="H14" s="203"/>
      <c r="I14"/>
      <c r="J14" s="282"/>
      <c r="K14" s="24"/>
      <c r="L14" s="254"/>
      <c r="M14" s="203"/>
      <c r="N14"/>
      <c r="O14"/>
    </row>
    <row r="15" spans="1:15" s="12" customFormat="1" ht="14.1" customHeight="1" x14ac:dyDescent="0.2">
      <c r="A15" s="25" t="s">
        <v>181</v>
      </c>
      <c r="B15" s="126">
        <v>1040925</v>
      </c>
      <c r="C15" s="126">
        <v>497946</v>
      </c>
      <c r="D15" s="126">
        <v>542979</v>
      </c>
      <c r="E15" s="202"/>
      <c r="F15" s="203">
        <v>98.2</v>
      </c>
      <c r="G15" s="254">
        <v>0.36049907342027421</v>
      </c>
      <c r="H15" s="203"/>
      <c r="I15"/>
      <c r="J15" s="282"/>
      <c r="K15" s="23"/>
      <c r="L15" s="254"/>
      <c r="M15" s="203"/>
      <c r="N15"/>
      <c r="O15"/>
    </row>
    <row r="16" spans="1:15" s="12" customFormat="1" ht="14.1" customHeight="1" x14ac:dyDescent="0.2">
      <c r="A16" s="26" t="s">
        <v>214</v>
      </c>
      <c r="B16" s="126">
        <v>1135527</v>
      </c>
      <c r="C16" s="126">
        <v>567545</v>
      </c>
      <c r="D16" s="126">
        <v>567982</v>
      </c>
      <c r="E16" s="203"/>
      <c r="F16" s="203">
        <v>227.5</v>
      </c>
      <c r="G16" s="254">
        <v>11.229418433027135</v>
      </c>
      <c r="H16" s="131"/>
      <c r="I16"/>
      <c r="J16" s="282"/>
      <c r="K16" s="23"/>
      <c r="L16" s="255"/>
      <c r="M16" s="131"/>
      <c r="N16"/>
      <c r="O16"/>
    </row>
    <row r="17" spans="1:15" s="12" customFormat="1" ht="14.1" customHeight="1" x14ac:dyDescent="0.2">
      <c r="A17" s="24" t="s">
        <v>9</v>
      </c>
      <c r="B17" s="126">
        <v>2135209</v>
      </c>
      <c r="C17" s="126">
        <v>1061491</v>
      </c>
      <c r="D17" s="126">
        <v>1073718</v>
      </c>
      <c r="E17" s="203"/>
      <c r="F17" s="203">
        <v>286.8</v>
      </c>
      <c r="G17" s="254">
        <v>8.68632325453855</v>
      </c>
      <c r="H17" s="204"/>
      <c r="I17"/>
      <c r="J17" s="282"/>
      <c r="K17" s="25"/>
      <c r="L17" s="254"/>
      <c r="M17" s="204"/>
      <c r="N17"/>
      <c r="O17"/>
    </row>
    <row r="18" spans="1:15" s="12" customFormat="1" ht="14.1" customHeight="1" x14ac:dyDescent="0.2">
      <c r="A18" s="25" t="s">
        <v>10</v>
      </c>
      <c r="B18" s="126">
        <v>582504</v>
      </c>
      <c r="C18" s="126">
        <v>284550</v>
      </c>
      <c r="D18" s="126">
        <v>297954</v>
      </c>
      <c r="E18" s="203"/>
      <c r="F18" s="204">
        <v>109.3</v>
      </c>
      <c r="G18" s="255">
        <v>1.1580204616620666</v>
      </c>
      <c r="H18" s="203"/>
      <c r="I18"/>
      <c r="J18" s="282"/>
      <c r="K18" s="25"/>
      <c r="L18" s="255"/>
      <c r="M18" s="203"/>
      <c r="N18"/>
      <c r="O18"/>
    </row>
    <row r="19" spans="1:15" s="12" customFormat="1" ht="14.1" customHeight="1" x14ac:dyDescent="0.2">
      <c r="A19" s="8" t="s">
        <v>12</v>
      </c>
      <c r="B19" s="126">
        <v>2454454</v>
      </c>
      <c r="C19" s="126">
        <v>1213555</v>
      </c>
      <c r="D19" s="126">
        <v>1240899</v>
      </c>
      <c r="E19" s="202"/>
      <c r="F19" s="203">
        <v>26.1</v>
      </c>
      <c r="G19" s="254">
        <v>-2.8350424359144641</v>
      </c>
      <c r="H19" s="203"/>
      <c r="I19"/>
      <c r="J19" s="282"/>
      <c r="K19" s="23"/>
      <c r="L19" s="255"/>
      <c r="M19" s="203"/>
      <c r="N19"/>
      <c r="O19"/>
    </row>
    <row r="20" spans="1:15" s="12" customFormat="1" ht="14.1" customHeight="1" x14ac:dyDescent="0.2">
      <c r="A20" s="28" t="s">
        <v>11</v>
      </c>
      <c r="B20" s="126">
        <v>2048900</v>
      </c>
      <c r="C20" s="126">
        <v>1030109</v>
      </c>
      <c r="D20" s="126">
        <v>1018790</v>
      </c>
      <c r="E20" s="202"/>
      <c r="F20" s="203">
        <v>25.8</v>
      </c>
      <c r="G20" s="254">
        <v>-3.5255084010932705</v>
      </c>
      <c r="H20" s="203"/>
      <c r="I20"/>
      <c r="J20" s="282"/>
      <c r="K20" s="23"/>
      <c r="L20" s="254"/>
      <c r="M20" s="203"/>
      <c r="N20"/>
      <c r="O20"/>
    </row>
    <row r="21" spans="1:15" s="12" customFormat="1" ht="14.1" customHeight="1" x14ac:dyDescent="0.2">
      <c r="A21" s="23" t="s">
        <v>13</v>
      </c>
      <c r="B21" s="126">
        <v>7408290</v>
      </c>
      <c r="C21" s="126">
        <v>3627939</v>
      </c>
      <c r="D21" s="126">
        <v>3780351</v>
      </c>
      <c r="E21" s="202"/>
      <c r="F21" s="203">
        <v>230.9</v>
      </c>
      <c r="G21" s="254">
        <v>3.7439519241282384</v>
      </c>
      <c r="H21" s="203"/>
      <c r="I21"/>
      <c r="J21" s="282"/>
      <c r="K21" s="8"/>
      <c r="L21" s="254"/>
      <c r="M21" s="203"/>
      <c r="N21"/>
      <c r="O21"/>
    </row>
    <row r="22" spans="1:15" s="12" customFormat="1" ht="14.1" customHeight="1" x14ac:dyDescent="0.2">
      <c r="A22" s="23" t="s">
        <v>22</v>
      </c>
      <c r="B22" s="126">
        <v>4932347</v>
      </c>
      <c r="C22" s="126">
        <v>2436048</v>
      </c>
      <c r="D22" s="126">
        <v>2496299</v>
      </c>
      <c r="E22" s="202"/>
      <c r="F22" s="203">
        <v>212.1</v>
      </c>
      <c r="G22" s="254">
        <v>0.67300856975391232</v>
      </c>
      <c r="H22" s="204"/>
      <c r="I22"/>
      <c r="J22" s="282"/>
      <c r="K22" s="23"/>
      <c r="L22" s="254"/>
      <c r="M22" s="204"/>
      <c r="N22"/>
      <c r="O22"/>
    </row>
    <row r="23" spans="1:15" s="12" customFormat="1" ht="14.1" customHeight="1" x14ac:dyDescent="0.2">
      <c r="A23" s="23" t="s">
        <v>14</v>
      </c>
      <c r="B23" s="126">
        <v>1084969</v>
      </c>
      <c r="C23" s="126">
        <v>539468</v>
      </c>
      <c r="D23" s="126">
        <v>545500</v>
      </c>
      <c r="E23" s="202"/>
      <c r="F23" s="203">
        <v>26.1</v>
      </c>
      <c r="G23" s="254">
        <v>-4.4580777542952843</v>
      </c>
      <c r="H23" s="204"/>
      <c r="I23"/>
      <c r="J23" s="282"/>
      <c r="K23" s="20"/>
      <c r="L23" s="254"/>
      <c r="M23" s="204"/>
      <c r="N23"/>
      <c r="O23"/>
    </row>
    <row r="24" spans="1:15" s="12" customFormat="1" ht="14.1" customHeight="1" x14ac:dyDescent="0.2">
      <c r="A24" s="23" t="s">
        <v>15</v>
      </c>
      <c r="B24" s="126">
        <v>2720102</v>
      </c>
      <c r="C24" s="126">
        <v>1314634</v>
      </c>
      <c r="D24" s="126">
        <v>1405467</v>
      </c>
      <c r="E24" s="202"/>
      <c r="F24" s="203">
        <v>92</v>
      </c>
      <c r="G24" s="254">
        <v>1.1721958577288649</v>
      </c>
      <c r="H24" s="203"/>
      <c r="I24"/>
      <c r="J24" s="282"/>
      <c r="K24" s="23"/>
      <c r="L24" s="255"/>
      <c r="M24" s="203"/>
      <c r="N24"/>
      <c r="O24"/>
    </row>
    <row r="25" spans="1:15" s="12" customFormat="1" ht="14.1" customHeight="1" x14ac:dyDescent="0.2">
      <c r="A25" s="23" t="s">
        <v>23</v>
      </c>
      <c r="B25" s="126">
        <v>6424275</v>
      </c>
      <c r="C25" s="126">
        <v>3084747</v>
      </c>
      <c r="D25" s="126">
        <v>3339528</v>
      </c>
      <c r="E25" s="202"/>
      <c r="F25" s="131">
        <v>800.3</v>
      </c>
      <c r="G25" s="256">
        <v>5.2632242386884149</v>
      </c>
      <c r="H25" s="203"/>
      <c r="I25"/>
      <c r="J25" s="282"/>
      <c r="K25" s="23"/>
      <c r="L25" s="254"/>
      <c r="M25" s="203"/>
      <c r="N25"/>
      <c r="O25"/>
    </row>
    <row r="26" spans="1:15" s="12" customFormat="1" ht="14.1" customHeight="1" x14ac:dyDescent="0.2">
      <c r="A26" s="23" t="s">
        <v>24</v>
      </c>
      <c r="B26" s="126">
        <v>1466474</v>
      </c>
      <c r="C26" s="126">
        <v>735108</v>
      </c>
      <c r="D26" s="126">
        <v>731366</v>
      </c>
      <c r="E26" s="202"/>
      <c r="F26" s="204">
        <v>129.6</v>
      </c>
      <c r="G26" s="255">
        <v>1.2062619091780691</v>
      </c>
      <c r="H26" s="203"/>
      <c r="I26"/>
      <c r="J26" s="282"/>
      <c r="K26" s="23"/>
      <c r="L26" s="256"/>
      <c r="M26" s="203"/>
      <c r="N26"/>
      <c r="O26"/>
    </row>
    <row r="27" spans="1:15" s="12" customFormat="1" ht="14.1" customHeight="1" x14ac:dyDescent="0.2">
      <c r="A27" s="23" t="s">
        <v>182</v>
      </c>
      <c r="B27" s="126">
        <v>637486</v>
      </c>
      <c r="C27" s="126">
        <v>315938</v>
      </c>
      <c r="D27" s="126">
        <v>321547</v>
      </c>
      <c r="E27" s="202"/>
      <c r="F27" s="131">
        <v>61.4</v>
      </c>
      <c r="G27" s="256">
        <v>4.4577881929956105</v>
      </c>
      <c r="H27" s="203"/>
      <c r="I27"/>
      <c r="J27" s="282"/>
      <c r="K27" s="24"/>
      <c r="L27" s="254"/>
      <c r="M27" s="203"/>
      <c r="N27"/>
      <c r="O27"/>
    </row>
    <row r="28" spans="1:15" s="12" customFormat="1" ht="14.1" customHeight="1" x14ac:dyDescent="0.2">
      <c r="A28" s="23" t="s">
        <v>16</v>
      </c>
      <c r="B28" s="126">
        <v>2164066</v>
      </c>
      <c r="C28" s="126">
        <v>1049490</v>
      </c>
      <c r="D28" s="126">
        <v>1114577</v>
      </c>
      <c r="E28" s="202"/>
      <c r="F28" s="204">
        <v>299.2</v>
      </c>
      <c r="G28" s="255">
        <v>3.0576310103296311</v>
      </c>
      <c r="H28" s="204"/>
      <c r="I28"/>
      <c r="J28" s="282"/>
      <c r="K28" s="23"/>
      <c r="L28" s="256"/>
      <c r="M28" s="204"/>
      <c r="N28"/>
      <c r="O28"/>
    </row>
    <row r="29" spans="1:15" s="12" customFormat="1" ht="14.1" customHeight="1" x14ac:dyDescent="0.2">
      <c r="A29" s="23" t="s">
        <v>1</v>
      </c>
      <c r="B29" s="126">
        <v>312810</v>
      </c>
      <c r="C29" s="126">
        <v>154516</v>
      </c>
      <c r="D29" s="126">
        <v>158294</v>
      </c>
      <c r="E29" s="202"/>
      <c r="F29" s="204">
        <v>62</v>
      </c>
      <c r="G29" s="255">
        <v>0.45678795434928365</v>
      </c>
      <c r="H29" s="131"/>
      <c r="I29"/>
      <c r="J29" s="282"/>
      <c r="K29" s="26"/>
      <c r="L29" s="254"/>
      <c r="M29" s="131"/>
      <c r="N29"/>
      <c r="O29"/>
    </row>
    <row r="30" spans="1:15" s="12" customFormat="1" ht="14.1" customHeight="1" x14ac:dyDescent="0.2">
      <c r="A30" s="11" t="s">
        <v>35</v>
      </c>
      <c r="B30" s="126">
        <v>84652</v>
      </c>
      <c r="C30" s="126">
        <v>43028</v>
      </c>
      <c r="D30" s="126">
        <v>41624</v>
      </c>
      <c r="E30" s="202"/>
      <c r="F30" s="205">
        <v>4346.8999999999996</v>
      </c>
      <c r="G30" s="257">
        <v>-1.2037543708358969</v>
      </c>
      <c r="H30" s="205"/>
      <c r="I30"/>
      <c r="J30" s="282"/>
      <c r="K30" s="11"/>
      <c r="L30" s="205"/>
      <c r="M30"/>
      <c r="N30"/>
      <c r="O30"/>
    </row>
    <row r="31" spans="1:15" s="12" customFormat="1" ht="14.1" customHeight="1" x14ac:dyDescent="0.2">
      <c r="A31" s="11" t="s">
        <v>33</v>
      </c>
      <c r="B31" s="126">
        <v>84764</v>
      </c>
      <c r="C31" s="126">
        <v>43108</v>
      </c>
      <c r="D31" s="126">
        <v>41656</v>
      </c>
      <c r="E31" s="202"/>
      <c r="F31" s="204">
        <v>6320.4</v>
      </c>
      <c r="G31" s="255">
        <v>-7.4928891746496147</v>
      </c>
      <c r="H31" s="204"/>
      <c r="I31"/>
      <c r="J31" s="282"/>
      <c r="K31" s="11"/>
      <c r="L31" s="204"/>
      <c r="M31"/>
      <c r="N31"/>
      <c r="O31"/>
    </row>
    <row r="32" spans="1:15" s="12" customFormat="1" ht="14.1" customHeight="1" x14ac:dyDescent="0.2">
      <c r="A32" s="31"/>
      <c r="B32" s="31"/>
      <c r="C32" s="31"/>
      <c r="D32" s="31"/>
      <c r="E32" s="31"/>
      <c r="F32" s="206"/>
      <c r="G32" s="206"/>
      <c r="H32"/>
      <c r="I32"/>
      <c r="J32" s="8"/>
      <c r="K32"/>
      <c r="L32"/>
      <c r="M32"/>
      <c r="N32"/>
      <c r="O32"/>
    </row>
    <row r="33" spans="1:10" s="12" customFormat="1" ht="13.5" customHeight="1" x14ac:dyDescent="0.2">
      <c r="A33" s="32" t="s">
        <v>300</v>
      </c>
      <c r="B33" s="11"/>
      <c r="C33" s="11"/>
      <c r="D33" s="11"/>
      <c r="E33" s="11"/>
      <c r="F33" s="204"/>
      <c r="G33" s="204"/>
      <c r="H33"/>
      <c r="I33" s="23"/>
    </row>
    <row r="34" spans="1:10" s="12" customFormat="1" ht="12" customHeight="1" x14ac:dyDescent="0.15">
      <c r="A34" s="43"/>
      <c r="F34" s="27"/>
      <c r="G34" s="27"/>
      <c r="H34" s="22"/>
      <c r="I34" s="25"/>
    </row>
    <row r="35" spans="1:10" s="12" customFormat="1" ht="12" customHeight="1" x14ac:dyDescent="0.15">
      <c r="A35" s="32"/>
      <c r="F35" s="27"/>
      <c r="G35" s="27"/>
      <c r="H35" s="29"/>
      <c r="I35" s="25"/>
    </row>
    <row r="36" spans="1:10" s="12" customFormat="1" ht="14.1" customHeight="1" x14ac:dyDescent="0.2">
      <c r="F36" s="27"/>
      <c r="G36" s="27"/>
      <c r="H36" s="27"/>
      <c r="I36" s="8"/>
      <c r="J36"/>
    </row>
    <row r="37" spans="1:10" s="12" customFormat="1" ht="14.1" customHeight="1" x14ac:dyDescent="0.2">
      <c r="F37" s="27"/>
      <c r="G37" s="27"/>
      <c r="H37" s="22"/>
      <c r="I37" s="23"/>
      <c r="J37"/>
    </row>
    <row r="38" spans="1:10" s="12" customFormat="1" ht="14.1" customHeight="1" x14ac:dyDescent="0.2">
      <c r="F38" s="27"/>
      <c r="G38" s="27"/>
      <c r="H38" s="22"/>
      <c r="I38" s="23"/>
      <c r="J38"/>
    </row>
    <row r="39" spans="1:10" s="12" customFormat="1" ht="14.1" customHeight="1" x14ac:dyDescent="0.2">
      <c r="F39" s="27"/>
      <c r="G39" s="27"/>
      <c r="H39" s="22"/>
      <c r="I39" s="24"/>
      <c r="J39"/>
    </row>
    <row r="40" spans="1:10" s="12" customFormat="1" ht="14.1" customHeight="1" x14ac:dyDescent="0.2">
      <c r="F40" s="27"/>
      <c r="G40" s="27"/>
      <c r="H40" s="22"/>
      <c r="I40" s="23"/>
      <c r="J40"/>
    </row>
    <row r="41" spans="1:10" s="12" customFormat="1" ht="14.1" customHeight="1" x14ac:dyDescent="0.2">
      <c r="F41" s="27"/>
      <c r="G41" s="27"/>
      <c r="H41" s="27"/>
      <c r="I41" s="23"/>
      <c r="J41"/>
    </row>
    <row r="42" spans="1:10" s="12" customFormat="1" ht="14.1" customHeight="1" x14ac:dyDescent="0.2">
      <c r="F42" s="27"/>
      <c r="G42" s="27"/>
      <c r="H42" s="27"/>
      <c r="I42" s="23"/>
      <c r="J42"/>
    </row>
    <row r="43" spans="1:10" s="12" customFormat="1" ht="14.1" customHeight="1" x14ac:dyDescent="0.2">
      <c r="F43" s="27"/>
      <c r="G43" s="27"/>
      <c r="H43" s="22"/>
      <c r="I43" s="23"/>
      <c r="J43"/>
    </row>
    <row r="44" spans="1:10" s="12" customFormat="1" ht="14.1" customHeight="1" x14ac:dyDescent="0.2">
      <c r="F44" s="27"/>
      <c r="G44" s="27"/>
      <c r="H44" s="22"/>
      <c r="I44" s="23"/>
      <c r="J44"/>
    </row>
    <row r="45" spans="1:10" s="12" customFormat="1" ht="14.1" customHeight="1" x14ac:dyDescent="0.2">
      <c r="F45" s="27"/>
      <c r="G45" s="27"/>
      <c r="H45" s="22"/>
      <c r="I45" s="24"/>
      <c r="J45"/>
    </row>
    <row r="46" spans="1:10" s="12" customFormat="1" ht="14.1" customHeight="1" x14ac:dyDescent="0.2">
      <c r="F46" s="27"/>
      <c r="G46" s="27"/>
      <c r="H46" s="22"/>
      <c r="I46" s="23"/>
      <c r="J46"/>
    </row>
    <row r="47" spans="1:10" s="12" customFormat="1" ht="14.1" customHeight="1" x14ac:dyDescent="0.2">
      <c r="F47" s="27"/>
      <c r="G47" s="27"/>
      <c r="H47" s="27"/>
      <c r="I47" s="26"/>
      <c r="J47"/>
    </row>
    <row r="48" spans="1:10" s="12" customFormat="1" ht="14.1" customHeight="1" x14ac:dyDescent="0.2">
      <c r="F48" s="27"/>
      <c r="G48" s="27"/>
      <c r="H48" s="29"/>
      <c r="I48"/>
      <c r="J48"/>
    </row>
    <row r="49" spans="1:16" s="12" customFormat="1" ht="14.1" customHeight="1" x14ac:dyDescent="0.2">
      <c r="F49" s="27"/>
      <c r="G49" s="27"/>
      <c r="H49" s="30"/>
      <c r="I49"/>
      <c r="J49"/>
    </row>
    <row r="50" spans="1:16" s="12" customFormat="1" ht="14.1" customHeight="1" x14ac:dyDescent="0.2">
      <c r="F50" s="27"/>
      <c r="G50" s="27"/>
      <c r="H50" s="27"/>
      <c r="I50"/>
      <c r="J50"/>
    </row>
    <row r="51" spans="1:16" s="12" customFormat="1" ht="14.1" customHeight="1" x14ac:dyDescent="0.2">
      <c r="F51" s="27"/>
      <c r="G51" s="27"/>
      <c r="H51"/>
      <c r="I51"/>
      <c r="J51"/>
    </row>
    <row r="52" spans="1:16" s="12" customFormat="1" ht="14.1" customHeight="1" x14ac:dyDescent="0.2">
      <c r="F52" s="27"/>
      <c r="G52" s="27"/>
      <c r="H52"/>
      <c r="I52"/>
      <c r="J52"/>
    </row>
    <row r="53" spans="1:16" ht="14.1" customHeight="1" thickBot="1" x14ac:dyDescent="0.25">
      <c r="A53" s="1" t="s">
        <v>241</v>
      </c>
      <c r="B53" s="1"/>
      <c r="C53" s="2"/>
      <c r="D53" s="2"/>
      <c r="E53" s="2"/>
      <c r="F53" s="2"/>
      <c r="G53" s="2"/>
    </row>
    <row r="54" spans="1:16" s="12" customFormat="1" ht="14.1" customHeight="1" x14ac:dyDescent="0.15">
      <c r="F54" s="27"/>
      <c r="G54" s="27"/>
    </row>
    <row r="55" spans="1:16" s="12" customFormat="1" ht="14.1" customHeight="1" x14ac:dyDescent="0.15">
      <c r="F55" s="27"/>
      <c r="G55" s="27"/>
    </row>
    <row r="56" spans="1:16" s="12" customFormat="1" ht="14.1" customHeight="1" x14ac:dyDescent="0.15">
      <c r="F56" s="27"/>
      <c r="G56" s="27"/>
    </row>
    <row r="57" spans="1:16" s="12" customFormat="1" ht="15" x14ac:dyDescent="0.2">
      <c r="A57" s="35" t="s">
        <v>298</v>
      </c>
      <c r="B57" s="34"/>
      <c r="C57" s="34"/>
      <c r="D57" s="34"/>
      <c r="E57" s="34"/>
      <c r="F57" s="217"/>
      <c r="G57" s="217"/>
      <c r="H57" s="151" t="s">
        <v>177</v>
      </c>
      <c r="I57" s="331"/>
      <c r="J57" s="331"/>
      <c r="K57" s="332"/>
      <c r="L57" s="333"/>
      <c r="N57" s="23"/>
      <c r="O57" s="254"/>
    </row>
    <row r="58" spans="1:16" s="12" customFormat="1" ht="11.25" customHeight="1" x14ac:dyDescent="0.2">
      <c r="C58" s="33"/>
      <c r="F58" s="27"/>
      <c r="G58" s="27"/>
      <c r="H58" s="334" t="s">
        <v>272</v>
      </c>
      <c r="I58" s="335" t="s">
        <v>26</v>
      </c>
      <c r="J58" s="148"/>
      <c r="K58" s="336" t="s">
        <v>273</v>
      </c>
      <c r="L58" s="337" t="s">
        <v>274</v>
      </c>
      <c r="N58" s="28"/>
      <c r="O58" s="254"/>
    </row>
    <row r="59" spans="1:16" s="12" customFormat="1" ht="10.5" x14ac:dyDescent="0.15">
      <c r="F59" s="27"/>
      <c r="G59" s="27"/>
      <c r="H59" s="338" t="s">
        <v>295</v>
      </c>
      <c r="I59" s="85"/>
      <c r="J59" s="203">
        <v>25.8</v>
      </c>
      <c r="K59" s="338" t="s">
        <v>14</v>
      </c>
      <c r="L59" s="339">
        <v>-4.4580777542952843</v>
      </c>
      <c r="N59" s="8"/>
      <c r="O59" s="254"/>
      <c r="P59" s="203"/>
    </row>
    <row r="60" spans="1:16" s="12" customFormat="1" ht="10.5" x14ac:dyDescent="0.15">
      <c r="F60" s="27"/>
      <c r="G60" s="27"/>
      <c r="H60" s="155" t="s">
        <v>12</v>
      </c>
      <c r="I60" s="85"/>
      <c r="J60" s="203">
        <v>26.1</v>
      </c>
      <c r="K60" s="338" t="s">
        <v>295</v>
      </c>
      <c r="L60" s="339">
        <v>-3.5255084010932705</v>
      </c>
      <c r="N60" s="8"/>
      <c r="O60" s="254"/>
      <c r="P60" s="203"/>
    </row>
    <row r="61" spans="1:16" s="12" customFormat="1" ht="10.5" x14ac:dyDescent="0.15">
      <c r="F61" s="27"/>
      <c r="G61" s="27"/>
      <c r="H61" s="340" t="s">
        <v>14</v>
      </c>
      <c r="I61" s="85"/>
      <c r="J61" s="203">
        <v>26.1</v>
      </c>
      <c r="K61" s="338" t="s">
        <v>12</v>
      </c>
      <c r="L61" s="339">
        <v>-2.8350424359144641</v>
      </c>
      <c r="N61" s="25"/>
      <c r="O61" s="254"/>
      <c r="P61" s="203"/>
    </row>
    <row r="62" spans="1:16" s="12" customFormat="1" ht="10.5" x14ac:dyDescent="0.15">
      <c r="F62" s="27"/>
      <c r="G62" s="27"/>
      <c r="H62" s="155" t="s">
        <v>8</v>
      </c>
      <c r="I62" s="85"/>
      <c r="J62" s="203">
        <v>27.6</v>
      </c>
      <c r="K62" s="155" t="s">
        <v>7</v>
      </c>
      <c r="L62" s="339">
        <v>-0.46853415025201717</v>
      </c>
      <c r="N62" s="23"/>
      <c r="O62" s="255"/>
      <c r="P62" s="203"/>
    </row>
    <row r="63" spans="1:16" s="12" customFormat="1" ht="10.5" x14ac:dyDescent="0.15">
      <c r="F63" s="27"/>
      <c r="G63" s="27"/>
      <c r="H63" s="338" t="s">
        <v>182</v>
      </c>
      <c r="I63" s="85"/>
      <c r="J63" s="341">
        <v>61.4</v>
      </c>
      <c r="K63" s="338" t="s">
        <v>181</v>
      </c>
      <c r="L63" s="339">
        <v>0.36049907342027421</v>
      </c>
      <c r="N63" s="23"/>
      <c r="O63" s="254"/>
      <c r="P63" s="131"/>
    </row>
    <row r="64" spans="1:16" s="12" customFormat="1" ht="10.5" x14ac:dyDescent="0.15">
      <c r="F64" s="27"/>
      <c r="G64" s="27"/>
      <c r="H64" s="338" t="s">
        <v>1</v>
      </c>
      <c r="I64" s="85"/>
      <c r="J64" s="203">
        <v>62</v>
      </c>
      <c r="K64" s="340" t="s">
        <v>1</v>
      </c>
      <c r="L64" s="339">
        <v>0.45678795434928365</v>
      </c>
      <c r="N64" s="24"/>
      <c r="O64" s="254"/>
      <c r="P64" s="204"/>
    </row>
    <row r="65" spans="6:16" s="12" customFormat="1" ht="10.5" x14ac:dyDescent="0.15">
      <c r="F65" s="27"/>
      <c r="G65" s="27"/>
      <c r="H65" s="342" t="s">
        <v>0</v>
      </c>
      <c r="I65" s="85"/>
      <c r="J65" s="203">
        <v>91.8</v>
      </c>
      <c r="K65" s="338" t="s">
        <v>22</v>
      </c>
      <c r="L65" s="339">
        <v>0.67300856975391232</v>
      </c>
      <c r="N65" s="25"/>
      <c r="O65" s="255"/>
      <c r="P65" s="203"/>
    </row>
    <row r="66" spans="6:16" s="12" customFormat="1" ht="10.5" x14ac:dyDescent="0.15">
      <c r="F66" s="27"/>
      <c r="G66" s="27"/>
      <c r="H66" s="338" t="s">
        <v>15</v>
      </c>
      <c r="I66" s="85"/>
      <c r="J66" s="203">
        <v>92</v>
      </c>
      <c r="K66" s="338" t="s">
        <v>8</v>
      </c>
      <c r="L66" s="339">
        <v>0.79237952146680135</v>
      </c>
      <c r="N66" s="23"/>
      <c r="O66" s="254"/>
      <c r="P66" s="203"/>
    </row>
    <row r="67" spans="6:16" s="12" customFormat="1" x14ac:dyDescent="0.2">
      <c r="F67" s="4"/>
      <c r="G67" s="4"/>
      <c r="H67" s="340" t="s">
        <v>7</v>
      </c>
      <c r="I67" s="85"/>
      <c r="J67" s="203">
        <v>96</v>
      </c>
      <c r="K67" s="338" t="s">
        <v>10</v>
      </c>
      <c r="L67" s="339">
        <v>1.1580204616620666</v>
      </c>
      <c r="N67" s="23"/>
      <c r="O67" s="255"/>
      <c r="P67" s="203"/>
    </row>
    <row r="68" spans="6:16" s="12" customFormat="1" x14ac:dyDescent="0.2">
      <c r="F68" s="4"/>
      <c r="G68" s="4"/>
      <c r="H68" s="155" t="s">
        <v>181</v>
      </c>
      <c r="I68" s="85"/>
      <c r="J68" s="203">
        <v>98.2</v>
      </c>
      <c r="K68" s="155" t="s">
        <v>15</v>
      </c>
      <c r="L68" s="339">
        <v>1.1721958577288649</v>
      </c>
      <c r="N68" s="20"/>
      <c r="O68" s="254"/>
      <c r="P68" s="203"/>
    </row>
    <row r="69" spans="6:16" s="12" customFormat="1" x14ac:dyDescent="0.2">
      <c r="F69" s="4"/>
      <c r="G69" s="4"/>
      <c r="H69" s="155" t="s">
        <v>10</v>
      </c>
      <c r="I69" s="85"/>
      <c r="J69" s="203">
        <v>109.3</v>
      </c>
      <c r="K69" s="155" t="s">
        <v>24</v>
      </c>
      <c r="L69" s="339">
        <v>1.2062619091780691</v>
      </c>
      <c r="N69" s="23"/>
      <c r="O69" s="255"/>
      <c r="P69" s="204"/>
    </row>
    <row r="70" spans="6:16" s="12" customFormat="1" x14ac:dyDescent="0.2">
      <c r="F70" s="4"/>
      <c r="G70" s="4"/>
      <c r="H70" s="338" t="s">
        <v>24</v>
      </c>
      <c r="I70" s="85"/>
      <c r="J70" s="203">
        <v>129.6</v>
      </c>
      <c r="K70" s="155" t="s">
        <v>0</v>
      </c>
      <c r="L70" s="339">
        <v>1.9191604221171019</v>
      </c>
      <c r="N70" s="23"/>
      <c r="O70" s="254"/>
      <c r="P70" s="204"/>
    </row>
    <row r="71" spans="6:16" s="12" customFormat="1" x14ac:dyDescent="0.2">
      <c r="F71" s="4"/>
      <c r="G71" s="4"/>
      <c r="H71" s="338" t="s">
        <v>22</v>
      </c>
      <c r="I71" s="85"/>
      <c r="J71" s="203">
        <v>212.1</v>
      </c>
      <c r="K71" s="340" t="s">
        <v>16</v>
      </c>
      <c r="L71" s="339">
        <v>3.0576310103296311</v>
      </c>
      <c r="N71" s="23"/>
      <c r="O71" s="256"/>
      <c r="P71" s="203"/>
    </row>
    <row r="72" spans="6:16" s="12" customFormat="1" x14ac:dyDescent="0.2">
      <c r="F72" s="4"/>
      <c r="G72" s="4"/>
      <c r="H72" s="155" t="s">
        <v>214</v>
      </c>
      <c r="I72" s="85"/>
      <c r="J72" s="203">
        <v>227.5</v>
      </c>
      <c r="K72" s="338" t="s">
        <v>13</v>
      </c>
      <c r="L72" s="339">
        <v>3.7439519241282384</v>
      </c>
      <c r="N72" s="23"/>
      <c r="O72" s="256"/>
      <c r="P72" s="203"/>
    </row>
    <row r="73" spans="6:16" s="12" customFormat="1" x14ac:dyDescent="0.2">
      <c r="F73" s="4"/>
      <c r="G73" s="4"/>
      <c r="H73" s="338" t="s">
        <v>13</v>
      </c>
      <c r="I73" s="85"/>
      <c r="J73" s="203">
        <v>230.9</v>
      </c>
      <c r="K73" s="338" t="s">
        <v>182</v>
      </c>
      <c r="L73" s="339">
        <v>4.4577881929956105</v>
      </c>
      <c r="N73" s="24"/>
      <c r="O73" s="254"/>
      <c r="P73" s="203"/>
    </row>
    <row r="74" spans="6:16" s="12" customFormat="1" x14ac:dyDescent="0.2">
      <c r="F74" s="4"/>
      <c r="G74" s="4"/>
      <c r="H74" s="155" t="s">
        <v>9</v>
      </c>
      <c r="I74" s="85"/>
      <c r="J74" s="203">
        <v>286.8</v>
      </c>
      <c r="K74" s="155" t="s">
        <v>23</v>
      </c>
      <c r="L74" s="339">
        <v>5.2632242386884149</v>
      </c>
      <c r="N74" s="26"/>
      <c r="O74" s="254"/>
      <c r="P74" s="203"/>
    </row>
    <row r="75" spans="6:16" s="12" customFormat="1" x14ac:dyDescent="0.2">
      <c r="F75" s="4"/>
      <c r="G75" s="4"/>
      <c r="H75" s="338" t="s">
        <v>16</v>
      </c>
      <c r="I75" s="85"/>
      <c r="J75" s="203">
        <v>299.2</v>
      </c>
      <c r="K75" s="155" t="s">
        <v>9</v>
      </c>
      <c r="L75" s="339">
        <v>8.68632325453855</v>
      </c>
      <c r="N75" s="23"/>
      <c r="P75" s="204"/>
    </row>
    <row r="76" spans="6:16" s="12" customFormat="1" ht="10.5" x14ac:dyDescent="0.15">
      <c r="H76" s="343" t="s">
        <v>23</v>
      </c>
      <c r="I76" s="344"/>
      <c r="J76" s="344">
        <v>800.3</v>
      </c>
      <c r="K76" s="343" t="s">
        <v>214</v>
      </c>
      <c r="L76" s="345">
        <v>11.229418433027135</v>
      </c>
      <c r="N76" s="23"/>
      <c r="P76" s="131"/>
    </row>
    <row r="77" spans="6:16" s="12" customFormat="1" ht="10.5" x14ac:dyDescent="0.15"/>
    <row r="78" spans="6:16" s="12" customFormat="1" ht="10.5" x14ac:dyDescent="0.15"/>
    <row r="79" spans="6:16" s="12" customFormat="1" ht="10.5" x14ac:dyDescent="0.15"/>
    <row r="80" spans="6:16" s="12" customFormat="1" ht="10.5" x14ac:dyDescent="0.15"/>
    <row r="81" spans="1:7" s="12" customFormat="1" ht="10.5" x14ac:dyDescent="0.15"/>
    <row r="82" spans="1:7" s="12" customFormat="1" ht="10.5" x14ac:dyDescent="0.15"/>
    <row r="83" spans="1:7" s="12" customFormat="1" ht="10.5" x14ac:dyDescent="0.15"/>
    <row r="84" spans="1:7" s="12" customFormat="1" ht="10.5" x14ac:dyDescent="0.15"/>
    <row r="85" spans="1:7" s="12" customFormat="1" ht="10.5" x14ac:dyDescent="0.15"/>
    <row r="86" spans="1:7" s="12" customFormat="1" ht="15" customHeight="1" x14ac:dyDescent="0.2">
      <c r="A86" s="35" t="s">
        <v>299</v>
      </c>
      <c r="B86" s="34"/>
      <c r="C86" s="34"/>
      <c r="D86" s="34"/>
      <c r="E86" s="34"/>
      <c r="F86" s="34"/>
      <c r="G86" s="34"/>
    </row>
    <row r="87" spans="1:7" s="12" customFormat="1" ht="15" x14ac:dyDescent="0.2">
      <c r="A87" s="35"/>
      <c r="B87" s="34"/>
      <c r="C87" s="34"/>
      <c r="D87" s="34"/>
      <c r="E87" s="34"/>
      <c r="F87" s="34"/>
      <c r="G87" s="34"/>
    </row>
    <row r="88" spans="1:7" s="12" customFormat="1" ht="10.5" x14ac:dyDescent="0.15"/>
    <row r="89" spans="1:7" s="12" customFormat="1" ht="10.5" x14ac:dyDescent="0.15"/>
    <row r="90" spans="1:7" s="12" customFormat="1" ht="10.5" x14ac:dyDescent="0.15"/>
    <row r="91" spans="1:7" s="12" customFormat="1" ht="10.5" x14ac:dyDescent="0.15"/>
    <row r="92" spans="1:7" s="12" customFormat="1" ht="10.5" x14ac:dyDescent="0.15"/>
    <row r="93" spans="1:7" s="12" customFormat="1" ht="10.5" x14ac:dyDescent="0.15"/>
    <row r="94" spans="1:7" s="12" customFormat="1" ht="10.5" x14ac:dyDescent="0.15"/>
    <row r="95" spans="1:7" s="12" customFormat="1" ht="10.5" x14ac:dyDescent="0.15"/>
    <row r="96" spans="1:7" s="12" customFormat="1" ht="10.5" x14ac:dyDescent="0.15"/>
    <row r="97" spans="1:7" s="12" customFormat="1" ht="10.5" x14ac:dyDescent="0.15"/>
    <row r="98" spans="1:7" s="12" customFormat="1" ht="10.5" x14ac:dyDescent="0.15"/>
    <row r="99" spans="1:7" s="12" customFormat="1" ht="10.5" x14ac:dyDescent="0.15"/>
    <row r="100" spans="1:7" s="12" customFormat="1" ht="10.5" x14ac:dyDescent="0.15"/>
    <row r="101" spans="1:7" s="12" customFormat="1" ht="10.5" x14ac:dyDescent="0.15"/>
    <row r="102" spans="1:7" s="12" customFormat="1" ht="10.5" x14ac:dyDescent="0.15"/>
    <row r="103" spans="1:7" s="12" customFormat="1" ht="10.5" x14ac:dyDescent="0.15"/>
    <row r="104" spans="1:7" s="12" customFormat="1" ht="10.5" x14ac:dyDescent="0.15"/>
    <row r="105" spans="1:7" s="12" customFormat="1" ht="10.5" x14ac:dyDescent="0.15"/>
    <row r="106" spans="1:7" s="12" customFormat="1" ht="10.5" x14ac:dyDescent="0.15"/>
    <row r="107" spans="1:7" s="12" customFormat="1" ht="10.5" x14ac:dyDescent="0.15"/>
    <row r="108" spans="1:7" s="12" customFormat="1" ht="10.5" x14ac:dyDescent="0.15"/>
    <row r="109" spans="1:7" s="12" customFormat="1" ht="10.5" x14ac:dyDescent="0.15"/>
    <row r="110" spans="1:7" s="12" customFormat="1" ht="15" x14ac:dyDescent="0.2">
      <c r="A110" s="35"/>
      <c r="B110" s="34"/>
      <c r="C110" s="34"/>
      <c r="D110" s="34"/>
      <c r="E110" s="34"/>
      <c r="F110" s="34"/>
      <c r="G110" s="34"/>
    </row>
    <row r="111" spans="1:7" s="12" customFormat="1" ht="10.5" x14ac:dyDescent="0.15"/>
    <row r="112" spans="1:7" s="12" customFormat="1" ht="10.5" x14ac:dyDescent="0.15"/>
    <row r="113" spans="1:11" s="12" customFormat="1" ht="10.5" x14ac:dyDescent="0.15"/>
    <row r="114" spans="1:11" s="12" customFormat="1" ht="10.5" x14ac:dyDescent="0.15"/>
    <row r="115" spans="1:11" s="12" customFormat="1" ht="10.5" x14ac:dyDescent="0.15"/>
    <row r="116" spans="1:11" s="12" customFormat="1" ht="10.5" x14ac:dyDescent="0.15"/>
    <row r="117" spans="1:11" s="12" customFormat="1" ht="10.5" x14ac:dyDescent="0.15"/>
    <row r="118" spans="1:11" s="12" customFormat="1" ht="10.5" x14ac:dyDescent="0.15"/>
    <row r="119" spans="1:11" s="12" customFormat="1" ht="10.5" x14ac:dyDescent="0.15"/>
    <row r="120" spans="1:11" s="12" customFormat="1" x14ac:dyDescent="0.2">
      <c r="H120" s="4"/>
      <c r="J120" s="4"/>
      <c r="K120" s="4"/>
    </row>
    <row r="121" spans="1:11" s="12" customFormat="1" x14ac:dyDescent="0.2">
      <c r="H121" s="4"/>
      <c r="J121" s="4"/>
      <c r="K121" s="4"/>
    </row>
    <row r="122" spans="1:11" x14ac:dyDescent="0.2">
      <c r="A122" s="12"/>
      <c r="B122" s="12"/>
      <c r="C122" s="12"/>
      <c r="D122" s="12"/>
      <c r="E122" s="12"/>
      <c r="F122" s="12"/>
      <c r="G122" s="12"/>
    </row>
    <row r="123" spans="1:11" x14ac:dyDescent="0.2">
      <c r="F123" s="12"/>
      <c r="G123" s="12"/>
    </row>
    <row r="124" spans="1:11" x14ac:dyDescent="0.2">
      <c r="F124" s="12"/>
      <c r="G124" s="12"/>
    </row>
    <row r="125" spans="1:11" x14ac:dyDescent="0.2">
      <c r="F125" s="12"/>
      <c r="G125" s="12"/>
    </row>
    <row r="126" spans="1:11" x14ac:dyDescent="0.2">
      <c r="F126" s="12"/>
      <c r="G126" s="12"/>
    </row>
    <row r="127" spans="1:11" x14ac:dyDescent="0.2">
      <c r="F127" s="12"/>
      <c r="G127" s="12"/>
    </row>
    <row r="128" spans="1:11" x14ac:dyDescent="0.2">
      <c r="F128" s="12"/>
      <c r="G128" s="12"/>
    </row>
    <row r="129" spans="6:7" x14ac:dyDescent="0.2">
      <c r="F129" s="12"/>
      <c r="G129" s="12"/>
    </row>
    <row r="130" spans="6:7" x14ac:dyDescent="0.2">
      <c r="F130" s="12"/>
      <c r="G130" s="12"/>
    </row>
    <row r="131" spans="6:7" x14ac:dyDescent="0.2">
      <c r="F131" s="12"/>
      <c r="G131" s="12"/>
    </row>
    <row r="132" spans="6:7" x14ac:dyDescent="0.2">
      <c r="F132" s="12"/>
      <c r="G132" s="12"/>
    </row>
    <row r="133" spans="6:7" x14ac:dyDescent="0.2">
      <c r="F133" s="12"/>
      <c r="G133" s="12"/>
    </row>
    <row r="134" spans="6:7" x14ac:dyDescent="0.2">
      <c r="F134" s="12"/>
      <c r="G134" s="12"/>
    </row>
    <row r="135" spans="6:7" x14ac:dyDescent="0.2">
      <c r="F135" s="12"/>
      <c r="G135" s="12"/>
    </row>
    <row r="136" spans="6:7" x14ac:dyDescent="0.2">
      <c r="F136" s="12"/>
      <c r="G136" s="12"/>
    </row>
    <row r="137" spans="6:7" x14ac:dyDescent="0.2">
      <c r="F137" s="12"/>
      <c r="G137" s="12"/>
    </row>
    <row r="138" spans="6:7" x14ac:dyDescent="0.2">
      <c r="F138" s="12"/>
      <c r="G138" s="12"/>
    </row>
    <row r="139" spans="6:7" x14ac:dyDescent="0.2">
      <c r="F139" s="12"/>
      <c r="G139" s="12"/>
    </row>
    <row r="140" spans="6:7" x14ac:dyDescent="0.2">
      <c r="F140" s="12"/>
      <c r="G140" s="12"/>
    </row>
  </sheetData>
  <sortState ref="N57:O74">
    <sortCondition ref="O57:O74"/>
  </sortState>
  <phoneticPr fontId="4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7.7109375" style="4" customWidth="1"/>
    <col min="2" max="2" width="7.85546875" style="4" customWidth="1"/>
    <col min="3" max="3" width="8.85546875" style="4" customWidth="1"/>
    <col min="4" max="4" width="7.5703125" style="4" customWidth="1"/>
    <col min="5" max="6" width="7.5703125" style="90" customWidth="1"/>
    <col min="7" max="11" width="7" style="4" customWidth="1"/>
    <col min="12" max="16384" width="11.42578125" style="4"/>
  </cols>
  <sheetData>
    <row r="1" spans="1:22" ht="14.1" customHeight="1" thickBot="1" x14ac:dyDescent="0.25">
      <c r="A1" s="1" t="s">
        <v>241</v>
      </c>
      <c r="B1" s="1"/>
      <c r="C1" s="1"/>
      <c r="D1" s="1"/>
      <c r="E1" s="102"/>
      <c r="F1" s="102"/>
      <c r="G1" s="102"/>
      <c r="H1" s="102"/>
      <c r="I1" s="102"/>
      <c r="J1" s="102"/>
      <c r="K1" s="102"/>
    </row>
    <row r="2" spans="1:22" ht="14.1" customHeight="1" x14ac:dyDescent="0.2">
      <c r="A2" s="3"/>
      <c r="B2" s="3"/>
      <c r="C2" s="3"/>
      <c r="D2" s="3"/>
      <c r="N2" s="260" t="s">
        <v>287</v>
      </c>
    </row>
    <row r="3" spans="1:22" ht="14.1" customHeight="1" x14ac:dyDescent="0.2">
      <c r="A3" s="5" t="s">
        <v>388</v>
      </c>
      <c r="B3" s="5"/>
      <c r="C3" s="5"/>
      <c r="D3" s="5"/>
    </row>
    <row r="4" spans="1:22" ht="14.1" customHeight="1" x14ac:dyDescent="0.2">
      <c r="A4" s="5"/>
      <c r="B4" s="5"/>
      <c r="C4" s="5"/>
      <c r="D4" s="5"/>
    </row>
    <row r="5" spans="1:22" ht="14.1" customHeight="1" x14ac:dyDescent="0.2">
      <c r="A5" s="6" t="s">
        <v>161</v>
      </c>
      <c r="B5" s="6"/>
      <c r="C5" s="6"/>
      <c r="D5" s="6"/>
    </row>
    <row r="6" spans="1:22" ht="9.9499999999999993" customHeight="1" x14ac:dyDescent="0.2">
      <c r="A6" s="36"/>
      <c r="B6" s="36"/>
      <c r="C6" s="36"/>
      <c r="D6" s="36"/>
      <c r="E6" s="103"/>
    </row>
    <row r="7" spans="1:22" ht="14.1" customHeight="1" x14ac:dyDescent="0.2">
      <c r="A7" s="89"/>
      <c r="B7" s="95" t="s">
        <v>148</v>
      </c>
      <c r="C7" s="95" t="s">
        <v>150</v>
      </c>
      <c r="D7" s="95" t="s">
        <v>152</v>
      </c>
      <c r="E7" s="95" t="s">
        <v>153</v>
      </c>
      <c r="F7" s="95" t="s">
        <v>154</v>
      </c>
      <c r="G7" s="95" t="s">
        <v>155</v>
      </c>
      <c r="H7" s="95" t="s">
        <v>156</v>
      </c>
      <c r="I7" s="95" t="s">
        <v>157</v>
      </c>
      <c r="J7" s="95" t="s">
        <v>158</v>
      </c>
      <c r="K7" s="95" t="s">
        <v>162</v>
      </c>
    </row>
    <row r="8" spans="1:22" ht="14.1" customHeight="1" x14ac:dyDescent="0.2">
      <c r="A8" s="15"/>
      <c r="B8" s="17" t="s">
        <v>149</v>
      </c>
      <c r="C8" s="17" t="s">
        <v>151</v>
      </c>
      <c r="D8" s="17" t="s">
        <v>151</v>
      </c>
      <c r="E8" s="17" t="s">
        <v>151</v>
      </c>
      <c r="F8" s="17" t="s">
        <v>151</v>
      </c>
      <c r="G8" s="17">
        <v>49</v>
      </c>
      <c r="H8" s="17">
        <v>99</v>
      </c>
      <c r="I8" s="17">
        <v>199</v>
      </c>
      <c r="J8" s="17">
        <v>499</v>
      </c>
      <c r="K8" s="17" t="s">
        <v>163</v>
      </c>
    </row>
    <row r="9" spans="1:22" ht="14.1" customHeight="1" x14ac:dyDescent="0.2">
      <c r="A9" s="19"/>
    </row>
    <row r="10" spans="1:22" ht="14.1" customHeight="1" x14ac:dyDescent="0.2">
      <c r="A10" s="49" t="s">
        <v>0</v>
      </c>
      <c r="B10" s="83">
        <v>2079758</v>
      </c>
      <c r="C10" s="83">
        <v>956319</v>
      </c>
      <c r="D10" s="83">
        <v>341828</v>
      </c>
      <c r="E10" s="83">
        <v>144725</v>
      </c>
      <c r="F10" s="83">
        <v>99154</v>
      </c>
      <c r="G10" s="83">
        <v>56227</v>
      </c>
      <c r="H10" s="83">
        <v>15946</v>
      </c>
      <c r="I10" s="83">
        <v>7943</v>
      </c>
      <c r="J10" s="83">
        <v>4172</v>
      </c>
      <c r="K10" s="83">
        <v>1424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</row>
    <row r="11" spans="1:22" ht="14.1" customHeight="1" x14ac:dyDescent="0.2">
      <c r="A11" s="8" t="s">
        <v>7</v>
      </c>
      <c r="B11" s="83">
        <v>317244</v>
      </c>
      <c r="C11" s="83">
        <v>152974</v>
      </c>
      <c r="D11" s="83">
        <v>55456</v>
      </c>
      <c r="E11" s="83">
        <v>22723</v>
      </c>
      <c r="F11" s="83">
        <v>14159</v>
      </c>
      <c r="G11" s="83">
        <v>6948</v>
      </c>
      <c r="H11" s="83">
        <v>1831</v>
      </c>
      <c r="I11" s="83">
        <v>898</v>
      </c>
      <c r="J11" s="83">
        <v>423</v>
      </c>
      <c r="K11" s="83">
        <v>125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</row>
    <row r="12" spans="1:22" ht="14.1" customHeight="1" x14ac:dyDescent="0.2">
      <c r="A12" s="24" t="s">
        <v>8</v>
      </c>
      <c r="B12" s="83">
        <v>57221</v>
      </c>
      <c r="C12" s="83">
        <v>27621</v>
      </c>
      <c r="D12" s="83">
        <v>9874</v>
      </c>
      <c r="E12" s="83">
        <v>4436</v>
      </c>
      <c r="F12" s="83">
        <v>2833</v>
      </c>
      <c r="G12" s="83">
        <v>1686</v>
      </c>
      <c r="H12" s="83">
        <v>497</v>
      </c>
      <c r="I12" s="83">
        <v>198</v>
      </c>
      <c r="J12" s="83">
        <v>111</v>
      </c>
      <c r="K12" s="83">
        <v>34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</row>
    <row r="13" spans="1:22" ht="14.1" customHeight="1" x14ac:dyDescent="0.2">
      <c r="A13" s="25" t="s">
        <v>181</v>
      </c>
      <c r="B13" s="83">
        <v>43324</v>
      </c>
      <c r="C13" s="83">
        <v>21356</v>
      </c>
      <c r="D13" s="83">
        <v>6978</v>
      </c>
      <c r="E13" s="83">
        <v>2810</v>
      </c>
      <c r="F13" s="83">
        <v>1768</v>
      </c>
      <c r="G13" s="83">
        <v>1117</v>
      </c>
      <c r="H13" s="83">
        <v>268</v>
      </c>
      <c r="I13" s="83">
        <v>113</v>
      </c>
      <c r="J13" s="83">
        <v>75</v>
      </c>
      <c r="K13" s="83">
        <v>26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</row>
    <row r="14" spans="1:22" ht="14.1" customHeight="1" x14ac:dyDescent="0.2">
      <c r="A14" s="26" t="s">
        <v>214</v>
      </c>
      <c r="B14" s="83">
        <v>59556</v>
      </c>
      <c r="C14" s="83">
        <v>27417</v>
      </c>
      <c r="D14" s="83">
        <v>10505</v>
      </c>
      <c r="E14" s="83">
        <v>4399</v>
      </c>
      <c r="F14" s="83">
        <v>2936</v>
      </c>
      <c r="G14" s="83">
        <v>1461</v>
      </c>
      <c r="H14" s="83">
        <v>395</v>
      </c>
      <c r="I14" s="83">
        <v>193</v>
      </c>
      <c r="J14" s="83">
        <v>72</v>
      </c>
      <c r="K14" s="83">
        <v>16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</row>
    <row r="15" spans="1:22" ht="14.1" customHeight="1" x14ac:dyDescent="0.2">
      <c r="A15" s="24" t="s">
        <v>9</v>
      </c>
      <c r="B15" s="83">
        <v>94796</v>
      </c>
      <c r="C15" s="83">
        <v>38992</v>
      </c>
      <c r="D15" s="83">
        <v>17534</v>
      </c>
      <c r="E15" s="83">
        <v>7579</v>
      </c>
      <c r="F15" s="83">
        <v>4761</v>
      </c>
      <c r="G15" s="83">
        <v>2348</v>
      </c>
      <c r="H15" s="83">
        <v>704</v>
      </c>
      <c r="I15" s="83">
        <v>330</v>
      </c>
      <c r="J15" s="83">
        <v>172</v>
      </c>
      <c r="K15" s="83">
        <v>32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</row>
    <row r="16" spans="1:22" ht="14.1" customHeight="1" x14ac:dyDescent="0.2">
      <c r="A16" s="25" t="s">
        <v>10</v>
      </c>
      <c r="B16" s="83">
        <v>23942</v>
      </c>
      <c r="C16" s="83">
        <v>12059</v>
      </c>
      <c r="D16" s="83">
        <v>4038</v>
      </c>
      <c r="E16" s="83">
        <v>1595</v>
      </c>
      <c r="F16" s="83">
        <v>1051</v>
      </c>
      <c r="G16" s="83">
        <v>610</v>
      </c>
      <c r="H16" s="83">
        <v>170</v>
      </c>
      <c r="I16" s="83">
        <v>87</v>
      </c>
      <c r="J16" s="83">
        <v>47</v>
      </c>
      <c r="K16" s="83">
        <v>15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</row>
    <row r="17" spans="1:22" ht="14.1" customHeight="1" x14ac:dyDescent="0.2">
      <c r="A17" s="8" t="s">
        <v>12</v>
      </c>
      <c r="B17" s="83">
        <v>103533</v>
      </c>
      <c r="C17" s="83">
        <v>51548</v>
      </c>
      <c r="D17" s="83">
        <v>17209</v>
      </c>
      <c r="E17" s="83">
        <v>6803</v>
      </c>
      <c r="F17" s="83">
        <v>4343</v>
      </c>
      <c r="G17" s="83">
        <v>2334</v>
      </c>
      <c r="H17" s="83">
        <v>604</v>
      </c>
      <c r="I17" s="83">
        <v>263</v>
      </c>
      <c r="J17" s="83">
        <v>176</v>
      </c>
      <c r="K17" s="83">
        <v>72</v>
      </c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</row>
    <row r="18" spans="1:22" ht="14.1" customHeight="1" x14ac:dyDescent="0.2">
      <c r="A18" s="28" t="s">
        <v>11</v>
      </c>
      <c r="B18" s="83">
        <v>80391</v>
      </c>
      <c r="C18" s="83">
        <v>41194</v>
      </c>
      <c r="D18" s="83">
        <v>13545</v>
      </c>
      <c r="E18" s="83">
        <v>5270</v>
      </c>
      <c r="F18" s="83">
        <v>3369</v>
      </c>
      <c r="G18" s="83">
        <v>1820</v>
      </c>
      <c r="H18" s="83">
        <v>454</v>
      </c>
      <c r="I18" s="83">
        <v>182</v>
      </c>
      <c r="J18" s="83">
        <v>91</v>
      </c>
      <c r="K18" s="83">
        <v>29</v>
      </c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</row>
    <row r="19" spans="1:22" ht="14.1" customHeight="1" x14ac:dyDescent="0.2">
      <c r="A19" s="23" t="s">
        <v>13</v>
      </c>
      <c r="B19" s="83">
        <v>392918</v>
      </c>
      <c r="C19" s="83">
        <v>163707</v>
      </c>
      <c r="D19" s="83">
        <v>62085</v>
      </c>
      <c r="E19" s="83">
        <v>27261</v>
      </c>
      <c r="F19" s="83">
        <v>19666</v>
      </c>
      <c r="G19" s="83">
        <v>12212</v>
      </c>
      <c r="H19" s="83">
        <v>3506</v>
      </c>
      <c r="I19" s="83">
        <v>1776</v>
      </c>
      <c r="J19" s="83">
        <v>863</v>
      </c>
      <c r="K19" s="83">
        <v>296</v>
      </c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</row>
    <row r="20" spans="1:22" ht="14.1" customHeight="1" x14ac:dyDescent="0.2">
      <c r="A20" s="23" t="s">
        <v>22</v>
      </c>
      <c r="B20" s="83">
        <v>216992</v>
      </c>
      <c r="C20" s="83">
        <v>106249</v>
      </c>
      <c r="D20" s="83">
        <v>37631</v>
      </c>
      <c r="E20" s="83">
        <v>15360</v>
      </c>
      <c r="F20" s="83">
        <v>10904</v>
      </c>
      <c r="G20" s="83">
        <v>6044</v>
      </c>
      <c r="H20" s="83">
        <v>1563</v>
      </c>
      <c r="I20" s="83">
        <v>870</v>
      </c>
      <c r="J20" s="83">
        <v>414</v>
      </c>
      <c r="K20" s="83">
        <v>118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</row>
    <row r="21" spans="1:22" ht="14.1" customHeight="1" x14ac:dyDescent="0.2">
      <c r="A21" s="23" t="s">
        <v>14</v>
      </c>
      <c r="B21" s="83">
        <v>41947</v>
      </c>
      <c r="C21" s="83">
        <v>21313</v>
      </c>
      <c r="D21" s="83">
        <v>7034</v>
      </c>
      <c r="E21" s="83">
        <v>2639</v>
      </c>
      <c r="F21" s="83">
        <v>1526</v>
      </c>
      <c r="G21" s="83">
        <v>756</v>
      </c>
      <c r="H21" s="83">
        <v>198</v>
      </c>
      <c r="I21" s="83">
        <v>83</v>
      </c>
      <c r="J21" s="83">
        <v>40</v>
      </c>
      <c r="K21" s="83">
        <v>4</v>
      </c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</row>
    <row r="22" spans="1:22" ht="14.1" customHeight="1" x14ac:dyDescent="0.2">
      <c r="A22" s="23" t="s">
        <v>15</v>
      </c>
      <c r="B22" s="83">
        <v>123333</v>
      </c>
      <c r="C22" s="83">
        <v>62414</v>
      </c>
      <c r="D22" s="83">
        <v>20943</v>
      </c>
      <c r="E22" s="83">
        <v>8189</v>
      </c>
      <c r="F22" s="83">
        <v>5183</v>
      </c>
      <c r="G22" s="83">
        <v>2984</v>
      </c>
      <c r="H22" s="83">
        <v>712</v>
      </c>
      <c r="I22" s="83">
        <v>383</v>
      </c>
      <c r="J22" s="83">
        <v>181</v>
      </c>
      <c r="K22" s="83">
        <v>52</v>
      </c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</row>
    <row r="23" spans="1:22" ht="14.1" customHeight="1" x14ac:dyDescent="0.2">
      <c r="A23" s="23" t="s">
        <v>23</v>
      </c>
      <c r="B23" s="83">
        <v>341949</v>
      </c>
      <c r="C23" s="83">
        <v>132786</v>
      </c>
      <c r="D23" s="83">
        <v>45247</v>
      </c>
      <c r="E23" s="83">
        <v>21421</v>
      </c>
      <c r="F23" s="83">
        <v>16644</v>
      </c>
      <c r="G23" s="83">
        <v>9854</v>
      </c>
      <c r="H23" s="83">
        <v>3263</v>
      </c>
      <c r="I23" s="83">
        <v>1708</v>
      </c>
      <c r="J23" s="83">
        <v>1065</v>
      </c>
      <c r="K23" s="83">
        <v>490</v>
      </c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</row>
    <row r="24" spans="1:22" ht="14.1" customHeight="1" x14ac:dyDescent="0.2">
      <c r="A24" s="23" t="s">
        <v>24</v>
      </c>
      <c r="B24" s="83">
        <v>58485</v>
      </c>
      <c r="C24" s="83">
        <v>27102</v>
      </c>
      <c r="D24" s="83">
        <v>10350</v>
      </c>
      <c r="E24" s="83">
        <v>4512</v>
      </c>
      <c r="F24" s="83">
        <v>2830</v>
      </c>
      <c r="G24" s="83">
        <v>1578</v>
      </c>
      <c r="H24" s="83">
        <v>425</v>
      </c>
      <c r="I24" s="83">
        <v>206</v>
      </c>
      <c r="J24" s="83">
        <v>107</v>
      </c>
      <c r="K24" s="83">
        <v>28</v>
      </c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</row>
    <row r="25" spans="1:22" ht="14.1" customHeight="1" x14ac:dyDescent="0.2">
      <c r="A25" s="23" t="s">
        <v>182</v>
      </c>
      <c r="B25" s="83">
        <v>28078</v>
      </c>
      <c r="C25" s="83">
        <v>12764</v>
      </c>
      <c r="D25" s="83">
        <v>4539</v>
      </c>
      <c r="E25" s="83">
        <v>1873</v>
      </c>
      <c r="F25" s="83">
        <v>1322</v>
      </c>
      <c r="G25" s="83">
        <v>876</v>
      </c>
      <c r="H25" s="83">
        <v>263</v>
      </c>
      <c r="I25" s="83">
        <v>164</v>
      </c>
      <c r="J25" s="83">
        <v>84</v>
      </c>
      <c r="K25" s="83">
        <v>22</v>
      </c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</row>
    <row r="26" spans="1:22" ht="14.1" customHeight="1" x14ac:dyDescent="0.2">
      <c r="A26" s="23" t="s">
        <v>16</v>
      </c>
      <c r="B26" s="83">
        <v>75894</v>
      </c>
      <c r="C26" s="83">
        <v>47417</v>
      </c>
      <c r="D26" s="83">
        <v>15362</v>
      </c>
      <c r="E26" s="83">
        <v>6479</v>
      </c>
      <c r="F26" s="83">
        <v>4923</v>
      </c>
      <c r="G26" s="83">
        <v>3041</v>
      </c>
      <c r="H26" s="83">
        <v>946</v>
      </c>
      <c r="I26" s="83">
        <v>426</v>
      </c>
      <c r="J26" s="83">
        <v>222</v>
      </c>
      <c r="K26" s="83">
        <v>57</v>
      </c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</row>
    <row r="27" spans="1:22" ht="14.1" customHeight="1" x14ac:dyDescent="0.2">
      <c r="A27" s="23" t="s">
        <v>1</v>
      </c>
      <c r="B27" s="83">
        <v>14648</v>
      </c>
      <c r="C27" s="83">
        <v>6988</v>
      </c>
      <c r="D27" s="83">
        <v>2525</v>
      </c>
      <c r="E27" s="83">
        <v>1034</v>
      </c>
      <c r="F27" s="83">
        <v>735</v>
      </c>
      <c r="G27" s="83">
        <v>448</v>
      </c>
      <c r="H27" s="83">
        <v>124</v>
      </c>
      <c r="I27" s="83">
        <v>56</v>
      </c>
      <c r="J27" s="83">
        <v>22</v>
      </c>
      <c r="K27" s="83">
        <v>6</v>
      </c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</row>
    <row r="28" spans="1:22" ht="14.1" customHeight="1" x14ac:dyDescent="0.2">
      <c r="A28" s="23" t="s">
        <v>35</v>
      </c>
      <c r="B28" s="83">
        <v>2509</v>
      </c>
      <c r="C28" s="83">
        <v>1175</v>
      </c>
      <c r="D28" s="83">
        <v>481</v>
      </c>
      <c r="E28" s="83">
        <v>170</v>
      </c>
      <c r="F28" s="83">
        <v>97</v>
      </c>
      <c r="G28" s="83">
        <v>58</v>
      </c>
      <c r="H28" s="83">
        <v>14</v>
      </c>
      <c r="I28" s="83">
        <v>4</v>
      </c>
      <c r="J28" s="83">
        <v>3</v>
      </c>
      <c r="K28" s="83">
        <v>1</v>
      </c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</row>
    <row r="29" spans="1:22" ht="14.1" customHeight="1" x14ac:dyDescent="0.2">
      <c r="A29" s="23" t="s">
        <v>33</v>
      </c>
      <c r="B29" s="83">
        <v>2998</v>
      </c>
      <c r="C29" s="83">
        <v>1243</v>
      </c>
      <c r="D29" s="83">
        <v>492</v>
      </c>
      <c r="E29" s="83">
        <v>172</v>
      </c>
      <c r="F29" s="83">
        <v>104</v>
      </c>
      <c r="G29" s="83">
        <v>52</v>
      </c>
      <c r="H29" s="83">
        <v>9</v>
      </c>
      <c r="I29" s="83">
        <v>3</v>
      </c>
      <c r="J29" s="83">
        <v>4</v>
      </c>
      <c r="K29" s="83">
        <v>1</v>
      </c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ht="13.5" customHeight="1" x14ac:dyDescent="0.2">
      <c r="A30" s="42"/>
      <c r="B30" s="42"/>
      <c r="C30" s="42"/>
      <c r="D30" s="42"/>
      <c r="E30" s="104"/>
      <c r="F30" s="104"/>
      <c r="G30" s="104"/>
      <c r="H30" s="104"/>
      <c r="I30" s="104"/>
      <c r="J30" s="104"/>
      <c r="K30" s="104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</row>
    <row r="31" spans="1:22" ht="14.1" customHeight="1" x14ac:dyDescent="0.2">
      <c r="A31" s="43" t="s">
        <v>146</v>
      </c>
      <c r="B31" s="43"/>
      <c r="C31" s="43"/>
      <c r="D31" s="4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</row>
    <row r="32" spans="1:22" ht="14.1" customHeight="1" x14ac:dyDescent="0.2">
      <c r="A32" s="43" t="s">
        <v>145</v>
      </c>
      <c r="B32" s="43"/>
      <c r="C32" s="43"/>
      <c r="D32" s="4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</row>
    <row r="33" spans="12:22" s="4" customFormat="1" ht="14.1" customHeight="1" x14ac:dyDescent="0.2"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</row>
  </sheetData>
  <phoneticPr fontId="4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zoomScaleNormal="100" workbookViewId="0">
      <selection activeCell="N18" sqref="N18"/>
    </sheetView>
  </sheetViews>
  <sheetFormatPr baseColWidth="10" defaultRowHeight="12.75" x14ac:dyDescent="0.2"/>
  <cols>
    <col min="1" max="1" width="18.28515625" style="4" customWidth="1"/>
    <col min="2" max="2" width="10.42578125" style="4" customWidth="1"/>
    <col min="3" max="4" width="11.5703125" style="4" customWidth="1"/>
    <col min="5" max="5" width="6.42578125" style="4" customWidth="1"/>
    <col min="6" max="6" width="10.42578125" style="90" customWidth="1"/>
    <col min="7" max="7" width="11.5703125" style="90" customWidth="1"/>
    <col min="8" max="8" width="11.7109375" style="90" customWidth="1"/>
    <col min="9" max="9" width="10" style="90" customWidth="1"/>
    <col min="10" max="10" width="9.42578125" style="90" customWidth="1"/>
    <col min="11" max="11" width="9" style="90" customWidth="1"/>
    <col min="12" max="12" width="9.28515625" style="4" customWidth="1"/>
    <col min="13" max="15" width="11.42578125" style="4"/>
    <col min="16" max="16" width="1.28515625" style="4" customWidth="1"/>
    <col min="17" max="16384" width="11.42578125" style="4"/>
  </cols>
  <sheetData>
    <row r="1" spans="1:17" ht="14.1" customHeight="1" thickBot="1" x14ac:dyDescent="0.25">
      <c r="A1" s="1" t="s">
        <v>241</v>
      </c>
      <c r="B1" s="1"/>
      <c r="C1" s="1"/>
      <c r="D1" s="1"/>
      <c r="E1" s="1"/>
      <c r="F1" s="102"/>
      <c r="G1" s="102"/>
      <c r="H1" s="102"/>
      <c r="I1" s="4"/>
      <c r="J1" s="4"/>
      <c r="K1" s="4"/>
    </row>
    <row r="2" spans="1:17" ht="12.95" customHeight="1" x14ac:dyDescent="0.2">
      <c r="A2" s="3"/>
      <c r="B2" s="3"/>
      <c r="C2" s="3"/>
      <c r="D2" s="3"/>
      <c r="E2" s="3"/>
      <c r="L2" s="260" t="s">
        <v>287</v>
      </c>
    </row>
    <row r="3" spans="1:17" ht="14.1" customHeight="1" x14ac:dyDescent="0.2">
      <c r="A3" s="94" t="s">
        <v>400</v>
      </c>
      <c r="B3" s="3"/>
      <c r="C3" s="3"/>
      <c r="D3" s="3"/>
      <c r="E3" s="3"/>
    </row>
    <row r="4" spans="1:17" ht="12.95" customHeight="1" x14ac:dyDescent="0.2">
      <c r="A4" s="3"/>
      <c r="B4" s="3"/>
      <c r="C4" s="3"/>
      <c r="D4" s="3"/>
      <c r="E4" s="3"/>
    </row>
    <row r="5" spans="1:17" ht="14.1" customHeight="1" x14ac:dyDescent="0.2">
      <c r="A5" s="5" t="s">
        <v>401</v>
      </c>
      <c r="B5" s="5"/>
      <c r="C5" s="5"/>
      <c r="D5" s="5"/>
      <c r="E5" s="5"/>
      <c r="F5" s="5"/>
      <c r="G5" s="5"/>
      <c r="L5" s="90"/>
      <c r="M5" s="90"/>
    </row>
    <row r="6" spans="1:17" ht="12.95" customHeight="1" x14ac:dyDescent="0.2">
      <c r="A6" s="5"/>
      <c r="B6" s="5"/>
      <c r="C6" s="5"/>
      <c r="D6" s="5"/>
      <c r="E6" s="5"/>
      <c r="F6" s="5"/>
      <c r="G6" s="5"/>
      <c r="L6" s="90"/>
      <c r="M6" s="90"/>
    </row>
    <row r="7" spans="1:17" ht="14.1" customHeight="1" x14ac:dyDescent="0.2">
      <c r="A7" s="6" t="s">
        <v>65</v>
      </c>
      <c r="B7" s="6"/>
      <c r="C7" s="6"/>
      <c r="D7" s="6"/>
      <c r="E7" s="6"/>
      <c r="F7" s="6"/>
      <c r="G7" s="6"/>
      <c r="L7" s="90"/>
      <c r="M7" s="90"/>
    </row>
    <row r="8" spans="1:17" ht="9.9499999999999993" customHeight="1" x14ac:dyDescent="0.2">
      <c r="A8" s="36"/>
      <c r="B8" s="36"/>
      <c r="C8" s="36"/>
      <c r="D8" s="90"/>
      <c r="E8" s="90"/>
      <c r="I8"/>
      <c r="J8"/>
      <c r="K8"/>
      <c r="L8"/>
      <c r="M8"/>
      <c r="N8"/>
      <c r="O8"/>
      <c r="P8"/>
      <c r="Q8"/>
    </row>
    <row r="9" spans="1:17" ht="14.1" customHeight="1" x14ac:dyDescent="0.2">
      <c r="A9" s="87"/>
      <c r="B9" s="13" t="s">
        <v>227</v>
      </c>
      <c r="C9" s="37"/>
      <c r="D9" s="37"/>
      <c r="E9" s="13"/>
      <c r="F9" s="13" t="s">
        <v>228</v>
      </c>
      <c r="G9" s="13"/>
      <c r="H9" s="13"/>
      <c r="I9"/>
      <c r="J9"/>
      <c r="K9"/>
      <c r="L9"/>
      <c r="M9"/>
      <c r="N9"/>
      <c r="O9"/>
      <c r="P9"/>
      <c r="Q9"/>
    </row>
    <row r="10" spans="1:17" ht="14.1" customHeight="1" x14ac:dyDescent="0.2">
      <c r="A10" s="15"/>
      <c r="B10" s="185" t="s">
        <v>4</v>
      </c>
      <c r="C10" s="185" t="s">
        <v>164</v>
      </c>
      <c r="D10" s="185" t="s">
        <v>224</v>
      </c>
      <c r="E10" s="186"/>
      <c r="F10" s="185" t="s">
        <v>4</v>
      </c>
      <c r="G10" s="185" t="s">
        <v>164</v>
      </c>
      <c r="H10" s="185" t="s">
        <v>224</v>
      </c>
      <c r="I10"/>
      <c r="J10"/>
      <c r="K10"/>
      <c r="L10"/>
      <c r="M10"/>
      <c r="N10"/>
      <c r="O10"/>
      <c r="P10"/>
      <c r="Q10"/>
    </row>
    <row r="11" spans="1:17" ht="11.1" customHeight="1" x14ac:dyDescent="0.2">
      <c r="A11" s="19"/>
      <c r="B11" s="19"/>
      <c r="C11" s="19"/>
      <c r="D11" s="18"/>
      <c r="E11" s="103"/>
      <c r="F11" s="103"/>
      <c r="G11" s="18"/>
      <c r="H11" s="18"/>
      <c r="I11"/>
      <c r="J11"/>
      <c r="K11"/>
      <c r="L11"/>
      <c r="M11"/>
      <c r="N11"/>
      <c r="O11"/>
      <c r="P11"/>
      <c r="Q11"/>
    </row>
    <row r="12" spans="1:17" ht="12.6" customHeight="1" x14ac:dyDescent="0.2">
      <c r="A12" s="49" t="s">
        <v>0</v>
      </c>
      <c r="B12" s="126">
        <v>7396052.8260199996</v>
      </c>
      <c r="C12" s="126">
        <v>2365791.9312100001</v>
      </c>
      <c r="D12" s="126">
        <v>5030260.8948100004</v>
      </c>
      <c r="E12" s="83"/>
      <c r="F12" s="126">
        <v>4896498.2764999997</v>
      </c>
      <c r="G12" s="83">
        <v>1864668.9077099999</v>
      </c>
      <c r="H12" s="83">
        <v>3031829.3687900002</v>
      </c>
      <c r="I12"/>
      <c r="J12" s="23"/>
      <c r="K12" s="126"/>
      <c r="L12"/>
      <c r="M12"/>
      <c r="N12"/>
      <c r="O12"/>
      <c r="P12"/>
      <c r="Q12"/>
    </row>
    <row r="13" spans="1:17" ht="12.6" customHeight="1" x14ac:dyDescent="0.2">
      <c r="A13" s="8" t="s">
        <v>7</v>
      </c>
      <c r="B13" s="126">
        <v>699969.94455999997</v>
      </c>
      <c r="C13" s="126">
        <v>315679.05948</v>
      </c>
      <c r="D13" s="126">
        <v>384290.88507999998</v>
      </c>
      <c r="E13" s="83"/>
      <c r="F13" s="126">
        <v>548630.27190000005</v>
      </c>
      <c r="G13" s="83">
        <v>253065.19117999999</v>
      </c>
      <c r="H13" s="83">
        <v>295565.08072000003</v>
      </c>
      <c r="I13"/>
      <c r="J13" s="23"/>
      <c r="K13" s="126"/>
      <c r="L13"/>
      <c r="M13" s="23"/>
      <c r="N13" s="126"/>
      <c r="O13"/>
      <c r="P13"/>
      <c r="Q13"/>
    </row>
    <row r="14" spans="1:17" ht="12.6" customHeight="1" x14ac:dyDescent="0.2">
      <c r="A14" s="24" t="s">
        <v>8</v>
      </c>
      <c r="B14" s="126">
        <v>267861.65594999999</v>
      </c>
      <c r="C14" s="126">
        <v>121586.30389</v>
      </c>
      <c r="D14" s="126">
        <v>146275.35206</v>
      </c>
      <c r="E14" s="83"/>
      <c r="F14" s="126">
        <v>164290.53104</v>
      </c>
      <c r="G14" s="83">
        <v>115997.6415</v>
      </c>
      <c r="H14" s="83">
        <v>48292.889539999996</v>
      </c>
      <c r="I14"/>
      <c r="J14" s="23"/>
      <c r="K14" s="126"/>
      <c r="L14"/>
      <c r="M14" s="23"/>
      <c r="N14" s="126"/>
      <c r="O14"/>
      <c r="P14"/>
      <c r="Q14"/>
    </row>
    <row r="15" spans="1:17" ht="12.6" customHeight="1" x14ac:dyDescent="0.2">
      <c r="A15" s="25" t="s">
        <v>181</v>
      </c>
      <c r="B15" s="126">
        <v>203157.29415</v>
      </c>
      <c r="C15" s="126">
        <v>32504.967680000002</v>
      </c>
      <c r="D15" s="126">
        <v>170652.32647</v>
      </c>
      <c r="E15" s="83"/>
      <c r="F15" s="126">
        <v>119699.26357</v>
      </c>
      <c r="G15" s="83">
        <v>23979.950270000001</v>
      </c>
      <c r="H15" s="83">
        <v>95719.313299999994</v>
      </c>
      <c r="K15" s="126"/>
      <c r="L15"/>
      <c r="M15" s="23"/>
      <c r="N15" s="126"/>
      <c r="O15"/>
      <c r="P15"/>
      <c r="Q15"/>
    </row>
    <row r="16" spans="1:17" ht="12.6" customHeight="1" x14ac:dyDescent="0.2">
      <c r="A16" s="26" t="s">
        <v>214</v>
      </c>
      <c r="B16" s="126">
        <v>334191.83093</v>
      </c>
      <c r="C16" s="126">
        <v>66129.928709999993</v>
      </c>
      <c r="D16" s="126">
        <v>268061.90221999999</v>
      </c>
      <c r="E16" s="83"/>
      <c r="F16" s="126">
        <v>177441.22857000001</v>
      </c>
      <c r="G16" s="83">
        <v>25775.690739999998</v>
      </c>
      <c r="H16" s="83">
        <v>151665.53782999999</v>
      </c>
      <c r="I16"/>
      <c r="J16" s="23"/>
      <c r="K16" s="126"/>
      <c r="L16"/>
      <c r="M16" s="23"/>
      <c r="N16" s="126"/>
      <c r="O16"/>
      <c r="P16"/>
      <c r="Q16"/>
    </row>
    <row r="17" spans="1:17" ht="12.6" customHeight="1" x14ac:dyDescent="0.2">
      <c r="A17" s="24" t="s">
        <v>9</v>
      </c>
      <c r="B17" s="126">
        <v>454680.32939999999</v>
      </c>
      <c r="C17" s="126">
        <v>132324.92084999999</v>
      </c>
      <c r="D17" s="126">
        <v>322355.40854999999</v>
      </c>
      <c r="E17" s="83"/>
      <c r="F17" s="126">
        <v>266952.61015999998</v>
      </c>
      <c r="G17" s="83">
        <v>95620.782659999997</v>
      </c>
      <c r="H17" s="83">
        <v>171331.82750000001</v>
      </c>
      <c r="I17" s="285"/>
      <c r="J17" s="23"/>
      <c r="K17" s="126"/>
      <c r="L17"/>
      <c r="M17" s="25"/>
      <c r="N17" s="126"/>
      <c r="O17"/>
      <c r="P17"/>
      <c r="Q17"/>
    </row>
    <row r="18" spans="1:17" ht="12.6" customHeight="1" x14ac:dyDescent="0.2">
      <c r="A18" s="25" t="s">
        <v>10</v>
      </c>
      <c r="B18" s="126">
        <v>98001.954110000006</v>
      </c>
      <c r="C18" s="126">
        <v>23220.125499999998</v>
      </c>
      <c r="D18" s="126">
        <v>74781.828609999997</v>
      </c>
      <c r="E18" s="83"/>
      <c r="F18" s="126">
        <v>83994.678589999996</v>
      </c>
      <c r="G18" s="83">
        <v>21654.54062</v>
      </c>
      <c r="H18" s="83">
        <v>62340.137970000003</v>
      </c>
      <c r="I18"/>
      <c r="J18" s="286"/>
      <c r="K18" s="126"/>
      <c r="L18"/>
      <c r="M18" s="8"/>
      <c r="N18" s="126"/>
      <c r="O18"/>
      <c r="P18"/>
      <c r="Q18"/>
    </row>
    <row r="19" spans="1:17" ht="12.6" customHeight="1" x14ac:dyDescent="0.2">
      <c r="A19" s="8" t="s">
        <v>11</v>
      </c>
      <c r="B19" s="126">
        <v>99745.825169999996</v>
      </c>
      <c r="C19" s="126">
        <v>28985.9074</v>
      </c>
      <c r="D19" s="126">
        <v>70759.91777</v>
      </c>
      <c r="E19" s="149"/>
      <c r="F19" s="126">
        <v>75563.391489999995</v>
      </c>
      <c r="G19" s="149">
        <v>24194.533070000001</v>
      </c>
      <c r="H19" s="149">
        <v>51368.858419999997</v>
      </c>
      <c r="I19"/>
      <c r="J19" s="23"/>
      <c r="K19" s="126"/>
      <c r="L19"/>
      <c r="M19" s="23"/>
      <c r="N19" s="126"/>
      <c r="O19"/>
      <c r="P19"/>
      <c r="Q19"/>
    </row>
    <row r="20" spans="1:17" ht="12.6" customHeight="1" x14ac:dyDescent="0.2">
      <c r="A20" s="8" t="s">
        <v>12</v>
      </c>
      <c r="B20" s="126">
        <v>459287.58533999999</v>
      </c>
      <c r="C20" s="126">
        <v>114062.41064</v>
      </c>
      <c r="D20" s="126">
        <v>345225.17469999997</v>
      </c>
      <c r="E20" s="149"/>
      <c r="F20" s="126">
        <v>289174.24916000001</v>
      </c>
      <c r="G20" s="149">
        <v>98253.746249999997</v>
      </c>
      <c r="H20" s="149">
        <v>190920.50291000001</v>
      </c>
      <c r="I20"/>
      <c r="J20" s="23"/>
      <c r="K20" s="126"/>
      <c r="L20"/>
      <c r="M20" s="23"/>
      <c r="N20" s="126"/>
      <c r="O20"/>
      <c r="P20"/>
      <c r="Q20"/>
    </row>
    <row r="21" spans="1:17" ht="12.6" customHeight="1" x14ac:dyDescent="0.2">
      <c r="A21" s="23" t="s">
        <v>13</v>
      </c>
      <c r="B21" s="126">
        <v>942040.49308000004</v>
      </c>
      <c r="C21" s="126">
        <v>320902.58558000001</v>
      </c>
      <c r="D21" s="126">
        <v>621137.90749999997</v>
      </c>
      <c r="E21" s="83"/>
      <c r="F21" s="126">
        <v>604860.40191999997</v>
      </c>
      <c r="G21" s="83">
        <v>264916.45353</v>
      </c>
      <c r="H21" s="83">
        <v>339943.94838999998</v>
      </c>
      <c r="I21"/>
      <c r="J21" s="26"/>
      <c r="K21" s="126"/>
      <c r="L21"/>
      <c r="M21" s="23"/>
      <c r="N21" s="126"/>
      <c r="O21"/>
      <c r="P21"/>
      <c r="Q21"/>
    </row>
    <row r="22" spans="1:17" ht="12.6" customHeight="1" x14ac:dyDescent="0.2">
      <c r="A22" s="23" t="s">
        <v>22</v>
      </c>
      <c r="B22" s="126">
        <v>544380.71412999998</v>
      </c>
      <c r="C22" s="126">
        <v>138509.06250999999</v>
      </c>
      <c r="D22" s="126">
        <v>405871.65162000002</v>
      </c>
      <c r="E22" s="83"/>
      <c r="F22" s="126">
        <v>360068.19203999999</v>
      </c>
      <c r="G22" s="83">
        <v>109497.82236999999</v>
      </c>
      <c r="H22" s="83">
        <v>250570.36966999999</v>
      </c>
      <c r="I22"/>
      <c r="J22" s="8"/>
      <c r="K22" s="126"/>
      <c r="L22"/>
      <c r="M22" s="25"/>
      <c r="N22" s="126"/>
      <c r="O22"/>
      <c r="P22"/>
      <c r="Q22"/>
    </row>
    <row r="23" spans="1:17" ht="12.6" customHeight="1" x14ac:dyDescent="0.2">
      <c r="A23" s="23" t="s">
        <v>14</v>
      </c>
      <c r="B23" s="126">
        <v>129244.11036999999</v>
      </c>
      <c r="C23" s="126">
        <v>22807.955679999999</v>
      </c>
      <c r="D23" s="126">
        <v>106436.15469</v>
      </c>
      <c r="E23" s="83"/>
      <c r="F23" s="126">
        <v>71106.042860000001</v>
      </c>
      <c r="G23" s="83">
        <v>17402.322789999998</v>
      </c>
      <c r="H23" s="83">
        <v>53703.720070000003</v>
      </c>
      <c r="I23"/>
      <c r="J23" s="24"/>
      <c r="K23" s="126"/>
      <c r="L23"/>
      <c r="M23" s="24"/>
      <c r="N23" s="126"/>
      <c r="O23"/>
      <c r="P23"/>
      <c r="Q23"/>
    </row>
    <row r="24" spans="1:17" ht="12.6" customHeight="1" x14ac:dyDescent="0.2">
      <c r="A24" s="23" t="s">
        <v>15</v>
      </c>
      <c r="B24" s="126">
        <v>778502.98502000002</v>
      </c>
      <c r="C24" s="126">
        <v>110497.63798</v>
      </c>
      <c r="D24" s="126">
        <v>668005.34704000002</v>
      </c>
      <c r="E24" s="83"/>
      <c r="F24" s="126">
        <v>283492.63861000002</v>
      </c>
      <c r="G24" s="83">
        <v>80163.147159999993</v>
      </c>
      <c r="H24" s="83">
        <v>203329.49145</v>
      </c>
      <c r="I24"/>
      <c r="J24" s="23"/>
      <c r="K24" s="126"/>
      <c r="L24"/>
      <c r="M24" s="26"/>
      <c r="N24" s="126"/>
      <c r="O24"/>
      <c r="P24"/>
      <c r="Q24"/>
    </row>
    <row r="25" spans="1:17" ht="12.6" customHeight="1" x14ac:dyDescent="0.2">
      <c r="A25" s="23" t="s">
        <v>23</v>
      </c>
      <c r="B25" s="126">
        <v>1089061.0312099999</v>
      </c>
      <c r="C25" s="126">
        <v>464964.12913999998</v>
      </c>
      <c r="D25" s="126">
        <v>624096.90206999995</v>
      </c>
      <c r="E25" s="83"/>
      <c r="F25" s="126">
        <v>923574.33453999995</v>
      </c>
      <c r="G25" s="83">
        <v>363822.10362000001</v>
      </c>
      <c r="H25" s="83">
        <v>559752.23092</v>
      </c>
      <c r="I25"/>
      <c r="J25" s="24"/>
      <c r="K25" s="126"/>
      <c r="L25"/>
      <c r="M25" s="24"/>
      <c r="N25" s="126"/>
      <c r="O25"/>
      <c r="P25"/>
      <c r="Q25"/>
    </row>
    <row r="26" spans="1:17" ht="12.6" customHeight="1" x14ac:dyDescent="0.2">
      <c r="A26" s="23" t="s">
        <v>24</v>
      </c>
      <c r="B26" s="126">
        <v>174780.1036</v>
      </c>
      <c r="C26" s="126">
        <v>54068.720730000001</v>
      </c>
      <c r="D26" s="126">
        <v>120711.38287</v>
      </c>
      <c r="E26" s="83"/>
      <c r="F26" s="126">
        <v>153416.09007999999</v>
      </c>
      <c r="G26" s="83">
        <v>50155.396910000003</v>
      </c>
      <c r="H26" s="83">
        <v>103260.69317</v>
      </c>
      <c r="I26"/>
      <c r="J26" s="8"/>
      <c r="K26" s="126"/>
      <c r="L26"/>
      <c r="M26" s="8"/>
      <c r="N26" s="126"/>
      <c r="O26"/>
      <c r="P26"/>
      <c r="Q26"/>
    </row>
    <row r="27" spans="1:17" ht="12.6" customHeight="1" x14ac:dyDescent="0.2">
      <c r="A27" s="23" t="s">
        <v>182</v>
      </c>
      <c r="B27" s="126">
        <v>88895.319440000007</v>
      </c>
      <c r="C27" s="126">
        <v>42405.84822</v>
      </c>
      <c r="D27" s="126">
        <v>46489.471219999999</v>
      </c>
      <c r="E27" s="83"/>
      <c r="F27" s="126">
        <v>88668.051649999994</v>
      </c>
      <c r="G27" s="83">
        <v>42405.84822</v>
      </c>
      <c r="H27" s="83">
        <v>46262.203430000001</v>
      </c>
      <c r="I27"/>
      <c r="J27" s="23"/>
      <c r="K27" s="126"/>
      <c r="L27"/>
      <c r="M27" s="23"/>
      <c r="N27" s="126"/>
      <c r="O27"/>
      <c r="P27"/>
      <c r="Q27"/>
    </row>
    <row r="28" spans="1:17" ht="12.6" customHeight="1" x14ac:dyDescent="0.2">
      <c r="A28" s="23" t="s">
        <v>16</v>
      </c>
      <c r="B28" s="126">
        <v>819842.82533999998</v>
      </c>
      <c r="C28" s="126">
        <v>276147.15590999997</v>
      </c>
      <c r="D28" s="126">
        <v>543695.66943000001</v>
      </c>
      <c r="E28" s="83"/>
      <c r="F28" s="126">
        <v>630332.93201999995</v>
      </c>
      <c r="G28" s="83">
        <v>263079.37670999998</v>
      </c>
      <c r="H28" s="83">
        <v>367253.55531000003</v>
      </c>
      <c r="I28"/>
      <c r="J28" s="23"/>
      <c r="K28" s="126"/>
      <c r="L28"/>
      <c r="M28" s="8"/>
      <c r="N28" s="126"/>
      <c r="O28"/>
      <c r="P28"/>
      <c r="Q28"/>
    </row>
    <row r="29" spans="1:17" ht="12.6" customHeight="1" x14ac:dyDescent="0.2">
      <c r="A29" s="23" t="s">
        <v>1</v>
      </c>
      <c r="B29" s="126">
        <v>56376.886010000002</v>
      </c>
      <c r="C29" s="126">
        <v>17785.043819999999</v>
      </c>
      <c r="D29" s="126">
        <v>38591.842190000003</v>
      </c>
      <c r="E29" s="83"/>
      <c r="F29" s="126">
        <v>43360.202109999998</v>
      </c>
      <c r="G29" s="83">
        <v>13421.29826</v>
      </c>
      <c r="H29" s="83">
        <v>29938.903849999999</v>
      </c>
      <c r="I29"/>
      <c r="J29" s="23"/>
      <c r="K29" s="126"/>
      <c r="L29"/>
      <c r="M29" s="23"/>
      <c r="N29" s="126"/>
      <c r="O29"/>
      <c r="P29"/>
      <c r="Q29"/>
    </row>
    <row r="30" spans="1:17" ht="12.6" customHeight="1" x14ac:dyDescent="0.2">
      <c r="A30" s="23" t="s">
        <v>35</v>
      </c>
      <c r="B30" s="126">
        <v>13029.85608</v>
      </c>
      <c r="C30" s="126">
        <v>1592.73251</v>
      </c>
      <c r="D30" s="126">
        <v>11437.12357</v>
      </c>
      <c r="E30" s="83"/>
      <c r="F30" s="126">
        <v>4738.3915900000002</v>
      </c>
      <c r="G30" s="83">
        <v>472.23822999999999</v>
      </c>
      <c r="H30" s="83">
        <v>4266.1533600000002</v>
      </c>
      <c r="I30"/>
      <c r="J30" s="8"/>
      <c r="K30" s="126"/>
      <c r="L30"/>
      <c r="M30" s="23"/>
      <c r="N30" s="126"/>
      <c r="O30"/>
      <c r="P30"/>
      <c r="Q30"/>
    </row>
    <row r="31" spans="1:17" ht="12.6" customHeight="1" x14ac:dyDescent="0.2">
      <c r="A31" s="23" t="s">
        <v>33</v>
      </c>
      <c r="B31" s="126">
        <v>15548.970380000001</v>
      </c>
      <c r="C31" s="126">
        <v>3082.5497700000001</v>
      </c>
      <c r="D31" s="126">
        <v>12466.420609999999</v>
      </c>
      <c r="E31" s="83"/>
      <c r="F31" s="126">
        <v>7134.7745999999997</v>
      </c>
      <c r="G31" s="83">
        <v>790.82362000000001</v>
      </c>
      <c r="H31" s="83">
        <v>6343.9509799999996</v>
      </c>
      <c r="I31"/>
      <c r="J31" s="23"/>
      <c r="K31" s="126"/>
      <c r="L31"/>
      <c r="M31" s="23"/>
      <c r="N31" s="126"/>
      <c r="O31"/>
      <c r="P31"/>
      <c r="Q31"/>
    </row>
    <row r="32" spans="1:17" ht="12.6" customHeight="1" x14ac:dyDescent="0.2">
      <c r="A32" s="23" t="s">
        <v>226</v>
      </c>
      <c r="B32" s="126">
        <v>127453.11175</v>
      </c>
      <c r="C32" s="126">
        <v>78534.885209999993</v>
      </c>
      <c r="D32" s="126">
        <v>48918.226540000003</v>
      </c>
      <c r="E32" s="128"/>
      <c r="F32" s="149" t="s">
        <v>52</v>
      </c>
      <c r="G32" s="138" t="s">
        <v>52</v>
      </c>
      <c r="H32" s="51" t="s">
        <v>52</v>
      </c>
      <c r="J32" s="49"/>
      <c r="K32" s="126"/>
      <c r="L32"/>
      <c r="M32" s="23"/>
      <c r="N32" s="126"/>
      <c r="O32"/>
      <c r="P32"/>
      <c r="Q32"/>
    </row>
    <row r="33" spans="1:17" ht="11.1" customHeight="1" x14ac:dyDescent="0.2">
      <c r="A33" s="120"/>
      <c r="B33" s="120"/>
      <c r="C33" s="120"/>
      <c r="D33" s="120"/>
      <c r="E33" s="120"/>
      <c r="F33" s="120"/>
      <c r="G33" s="120"/>
      <c r="H33" s="120"/>
      <c r="I33"/>
      <c r="J33"/>
      <c r="K33"/>
      <c r="L33"/>
      <c r="M33"/>
      <c r="N33"/>
      <c r="O33"/>
      <c r="P33"/>
      <c r="Q33"/>
    </row>
    <row r="34" spans="1:17" ht="12.75" customHeight="1" x14ac:dyDescent="0.2">
      <c r="A34" s="184" t="s">
        <v>225</v>
      </c>
      <c r="B34" s="184"/>
      <c r="C34" s="43"/>
      <c r="E34" s="90"/>
      <c r="I34"/>
      <c r="J34" s="197" t="s">
        <v>48</v>
      </c>
      <c r="K34" s="195"/>
      <c r="L34" s="83"/>
    </row>
    <row r="35" spans="1:17" ht="12.75" customHeight="1" x14ac:dyDescent="0.2">
      <c r="A35" s="43" t="s">
        <v>279</v>
      </c>
      <c r="B35" s="43"/>
      <c r="C35" s="43"/>
      <c r="D35" s="43"/>
      <c r="E35" s="43"/>
      <c r="F35" s="43"/>
      <c r="J35" s="196" t="s">
        <v>122</v>
      </c>
      <c r="K35" s="91"/>
      <c r="L35" s="111"/>
      <c r="N35"/>
      <c r="O35" s="126"/>
    </row>
    <row r="36" spans="1:17" ht="12.75" customHeight="1" x14ac:dyDescent="0.2">
      <c r="A36" s="43"/>
      <c r="B36" s="43"/>
      <c r="C36" s="43"/>
      <c r="D36" s="43"/>
      <c r="E36" s="43"/>
      <c r="F36" s="43"/>
      <c r="J36" s="153" t="s">
        <v>35</v>
      </c>
      <c r="K36" s="127">
        <v>13029.85608</v>
      </c>
      <c r="L36" s="111"/>
      <c r="N36"/>
      <c r="O36" s="126"/>
    </row>
    <row r="37" spans="1:17" ht="12" customHeight="1" x14ac:dyDescent="0.2">
      <c r="A37" s="43"/>
      <c r="B37" s="43"/>
      <c r="C37" s="43"/>
      <c r="D37" s="43"/>
      <c r="E37" s="43"/>
      <c r="F37" s="43"/>
      <c r="J37" s="152" t="s">
        <v>33</v>
      </c>
      <c r="K37" s="127">
        <v>15548.970380000001</v>
      </c>
      <c r="N37" s="126"/>
    </row>
    <row r="38" spans="1:17" ht="12" customHeight="1" x14ac:dyDescent="0.2">
      <c r="A38" s="321" t="s">
        <v>407</v>
      </c>
      <c r="B38" s="322"/>
      <c r="C38" s="322"/>
      <c r="D38" s="322"/>
      <c r="E38" s="322"/>
      <c r="F38" s="322"/>
      <c r="G38" s="322"/>
      <c r="H38" s="322"/>
      <c r="I38" s="123"/>
      <c r="J38" s="152" t="s">
        <v>1</v>
      </c>
      <c r="K38" s="127">
        <v>56376.886010000002</v>
      </c>
      <c r="L38" s="79"/>
      <c r="N38" s="126"/>
    </row>
    <row r="39" spans="1:17" s="3" customFormat="1" ht="12" customHeight="1" x14ac:dyDescent="0.2">
      <c r="A39" s="122"/>
      <c r="B39" s="79"/>
      <c r="C39" s="79"/>
      <c r="D39" s="79"/>
      <c r="E39" s="79"/>
      <c r="F39" s="79"/>
      <c r="G39" s="79"/>
      <c r="H39" s="79"/>
      <c r="J39" s="153" t="s">
        <v>182</v>
      </c>
      <c r="K39" s="127">
        <v>88895.319440000007</v>
      </c>
      <c r="N39" s="126"/>
    </row>
    <row r="40" spans="1:17" ht="14.1" customHeight="1" x14ac:dyDescent="0.2">
      <c r="J40" s="152" t="s">
        <v>10</v>
      </c>
      <c r="K40" s="127">
        <v>98001.954110000006</v>
      </c>
    </row>
    <row r="41" spans="1:17" ht="13.5" customHeight="1" x14ac:dyDescent="0.2">
      <c r="J41" s="283" t="s">
        <v>295</v>
      </c>
      <c r="K41" s="127">
        <v>99745.825169999996</v>
      </c>
    </row>
    <row r="42" spans="1:17" ht="14.1" customHeight="1" x14ac:dyDescent="0.2">
      <c r="J42" s="152" t="s">
        <v>226</v>
      </c>
      <c r="K42" s="127">
        <v>127453.11175</v>
      </c>
    </row>
    <row r="43" spans="1:17" ht="14.1" customHeight="1" x14ac:dyDescent="0.2">
      <c r="J43" s="152" t="s">
        <v>14</v>
      </c>
      <c r="K43" s="127">
        <v>129244.11036999999</v>
      </c>
    </row>
    <row r="44" spans="1:17" ht="14.1" customHeight="1" x14ac:dyDescent="0.2">
      <c r="J44" s="152" t="s">
        <v>24</v>
      </c>
      <c r="K44" s="127">
        <v>174780.1036</v>
      </c>
    </row>
    <row r="45" spans="1:17" ht="14.1" customHeight="1" x14ac:dyDescent="0.2">
      <c r="J45" s="152" t="s">
        <v>181</v>
      </c>
      <c r="K45" s="127">
        <v>203157.29415</v>
      </c>
    </row>
    <row r="46" spans="1:17" ht="14.1" customHeight="1" x14ac:dyDescent="0.2">
      <c r="J46" s="155" t="s">
        <v>8</v>
      </c>
      <c r="K46" s="127">
        <v>267861.65594999999</v>
      </c>
    </row>
    <row r="47" spans="1:17" ht="14.1" customHeight="1" x14ac:dyDescent="0.2">
      <c r="J47" s="152" t="s">
        <v>214</v>
      </c>
      <c r="K47" s="127">
        <v>334191.83093</v>
      </c>
    </row>
    <row r="48" spans="1:17" ht="14.1" customHeight="1" x14ac:dyDescent="0.2">
      <c r="J48" s="154" t="s">
        <v>9</v>
      </c>
      <c r="K48" s="127">
        <v>454680.32939999999</v>
      </c>
    </row>
    <row r="49" spans="6:15" ht="14.1" customHeight="1" x14ac:dyDescent="0.2">
      <c r="J49" s="154" t="s">
        <v>12</v>
      </c>
      <c r="K49" s="127">
        <v>459287.58533999999</v>
      </c>
    </row>
    <row r="50" spans="6:15" ht="14.1" customHeight="1" x14ac:dyDescent="0.2">
      <c r="F50" s="4"/>
      <c r="G50" s="4"/>
      <c r="H50" s="4"/>
      <c r="J50" s="154" t="s">
        <v>22</v>
      </c>
      <c r="K50" s="127">
        <v>544380.71412999998</v>
      </c>
    </row>
    <row r="51" spans="6:15" ht="13.5" customHeight="1" x14ac:dyDescent="0.2">
      <c r="F51" s="4"/>
      <c r="G51" s="4"/>
      <c r="H51" s="4"/>
      <c r="I51" s="4"/>
      <c r="J51" s="152" t="s">
        <v>7</v>
      </c>
      <c r="K51" s="127">
        <v>699969.94455999997</v>
      </c>
    </row>
    <row r="52" spans="6:15" ht="14.1" customHeight="1" x14ac:dyDescent="0.2">
      <c r="F52" s="4"/>
      <c r="G52" s="4"/>
      <c r="H52" s="4"/>
      <c r="I52" s="4"/>
      <c r="J52" s="153" t="s">
        <v>15</v>
      </c>
      <c r="K52" s="127">
        <v>778502.98502000002</v>
      </c>
    </row>
    <row r="53" spans="6:15" ht="14.1" customHeight="1" x14ac:dyDescent="0.2">
      <c r="F53" s="4"/>
      <c r="G53" s="4"/>
      <c r="H53" s="4"/>
      <c r="I53" s="4"/>
      <c r="J53" s="152" t="s">
        <v>16</v>
      </c>
      <c r="K53" s="127">
        <v>819842.82533999998</v>
      </c>
    </row>
    <row r="54" spans="6:15" ht="14.1" customHeight="1" x14ac:dyDescent="0.2">
      <c r="F54" s="4"/>
      <c r="G54" s="4"/>
      <c r="H54" s="4"/>
      <c r="I54" s="4"/>
      <c r="J54" s="152" t="s">
        <v>13</v>
      </c>
      <c r="K54" s="127">
        <v>942040.49308000004</v>
      </c>
    </row>
    <row r="55" spans="6:15" ht="11.25" customHeight="1" x14ac:dyDescent="0.2">
      <c r="F55" s="4"/>
      <c r="G55" s="4"/>
      <c r="H55" s="4"/>
      <c r="I55" s="4"/>
      <c r="J55" s="284" t="s">
        <v>23</v>
      </c>
      <c r="K55" s="169">
        <v>1089061.0312099999</v>
      </c>
    </row>
    <row r="56" spans="6:15" ht="9" customHeight="1" x14ac:dyDescent="0.2">
      <c r="F56" s="4"/>
      <c r="G56" s="4"/>
      <c r="H56" s="4"/>
      <c r="I56" s="4"/>
      <c r="J56" s="4"/>
      <c r="K56" s="4"/>
    </row>
    <row r="57" spans="6:15" ht="9.75" customHeight="1" x14ac:dyDescent="0.2">
      <c r="F57" s="4"/>
      <c r="G57" s="4"/>
      <c r="H57" s="4"/>
      <c r="I57" s="4"/>
      <c r="J57" s="4"/>
      <c r="K57" s="4"/>
    </row>
    <row r="58" spans="6:15" ht="14.1" customHeight="1" x14ac:dyDescent="0.2">
      <c r="F58" s="4"/>
      <c r="G58" s="4"/>
      <c r="H58" s="4"/>
      <c r="I58" s="4"/>
      <c r="J58" s="4"/>
      <c r="K58" s="4"/>
    </row>
    <row r="59" spans="6:15" ht="14.1" customHeight="1" x14ac:dyDescent="0.2">
      <c r="F59" s="4"/>
      <c r="G59" s="4"/>
      <c r="H59" s="4"/>
      <c r="I59" s="4"/>
    </row>
    <row r="60" spans="6:15" x14ac:dyDescent="0.2">
      <c r="I60" s="4"/>
    </row>
    <row r="62" spans="6:15" x14ac:dyDescent="0.2">
      <c r="N62" s="23"/>
      <c r="O62" s="126"/>
    </row>
  </sheetData>
  <sortState ref="M13:N32">
    <sortCondition ref="N13:N32"/>
  </sortState>
  <mergeCells count="1">
    <mergeCell ref="A38:H38"/>
  </mergeCells>
  <hyperlinks>
    <hyperlink ref="L2" location="'Índice Cap_17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zoomScaleNormal="100" workbookViewId="0">
      <selection activeCell="N9" sqref="N9"/>
    </sheetView>
  </sheetViews>
  <sheetFormatPr baseColWidth="10" defaultRowHeight="12.75" x14ac:dyDescent="0.2"/>
  <cols>
    <col min="1" max="1" width="28.42578125" style="4" customWidth="1"/>
    <col min="2" max="2" width="13.5703125" style="4" customWidth="1"/>
    <col min="3" max="4" width="15.42578125" style="4" customWidth="1"/>
    <col min="5" max="5" width="6.5703125" style="4" customWidth="1"/>
    <col min="6" max="6" width="12.7109375" style="90" customWidth="1"/>
    <col min="7" max="7" width="7.7109375" style="90" customWidth="1"/>
    <col min="8" max="8" width="11.85546875" style="90" customWidth="1"/>
    <col min="9" max="9" width="9.85546875" style="90" customWidth="1"/>
    <col min="10" max="10" width="9.5703125" style="90" customWidth="1"/>
    <col min="11" max="11" width="7.5703125" style="4" customWidth="1"/>
    <col min="12" max="12" width="8.7109375" style="4" customWidth="1"/>
    <col min="13" max="13" width="8.140625" style="4" customWidth="1"/>
    <col min="14" max="14" width="16.28515625" style="4" customWidth="1"/>
    <col min="15" max="15" width="17.42578125" style="4" customWidth="1"/>
    <col min="16" max="16384" width="11.42578125" style="4"/>
  </cols>
  <sheetData>
    <row r="1" spans="1:18" ht="14.1" customHeight="1" thickBot="1" x14ac:dyDescent="0.25">
      <c r="A1" s="1" t="s">
        <v>241</v>
      </c>
      <c r="B1" s="1"/>
      <c r="C1" s="1"/>
      <c r="D1" s="1"/>
      <c r="E1" s="1"/>
      <c r="F1" s="102"/>
      <c r="G1"/>
      <c r="H1"/>
      <c r="I1"/>
      <c r="J1"/>
      <c r="K1"/>
      <c r="L1"/>
    </row>
    <row r="2" spans="1:18" ht="14.1" customHeight="1" x14ac:dyDescent="0.2">
      <c r="A2" s="3"/>
      <c r="B2" s="3"/>
      <c r="C2" s="3"/>
      <c r="D2" s="3"/>
      <c r="E2" s="3"/>
      <c r="K2" s="90"/>
      <c r="L2" s="90"/>
    </row>
    <row r="3" spans="1:18" ht="13.5" customHeight="1" x14ac:dyDescent="0.2">
      <c r="A3" s="5" t="s">
        <v>402</v>
      </c>
      <c r="B3" s="5"/>
      <c r="C3" s="5"/>
      <c r="D3" s="5"/>
      <c r="E3" s="5"/>
      <c r="H3" s="129"/>
      <c r="I3" s="260" t="s">
        <v>287</v>
      </c>
    </row>
    <row r="4" spans="1:18" ht="14.1" customHeight="1" x14ac:dyDescent="0.2">
      <c r="A4" s="5"/>
      <c r="B4" s="5"/>
      <c r="C4" s="5"/>
      <c r="D4" s="5"/>
      <c r="E4" s="5"/>
    </row>
    <row r="5" spans="1:18" ht="14.1" customHeight="1" x14ac:dyDescent="0.2">
      <c r="A5" s="6" t="s">
        <v>66</v>
      </c>
      <c r="B5" s="6"/>
      <c r="C5" s="6"/>
      <c r="D5" s="6"/>
      <c r="E5" s="6"/>
    </row>
    <row r="6" spans="1:18" ht="9.9499999999999993" customHeight="1" x14ac:dyDescent="0.2">
      <c r="A6" s="36"/>
      <c r="B6" s="90"/>
      <c r="C6" s="90"/>
      <c r="D6" s="90"/>
      <c r="E6" s="90"/>
      <c r="F6" s="4"/>
      <c r="G6" s="4"/>
      <c r="H6" s="4"/>
      <c r="I6" s="4"/>
      <c r="J6" s="4"/>
    </row>
    <row r="7" spans="1:18" ht="14.1" customHeight="1" x14ac:dyDescent="0.2">
      <c r="A7" s="95"/>
      <c r="B7" s="130" t="s">
        <v>165</v>
      </c>
      <c r="C7" s="130"/>
      <c r="D7" s="130"/>
      <c r="E7" s="251"/>
      <c r="F7" s="323" t="s">
        <v>265</v>
      </c>
      <c r="G7" s="4"/>
      <c r="H7" s="4"/>
      <c r="I7" s="4"/>
      <c r="J7" s="4"/>
    </row>
    <row r="8" spans="1:18" ht="11.1" customHeight="1" x14ac:dyDescent="0.2">
      <c r="A8" s="112"/>
      <c r="B8" s="113" t="s">
        <v>249</v>
      </c>
      <c r="C8" s="113" t="s">
        <v>262</v>
      </c>
      <c r="D8" s="113" t="s">
        <v>263</v>
      </c>
      <c r="E8" s="113"/>
      <c r="F8" s="324"/>
      <c r="G8" s="4"/>
      <c r="H8" s="4"/>
      <c r="I8" s="4"/>
      <c r="J8" s="4"/>
    </row>
    <row r="9" spans="1:18" ht="11.1" customHeight="1" x14ac:dyDescent="0.2">
      <c r="A9" s="15"/>
      <c r="B9" s="15"/>
      <c r="C9" s="17" t="s">
        <v>264</v>
      </c>
      <c r="D9" s="17" t="s">
        <v>264</v>
      </c>
      <c r="E9" s="17"/>
      <c r="F9" s="325"/>
      <c r="G9" s="4"/>
      <c r="H9" s="4"/>
      <c r="I9" s="4"/>
      <c r="J9" s="4"/>
    </row>
    <row r="10" spans="1:18" ht="12" customHeight="1" x14ac:dyDescent="0.2">
      <c r="A10" s="19"/>
      <c r="B10" s="18"/>
      <c r="C10" s="18"/>
      <c r="D10" s="18"/>
      <c r="E10" s="18"/>
      <c r="F10" s="18"/>
      <c r="G10" s="4"/>
      <c r="H10" s="4"/>
      <c r="I10" s="4"/>
      <c r="J10" s="4"/>
      <c r="O10" s="199"/>
    </row>
    <row r="11" spans="1:18" ht="14.1" customHeight="1" x14ac:dyDescent="0.2">
      <c r="A11" s="49" t="s">
        <v>0</v>
      </c>
      <c r="B11" s="29">
        <v>1502.625</v>
      </c>
      <c r="C11" s="29">
        <v>1745.6</v>
      </c>
      <c r="D11" s="29">
        <v>1495.75</v>
      </c>
      <c r="E11" s="29"/>
      <c r="F11" s="29">
        <v>1113.1500000000001</v>
      </c>
      <c r="G11" s="4"/>
      <c r="H11" s="4"/>
      <c r="I11" s="4"/>
      <c r="P11" s="198"/>
      <c r="Q11" s="198"/>
      <c r="R11" s="198"/>
    </row>
    <row r="12" spans="1:18" ht="14.1" customHeight="1" x14ac:dyDescent="0.2">
      <c r="A12" s="8" t="s">
        <v>7</v>
      </c>
      <c r="B12" s="29">
        <v>1215.625</v>
      </c>
      <c r="C12" s="29">
        <v>1378.6999999999998</v>
      </c>
      <c r="D12" s="29">
        <v>1212.45</v>
      </c>
      <c r="E12" s="29"/>
      <c r="F12" s="29">
        <v>1067.7750000000001</v>
      </c>
      <c r="G12" s="29"/>
      <c r="P12" s="198"/>
      <c r="Q12" s="198"/>
      <c r="R12" s="198"/>
    </row>
    <row r="13" spans="1:18" ht="14.1" customHeight="1" x14ac:dyDescent="0.2">
      <c r="A13" s="24" t="s">
        <v>8</v>
      </c>
      <c r="B13" s="29">
        <v>1184.075</v>
      </c>
      <c r="C13" s="29">
        <v>1430.25</v>
      </c>
      <c r="D13" s="29">
        <v>1176.5</v>
      </c>
      <c r="E13" s="29"/>
      <c r="F13" s="29">
        <v>1035.125</v>
      </c>
      <c r="G13" s="4"/>
      <c r="H13" s="285"/>
      <c r="I13" s="29"/>
      <c r="P13" s="198"/>
      <c r="Q13" s="198"/>
      <c r="R13" s="198"/>
    </row>
    <row r="14" spans="1:18" ht="14.1" customHeight="1" x14ac:dyDescent="0.2">
      <c r="A14" s="25" t="s">
        <v>181</v>
      </c>
      <c r="B14" s="29">
        <v>1275.3500000000001</v>
      </c>
      <c r="C14" s="29">
        <v>1529.65</v>
      </c>
      <c r="D14" s="29">
        <v>1267.95</v>
      </c>
      <c r="E14" s="29"/>
      <c r="F14" s="29">
        <v>1081.5999999999999</v>
      </c>
      <c r="G14" s="4"/>
      <c r="H14" s="23"/>
      <c r="I14" s="29"/>
      <c r="P14" s="198"/>
      <c r="Q14" s="198"/>
      <c r="R14" s="198"/>
    </row>
    <row r="15" spans="1:18" ht="14.1" customHeight="1" x14ac:dyDescent="0.2">
      <c r="A15" s="26" t="s">
        <v>214</v>
      </c>
      <c r="B15" s="29">
        <v>2051.6999999999998</v>
      </c>
      <c r="C15" s="29">
        <v>2416.875</v>
      </c>
      <c r="D15" s="29">
        <v>2044.4749999999999</v>
      </c>
      <c r="E15" s="29"/>
      <c r="F15" s="29">
        <v>1115.075</v>
      </c>
      <c r="G15" s="4"/>
      <c r="H15" s="287"/>
      <c r="I15" s="29"/>
      <c r="P15" s="198"/>
      <c r="Q15" s="198"/>
      <c r="R15" s="198"/>
    </row>
    <row r="16" spans="1:18" ht="14.1" customHeight="1" x14ac:dyDescent="0.2">
      <c r="A16" s="24" t="s">
        <v>9</v>
      </c>
      <c r="B16" s="29">
        <v>1352.5500000000002</v>
      </c>
      <c r="C16" s="29">
        <v>1503.4749999999999</v>
      </c>
      <c r="D16" s="29">
        <v>1350.4749999999999</v>
      </c>
      <c r="E16" s="29"/>
      <c r="F16" s="29">
        <v>974.82500000000005</v>
      </c>
      <c r="G16" s="4"/>
      <c r="H16" s="29"/>
      <c r="I16" s="29"/>
      <c r="P16" s="198"/>
      <c r="Q16" s="198"/>
      <c r="R16" s="198"/>
    </row>
    <row r="17" spans="1:18" ht="14.1" customHeight="1" x14ac:dyDescent="0.2">
      <c r="A17" s="25" t="s">
        <v>10</v>
      </c>
      <c r="B17" s="29">
        <v>1465.5250000000001</v>
      </c>
      <c r="C17" s="29">
        <v>1574.075</v>
      </c>
      <c r="D17" s="29">
        <v>1463.175</v>
      </c>
      <c r="E17" s="29"/>
      <c r="F17" s="29">
        <v>1049.175</v>
      </c>
      <c r="G17" s="4"/>
      <c r="H17" s="29"/>
      <c r="I17" s="29"/>
      <c r="P17" s="198"/>
      <c r="Q17" s="198"/>
      <c r="R17" s="198"/>
    </row>
    <row r="18" spans="1:18" ht="14.1" customHeight="1" x14ac:dyDescent="0.2">
      <c r="A18" s="8" t="s">
        <v>12</v>
      </c>
      <c r="B18" s="29">
        <v>1057.925</v>
      </c>
      <c r="C18" s="29">
        <v>1235.75</v>
      </c>
      <c r="D18" s="29">
        <v>1052.5</v>
      </c>
      <c r="E18" s="29"/>
      <c r="F18" s="29">
        <v>988.77500000000009</v>
      </c>
      <c r="G18" s="4"/>
      <c r="H18" s="24"/>
      <c r="I18" s="29"/>
      <c r="P18" s="198"/>
      <c r="Q18" s="198"/>
      <c r="R18" s="198"/>
    </row>
    <row r="19" spans="1:18" ht="14.1" customHeight="1" x14ac:dyDescent="0.2">
      <c r="A19" s="28" t="s">
        <v>11</v>
      </c>
      <c r="B19" s="29">
        <v>878.2</v>
      </c>
      <c r="C19" s="29">
        <v>1024.5250000000001</v>
      </c>
      <c r="D19" s="29">
        <v>873.67499999999995</v>
      </c>
      <c r="E19" s="29"/>
      <c r="F19" s="29">
        <v>948.125</v>
      </c>
      <c r="G19" s="4"/>
      <c r="H19" s="23"/>
      <c r="I19" s="29"/>
      <c r="P19" s="198"/>
      <c r="Q19" s="198"/>
      <c r="R19" s="198"/>
    </row>
    <row r="20" spans="1:18" ht="14.1" customHeight="1" x14ac:dyDescent="0.2">
      <c r="A20" s="23" t="s">
        <v>13</v>
      </c>
      <c r="B20" s="29">
        <v>1762.95</v>
      </c>
      <c r="C20" s="29">
        <v>2034.5250000000001</v>
      </c>
      <c r="D20" s="29">
        <v>1759.55</v>
      </c>
      <c r="E20" s="29"/>
      <c r="F20" s="29">
        <v>1205.8499999999999</v>
      </c>
      <c r="G20" s="4"/>
      <c r="H20" s="25"/>
      <c r="I20" s="29"/>
      <c r="P20" s="198"/>
      <c r="Q20" s="198"/>
      <c r="R20" s="198"/>
    </row>
    <row r="21" spans="1:18" ht="14.1" customHeight="1" x14ac:dyDescent="0.2">
      <c r="A21" s="23" t="s">
        <v>22</v>
      </c>
      <c r="B21" s="29">
        <v>1153.1750000000002</v>
      </c>
      <c r="C21" s="29">
        <v>1418.3999999999999</v>
      </c>
      <c r="D21" s="29">
        <v>1144.8</v>
      </c>
      <c r="E21" s="29"/>
      <c r="F21" s="29">
        <v>1098.875</v>
      </c>
      <c r="G21" s="4"/>
      <c r="H21" s="23"/>
      <c r="I21" s="29"/>
      <c r="P21" s="198"/>
      <c r="Q21" s="198"/>
      <c r="R21" s="198"/>
    </row>
    <row r="22" spans="1:18" ht="14.1" customHeight="1" x14ac:dyDescent="0.2">
      <c r="A22" s="23" t="s">
        <v>14</v>
      </c>
      <c r="B22" s="29">
        <v>871.97499999999991</v>
      </c>
      <c r="C22" s="29">
        <v>938.875</v>
      </c>
      <c r="D22" s="29">
        <v>869.67500000000007</v>
      </c>
      <c r="E22" s="29"/>
      <c r="F22" s="29">
        <v>757.625</v>
      </c>
      <c r="G22" s="4"/>
      <c r="H22" s="25"/>
      <c r="I22" s="29"/>
      <c r="P22" s="198"/>
      <c r="Q22" s="198"/>
      <c r="R22" s="198"/>
    </row>
    <row r="23" spans="1:18" ht="14.1" customHeight="1" x14ac:dyDescent="0.2">
      <c r="A23" s="23" t="s">
        <v>15</v>
      </c>
      <c r="B23" s="29">
        <v>1192.3499999999999</v>
      </c>
      <c r="C23" s="29">
        <v>1427.6250000000002</v>
      </c>
      <c r="D23" s="29">
        <v>1184.5250000000001</v>
      </c>
      <c r="E23" s="29"/>
      <c r="F23" s="29">
        <v>930.67499999999995</v>
      </c>
      <c r="G23" s="4"/>
      <c r="H23" s="8"/>
      <c r="I23" s="29"/>
      <c r="P23" s="198"/>
      <c r="Q23" s="198"/>
      <c r="R23" s="198"/>
    </row>
    <row r="24" spans="1:18" ht="14.1" customHeight="1" x14ac:dyDescent="0.2">
      <c r="A24" s="23" t="s">
        <v>23</v>
      </c>
      <c r="B24" s="29">
        <v>2169.1249999999995</v>
      </c>
      <c r="C24" s="29">
        <v>2464.4250000000002</v>
      </c>
      <c r="D24" s="29">
        <v>2161.5500000000002</v>
      </c>
      <c r="E24" s="29"/>
      <c r="F24" s="29">
        <v>1363.45</v>
      </c>
      <c r="G24" s="4"/>
      <c r="H24" s="24"/>
      <c r="I24" s="29"/>
      <c r="P24" s="198"/>
      <c r="Q24" s="198"/>
      <c r="R24" s="198"/>
    </row>
    <row r="25" spans="1:18" ht="14.1" customHeight="1" x14ac:dyDescent="0.2">
      <c r="A25" s="23" t="s">
        <v>24</v>
      </c>
      <c r="B25" s="29">
        <v>981.95</v>
      </c>
      <c r="C25" s="29">
        <v>1169.125</v>
      </c>
      <c r="D25" s="29">
        <v>973.2</v>
      </c>
      <c r="E25" s="29"/>
      <c r="F25" s="29">
        <v>984.47500000000002</v>
      </c>
      <c r="G25" s="4"/>
      <c r="H25" s="23"/>
      <c r="I25" s="29"/>
      <c r="P25" s="198"/>
      <c r="Q25" s="198"/>
      <c r="R25" s="198"/>
    </row>
    <row r="26" spans="1:18" ht="14.1" customHeight="1" x14ac:dyDescent="0.2">
      <c r="A26" s="23" t="s">
        <v>182</v>
      </c>
      <c r="B26" s="29">
        <v>1318.1999999999998</v>
      </c>
      <c r="C26" s="29">
        <v>1553.1499999999999</v>
      </c>
      <c r="D26" s="29">
        <v>1300.2750000000001</v>
      </c>
      <c r="E26" s="29"/>
      <c r="F26" s="29">
        <v>1174.3500000000001</v>
      </c>
      <c r="G26" s="4"/>
      <c r="H26" s="23"/>
      <c r="I26" s="29"/>
      <c r="P26" s="198"/>
      <c r="Q26" s="198"/>
      <c r="R26" s="198"/>
    </row>
    <row r="27" spans="1:18" ht="14.1" customHeight="1" x14ac:dyDescent="0.2">
      <c r="A27" s="23" t="s">
        <v>16</v>
      </c>
      <c r="B27" s="29">
        <v>2369.4</v>
      </c>
      <c r="C27" s="29">
        <v>2732.7249999999999</v>
      </c>
      <c r="D27" s="29">
        <v>2350.9249999999997</v>
      </c>
      <c r="E27" s="29"/>
      <c r="F27" s="29">
        <v>1149.8</v>
      </c>
      <c r="G27" s="4"/>
      <c r="H27" s="26"/>
      <c r="I27" s="29"/>
      <c r="P27" s="198"/>
      <c r="Q27" s="198"/>
      <c r="R27" s="198"/>
    </row>
    <row r="28" spans="1:18" ht="14.1" customHeight="1" x14ac:dyDescent="0.2">
      <c r="A28" s="23" t="s">
        <v>1</v>
      </c>
      <c r="B28" s="29">
        <v>1085.25</v>
      </c>
      <c r="C28" s="200">
        <v>1465.4749999999999</v>
      </c>
      <c r="D28" s="29">
        <v>1061.8</v>
      </c>
      <c r="E28" s="29"/>
      <c r="F28" s="29">
        <v>1026.5</v>
      </c>
      <c r="G28" s="4"/>
      <c r="H28" s="23"/>
      <c r="I28" s="29"/>
      <c r="P28" s="198"/>
      <c r="Q28" s="198"/>
      <c r="R28" s="198"/>
    </row>
    <row r="29" spans="1:18" ht="14.1" customHeight="1" x14ac:dyDescent="0.2">
      <c r="A29" s="23" t="s">
        <v>132</v>
      </c>
      <c r="B29" s="29">
        <v>1577.8500000000001</v>
      </c>
      <c r="C29" s="200">
        <v>1786.7750000000001</v>
      </c>
      <c r="D29" s="29">
        <v>1563.4</v>
      </c>
      <c r="E29" s="29"/>
      <c r="F29" s="200"/>
      <c r="G29" s="4"/>
      <c r="H29" s="23"/>
      <c r="I29" s="200"/>
      <c r="P29" s="198"/>
      <c r="Q29" s="198"/>
      <c r="R29" s="198"/>
    </row>
    <row r="30" spans="1:18" ht="12" customHeight="1" x14ac:dyDescent="0.2">
      <c r="A30" s="42"/>
      <c r="B30" s="120"/>
      <c r="C30" s="104"/>
      <c r="D30" s="120"/>
      <c r="E30" s="120"/>
      <c r="F30" s="120"/>
      <c r="G30" s="4"/>
      <c r="H30" s="4"/>
      <c r="I30" s="4"/>
      <c r="J30" s="4"/>
    </row>
    <row r="31" spans="1:18" ht="14.1" customHeight="1" x14ac:dyDescent="0.2">
      <c r="A31" s="121" t="s">
        <v>266</v>
      </c>
      <c r="B31" s="90"/>
      <c r="C31" s="90"/>
      <c r="D31" s="90"/>
      <c r="E31" s="90"/>
      <c r="G31" s="4"/>
      <c r="H31" s="4"/>
      <c r="I31" s="4"/>
      <c r="J31" s="4"/>
    </row>
    <row r="32" spans="1:18" ht="14.1" customHeight="1" x14ac:dyDescent="0.2">
      <c r="A32" s="43"/>
      <c r="B32" s="43"/>
      <c r="C32" s="43"/>
      <c r="D32" s="43"/>
      <c r="E32" s="43"/>
      <c r="H32" s="4"/>
      <c r="I32" s="4"/>
      <c r="J32" s="4"/>
    </row>
    <row r="33" spans="1:13" ht="13.5" customHeight="1" x14ac:dyDescent="0.2">
      <c r="A33" s="43"/>
      <c r="B33" s="43"/>
      <c r="C33" s="43"/>
      <c r="D33" s="43"/>
      <c r="E33" s="43"/>
      <c r="H33" s="227" t="s">
        <v>48</v>
      </c>
      <c r="I33" s="220"/>
      <c r="J33" s="220"/>
      <c r="K33" s="220"/>
      <c r="L33" s="220"/>
      <c r="M33" s="195"/>
    </row>
    <row r="34" spans="1:13" ht="15" customHeight="1" x14ac:dyDescent="0.2">
      <c r="A34" s="122" t="s">
        <v>408</v>
      </c>
      <c r="B34" s="79"/>
      <c r="C34" s="79"/>
      <c r="D34" s="79"/>
      <c r="E34" s="79"/>
      <c r="F34" s="79"/>
      <c r="G34" s="3"/>
      <c r="H34" s="106" t="s">
        <v>122</v>
      </c>
      <c r="I34" s="86"/>
      <c r="J34" s="86"/>
      <c r="K34" s="86"/>
      <c r="L34" s="86" t="s">
        <v>291</v>
      </c>
      <c r="M34" s="91"/>
    </row>
    <row r="35" spans="1:13" x14ac:dyDescent="0.2">
      <c r="H35" s="107"/>
      <c r="I35" s="86" t="s">
        <v>289</v>
      </c>
      <c r="J35" s="86" t="s">
        <v>290</v>
      </c>
      <c r="K35" s="86"/>
      <c r="L35" s="86" t="s">
        <v>289</v>
      </c>
      <c r="M35" s="91" t="s">
        <v>290</v>
      </c>
    </row>
    <row r="36" spans="1:13" x14ac:dyDescent="0.2">
      <c r="H36" s="107" t="s">
        <v>7</v>
      </c>
      <c r="I36" s="288">
        <v>1215.625</v>
      </c>
      <c r="J36" s="288">
        <v>1067.7750000000001</v>
      </c>
      <c r="K36" s="288"/>
      <c r="L36" s="29">
        <v>1502.625</v>
      </c>
      <c r="M36" s="289">
        <v>1113.1500000000001</v>
      </c>
    </row>
    <row r="37" spans="1:13" x14ac:dyDescent="0.2">
      <c r="H37" s="107" t="s">
        <v>8</v>
      </c>
      <c r="I37" s="288">
        <v>1184.075</v>
      </c>
      <c r="J37" s="288">
        <v>1035.125</v>
      </c>
      <c r="K37" s="288"/>
      <c r="L37" s="29">
        <v>1502.625</v>
      </c>
      <c r="M37" s="289">
        <v>1113.1500000000001</v>
      </c>
    </row>
    <row r="38" spans="1:13" x14ac:dyDescent="0.2">
      <c r="H38" s="107" t="s">
        <v>19</v>
      </c>
      <c r="I38" s="288">
        <v>1275.3500000000001</v>
      </c>
      <c r="J38" s="288">
        <v>1081.5999999999999</v>
      </c>
      <c r="K38" s="288"/>
      <c r="L38" s="29">
        <v>1502.625</v>
      </c>
      <c r="M38" s="289">
        <v>1113.1500000000001</v>
      </c>
    </row>
    <row r="39" spans="1:13" x14ac:dyDescent="0.2">
      <c r="H39" s="107" t="s">
        <v>20</v>
      </c>
      <c r="I39" s="288">
        <v>2051.6999999999998</v>
      </c>
      <c r="J39" s="288">
        <v>1115.075</v>
      </c>
      <c r="K39" s="288"/>
      <c r="L39" s="29">
        <v>1502.625</v>
      </c>
      <c r="M39" s="289">
        <v>1113.1500000000001</v>
      </c>
    </row>
    <row r="40" spans="1:13" x14ac:dyDescent="0.2">
      <c r="H40" s="107" t="s">
        <v>9</v>
      </c>
      <c r="I40" s="288">
        <v>1352.5500000000002</v>
      </c>
      <c r="J40" s="288">
        <v>974.82500000000005</v>
      </c>
      <c r="K40" s="288"/>
      <c r="L40" s="29">
        <v>1502.625</v>
      </c>
      <c r="M40" s="289">
        <v>1113.1500000000001</v>
      </c>
    </row>
    <row r="41" spans="1:13" x14ac:dyDescent="0.2">
      <c r="H41" s="107" t="s">
        <v>10</v>
      </c>
      <c r="I41" s="288">
        <v>1465.5250000000001</v>
      </c>
      <c r="J41" s="288">
        <v>1049.175</v>
      </c>
      <c r="K41" s="288"/>
      <c r="L41" s="29">
        <v>1502.625</v>
      </c>
      <c r="M41" s="289">
        <v>1113.1500000000001</v>
      </c>
    </row>
    <row r="42" spans="1:13" x14ac:dyDescent="0.2">
      <c r="H42" s="107" t="s">
        <v>179</v>
      </c>
      <c r="I42" s="288">
        <v>1057.925</v>
      </c>
      <c r="J42" s="288">
        <v>988.77500000000009</v>
      </c>
      <c r="K42" s="288"/>
      <c r="L42" s="29">
        <v>1502.625</v>
      </c>
      <c r="M42" s="289">
        <v>1113.1500000000001</v>
      </c>
    </row>
    <row r="43" spans="1:13" x14ac:dyDescent="0.2">
      <c r="H43" s="107" t="s">
        <v>295</v>
      </c>
      <c r="I43" s="288">
        <v>878.2</v>
      </c>
      <c r="J43" s="288">
        <v>948.125</v>
      </c>
      <c r="K43" s="288"/>
      <c r="L43" s="29">
        <v>1502.625</v>
      </c>
      <c r="M43" s="289">
        <v>1113.1500000000001</v>
      </c>
    </row>
    <row r="44" spans="1:13" x14ac:dyDescent="0.2">
      <c r="H44" s="107" t="s">
        <v>13</v>
      </c>
      <c r="I44" s="288">
        <v>1762.95</v>
      </c>
      <c r="J44" s="288">
        <v>1205.8499999999999</v>
      </c>
      <c r="K44" s="288"/>
      <c r="L44" s="29">
        <v>1502.625</v>
      </c>
      <c r="M44" s="289">
        <v>1113.1500000000001</v>
      </c>
    </row>
    <row r="45" spans="1:13" x14ac:dyDescent="0.2">
      <c r="H45" s="107" t="s">
        <v>22</v>
      </c>
      <c r="I45" s="288">
        <v>1153.1750000000002</v>
      </c>
      <c r="J45" s="288">
        <v>1098.875</v>
      </c>
      <c r="K45" s="288"/>
      <c r="L45" s="29">
        <v>1502.625</v>
      </c>
      <c r="M45" s="289">
        <v>1113.1500000000001</v>
      </c>
    </row>
    <row r="46" spans="1:13" x14ac:dyDescent="0.2">
      <c r="H46" s="107" t="s">
        <v>14</v>
      </c>
      <c r="I46" s="288">
        <v>871.97499999999991</v>
      </c>
      <c r="J46" s="288">
        <v>757.625</v>
      </c>
      <c r="K46" s="288"/>
      <c r="L46" s="29">
        <v>1502.625</v>
      </c>
      <c r="M46" s="289">
        <v>1113.1500000000001</v>
      </c>
    </row>
    <row r="47" spans="1:13" x14ac:dyDescent="0.2">
      <c r="H47" s="107" t="s">
        <v>15</v>
      </c>
      <c r="I47" s="288">
        <v>1192.3499999999999</v>
      </c>
      <c r="J47" s="288">
        <v>930.67499999999995</v>
      </c>
      <c r="K47" s="288"/>
      <c r="L47" s="29">
        <v>1502.625</v>
      </c>
      <c r="M47" s="289">
        <v>1113.1500000000001</v>
      </c>
    </row>
    <row r="48" spans="1:13" x14ac:dyDescent="0.2">
      <c r="H48" s="107" t="s">
        <v>23</v>
      </c>
      <c r="I48" s="288">
        <v>2169.1249999999995</v>
      </c>
      <c r="J48" s="288">
        <v>1363.45</v>
      </c>
      <c r="K48" s="288"/>
      <c r="L48" s="29">
        <v>1502.625</v>
      </c>
      <c r="M48" s="289">
        <v>1113.1500000000001</v>
      </c>
    </row>
    <row r="49" spans="8:13" x14ac:dyDescent="0.2">
      <c r="H49" s="107" t="s">
        <v>24</v>
      </c>
      <c r="I49" s="288">
        <v>981.95</v>
      </c>
      <c r="J49" s="288">
        <v>984.47500000000002</v>
      </c>
      <c r="K49" s="288"/>
      <c r="L49" s="29">
        <v>1502.625</v>
      </c>
      <c r="M49" s="289">
        <v>1113.1500000000001</v>
      </c>
    </row>
    <row r="50" spans="8:13" x14ac:dyDescent="0.2">
      <c r="H50" s="107" t="s">
        <v>25</v>
      </c>
      <c r="I50" s="288">
        <v>1318.1999999999998</v>
      </c>
      <c r="J50" s="288">
        <v>1174.3500000000001</v>
      </c>
      <c r="K50" s="288"/>
      <c r="L50" s="29">
        <v>1502.625</v>
      </c>
      <c r="M50" s="289">
        <v>1113.1500000000001</v>
      </c>
    </row>
    <row r="51" spans="8:13" x14ac:dyDescent="0.2">
      <c r="H51" s="107" t="s">
        <v>16</v>
      </c>
      <c r="I51" s="288">
        <v>2369.4</v>
      </c>
      <c r="J51" s="288">
        <v>1149.8</v>
      </c>
      <c r="K51" s="288"/>
      <c r="L51" s="29">
        <v>1502.625</v>
      </c>
      <c r="M51" s="289">
        <v>1113.1500000000001</v>
      </c>
    </row>
    <row r="52" spans="8:13" ht="18" customHeight="1" x14ac:dyDescent="0.2">
      <c r="H52" s="107" t="s">
        <v>229</v>
      </c>
      <c r="I52" s="288">
        <v>1085.25</v>
      </c>
      <c r="J52" s="288">
        <v>1026.5</v>
      </c>
      <c r="K52" s="288"/>
      <c r="L52" s="29">
        <v>1502.625</v>
      </c>
      <c r="M52" s="289">
        <v>1113.1500000000001</v>
      </c>
    </row>
    <row r="53" spans="8:13" x14ac:dyDescent="0.2">
      <c r="H53" s="132"/>
      <c r="I53" s="290"/>
      <c r="J53" s="290"/>
      <c r="K53" s="290"/>
      <c r="L53" s="290"/>
      <c r="M53" s="133"/>
    </row>
    <row r="54" spans="8:13" x14ac:dyDescent="0.2">
      <c r="H54" s="4"/>
      <c r="I54" s="4"/>
      <c r="J54" s="4"/>
    </row>
    <row r="55" spans="8:13" x14ac:dyDescent="0.2">
      <c r="J55" s="4"/>
    </row>
    <row r="56" spans="8:13" x14ac:dyDescent="0.2">
      <c r="J56" s="4"/>
    </row>
    <row r="57" spans="8:13" x14ac:dyDescent="0.2">
      <c r="J57" s="4"/>
    </row>
  </sheetData>
  <mergeCells count="1">
    <mergeCell ref="F7:F9"/>
  </mergeCells>
  <phoneticPr fontId="4" type="noConversion"/>
  <hyperlinks>
    <hyperlink ref="I3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5.42578125" style="4" customWidth="1"/>
    <col min="2" max="2" width="9.85546875" style="4" customWidth="1"/>
    <col min="3" max="3" width="11.85546875" style="4" customWidth="1"/>
    <col min="4" max="4" width="11.5703125" style="4" customWidth="1"/>
    <col min="5" max="5" width="4" style="4" customWidth="1"/>
    <col min="6" max="6" width="10.85546875" style="90" customWidth="1"/>
    <col min="7" max="7" width="9.42578125" style="90" customWidth="1"/>
    <col min="8" max="8" width="9.28515625" style="90" customWidth="1"/>
    <col min="9" max="9" width="10" style="90" customWidth="1"/>
    <col min="10" max="10" width="7.5703125" style="4" customWidth="1"/>
    <col min="11" max="11" width="13.28515625" style="4" customWidth="1"/>
    <col min="12" max="16" width="14.140625" style="4" customWidth="1"/>
    <col min="17" max="16384" width="11.42578125" style="4"/>
  </cols>
  <sheetData>
    <row r="1" spans="1:21" ht="14.1" customHeight="1" thickBot="1" x14ac:dyDescent="0.25">
      <c r="A1" s="1" t="s">
        <v>241</v>
      </c>
      <c r="B1" s="1"/>
      <c r="C1" s="1"/>
      <c r="D1" s="1"/>
      <c r="E1" s="1"/>
      <c r="F1" s="102"/>
      <c r="G1" s="102"/>
      <c r="H1" s="102"/>
      <c r="I1" s="102"/>
    </row>
    <row r="2" spans="1:21" ht="14.1" customHeight="1" x14ac:dyDescent="0.2">
      <c r="A2" s="3"/>
      <c r="B2" s="3"/>
      <c r="C2" s="3"/>
      <c r="D2" s="3"/>
      <c r="E2" s="3"/>
      <c r="L2" s="260" t="s">
        <v>287</v>
      </c>
    </row>
    <row r="3" spans="1:21" ht="14.1" customHeight="1" x14ac:dyDescent="0.2">
      <c r="A3" s="94" t="s">
        <v>403</v>
      </c>
      <c r="B3" s="3"/>
      <c r="C3" s="3"/>
      <c r="D3" s="3"/>
      <c r="E3" s="3"/>
    </row>
    <row r="4" spans="1:21" ht="14.1" customHeight="1" x14ac:dyDescent="0.2">
      <c r="A4" s="3"/>
      <c r="B4" s="3"/>
      <c r="C4" s="3"/>
      <c r="D4" s="3"/>
      <c r="E4" s="3"/>
    </row>
    <row r="5" spans="1:21" ht="14.1" customHeight="1" x14ac:dyDescent="0.2">
      <c r="A5" s="5" t="s">
        <v>404</v>
      </c>
      <c r="B5" s="5"/>
      <c r="C5" s="5"/>
      <c r="D5" s="5"/>
      <c r="E5" s="5"/>
    </row>
    <row r="6" spans="1:21" ht="14.1" customHeight="1" x14ac:dyDescent="0.2">
      <c r="A6" s="5"/>
      <c r="B6" s="5"/>
      <c r="C6" s="5"/>
      <c r="D6" s="5"/>
      <c r="E6" s="5"/>
    </row>
    <row r="7" spans="1:21" ht="14.1" customHeight="1" x14ac:dyDescent="0.2">
      <c r="A7" s="6" t="s">
        <v>174</v>
      </c>
      <c r="B7" s="6"/>
      <c r="C7" s="6"/>
      <c r="D7" s="6"/>
      <c r="E7" s="6"/>
    </row>
    <row r="8" spans="1:21" ht="9.9499999999999993" customHeight="1" x14ac:dyDescent="0.2">
      <c r="A8" s="36"/>
      <c r="B8" s="36"/>
      <c r="C8" s="36"/>
      <c r="D8" s="36"/>
      <c r="E8" s="36"/>
      <c r="F8" s="103"/>
      <c r="G8" s="103"/>
      <c r="H8" s="103"/>
    </row>
    <row r="9" spans="1:21" ht="14.1" customHeight="1" x14ac:dyDescent="0.2">
      <c r="A9" s="37"/>
      <c r="B9" s="37" t="s">
        <v>166</v>
      </c>
      <c r="C9" s="37"/>
      <c r="D9" s="37"/>
      <c r="E9" s="95"/>
      <c r="F9" s="37" t="s">
        <v>172</v>
      </c>
      <c r="G9" s="95"/>
      <c r="H9" s="95"/>
      <c r="I9" s="95"/>
      <c r="K9"/>
      <c r="L9"/>
      <c r="M9"/>
      <c r="N9"/>
      <c r="O9"/>
      <c r="P9"/>
      <c r="Q9"/>
      <c r="R9"/>
      <c r="S9"/>
    </row>
    <row r="10" spans="1:21" ht="12" customHeight="1" x14ac:dyDescent="0.2">
      <c r="A10" s="112"/>
      <c r="B10" s="95" t="s">
        <v>167</v>
      </c>
      <c r="C10" s="95" t="s">
        <v>114</v>
      </c>
      <c r="D10" s="95" t="s">
        <v>170</v>
      </c>
      <c r="E10" s="113"/>
      <c r="F10" s="95" t="s">
        <v>114</v>
      </c>
      <c r="G10" s="95" t="s">
        <v>167</v>
      </c>
      <c r="H10" s="95" t="s">
        <v>167</v>
      </c>
      <c r="I10" s="95" t="s">
        <v>175</v>
      </c>
      <c r="K10"/>
      <c r="L10"/>
      <c r="M10"/>
      <c r="N10"/>
      <c r="O10"/>
      <c r="P10"/>
      <c r="Q10"/>
      <c r="R10"/>
      <c r="S10"/>
    </row>
    <row r="11" spans="1:21" ht="12" customHeight="1" x14ac:dyDescent="0.2">
      <c r="A11" s="134"/>
      <c r="B11" s="70" t="s">
        <v>168</v>
      </c>
      <c r="C11" s="70" t="s">
        <v>169</v>
      </c>
      <c r="D11" s="70" t="s">
        <v>171</v>
      </c>
      <c r="E11" s="70"/>
      <c r="F11" s="70" t="s">
        <v>173</v>
      </c>
      <c r="G11" s="70" t="s">
        <v>168</v>
      </c>
      <c r="H11" s="70" t="s">
        <v>176</v>
      </c>
      <c r="I11" s="70" t="s">
        <v>171</v>
      </c>
      <c r="K11"/>
      <c r="L11"/>
      <c r="M11"/>
      <c r="N11"/>
      <c r="O11"/>
      <c r="P11"/>
      <c r="Q11"/>
      <c r="R11"/>
      <c r="S11"/>
    </row>
    <row r="12" spans="1:21" ht="14.1" customHeight="1" x14ac:dyDescent="0.2">
      <c r="A12" s="19"/>
      <c r="B12" s="19"/>
      <c r="C12" s="19"/>
      <c r="D12" s="19"/>
      <c r="E12" s="19"/>
      <c r="F12" s="18"/>
      <c r="G12" s="18"/>
      <c r="H12" s="4"/>
      <c r="I12" s="4"/>
      <c r="K12"/>
      <c r="L12"/>
      <c r="M12"/>
      <c r="N12"/>
      <c r="O12"/>
      <c r="P12"/>
      <c r="Q12"/>
      <c r="R12"/>
      <c r="S12"/>
    </row>
    <row r="13" spans="1:21" ht="14.1" customHeight="1" x14ac:dyDescent="0.2">
      <c r="A13" s="49" t="s">
        <v>0</v>
      </c>
      <c r="B13" s="135">
        <v>13717350</v>
      </c>
      <c r="C13" s="131">
        <v>1075172.6599999999</v>
      </c>
      <c r="D13" s="135">
        <v>2278745958</v>
      </c>
      <c r="E13" s="135"/>
      <c r="F13" s="131">
        <v>47421459.380000003</v>
      </c>
      <c r="G13" s="135">
        <v>39288058</v>
      </c>
      <c r="H13" s="135">
        <v>49869396</v>
      </c>
      <c r="I13" s="135">
        <v>61689617.420000002</v>
      </c>
      <c r="K13"/>
      <c r="L13"/>
      <c r="M13"/>
      <c r="N13"/>
      <c r="O13"/>
      <c r="P13"/>
      <c r="Q13"/>
      <c r="R13"/>
      <c r="S13"/>
      <c r="T13"/>
      <c r="U13"/>
    </row>
    <row r="14" spans="1:21" ht="14.1" customHeight="1" x14ac:dyDescent="0.2">
      <c r="A14" s="8" t="s">
        <v>7</v>
      </c>
      <c r="B14" s="183">
        <v>2490179</v>
      </c>
      <c r="C14" s="258">
        <v>176548.83859999999</v>
      </c>
      <c r="D14" s="183">
        <v>374471636.39999998</v>
      </c>
      <c r="E14" s="135"/>
      <c r="F14" s="131">
        <v>8499334.3599999994</v>
      </c>
      <c r="G14" s="135">
        <v>2802810</v>
      </c>
      <c r="H14" s="135">
        <v>4282446</v>
      </c>
      <c r="I14" s="135">
        <v>14970461.85</v>
      </c>
      <c r="J14"/>
      <c r="K14"/>
      <c r="L14"/>
      <c r="M14"/>
      <c r="N14"/>
      <c r="O14"/>
      <c r="P14"/>
      <c r="Q14"/>
      <c r="R14"/>
      <c r="S14"/>
      <c r="T14"/>
      <c r="U14"/>
    </row>
    <row r="15" spans="1:21" ht="14.1" customHeight="1" x14ac:dyDescent="0.2">
      <c r="A15" s="24" t="s">
        <v>8</v>
      </c>
      <c r="B15" s="183">
        <v>472976</v>
      </c>
      <c r="C15" s="258">
        <v>36134.855300000003</v>
      </c>
      <c r="D15" s="183">
        <v>69712468.299999997</v>
      </c>
      <c r="E15" s="135"/>
      <c r="F15" s="131">
        <v>4728895.37</v>
      </c>
      <c r="G15" s="135">
        <v>2484592</v>
      </c>
      <c r="H15" s="135">
        <v>3408225</v>
      </c>
      <c r="I15" s="135">
        <v>4265925.0599999996</v>
      </c>
      <c r="J15"/>
      <c r="K15"/>
      <c r="L15"/>
      <c r="M15"/>
      <c r="N15"/>
      <c r="O15"/>
      <c r="P15"/>
      <c r="Q15"/>
      <c r="R15"/>
      <c r="S15"/>
      <c r="T15"/>
      <c r="U15"/>
    </row>
    <row r="16" spans="1:21" ht="14.1" customHeight="1" x14ac:dyDescent="0.2">
      <c r="A16" s="25" t="s">
        <v>181</v>
      </c>
      <c r="B16" s="183">
        <v>349200</v>
      </c>
      <c r="C16" s="258">
        <v>28524.66</v>
      </c>
      <c r="D16" s="183">
        <v>48316524.090000004</v>
      </c>
      <c r="E16" s="135"/>
      <c r="F16" s="131">
        <v>1022661.93</v>
      </c>
      <c r="G16" s="135">
        <v>1488668</v>
      </c>
      <c r="H16" s="135">
        <v>1853387</v>
      </c>
      <c r="I16" s="135">
        <v>1163216.78</v>
      </c>
      <c r="J16"/>
      <c r="K16"/>
      <c r="L16"/>
      <c r="M16"/>
      <c r="N16"/>
      <c r="O16"/>
      <c r="P16"/>
      <c r="Q16"/>
      <c r="R16"/>
      <c r="S16"/>
      <c r="T16"/>
      <c r="U16"/>
    </row>
    <row r="17" spans="1:21" ht="14.1" customHeight="1" x14ac:dyDescent="0.2">
      <c r="A17" s="26" t="s">
        <v>214</v>
      </c>
      <c r="B17" s="183">
        <v>284887</v>
      </c>
      <c r="C17" s="258">
        <v>23568.727599999998</v>
      </c>
      <c r="D17" s="183">
        <v>74661208.579999998</v>
      </c>
      <c r="E17" s="135"/>
      <c r="F17" s="131">
        <v>473842.69</v>
      </c>
      <c r="G17" s="135">
        <v>271732</v>
      </c>
      <c r="H17" s="135">
        <v>447517</v>
      </c>
      <c r="I17" s="135">
        <v>3820768.04</v>
      </c>
      <c r="J17"/>
      <c r="K17"/>
      <c r="L17"/>
      <c r="M17"/>
      <c r="N17"/>
      <c r="O17"/>
      <c r="P17"/>
      <c r="Q17"/>
      <c r="R17"/>
      <c r="S17"/>
      <c r="T17"/>
      <c r="U17"/>
    </row>
    <row r="18" spans="1:21" ht="14.1" customHeight="1" x14ac:dyDescent="0.2">
      <c r="A18" s="24" t="s">
        <v>9</v>
      </c>
      <c r="B18" s="183">
        <v>555106</v>
      </c>
      <c r="C18" s="258">
        <v>42328.915399999998</v>
      </c>
      <c r="D18" s="183">
        <v>95930541.129999995</v>
      </c>
      <c r="E18" s="135"/>
      <c r="F18" s="131">
        <v>683463.34</v>
      </c>
      <c r="G18" s="135">
        <v>760734</v>
      </c>
      <c r="H18" s="135">
        <v>1009592</v>
      </c>
      <c r="I18" s="135">
        <v>1495849.99</v>
      </c>
      <c r="J18"/>
      <c r="K18"/>
      <c r="L18"/>
      <c r="M18"/>
      <c r="N18"/>
      <c r="O18"/>
      <c r="P18"/>
      <c r="Q18"/>
      <c r="R18"/>
      <c r="S18"/>
      <c r="T18"/>
      <c r="U18"/>
    </row>
    <row r="19" spans="1:21" ht="14.1" customHeight="1" x14ac:dyDescent="0.2">
      <c r="A19" s="25" t="s">
        <v>10</v>
      </c>
      <c r="B19" s="183">
        <v>159577</v>
      </c>
      <c r="C19" s="258">
        <v>17938.2232</v>
      </c>
      <c r="D19" s="183">
        <v>38726927.869999997</v>
      </c>
      <c r="E19" s="135"/>
      <c r="F19" s="131">
        <v>500793.62</v>
      </c>
      <c r="G19" s="135">
        <v>502164</v>
      </c>
      <c r="H19" s="135">
        <v>595024</v>
      </c>
      <c r="I19" s="135">
        <v>1103350.24</v>
      </c>
      <c r="J19"/>
      <c r="K19"/>
      <c r="L19"/>
      <c r="M19"/>
      <c r="N19"/>
      <c r="O19"/>
      <c r="P19"/>
      <c r="Q19"/>
      <c r="R19"/>
      <c r="S19"/>
      <c r="T19"/>
      <c r="U19"/>
    </row>
    <row r="20" spans="1:21" ht="14.1" customHeight="1" x14ac:dyDescent="0.2">
      <c r="A20" s="8" t="s">
        <v>12</v>
      </c>
      <c r="B20" s="183">
        <v>1803139</v>
      </c>
      <c r="C20" s="258">
        <v>108769.1177</v>
      </c>
      <c r="D20" s="183">
        <v>120126060.59999999</v>
      </c>
      <c r="E20" s="135"/>
      <c r="F20" s="131">
        <v>9267758.5</v>
      </c>
      <c r="G20" s="135">
        <v>9089365</v>
      </c>
      <c r="H20" s="135">
        <v>10494722</v>
      </c>
      <c r="I20" s="135">
        <v>7284974.96</v>
      </c>
      <c r="J20"/>
      <c r="K20"/>
      <c r="L20"/>
      <c r="M20"/>
      <c r="N20"/>
      <c r="O20"/>
      <c r="P20"/>
      <c r="Q20"/>
      <c r="R20"/>
      <c r="S20"/>
      <c r="T20"/>
      <c r="U20"/>
    </row>
    <row r="21" spans="1:21" ht="14.1" customHeight="1" x14ac:dyDescent="0.2">
      <c r="A21" s="28" t="s">
        <v>11</v>
      </c>
      <c r="B21" s="183">
        <v>1267527</v>
      </c>
      <c r="C21" s="258">
        <v>89955.662100000001</v>
      </c>
      <c r="D21" s="183">
        <v>98995106.469999999</v>
      </c>
      <c r="E21" s="135"/>
      <c r="F21" s="131">
        <v>7840414.6299999999</v>
      </c>
      <c r="G21" s="135">
        <v>4361563</v>
      </c>
      <c r="H21" s="135">
        <v>5501098</v>
      </c>
      <c r="I21" s="135">
        <v>5375459.04</v>
      </c>
      <c r="J21"/>
      <c r="K21"/>
      <c r="L21"/>
      <c r="M21"/>
      <c r="N21"/>
      <c r="O21"/>
      <c r="P21"/>
      <c r="Q21"/>
      <c r="R21"/>
      <c r="S21"/>
      <c r="T21"/>
      <c r="U21"/>
    </row>
    <row r="22" spans="1:21" ht="14.1" customHeight="1" x14ac:dyDescent="0.2">
      <c r="A22" s="23" t="s">
        <v>13</v>
      </c>
      <c r="B22" s="183">
        <v>1551155</v>
      </c>
      <c r="C22" s="258">
        <v>141633.73360000001</v>
      </c>
      <c r="D22" s="183">
        <v>393376137.89999998</v>
      </c>
      <c r="E22" s="135"/>
      <c r="F22" s="131">
        <v>3035433.24</v>
      </c>
      <c r="G22" s="135">
        <v>1358290</v>
      </c>
      <c r="H22" s="135">
        <v>2816388</v>
      </c>
      <c r="I22" s="135">
        <v>4128308.35</v>
      </c>
      <c r="J22"/>
      <c r="K22"/>
      <c r="L22"/>
      <c r="M22"/>
      <c r="N22"/>
      <c r="O22"/>
      <c r="P22"/>
      <c r="Q22"/>
      <c r="R22"/>
      <c r="S22"/>
      <c r="T22"/>
      <c r="U22"/>
    </row>
    <row r="23" spans="1:21" ht="14.1" customHeight="1" x14ac:dyDescent="0.2">
      <c r="A23" s="23" t="s">
        <v>22</v>
      </c>
      <c r="B23" s="183">
        <v>1319586</v>
      </c>
      <c r="C23" s="258">
        <v>111795.2317</v>
      </c>
      <c r="D23" s="183">
        <v>240728425.90000001</v>
      </c>
      <c r="E23" s="135"/>
      <c r="F23" s="131">
        <v>2180287.7999999998</v>
      </c>
      <c r="G23" s="135">
        <v>2214871</v>
      </c>
      <c r="H23" s="135">
        <v>2993655</v>
      </c>
      <c r="I23" s="135">
        <v>5723773.1200000001</v>
      </c>
      <c r="J23"/>
      <c r="K23"/>
      <c r="L23"/>
      <c r="M23"/>
      <c r="N23"/>
      <c r="O23"/>
      <c r="P23"/>
      <c r="Q23"/>
      <c r="R23"/>
      <c r="S23"/>
      <c r="T23"/>
      <c r="U23"/>
    </row>
    <row r="24" spans="1:21" ht="14.1" customHeight="1" x14ac:dyDescent="0.2">
      <c r="A24" s="23" t="s">
        <v>14</v>
      </c>
      <c r="B24" s="183">
        <v>617499</v>
      </c>
      <c r="C24" s="258">
        <v>32176.341199999999</v>
      </c>
      <c r="D24" s="183">
        <v>35008270.020000003</v>
      </c>
      <c r="E24" s="135"/>
      <c r="F24" s="131">
        <v>4130334.16</v>
      </c>
      <c r="G24" s="135">
        <v>1244357</v>
      </c>
      <c r="H24" s="135">
        <v>1792933</v>
      </c>
      <c r="I24" s="135">
        <v>2712061.88</v>
      </c>
      <c r="J24"/>
      <c r="K24"/>
      <c r="L24"/>
      <c r="M24"/>
      <c r="N24"/>
      <c r="O24"/>
      <c r="P24"/>
      <c r="Q24"/>
      <c r="R24"/>
      <c r="S24"/>
      <c r="T24"/>
      <c r="U24"/>
    </row>
    <row r="25" spans="1:21" ht="14.1" customHeight="1" x14ac:dyDescent="0.2">
      <c r="A25" s="23" t="s">
        <v>15</v>
      </c>
      <c r="B25" s="183">
        <v>1587489</v>
      </c>
      <c r="C25" s="258">
        <v>105008.09110000001</v>
      </c>
      <c r="D25" s="183">
        <v>96479001.280000001</v>
      </c>
      <c r="E25" s="135"/>
      <c r="F25" s="131">
        <v>2838278.9</v>
      </c>
      <c r="G25" s="135">
        <v>11102993</v>
      </c>
      <c r="H25" s="135">
        <v>12619668</v>
      </c>
      <c r="I25" s="135">
        <v>3945007.35</v>
      </c>
      <c r="J25"/>
      <c r="K25"/>
      <c r="L25"/>
      <c r="M25"/>
      <c r="N25"/>
      <c r="O25"/>
      <c r="P25"/>
      <c r="Q25"/>
      <c r="R25"/>
      <c r="S25"/>
      <c r="T25"/>
      <c r="U25"/>
    </row>
    <row r="26" spans="1:21" ht="14.1" customHeight="1" x14ac:dyDescent="0.2">
      <c r="A26" s="23" t="s">
        <v>23</v>
      </c>
      <c r="B26" s="183">
        <v>659576</v>
      </c>
      <c r="C26" s="258">
        <v>96443.682100000005</v>
      </c>
      <c r="D26" s="183">
        <v>507034498.69999999</v>
      </c>
      <c r="E26" s="135"/>
      <c r="F26" s="131">
        <v>660733.06000000006</v>
      </c>
      <c r="G26" s="135">
        <v>428414</v>
      </c>
      <c r="H26" s="135">
        <v>487348</v>
      </c>
      <c r="I26" s="135">
        <v>2046815.46</v>
      </c>
      <c r="J26"/>
      <c r="K26"/>
      <c r="L26"/>
      <c r="M26"/>
      <c r="N26"/>
      <c r="O26"/>
      <c r="P26"/>
      <c r="Q26"/>
      <c r="R26"/>
      <c r="S26"/>
      <c r="T26"/>
      <c r="U26"/>
    </row>
    <row r="27" spans="1:21" ht="14.1" customHeight="1" x14ac:dyDescent="0.2">
      <c r="A27" s="23" t="s">
        <v>24</v>
      </c>
      <c r="B27" s="183">
        <v>456692</v>
      </c>
      <c r="C27" s="258">
        <v>55145.6607</v>
      </c>
      <c r="D27" s="183">
        <v>65894218.039999999</v>
      </c>
      <c r="E27" s="135"/>
      <c r="F27" s="131">
        <v>1062894.48</v>
      </c>
      <c r="G27" s="135">
        <v>474059</v>
      </c>
      <c r="H27" s="135">
        <v>785779</v>
      </c>
      <c r="I27" s="135">
        <v>2873041.11</v>
      </c>
      <c r="J27"/>
      <c r="K27"/>
      <c r="L27"/>
      <c r="M27"/>
      <c r="N27"/>
      <c r="O27"/>
      <c r="P27"/>
      <c r="Q27"/>
      <c r="R27"/>
      <c r="S27"/>
      <c r="T27"/>
      <c r="U27"/>
    </row>
    <row r="28" spans="1:21" ht="14.1" customHeight="1" x14ac:dyDescent="0.2">
      <c r="A28" s="23" t="s">
        <v>182</v>
      </c>
      <c r="B28" s="183" t="s">
        <v>213</v>
      </c>
      <c r="C28" s="258" t="s">
        <v>213</v>
      </c>
      <c r="D28" s="183" t="s">
        <v>213</v>
      </c>
      <c r="E28" s="135"/>
      <c r="F28" s="258" t="s">
        <v>213</v>
      </c>
      <c r="G28" s="183" t="s">
        <v>213</v>
      </c>
      <c r="H28" s="183" t="s">
        <v>213</v>
      </c>
      <c r="I28" s="183" t="s">
        <v>213</v>
      </c>
      <c r="J28"/>
      <c r="K28"/>
      <c r="L28"/>
      <c r="M28"/>
      <c r="N28"/>
      <c r="O28"/>
      <c r="P28"/>
      <c r="Q28"/>
      <c r="R28"/>
      <c r="S28"/>
      <c r="T28"/>
      <c r="U28"/>
    </row>
    <row r="29" spans="1:21" ht="14.1" customHeight="1" x14ac:dyDescent="0.2">
      <c r="A29" s="23" t="s">
        <v>16</v>
      </c>
      <c r="B29" s="183" t="s">
        <v>213</v>
      </c>
      <c r="C29" s="258" t="s">
        <v>213</v>
      </c>
      <c r="D29" s="183" t="s">
        <v>213</v>
      </c>
      <c r="E29" s="135"/>
      <c r="F29" s="258" t="s">
        <v>213</v>
      </c>
      <c r="G29" s="183" t="s">
        <v>213</v>
      </c>
      <c r="H29" s="183" t="s">
        <v>213</v>
      </c>
      <c r="I29" s="183" t="s">
        <v>213</v>
      </c>
      <c r="K29"/>
      <c r="L29"/>
      <c r="M29"/>
      <c r="N29"/>
      <c r="O29"/>
      <c r="P29"/>
      <c r="Q29"/>
      <c r="R29"/>
      <c r="S29"/>
      <c r="T29"/>
      <c r="U29"/>
    </row>
    <row r="30" spans="1:21" ht="14.1" customHeight="1" x14ac:dyDescent="0.2">
      <c r="A30" s="23" t="s">
        <v>1</v>
      </c>
      <c r="B30" s="183">
        <v>124893</v>
      </c>
      <c r="C30" s="258">
        <v>8245.3472999999994</v>
      </c>
      <c r="D30" s="183">
        <v>14251593.390000001</v>
      </c>
      <c r="E30" s="135"/>
      <c r="F30" s="131">
        <v>494099.78</v>
      </c>
      <c r="G30" s="135">
        <v>702636</v>
      </c>
      <c r="H30" s="135">
        <v>779189</v>
      </c>
      <c r="I30" s="135">
        <v>759689.12</v>
      </c>
      <c r="J30"/>
      <c r="K30"/>
      <c r="L30"/>
      <c r="M30"/>
      <c r="N30"/>
      <c r="O30"/>
      <c r="P30"/>
      <c r="Q30"/>
      <c r="R30"/>
      <c r="S30"/>
      <c r="T30"/>
      <c r="U30"/>
    </row>
    <row r="31" spans="1:21" ht="14.1" customHeight="1" x14ac:dyDescent="0.2">
      <c r="A31" s="23" t="s">
        <v>35</v>
      </c>
      <c r="B31" s="183">
        <v>7668</v>
      </c>
      <c r="C31" s="258">
        <v>460.98489999999998</v>
      </c>
      <c r="D31" s="183">
        <v>2595320.66</v>
      </c>
      <c r="E31" s="135"/>
      <c r="F31" s="258">
        <v>1646.05</v>
      </c>
      <c r="G31" s="183">
        <v>425</v>
      </c>
      <c r="H31" s="183">
        <v>1926</v>
      </c>
      <c r="I31" s="183">
        <v>1257.1400000000001</v>
      </c>
      <c r="K31"/>
      <c r="L31"/>
      <c r="M31"/>
      <c r="N31"/>
      <c r="O31"/>
      <c r="P31"/>
      <c r="Q31"/>
      <c r="R31"/>
      <c r="S31"/>
      <c r="T31"/>
      <c r="U31"/>
    </row>
    <row r="32" spans="1:21" ht="14.1" customHeight="1" x14ac:dyDescent="0.2">
      <c r="A32" s="23" t="s">
        <v>33</v>
      </c>
      <c r="B32" s="183">
        <v>10201</v>
      </c>
      <c r="C32" s="258">
        <v>494.58350000000002</v>
      </c>
      <c r="D32" s="183">
        <v>2438018.6</v>
      </c>
      <c r="E32" s="135"/>
      <c r="F32" s="258">
        <v>587.48</v>
      </c>
      <c r="G32" s="183">
        <v>385</v>
      </c>
      <c r="H32" s="183">
        <v>499</v>
      </c>
      <c r="I32" s="183">
        <v>19657.91</v>
      </c>
      <c r="J32" s="244"/>
      <c r="K32"/>
      <c r="L32"/>
      <c r="M32"/>
      <c r="N32"/>
      <c r="O32"/>
      <c r="P32"/>
      <c r="Q32"/>
      <c r="R32"/>
      <c r="S32"/>
      <c r="T32"/>
      <c r="U32"/>
    </row>
    <row r="33" spans="1:21" ht="14.1" customHeight="1" x14ac:dyDescent="0.2">
      <c r="A33" s="42"/>
      <c r="B33" s="101"/>
      <c r="C33" s="101"/>
      <c r="D33" s="101"/>
      <c r="E33" s="101"/>
      <c r="F33" s="120"/>
      <c r="G33" s="120"/>
      <c r="H33" s="120"/>
      <c r="I33" s="120"/>
      <c r="J33"/>
      <c r="K33" s="281"/>
      <c r="L33" s="280"/>
      <c r="M33" s="273"/>
      <c r="P33"/>
      <c r="Q33"/>
      <c r="R33"/>
      <c r="S33"/>
      <c r="T33"/>
      <c r="U33"/>
    </row>
    <row r="34" spans="1:21" ht="14.1" customHeight="1" x14ac:dyDescent="0.2">
      <c r="A34" s="121" t="s">
        <v>252</v>
      </c>
      <c r="B34" s="121"/>
      <c r="C34" s="121"/>
      <c r="D34" s="43"/>
      <c r="E34" s="43"/>
    </row>
    <row r="35" spans="1:21" ht="14.1" customHeight="1" x14ac:dyDescent="0.2">
      <c r="A35" s="136" t="s">
        <v>216</v>
      </c>
      <c r="B35" s="43"/>
      <c r="C35" s="110"/>
      <c r="D35" s="43"/>
      <c r="E35" s="43"/>
      <c r="F35" s="111"/>
      <c r="K35"/>
      <c r="L35"/>
      <c r="M35"/>
      <c r="N35"/>
      <c r="O35"/>
    </row>
    <row r="36" spans="1:21" ht="14.1" customHeight="1" x14ac:dyDescent="0.2">
      <c r="K36"/>
      <c r="L36"/>
      <c r="M36"/>
      <c r="N36"/>
      <c r="O36"/>
    </row>
  </sheetData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90" customWidth="1"/>
    <col min="6" max="6" width="14.5703125" style="90" customWidth="1"/>
    <col min="7" max="16384" width="11.42578125" style="4"/>
  </cols>
  <sheetData>
    <row r="1" spans="1:14" ht="14.1" customHeight="1" thickBot="1" x14ac:dyDescent="0.25">
      <c r="A1" s="1" t="s">
        <v>241</v>
      </c>
      <c r="B1" s="1"/>
      <c r="C1" s="1"/>
      <c r="D1" s="1"/>
      <c r="E1" s="102"/>
      <c r="F1" s="102"/>
    </row>
    <row r="2" spans="1:14" ht="14.1" customHeight="1" x14ac:dyDescent="0.2">
      <c r="A2" s="3"/>
      <c r="B2" s="3"/>
      <c r="C2" s="3"/>
      <c r="D2" s="3"/>
      <c r="I2" s="260" t="s">
        <v>287</v>
      </c>
    </row>
    <row r="3" spans="1:14" ht="14.1" customHeight="1" x14ac:dyDescent="0.2">
      <c r="A3" s="94" t="s">
        <v>389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390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235</v>
      </c>
      <c r="B7" s="6"/>
      <c r="C7" s="6"/>
      <c r="D7" s="6"/>
      <c r="G7" s="194"/>
    </row>
    <row r="8" spans="1:14" ht="9.9499999999999993" customHeight="1" x14ac:dyDescent="0.2">
      <c r="A8" s="36"/>
      <c r="B8" s="36"/>
      <c r="C8" s="36"/>
      <c r="D8" s="36"/>
      <c r="E8" s="103"/>
    </row>
    <row r="9" spans="1:14" s="3" customFormat="1" ht="12" customHeight="1" x14ac:dyDescent="0.2">
      <c r="A9" s="54"/>
      <c r="B9" s="55"/>
      <c r="C9" s="55" t="s">
        <v>323</v>
      </c>
      <c r="D9" s="55"/>
      <c r="E9" s="55" t="s">
        <v>233</v>
      </c>
      <c r="F9" s="55"/>
    </row>
    <row r="10" spans="1:14" s="90" customFormat="1" ht="12" customHeight="1" x14ac:dyDescent="0.2">
      <c r="A10" s="193"/>
      <c r="B10" s="17" t="s">
        <v>230</v>
      </c>
      <c r="C10" s="17" t="s">
        <v>324</v>
      </c>
      <c r="D10" s="17" t="s">
        <v>231</v>
      </c>
      <c r="E10" s="17" t="s">
        <v>234</v>
      </c>
      <c r="F10" s="17" t="s">
        <v>232</v>
      </c>
      <c r="G10"/>
      <c r="H10"/>
      <c r="I10"/>
      <c r="J10"/>
      <c r="K10"/>
      <c r="L10"/>
    </row>
    <row r="11" spans="1:14" ht="12.6" customHeight="1" x14ac:dyDescent="0.2">
      <c r="A11" s="19"/>
      <c r="G11"/>
      <c r="H11"/>
      <c r="I11"/>
      <c r="J11"/>
      <c r="K11"/>
      <c r="L11"/>
    </row>
    <row r="12" spans="1:14" ht="14.1" customHeight="1" x14ac:dyDescent="0.2">
      <c r="A12" s="49" t="s">
        <v>0</v>
      </c>
      <c r="B12" s="83">
        <v>1258662</v>
      </c>
      <c r="C12" s="83">
        <v>416963298</v>
      </c>
      <c r="D12" s="83">
        <v>95071283</v>
      </c>
      <c r="E12" s="83">
        <v>29425462</v>
      </c>
      <c r="F12" s="83">
        <v>5111117</v>
      </c>
      <c r="G12"/>
      <c r="H12"/>
      <c r="I12"/>
      <c r="J12"/>
      <c r="K12"/>
      <c r="L12"/>
      <c r="M12"/>
      <c r="N12"/>
    </row>
    <row r="13" spans="1:14" ht="14.1" customHeight="1" x14ac:dyDescent="0.2">
      <c r="A13" s="8" t="s">
        <v>7</v>
      </c>
      <c r="B13" s="83">
        <v>180582</v>
      </c>
      <c r="C13" s="83">
        <v>37677173</v>
      </c>
      <c r="D13" s="83">
        <v>9713526</v>
      </c>
      <c r="E13" s="83">
        <v>2989661</v>
      </c>
      <c r="F13" s="83">
        <v>662447</v>
      </c>
      <c r="G13"/>
      <c r="H13"/>
      <c r="I13"/>
      <c r="J13"/>
      <c r="K13"/>
      <c r="L13"/>
      <c r="M13"/>
      <c r="N13"/>
    </row>
    <row r="14" spans="1:14" ht="14.1" customHeight="1" x14ac:dyDescent="0.2">
      <c r="A14" s="24" t="s">
        <v>8</v>
      </c>
      <c r="B14" s="83">
        <v>34360</v>
      </c>
      <c r="C14" s="83">
        <v>8205497</v>
      </c>
      <c r="D14" s="83">
        <v>2033141</v>
      </c>
      <c r="E14" s="83">
        <v>895024</v>
      </c>
      <c r="F14" s="83">
        <v>127863</v>
      </c>
      <c r="G14"/>
      <c r="H14"/>
      <c r="I14"/>
      <c r="J14"/>
      <c r="K14"/>
      <c r="L14"/>
      <c r="M14"/>
      <c r="N14"/>
    </row>
    <row r="15" spans="1:14" ht="14.1" customHeight="1" x14ac:dyDescent="0.2">
      <c r="A15" s="25" t="s">
        <v>181</v>
      </c>
      <c r="B15" s="83">
        <v>27856</v>
      </c>
      <c r="C15" s="83">
        <v>5449593</v>
      </c>
      <c r="D15" s="83">
        <v>1423578</v>
      </c>
      <c r="E15" s="83">
        <v>276936</v>
      </c>
      <c r="F15" s="83">
        <v>94991</v>
      </c>
      <c r="G15"/>
      <c r="H15"/>
      <c r="I15"/>
      <c r="J15"/>
      <c r="K15"/>
      <c r="L15"/>
      <c r="M15"/>
      <c r="N15"/>
    </row>
    <row r="16" spans="1:14" ht="14.1" customHeight="1" x14ac:dyDescent="0.2">
      <c r="A16" s="26" t="s">
        <v>214</v>
      </c>
      <c r="B16" s="83">
        <v>38421</v>
      </c>
      <c r="C16" s="83">
        <v>15631504</v>
      </c>
      <c r="D16" s="83">
        <v>3026346</v>
      </c>
      <c r="E16" s="83">
        <v>1623139</v>
      </c>
      <c r="F16" s="83">
        <v>166119</v>
      </c>
      <c r="G16"/>
      <c r="H16"/>
      <c r="I16"/>
      <c r="J16"/>
      <c r="K16"/>
      <c r="L16"/>
      <c r="M16"/>
      <c r="N16"/>
    </row>
    <row r="17" spans="1:14" ht="14.1" customHeight="1" x14ac:dyDescent="0.2">
      <c r="A17" s="24" t="s">
        <v>9</v>
      </c>
      <c r="B17" s="83">
        <v>57777</v>
      </c>
      <c r="C17" s="83">
        <v>19603800</v>
      </c>
      <c r="D17" s="83">
        <v>4052048</v>
      </c>
      <c r="E17" s="83">
        <v>1226474</v>
      </c>
      <c r="F17" s="83">
        <v>256928</v>
      </c>
      <c r="G17"/>
      <c r="H17"/>
      <c r="I17"/>
      <c r="J17"/>
      <c r="K17"/>
      <c r="L17"/>
      <c r="M17"/>
      <c r="N17"/>
    </row>
    <row r="18" spans="1:14" ht="14.1" customHeight="1" x14ac:dyDescent="0.2">
      <c r="A18" s="25" t="s">
        <v>10</v>
      </c>
      <c r="B18" s="83">
        <v>14620</v>
      </c>
      <c r="C18" s="83">
        <v>2908423</v>
      </c>
      <c r="D18" s="83">
        <v>796256</v>
      </c>
      <c r="E18" s="83">
        <v>165347</v>
      </c>
      <c r="F18" s="83">
        <v>53049</v>
      </c>
      <c r="G18"/>
      <c r="H18"/>
      <c r="I18"/>
      <c r="J18"/>
      <c r="K18"/>
      <c r="L18"/>
      <c r="M18"/>
      <c r="N18"/>
    </row>
    <row r="19" spans="1:14" ht="14.1" customHeight="1" x14ac:dyDescent="0.2">
      <c r="A19" s="8" t="s">
        <v>12</v>
      </c>
      <c r="B19" s="83">
        <v>56841</v>
      </c>
      <c r="C19" s="83">
        <v>10906131</v>
      </c>
      <c r="D19" s="83">
        <v>3007184</v>
      </c>
      <c r="E19" s="83">
        <v>1374100</v>
      </c>
      <c r="F19" s="83">
        <v>209201</v>
      </c>
      <c r="G19"/>
      <c r="H19"/>
      <c r="I19"/>
      <c r="J19"/>
      <c r="K19"/>
      <c r="L19"/>
      <c r="M19"/>
      <c r="N19"/>
    </row>
    <row r="20" spans="1:14" ht="14.1" customHeight="1" x14ac:dyDescent="0.2">
      <c r="A20" s="28" t="s">
        <v>11</v>
      </c>
      <c r="B20" s="83">
        <v>40204</v>
      </c>
      <c r="C20" s="83">
        <v>7642924</v>
      </c>
      <c r="D20" s="83">
        <v>1825910</v>
      </c>
      <c r="E20" s="83">
        <v>540580</v>
      </c>
      <c r="F20" s="83">
        <v>133264</v>
      </c>
      <c r="G20"/>
      <c r="H20"/>
      <c r="I20"/>
      <c r="J20"/>
      <c r="K20"/>
      <c r="L20"/>
      <c r="M20"/>
      <c r="N20"/>
    </row>
    <row r="21" spans="1:14" ht="14.1" customHeight="1" x14ac:dyDescent="0.2">
      <c r="A21" s="23" t="s">
        <v>13</v>
      </c>
      <c r="B21" s="83">
        <v>243842</v>
      </c>
      <c r="C21" s="83">
        <v>83602992</v>
      </c>
      <c r="D21" s="83">
        <v>19371572</v>
      </c>
      <c r="E21" s="83">
        <v>4944232</v>
      </c>
      <c r="F21" s="83">
        <v>977295</v>
      </c>
      <c r="G21"/>
      <c r="H21"/>
      <c r="I21"/>
      <c r="J21"/>
      <c r="K21"/>
      <c r="L21"/>
      <c r="M21"/>
      <c r="N21"/>
    </row>
    <row r="22" spans="1:14" ht="14.1" customHeight="1" x14ac:dyDescent="0.2">
      <c r="A22" s="23" t="s">
        <v>22</v>
      </c>
      <c r="B22" s="83">
        <v>125410</v>
      </c>
      <c r="C22" s="83">
        <v>28797796</v>
      </c>
      <c r="D22" s="83">
        <v>6887412</v>
      </c>
      <c r="E22" s="83">
        <v>1843829</v>
      </c>
      <c r="F22" s="83">
        <v>455969</v>
      </c>
      <c r="G22"/>
      <c r="H22"/>
      <c r="I22"/>
      <c r="J22"/>
      <c r="K22"/>
      <c r="L22"/>
      <c r="M22"/>
      <c r="N22"/>
    </row>
    <row r="23" spans="1:14" ht="14.1" customHeight="1" x14ac:dyDescent="0.2">
      <c r="A23" s="23" t="s">
        <v>14</v>
      </c>
      <c r="B23" s="83">
        <v>21183</v>
      </c>
      <c r="C23" s="83">
        <v>3001270</v>
      </c>
      <c r="D23" s="83">
        <v>777909</v>
      </c>
      <c r="E23" s="83">
        <v>271583</v>
      </c>
      <c r="F23" s="83">
        <v>66082</v>
      </c>
      <c r="G23"/>
      <c r="H23"/>
      <c r="I23"/>
      <c r="J23"/>
      <c r="K23"/>
      <c r="L23"/>
      <c r="M23"/>
      <c r="N23"/>
    </row>
    <row r="24" spans="1:14" ht="14.1" customHeight="1" x14ac:dyDescent="0.2">
      <c r="A24" s="23" t="s">
        <v>15</v>
      </c>
      <c r="B24" s="83">
        <v>69922</v>
      </c>
      <c r="C24" s="83">
        <v>15197005</v>
      </c>
      <c r="D24" s="83">
        <v>3589216</v>
      </c>
      <c r="E24" s="83">
        <v>853340</v>
      </c>
      <c r="F24" s="83">
        <v>238941</v>
      </c>
      <c r="G24"/>
      <c r="H24"/>
      <c r="I24"/>
      <c r="J24"/>
      <c r="K24"/>
      <c r="L24"/>
      <c r="M24"/>
      <c r="N24"/>
    </row>
    <row r="25" spans="1:14" ht="14.1" customHeight="1" x14ac:dyDescent="0.2">
      <c r="A25" s="23" t="s">
        <v>23</v>
      </c>
      <c r="B25" s="83">
        <v>235038</v>
      </c>
      <c r="C25" s="83">
        <v>146074748</v>
      </c>
      <c r="D25" s="83">
        <v>30209867</v>
      </c>
      <c r="E25" s="83">
        <v>10486712</v>
      </c>
      <c r="F25" s="83">
        <v>1211821</v>
      </c>
      <c r="G25"/>
      <c r="H25"/>
      <c r="I25"/>
      <c r="J25"/>
      <c r="K25"/>
      <c r="L25"/>
      <c r="M25"/>
      <c r="N25"/>
    </row>
    <row r="26" spans="1:14" ht="14.1" customHeight="1" x14ac:dyDescent="0.2">
      <c r="A26" s="23" t="s">
        <v>24</v>
      </c>
      <c r="B26" s="83">
        <v>30005</v>
      </c>
      <c r="C26" s="83">
        <v>7266338</v>
      </c>
      <c r="D26" s="83">
        <v>1609015</v>
      </c>
      <c r="E26" s="83">
        <v>455431</v>
      </c>
      <c r="F26" s="83">
        <v>119460</v>
      </c>
      <c r="G26"/>
      <c r="H26"/>
      <c r="I26"/>
      <c r="J26"/>
      <c r="K26"/>
      <c r="L26"/>
      <c r="M26"/>
      <c r="N26"/>
    </row>
    <row r="27" spans="1:14" ht="14.1" customHeight="1" x14ac:dyDescent="0.2">
      <c r="A27" s="23" t="s">
        <v>182</v>
      </c>
      <c r="B27" s="83">
        <v>16131</v>
      </c>
      <c r="C27" s="83">
        <v>4040957</v>
      </c>
      <c r="D27" s="83">
        <v>1046861</v>
      </c>
      <c r="E27" s="83">
        <v>241858</v>
      </c>
      <c r="F27" s="83">
        <v>58934</v>
      </c>
      <c r="G27"/>
      <c r="H27"/>
      <c r="I27"/>
      <c r="J27"/>
      <c r="K27"/>
      <c r="L27"/>
      <c r="M27"/>
      <c r="N27"/>
    </row>
    <row r="28" spans="1:14" ht="14.1" customHeight="1" x14ac:dyDescent="0.2">
      <c r="A28" s="23" t="s">
        <v>16</v>
      </c>
      <c r="B28" s="83">
        <v>56081</v>
      </c>
      <c r="C28" s="83">
        <v>19010248</v>
      </c>
      <c r="D28" s="83">
        <v>5187682</v>
      </c>
      <c r="E28" s="83">
        <v>1122951</v>
      </c>
      <c r="F28" s="83">
        <v>242711</v>
      </c>
      <c r="G28"/>
      <c r="H28"/>
      <c r="I28"/>
      <c r="J28"/>
      <c r="K28"/>
      <c r="L28"/>
      <c r="M28"/>
      <c r="N28"/>
    </row>
    <row r="29" spans="1:14" ht="14.1" customHeight="1" x14ac:dyDescent="0.2">
      <c r="A29" s="23" t="s">
        <v>1</v>
      </c>
      <c r="B29" s="83">
        <v>8115</v>
      </c>
      <c r="C29" s="83">
        <v>1427307</v>
      </c>
      <c r="D29" s="83">
        <v>361343</v>
      </c>
      <c r="E29" s="83">
        <v>92153</v>
      </c>
      <c r="F29" s="83">
        <v>25581</v>
      </c>
      <c r="G29"/>
      <c r="H29"/>
      <c r="I29"/>
      <c r="J29"/>
      <c r="K29"/>
      <c r="L29"/>
      <c r="M29"/>
      <c r="N29"/>
    </row>
    <row r="30" spans="1:14" ht="14.1" customHeight="1" x14ac:dyDescent="0.2">
      <c r="A30" s="23" t="s">
        <v>35</v>
      </c>
      <c r="B30" s="83">
        <v>1231</v>
      </c>
      <c r="C30" s="83">
        <v>286000</v>
      </c>
      <c r="D30" s="83">
        <v>79468</v>
      </c>
      <c r="E30" s="83">
        <v>18691</v>
      </c>
      <c r="F30" s="83">
        <v>5388</v>
      </c>
      <c r="M30"/>
      <c r="N30"/>
    </row>
    <row r="31" spans="1:14" ht="14.1" customHeight="1" x14ac:dyDescent="0.2">
      <c r="A31" s="23" t="s">
        <v>33</v>
      </c>
      <c r="B31" s="83">
        <v>1045</v>
      </c>
      <c r="C31" s="83">
        <v>233592</v>
      </c>
      <c r="D31" s="83">
        <v>72949</v>
      </c>
      <c r="E31" s="83">
        <v>3422</v>
      </c>
      <c r="F31" s="83">
        <v>5074</v>
      </c>
      <c r="M31"/>
      <c r="N31"/>
    </row>
    <row r="32" spans="1:14" ht="12.6" customHeight="1" x14ac:dyDescent="0.2">
      <c r="A32" s="42"/>
      <c r="B32" s="101"/>
      <c r="C32" s="101"/>
      <c r="D32" s="101"/>
      <c r="E32" s="109"/>
      <c r="F32" s="104"/>
    </row>
    <row r="33" spans="1:4" ht="14.1" customHeight="1" x14ac:dyDescent="0.2">
      <c r="A33" s="43" t="s">
        <v>332</v>
      </c>
      <c r="B33" s="43"/>
      <c r="C33" s="43"/>
      <c r="D33" s="43"/>
    </row>
    <row r="34" spans="1:4" ht="14.1" customHeight="1" x14ac:dyDescent="0.2"/>
    <row r="35" spans="1:4" ht="14.1" customHeight="1" x14ac:dyDescent="0.2"/>
  </sheetData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90" customWidth="1"/>
    <col min="6" max="6" width="14.5703125" style="90" customWidth="1"/>
    <col min="7" max="7" width="6.140625" style="4" customWidth="1"/>
    <col min="8" max="16384" width="11.42578125" style="4"/>
  </cols>
  <sheetData>
    <row r="1" spans="1:14" ht="14.1" customHeight="1" thickBot="1" x14ac:dyDescent="0.25">
      <c r="A1" s="1" t="s">
        <v>241</v>
      </c>
      <c r="B1" s="1"/>
      <c r="C1" s="1"/>
      <c r="D1" s="1"/>
      <c r="E1" s="102"/>
      <c r="F1" s="102"/>
    </row>
    <row r="2" spans="1:14" ht="14.1" customHeight="1" x14ac:dyDescent="0.2">
      <c r="A2" s="3"/>
      <c r="B2" s="3"/>
      <c r="C2" s="3"/>
      <c r="D2" s="3"/>
      <c r="I2" s="260" t="s">
        <v>287</v>
      </c>
    </row>
    <row r="3" spans="1:14" ht="14.1" customHeight="1" x14ac:dyDescent="0.2">
      <c r="A3" s="5" t="s">
        <v>391</v>
      </c>
      <c r="B3" s="5"/>
      <c r="C3" s="5"/>
      <c r="D3" s="5"/>
    </row>
    <row r="4" spans="1:14" ht="14.1" customHeight="1" x14ac:dyDescent="0.2">
      <c r="A4" s="5"/>
      <c r="B4" s="5"/>
      <c r="C4" s="5"/>
      <c r="D4" s="5"/>
    </row>
    <row r="5" spans="1:14" ht="14.1" customHeight="1" x14ac:dyDescent="0.2">
      <c r="A5" s="6" t="s">
        <v>235</v>
      </c>
      <c r="B5" s="6"/>
      <c r="C5" s="6"/>
      <c r="D5" s="6"/>
      <c r="G5" s="194"/>
    </row>
    <row r="6" spans="1:14" ht="9.9499999999999993" customHeight="1" x14ac:dyDescent="0.2">
      <c r="A6" s="36"/>
      <c r="B6" s="36"/>
      <c r="C6" s="36"/>
      <c r="D6" s="36"/>
      <c r="E6" s="103"/>
    </row>
    <row r="7" spans="1:14" s="3" customFormat="1" ht="12" customHeight="1" x14ac:dyDescent="0.2">
      <c r="A7" s="54"/>
      <c r="B7" s="55"/>
      <c r="C7" s="55" t="s">
        <v>323</v>
      </c>
      <c r="D7" s="55"/>
      <c r="E7" s="55" t="s">
        <v>233</v>
      </c>
      <c r="F7" s="55"/>
    </row>
    <row r="8" spans="1:14" s="90" customFormat="1" ht="12" customHeight="1" x14ac:dyDescent="0.2">
      <c r="A8" s="193"/>
      <c r="B8" s="17" t="s">
        <v>230</v>
      </c>
      <c r="C8" s="17" t="s">
        <v>324</v>
      </c>
      <c r="D8" s="17" t="s">
        <v>231</v>
      </c>
      <c r="E8" s="17" t="s">
        <v>234</v>
      </c>
      <c r="F8" s="17" t="s">
        <v>232</v>
      </c>
    </row>
    <row r="9" spans="1:14" ht="14.1" customHeight="1" x14ac:dyDescent="0.2">
      <c r="A9" s="19"/>
      <c r="G9"/>
      <c r="H9"/>
      <c r="I9"/>
      <c r="J9"/>
      <c r="K9"/>
      <c r="L9"/>
    </row>
    <row r="10" spans="1:14" ht="14.1" customHeight="1" x14ac:dyDescent="0.2">
      <c r="A10" s="49" t="s">
        <v>0</v>
      </c>
      <c r="B10" s="83">
        <v>857245</v>
      </c>
      <c r="C10" s="83">
        <v>682057599</v>
      </c>
      <c r="D10" s="83">
        <v>50164642</v>
      </c>
      <c r="E10" s="83">
        <v>9130414</v>
      </c>
      <c r="F10" s="83">
        <v>2955041</v>
      </c>
      <c r="G10"/>
      <c r="H10"/>
      <c r="I10"/>
      <c r="J10"/>
      <c r="K10"/>
      <c r="L10"/>
      <c r="M10"/>
      <c r="N10"/>
    </row>
    <row r="11" spans="1:14" ht="14.1" customHeight="1" x14ac:dyDescent="0.2">
      <c r="A11" s="8" t="s">
        <v>7</v>
      </c>
      <c r="B11" s="83">
        <v>149772</v>
      </c>
      <c r="C11" s="83">
        <v>84599755</v>
      </c>
      <c r="D11" s="83">
        <v>6209312</v>
      </c>
      <c r="E11" s="83">
        <v>1129367</v>
      </c>
      <c r="F11" s="83">
        <v>468099</v>
      </c>
      <c r="G11"/>
      <c r="H11"/>
      <c r="I11"/>
      <c r="J11"/>
      <c r="K11"/>
      <c r="L11"/>
      <c r="M11"/>
      <c r="N11"/>
    </row>
    <row r="12" spans="1:14" ht="14.1" customHeight="1" x14ac:dyDescent="0.2">
      <c r="A12" s="24" t="s">
        <v>8</v>
      </c>
      <c r="B12" s="83">
        <v>23494</v>
      </c>
      <c r="C12" s="83">
        <v>18189512</v>
      </c>
      <c r="D12" s="83">
        <v>1330855</v>
      </c>
      <c r="E12" s="83">
        <v>263227</v>
      </c>
      <c r="F12" s="83">
        <v>81918</v>
      </c>
      <c r="G12"/>
      <c r="H12"/>
      <c r="I12"/>
      <c r="J12"/>
      <c r="K12"/>
      <c r="L12"/>
      <c r="M12"/>
      <c r="N12"/>
    </row>
    <row r="13" spans="1:14" ht="14.1" customHeight="1" x14ac:dyDescent="0.2">
      <c r="A13" s="25" t="s">
        <v>181</v>
      </c>
      <c r="B13" s="83">
        <v>18053</v>
      </c>
      <c r="C13" s="83">
        <v>9802419</v>
      </c>
      <c r="D13" s="83">
        <v>906028</v>
      </c>
      <c r="E13" s="83">
        <v>152665</v>
      </c>
      <c r="F13" s="83">
        <v>61142</v>
      </c>
      <c r="G13"/>
      <c r="H13" s="262"/>
      <c r="I13"/>
      <c r="J13"/>
      <c r="K13"/>
      <c r="L13"/>
      <c r="M13"/>
      <c r="N13"/>
    </row>
    <row r="14" spans="1:14" ht="14.1" customHeight="1" x14ac:dyDescent="0.2">
      <c r="A14" s="26" t="s">
        <v>214</v>
      </c>
      <c r="B14" s="83">
        <v>19441</v>
      </c>
      <c r="C14" s="83">
        <v>12193653</v>
      </c>
      <c r="D14" s="83">
        <v>1055681</v>
      </c>
      <c r="E14" s="83">
        <v>220665</v>
      </c>
      <c r="F14" s="83">
        <v>68707</v>
      </c>
      <c r="G14"/>
      <c r="H14" s="274"/>
      <c r="I14"/>
      <c r="J14"/>
      <c r="K14"/>
      <c r="L14"/>
      <c r="M14"/>
      <c r="N14"/>
    </row>
    <row r="15" spans="1:14" ht="14.1" customHeight="1" x14ac:dyDescent="0.2">
      <c r="A15" s="24" t="s">
        <v>9</v>
      </c>
      <c r="B15" s="83">
        <v>37565</v>
      </c>
      <c r="C15" s="83">
        <v>23480255</v>
      </c>
      <c r="D15" s="83">
        <v>1967546</v>
      </c>
      <c r="E15" s="83">
        <v>547960</v>
      </c>
      <c r="F15" s="83">
        <v>138350</v>
      </c>
      <c r="G15"/>
      <c r="H15"/>
      <c r="I15"/>
      <c r="J15"/>
      <c r="K15"/>
      <c r="L15"/>
      <c r="M15"/>
      <c r="N15"/>
    </row>
    <row r="16" spans="1:14" ht="14.1" customHeight="1" x14ac:dyDescent="0.2">
      <c r="A16" s="25" t="s">
        <v>10</v>
      </c>
      <c r="B16" s="83">
        <v>9181</v>
      </c>
      <c r="C16" s="83">
        <v>5764195</v>
      </c>
      <c r="D16" s="83">
        <v>472192</v>
      </c>
      <c r="E16" s="83">
        <v>78555</v>
      </c>
      <c r="F16" s="83">
        <v>31636</v>
      </c>
      <c r="G16"/>
      <c r="H16"/>
      <c r="I16"/>
      <c r="J16"/>
      <c r="K16"/>
      <c r="L16"/>
      <c r="M16"/>
      <c r="N16"/>
    </row>
    <row r="17" spans="1:14" ht="14.1" customHeight="1" x14ac:dyDescent="0.2">
      <c r="A17" s="8" t="s">
        <v>12</v>
      </c>
      <c r="B17" s="83">
        <v>45222</v>
      </c>
      <c r="C17" s="83">
        <v>29695189</v>
      </c>
      <c r="D17" s="83">
        <v>1849342</v>
      </c>
      <c r="E17" s="83">
        <v>396522</v>
      </c>
      <c r="F17" s="83">
        <v>131204</v>
      </c>
      <c r="G17"/>
      <c r="H17"/>
      <c r="I17"/>
      <c r="J17"/>
      <c r="K17"/>
      <c r="L17"/>
      <c r="M17"/>
      <c r="N17"/>
    </row>
    <row r="18" spans="1:14" ht="14.1" customHeight="1" x14ac:dyDescent="0.2">
      <c r="A18" s="28" t="s">
        <v>11</v>
      </c>
      <c r="B18" s="83">
        <v>36178</v>
      </c>
      <c r="C18" s="83">
        <v>19650039</v>
      </c>
      <c r="D18" s="83">
        <v>1345807</v>
      </c>
      <c r="E18" s="83">
        <v>269135</v>
      </c>
      <c r="F18" s="83">
        <v>100893</v>
      </c>
      <c r="G18"/>
      <c r="H18"/>
      <c r="I18"/>
      <c r="J18"/>
      <c r="K18"/>
      <c r="L18"/>
      <c r="M18"/>
      <c r="N18"/>
    </row>
    <row r="19" spans="1:14" ht="14.1" customHeight="1" x14ac:dyDescent="0.2">
      <c r="A19" s="23" t="s">
        <v>13</v>
      </c>
      <c r="B19" s="83">
        <v>148565</v>
      </c>
      <c r="C19" s="83">
        <v>131660775</v>
      </c>
      <c r="D19" s="83">
        <v>10868849</v>
      </c>
      <c r="E19" s="83">
        <v>1771941</v>
      </c>
      <c r="F19" s="83">
        <v>541589</v>
      </c>
      <c r="G19"/>
      <c r="H19"/>
      <c r="I19"/>
      <c r="J19"/>
      <c r="K19"/>
      <c r="L19"/>
      <c r="M19"/>
      <c r="N19"/>
    </row>
    <row r="20" spans="1:14" ht="14.1" customHeight="1" x14ac:dyDescent="0.2">
      <c r="A20" s="23" t="s">
        <v>22</v>
      </c>
      <c r="B20" s="83">
        <v>96347</v>
      </c>
      <c r="C20" s="83">
        <v>61652078</v>
      </c>
      <c r="D20" s="83">
        <v>5297299</v>
      </c>
      <c r="E20" s="83">
        <v>931669</v>
      </c>
      <c r="F20" s="83">
        <v>341429</v>
      </c>
      <c r="G20"/>
      <c r="H20"/>
      <c r="I20"/>
      <c r="J20"/>
      <c r="K20"/>
      <c r="L20"/>
      <c r="M20"/>
      <c r="N20"/>
    </row>
    <row r="21" spans="1:14" ht="14.1" customHeight="1" x14ac:dyDescent="0.2">
      <c r="A21" s="23" t="s">
        <v>14</v>
      </c>
      <c r="B21" s="83">
        <v>20855</v>
      </c>
      <c r="C21" s="83">
        <v>9346787</v>
      </c>
      <c r="D21" s="83">
        <v>629823</v>
      </c>
      <c r="E21" s="83">
        <v>171388</v>
      </c>
      <c r="F21" s="83">
        <v>56200</v>
      </c>
      <c r="G21"/>
      <c r="H21"/>
      <c r="I21"/>
      <c r="J21"/>
      <c r="K21"/>
      <c r="L21"/>
      <c r="M21"/>
      <c r="N21"/>
    </row>
    <row r="22" spans="1:14" ht="14.1" customHeight="1" x14ac:dyDescent="0.2">
      <c r="A22" s="23" t="s">
        <v>15</v>
      </c>
      <c r="B22" s="83">
        <v>55293</v>
      </c>
      <c r="C22" s="83">
        <v>43217777</v>
      </c>
      <c r="D22" s="83">
        <v>2584843</v>
      </c>
      <c r="E22" s="83">
        <v>480467</v>
      </c>
      <c r="F22" s="83">
        <v>173424</v>
      </c>
      <c r="G22"/>
      <c r="H22"/>
      <c r="I22"/>
      <c r="J22"/>
      <c r="K22"/>
      <c r="L22"/>
      <c r="M22"/>
      <c r="N22"/>
    </row>
    <row r="23" spans="1:14" ht="14.1" customHeight="1" x14ac:dyDescent="0.2">
      <c r="A23" s="23" t="s">
        <v>23</v>
      </c>
      <c r="B23" s="83">
        <v>111401</v>
      </c>
      <c r="C23" s="83">
        <v>168968522</v>
      </c>
      <c r="D23" s="83">
        <v>10781525</v>
      </c>
      <c r="E23" s="83">
        <v>1905865</v>
      </c>
      <c r="F23" s="83">
        <v>466428</v>
      </c>
      <c r="G23"/>
      <c r="H23"/>
      <c r="I23"/>
      <c r="J23"/>
      <c r="K23"/>
      <c r="L23"/>
      <c r="M23"/>
      <c r="N23"/>
    </row>
    <row r="24" spans="1:14" ht="14.1" customHeight="1" x14ac:dyDescent="0.2">
      <c r="A24" s="23" t="s">
        <v>24</v>
      </c>
      <c r="B24" s="83">
        <v>27029</v>
      </c>
      <c r="C24" s="83">
        <v>20764143</v>
      </c>
      <c r="D24" s="83">
        <v>1440507</v>
      </c>
      <c r="E24" s="83">
        <v>300704</v>
      </c>
      <c r="F24" s="83">
        <v>104601</v>
      </c>
      <c r="G24"/>
      <c r="H24"/>
      <c r="I24"/>
      <c r="J24"/>
      <c r="K24"/>
      <c r="L24"/>
      <c r="M24"/>
      <c r="N24"/>
    </row>
    <row r="25" spans="1:14" ht="14.1" customHeight="1" x14ac:dyDescent="0.2">
      <c r="A25" s="23" t="s">
        <v>182</v>
      </c>
      <c r="B25" s="83">
        <v>10939</v>
      </c>
      <c r="C25" s="83">
        <v>8956868</v>
      </c>
      <c r="D25" s="83">
        <v>619133</v>
      </c>
      <c r="E25" s="83">
        <v>110119</v>
      </c>
      <c r="F25" s="83">
        <v>35661</v>
      </c>
      <c r="G25"/>
      <c r="H25"/>
      <c r="I25"/>
      <c r="J25"/>
      <c r="K25"/>
      <c r="L25"/>
      <c r="M25"/>
      <c r="N25"/>
    </row>
    <row r="26" spans="1:14" ht="14.1" customHeight="1" x14ac:dyDescent="0.2">
      <c r="A26" s="23" t="s">
        <v>16</v>
      </c>
      <c r="B26" s="83">
        <v>38378</v>
      </c>
      <c r="C26" s="83">
        <v>28908637</v>
      </c>
      <c r="D26" s="83">
        <v>2429470</v>
      </c>
      <c r="E26" s="83">
        <v>330701</v>
      </c>
      <c r="F26" s="83">
        <v>127231</v>
      </c>
      <c r="G26"/>
      <c r="H26"/>
      <c r="I26"/>
      <c r="J26"/>
      <c r="K26"/>
      <c r="L26"/>
      <c r="M26"/>
      <c r="N26"/>
    </row>
    <row r="27" spans="1:14" ht="14.1" customHeight="1" x14ac:dyDescent="0.2">
      <c r="A27" s="23" t="s">
        <v>1</v>
      </c>
      <c r="B27" s="83">
        <v>6044</v>
      </c>
      <c r="C27" s="83">
        <v>3357781</v>
      </c>
      <c r="D27" s="83">
        <v>274279</v>
      </c>
      <c r="E27" s="83">
        <v>55062</v>
      </c>
      <c r="F27" s="83">
        <v>18044</v>
      </c>
      <c r="G27"/>
      <c r="H27"/>
      <c r="I27"/>
      <c r="J27"/>
      <c r="K27"/>
      <c r="L27"/>
      <c r="M27"/>
      <c r="N27"/>
    </row>
    <row r="28" spans="1:14" ht="14.1" customHeight="1" x14ac:dyDescent="0.2">
      <c r="A28" s="23" t="s">
        <v>35</v>
      </c>
      <c r="B28" s="83">
        <v>1496</v>
      </c>
      <c r="C28" s="83">
        <v>943265</v>
      </c>
      <c r="D28" s="83">
        <v>56418</v>
      </c>
      <c r="E28" s="83">
        <v>7662</v>
      </c>
      <c r="F28" s="83">
        <v>4082</v>
      </c>
      <c r="G28"/>
      <c r="H28"/>
      <c r="I28"/>
      <c r="J28"/>
      <c r="K28"/>
      <c r="L28"/>
      <c r="M28"/>
      <c r="N28"/>
    </row>
    <row r="29" spans="1:14" ht="14.1" customHeight="1" x14ac:dyDescent="0.2">
      <c r="A29" s="23" t="s">
        <v>33</v>
      </c>
      <c r="B29" s="83">
        <v>1994</v>
      </c>
      <c r="C29" s="83">
        <v>905951</v>
      </c>
      <c r="D29" s="83">
        <v>45734</v>
      </c>
      <c r="E29" s="83">
        <v>6742</v>
      </c>
      <c r="F29" s="83">
        <v>4404</v>
      </c>
      <c r="G29"/>
      <c r="H29"/>
      <c r="I29"/>
      <c r="J29"/>
      <c r="K29"/>
      <c r="L29"/>
      <c r="M29"/>
      <c r="N29"/>
    </row>
    <row r="30" spans="1:14" ht="14.1" customHeight="1" x14ac:dyDescent="0.2">
      <c r="A30" s="42"/>
      <c r="B30" s="101"/>
      <c r="C30" s="101"/>
      <c r="D30" s="101"/>
      <c r="E30" s="109"/>
      <c r="F30" s="104"/>
    </row>
    <row r="31" spans="1:14" ht="14.1" customHeight="1" x14ac:dyDescent="0.2">
      <c r="A31" s="43" t="s">
        <v>333</v>
      </c>
      <c r="B31" s="43"/>
      <c r="C31" s="43"/>
      <c r="D31" s="43"/>
      <c r="G31"/>
      <c r="H31"/>
      <c r="I31"/>
      <c r="J31"/>
      <c r="K31"/>
      <c r="L31"/>
    </row>
    <row r="32" spans="1:14" ht="14.1" customHeight="1" x14ac:dyDescent="0.2"/>
    <row r="33" ht="14.1" customHeight="1" x14ac:dyDescent="0.2"/>
  </sheetData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9.140625" style="4" customWidth="1"/>
    <col min="2" max="2" width="15.5703125" style="4" customWidth="1"/>
    <col min="3" max="4" width="16.28515625" style="90" customWidth="1"/>
    <col min="5" max="5" width="14.85546875" style="90" customWidth="1"/>
    <col min="6" max="6" width="4.7109375" style="90" customWidth="1"/>
    <col min="7" max="8" width="11.42578125" style="4"/>
    <col min="9" max="9" width="15.5703125" style="4" customWidth="1"/>
    <col min="10" max="10" width="2.42578125" style="4" customWidth="1"/>
    <col min="11" max="16384" width="11.42578125" style="4"/>
  </cols>
  <sheetData>
    <row r="1" spans="1:12" ht="14.1" customHeight="1" thickBot="1" x14ac:dyDescent="0.25">
      <c r="A1" s="1" t="s">
        <v>241</v>
      </c>
      <c r="B1" s="1"/>
      <c r="C1" s="102"/>
      <c r="D1" s="102"/>
      <c r="E1" s="102"/>
      <c r="F1" s="162"/>
    </row>
    <row r="2" spans="1:12" ht="12.95" customHeight="1" x14ac:dyDescent="0.2">
      <c r="A2" s="3"/>
      <c r="B2" s="3"/>
      <c r="I2" s="260" t="s">
        <v>287</v>
      </c>
    </row>
    <row r="3" spans="1:12" ht="12.95" customHeight="1" x14ac:dyDescent="0.2">
      <c r="A3" s="94" t="s">
        <v>392</v>
      </c>
      <c r="B3" s="3"/>
    </row>
    <row r="4" spans="1:12" ht="12.95" customHeight="1" x14ac:dyDescent="0.2">
      <c r="A4" s="3"/>
      <c r="B4" s="3"/>
    </row>
    <row r="5" spans="1:12" ht="12.95" customHeight="1" x14ac:dyDescent="0.2">
      <c r="A5" s="5" t="s">
        <v>393</v>
      </c>
      <c r="B5" s="5"/>
    </row>
    <row r="6" spans="1:12" ht="12.95" customHeight="1" x14ac:dyDescent="0.2">
      <c r="A6" s="5"/>
      <c r="B6" s="5"/>
    </row>
    <row r="7" spans="1:12" ht="12.95" customHeight="1" x14ac:dyDescent="0.2">
      <c r="A7" s="6" t="s">
        <v>137</v>
      </c>
      <c r="B7" s="6"/>
      <c r="C7" s="129"/>
      <c r="D7" s="147"/>
    </row>
    <row r="8" spans="1:12" ht="9.9499999999999993" customHeight="1" x14ac:dyDescent="0.2">
      <c r="A8" s="36"/>
      <c r="B8" s="36"/>
      <c r="C8" s="148"/>
      <c r="D8" s="147"/>
    </row>
    <row r="9" spans="1:12" ht="12.95" customHeight="1" x14ac:dyDescent="0.2">
      <c r="A9" s="87"/>
      <c r="B9" s="95" t="s">
        <v>136</v>
      </c>
      <c r="C9" s="95" t="s">
        <v>197</v>
      </c>
      <c r="D9" s="95" t="s">
        <v>133</v>
      </c>
      <c r="E9" s="95" t="s">
        <v>135</v>
      </c>
    </row>
    <row r="10" spans="1:12" ht="12.95" customHeight="1" x14ac:dyDescent="0.2">
      <c r="A10" s="15"/>
      <c r="B10" s="17"/>
      <c r="C10" s="17" t="s">
        <v>198</v>
      </c>
      <c r="D10" s="17" t="s">
        <v>134</v>
      </c>
      <c r="E10" s="17" t="s">
        <v>186</v>
      </c>
      <c r="I10"/>
      <c r="J10"/>
    </row>
    <row r="11" spans="1:12" s="12" customFormat="1" ht="12.95" customHeight="1" x14ac:dyDescent="0.2">
      <c r="A11" s="19"/>
      <c r="B11" s="19"/>
      <c r="C11" s="146"/>
      <c r="D11" s="146"/>
      <c r="E11" s="18"/>
      <c r="F11" s="18"/>
      <c r="I11"/>
      <c r="J11"/>
      <c r="K11" s="4"/>
      <c r="L11" s="4"/>
    </row>
    <row r="12" spans="1:12" ht="12.95" customHeight="1" x14ac:dyDescent="0.2">
      <c r="A12" s="49" t="s">
        <v>0</v>
      </c>
      <c r="B12" s="149">
        <v>1632175</v>
      </c>
      <c r="C12" s="149">
        <v>880445</v>
      </c>
      <c r="D12" s="149">
        <v>34094619</v>
      </c>
      <c r="E12" s="291">
        <v>734.16335740369539</v>
      </c>
      <c r="F12" s="83"/>
      <c r="G12" s="262"/>
      <c r="H12" s="273"/>
      <c r="I12"/>
      <c r="J12"/>
      <c r="K12" s="12"/>
      <c r="L12" s="12"/>
    </row>
    <row r="13" spans="1:12" ht="12.95" customHeight="1" x14ac:dyDescent="0.2">
      <c r="A13" s="8" t="s">
        <v>7</v>
      </c>
      <c r="B13" s="149">
        <v>201233</v>
      </c>
      <c r="C13" s="149">
        <v>139328</v>
      </c>
      <c r="D13" s="149">
        <v>6116767</v>
      </c>
      <c r="E13" s="291">
        <v>727.859530729884</v>
      </c>
      <c r="F13" s="83"/>
      <c r="G13"/>
      <c r="H13" s="273"/>
      <c r="I13"/>
      <c r="J13"/>
    </row>
    <row r="14" spans="1:12" ht="12.95" customHeight="1" x14ac:dyDescent="0.2">
      <c r="A14" s="24" t="s">
        <v>8</v>
      </c>
      <c r="B14" s="149">
        <v>37487</v>
      </c>
      <c r="C14" s="149">
        <v>25946</v>
      </c>
      <c r="D14" s="149">
        <v>899008</v>
      </c>
      <c r="E14" s="291">
        <v>681.80477198421625</v>
      </c>
      <c r="F14" s="83"/>
      <c r="G14"/>
      <c r="H14" s="273"/>
      <c r="I14"/>
      <c r="J14"/>
    </row>
    <row r="15" spans="1:12" ht="12.95" customHeight="1" x14ac:dyDescent="0.2">
      <c r="A15" s="25" t="s">
        <v>181</v>
      </c>
      <c r="B15" s="149">
        <v>25117</v>
      </c>
      <c r="C15" s="149">
        <v>16878</v>
      </c>
      <c r="D15" s="149">
        <v>695474</v>
      </c>
      <c r="E15" s="291">
        <v>668.13074909335444</v>
      </c>
      <c r="F15" s="83"/>
      <c r="G15"/>
      <c r="H15" s="273"/>
      <c r="I15"/>
      <c r="J15"/>
    </row>
    <row r="16" spans="1:12" ht="12.95" customHeight="1" x14ac:dyDescent="0.2">
      <c r="A16" s="26" t="s">
        <v>214</v>
      </c>
      <c r="B16" s="149">
        <v>57919</v>
      </c>
      <c r="C16" s="149">
        <v>28355</v>
      </c>
      <c r="D16" s="149">
        <v>1051980</v>
      </c>
      <c r="E16" s="291">
        <v>926.42447075234668</v>
      </c>
      <c r="F16" s="83"/>
      <c r="G16"/>
      <c r="H16" s="273"/>
      <c r="I16"/>
      <c r="J16"/>
    </row>
    <row r="17" spans="1:10" ht="12.95" customHeight="1" x14ac:dyDescent="0.2">
      <c r="A17" s="24" t="s">
        <v>9</v>
      </c>
      <c r="B17" s="149">
        <v>79695</v>
      </c>
      <c r="C17" s="149">
        <v>32811</v>
      </c>
      <c r="D17" s="149">
        <v>1639653</v>
      </c>
      <c r="E17" s="291">
        <v>767.91218096214459</v>
      </c>
      <c r="F17" s="83"/>
      <c r="G17"/>
      <c r="H17" s="273"/>
      <c r="I17"/>
      <c r="J17"/>
    </row>
    <row r="18" spans="1:10" ht="12.95" customHeight="1" x14ac:dyDescent="0.2">
      <c r="A18" s="25" t="s">
        <v>10</v>
      </c>
      <c r="B18" s="149">
        <v>14871</v>
      </c>
      <c r="C18" s="149">
        <v>10107</v>
      </c>
      <c r="D18" s="149">
        <v>424220</v>
      </c>
      <c r="E18" s="291">
        <v>728.26967711809709</v>
      </c>
      <c r="F18" s="83"/>
      <c r="G18"/>
      <c r="H18" s="273"/>
      <c r="I18"/>
      <c r="J18"/>
    </row>
    <row r="19" spans="1:10" ht="12.95" customHeight="1" x14ac:dyDescent="0.2">
      <c r="A19" s="8" t="s">
        <v>12</v>
      </c>
      <c r="B19" s="149">
        <v>52701</v>
      </c>
      <c r="C19" s="149">
        <v>43793</v>
      </c>
      <c r="D19" s="149">
        <v>1818286</v>
      </c>
      <c r="E19" s="291">
        <v>740.81078724636927</v>
      </c>
      <c r="F19" s="83"/>
      <c r="G19"/>
      <c r="H19" s="273"/>
      <c r="I19"/>
      <c r="J19"/>
    </row>
    <row r="20" spans="1:10" ht="12.95" customHeight="1" x14ac:dyDescent="0.2">
      <c r="A20" s="28" t="s">
        <v>11</v>
      </c>
      <c r="B20" s="149">
        <v>64925</v>
      </c>
      <c r="C20" s="149">
        <v>38833</v>
      </c>
      <c r="D20" s="149">
        <v>1583031</v>
      </c>
      <c r="E20" s="291">
        <v>772.62482307579671</v>
      </c>
      <c r="F20" s="83"/>
      <c r="G20"/>
      <c r="H20" s="273"/>
      <c r="I20"/>
      <c r="J20"/>
    </row>
    <row r="21" spans="1:10" ht="12.95" customHeight="1" x14ac:dyDescent="0.2">
      <c r="A21" s="23" t="s">
        <v>13</v>
      </c>
      <c r="B21" s="149">
        <v>278109</v>
      </c>
      <c r="C21" s="149">
        <v>152704</v>
      </c>
      <c r="D21" s="149">
        <v>5451226</v>
      </c>
      <c r="E21" s="291">
        <v>735.82783611332718</v>
      </c>
      <c r="F21" s="83"/>
      <c r="G21"/>
      <c r="H21" s="273"/>
      <c r="I21"/>
      <c r="J21"/>
    </row>
    <row r="22" spans="1:10" ht="12.95" customHeight="1" x14ac:dyDescent="0.2">
      <c r="A22" s="23" t="s">
        <v>22</v>
      </c>
      <c r="B22" s="149">
        <v>180064</v>
      </c>
      <c r="C22" s="149">
        <v>104046</v>
      </c>
      <c r="D22" s="149">
        <v>3636331</v>
      </c>
      <c r="E22" s="291">
        <v>737.24152011202784</v>
      </c>
      <c r="F22" s="83"/>
      <c r="G22"/>
      <c r="H22" s="273"/>
      <c r="I22"/>
      <c r="J22"/>
    </row>
    <row r="23" spans="1:10" ht="12.95" customHeight="1" x14ac:dyDescent="0.2">
      <c r="A23" s="23" t="s">
        <v>14</v>
      </c>
      <c r="B23" s="149">
        <v>19325</v>
      </c>
      <c r="C23" s="149">
        <v>19829</v>
      </c>
      <c r="D23" s="149">
        <v>852019</v>
      </c>
      <c r="E23" s="291">
        <v>785.29340469635531</v>
      </c>
      <c r="F23" s="83"/>
      <c r="G23"/>
      <c r="H23" s="273"/>
      <c r="I23"/>
      <c r="J23"/>
    </row>
    <row r="24" spans="1:10" ht="12.95" customHeight="1" x14ac:dyDescent="0.2">
      <c r="A24" s="23" t="s">
        <v>15</v>
      </c>
      <c r="B24" s="149">
        <v>58355</v>
      </c>
      <c r="C24" s="149">
        <v>47189</v>
      </c>
      <c r="D24" s="149">
        <v>2055289</v>
      </c>
      <c r="E24" s="291">
        <v>755.59262115905949</v>
      </c>
      <c r="F24" s="83"/>
      <c r="G24"/>
      <c r="H24" s="273"/>
      <c r="I24"/>
      <c r="J24"/>
    </row>
    <row r="25" spans="1:10" ht="12.95" customHeight="1" x14ac:dyDescent="0.2">
      <c r="A25" s="23" t="s">
        <v>23</v>
      </c>
      <c r="B25" s="149">
        <v>436259</v>
      </c>
      <c r="C25" s="149">
        <v>132841</v>
      </c>
      <c r="D25" s="149">
        <v>4578515</v>
      </c>
      <c r="E25" s="291">
        <v>712.68975876655338</v>
      </c>
      <c r="F25" s="83"/>
      <c r="G25"/>
      <c r="H25" s="273"/>
      <c r="I25"/>
      <c r="J25"/>
    </row>
    <row r="26" spans="1:10" ht="12.95" customHeight="1" x14ac:dyDescent="0.2">
      <c r="A26" s="23" t="s">
        <v>24</v>
      </c>
      <c r="B26" s="149">
        <v>42326</v>
      </c>
      <c r="C26" s="149">
        <v>24649</v>
      </c>
      <c r="D26" s="149">
        <v>1115722</v>
      </c>
      <c r="E26" s="291">
        <v>760.81948946929845</v>
      </c>
      <c r="F26" s="83"/>
      <c r="G26"/>
      <c r="H26" s="273"/>
      <c r="I26"/>
      <c r="J26"/>
    </row>
    <row r="27" spans="1:10" ht="12.95" customHeight="1" x14ac:dyDescent="0.2">
      <c r="A27" s="23" t="s">
        <v>182</v>
      </c>
      <c r="B27" s="149">
        <v>16578</v>
      </c>
      <c r="C27" s="149">
        <v>12591</v>
      </c>
      <c r="D27" s="149">
        <v>464440</v>
      </c>
      <c r="E27" s="291">
        <v>728.54933284809385</v>
      </c>
      <c r="F27" s="83"/>
      <c r="H27" s="273"/>
      <c r="I27"/>
      <c r="J27"/>
    </row>
    <row r="28" spans="1:10" ht="12.95" customHeight="1" x14ac:dyDescent="0.2">
      <c r="A28" s="23" t="s">
        <v>16</v>
      </c>
      <c r="B28" s="149">
        <v>54431</v>
      </c>
      <c r="C28" s="149">
        <v>41937</v>
      </c>
      <c r="D28" s="149">
        <v>1370102</v>
      </c>
      <c r="E28" s="291">
        <v>633.11470167730556</v>
      </c>
      <c r="F28" s="83"/>
      <c r="H28" s="273"/>
      <c r="I28"/>
      <c r="J28"/>
    </row>
    <row r="29" spans="1:10" ht="12.95" customHeight="1" x14ac:dyDescent="0.2">
      <c r="A29" s="23" t="s">
        <v>1</v>
      </c>
      <c r="B29" s="149">
        <v>8253</v>
      </c>
      <c r="C29" s="149">
        <v>5785</v>
      </c>
      <c r="D29" s="149">
        <v>212603</v>
      </c>
      <c r="E29" s="291">
        <v>679.65538186119363</v>
      </c>
      <c r="F29" s="83"/>
      <c r="G29"/>
      <c r="H29" s="273"/>
      <c r="I29"/>
      <c r="J29"/>
    </row>
    <row r="30" spans="1:10" ht="12.95" customHeight="1" x14ac:dyDescent="0.2">
      <c r="A30" s="23" t="s">
        <v>132</v>
      </c>
      <c r="B30" s="149">
        <v>4527</v>
      </c>
      <c r="C30" s="149">
        <v>2823</v>
      </c>
      <c r="D30" s="149">
        <v>129953</v>
      </c>
      <c r="E30" s="291">
        <v>767.064503942957</v>
      </c>
      <c r="F30" s="83"/>
      <c r="H30" s="273"/>
      <c r="I30"/>
      <c r="J30"/>
    </row>
    <row r="31" spans="1:10" ht="12.95" customHeight="1" x14ac:dyDescent="0.2">
      <c r="A31" s="42"/>
      <c r="B31" s="42"/>
      <c r="C31" s="104"/>
      <c r="D31" s="104"/>
      <c r="E31" s="104"/>
      <c r="F31" s="103"/>
      <c r="G31"/>
      <c r="H31"/>
      <c r="I31"/>
      <c r="J31"/>
    </row>
    <row r="32" spans="1:10" ht="12.95" customHeight="1" x14ac:dyDescent="0.2">
      <c r="A32" s="84" t="s">
        <v>200</v>
      </c>
      <c r="B32" s="43"/>
      <c r="G32"/>
      <c r="H32"/>
      <c r="I32"/>
      <c r="J32"/>
    </row>
    <row r="33" spans="1:10" ht="12.95" customHeight="1" x14ac:dyDescent="0.2">
      <c r="A33" s="43"/>
      <c r="B33" s="43"/>
      <c r="G33"/>
      <c r="H33"/>
      <c r="I33"/>
      <c r="J33"/>
    </row>
    <row r="34" spans="1:10" ht="12.95" customHeight="1" x14ac:dyDescent="0.2">
      <c r="A34" s="43"/>
      <c r="I34"/>
      <c r="J34"/>
    </row>
    <row r="35" spans="1:10" ht="12.95" customHeight="1" x14ac:dyDescent="0.2">
      <c r="A35" s="43"/>
      <c r="B35" s="43"/>
      <c r="I35"/>
      <c r="J35"/>
    </row>
    <row r="36" spans="1:10" x14ac:dyDescent="0.2">
      <c r="A36" s="43"/>
      <c r="B36" s="43"/>
      <c r="G36"/>
      <c r="H36"/>
      <c r="I36"/>
      <c r="J36"/>
    </row>
    <row r="37" spans="1:10" ht="15.75" customHeight="1" x14ac:dyDescent="0.2">
      <c r="A37" s="313" t="s">
        <v>409</v>
      </c>
      <c r="B37" s="322"/>
      <c r="C37" s="322"/>
      <c r="D37" s="322"/>
      <c r="E37" s="322"/>
      <c r="F37" s="79"/>
      <c r="G37"/>
      <c r="H37" s="219" t="s">
        <v>48</v>
      </c>
      <c r="I37" s="195"/>
    </row>
    <row r="38" spans="1:10" ht="8.25" customHeight="1" x14ac:dyDescent="0.2">
      <c r="A38"/>
      <c r="B38"/>
      <c r="C38"/>
      <c r="D38"/>
      <c r="E38"/>
      <c r="F38"/>
      <c r="H38" s="106"/>
      <c r="I38" s="91"/>
      <c r="J38"/>
    </row>
    <row r="39" spans="1:10" x14ac:dyDescent="0.2">
      <c r="G39"/>
      <c r="H39" s="107" t="s">
        <v>0</v>
      </c>
      <c r="I39" s="91"/>
      <c r="J39"/>
    </row>
    <row r="40" spans="1:10" x14ac:dyDescent="0.2">
      <c r="G40"/>
      <c r="H40" s="107" t="s">
        <v>7</v>
      </c>
      <c r="I40" s="298">
        <f>$E$12</f>
        <v>734.16335740369539</v>
      </c>
      <c r="J40"/>
    </row>
    <row r="41" spans="1:10" x14ac:dyDescent="0.2">
      <c r="G41"/>
      <c r="H41" s="107" t="s">
        <v>8</v>
      </c>
      <c r="I41" s="298">
        <f t="shared" ref="I41:I57" si="0">$E$12</f>
        <v>734.16335740369539</v>
      </c>
      <c r="J41"/>
    </row>
    <row r="42" spans="1:10" x14ac:dyDescent="0.2">
      <c r="G42"/>
      <c r="H42" s="107" t="s">
        <v>19</v>
      </c>
      <c r="I42" s="298">
        <f t="shared" si="0"/>
        <v>734.16335740369539</v>
      </c>
      <c r="J42"/>
    </row>
    <row r="43" spans="1:10" x14ac:dyDescent="0.2">
      <c r="G43"/>
      <c r="H43" s="107" t="s">
        <v>20</v>
      </c>
      <c r="I43" s="298">
        <f t="shared" si="0"/>
        <v>734.16335740369539</v>
      </c>
      <c r="J43"/>
    </row>
    <row r="44" spans="1:10" x14ac:dyDescent="0.2">
      <c r="G44"/>
      <c r="H44" s="107" t="s">
        <v>9</v>
      </c>
      <c r="I44" s="298">
        <f t="shared" si="0"/>
        <v>734.16335740369539</v>
      </c>
      <c r="J44"/>
    </row>
    <row r="45" spans="1:10" x14ac:dyDescent="0.2">
      <c r="G45"/>
      <c r="H45" s="107" t="s">
        <v>10</v>
      </c>
      <c r="I45" s="298">
        <f t="shared" si="0"/>
        <v>734.16335740369539</v>
      </c>
      <c r="J45"/>
    </row>
    <row r="46" spans="1:10" x14ac:dyDescent="0.2">
      <c r="G46"/>
      <c r="H46" s="107" t="s">
        <v>179</v>
      </c>
      <c r="I46" s="298">
        <f t="shared" si="0"/>
        <v>734.16335740369539</v>
      </c>
      <c r="J46"/>
    </row>
    <row r="47" spans="1:10" x14ac:dyDescent="0.2">
      <c r="G47"/>
      <c r="H47" s="107" t="s">
        <v>295</v>
      </c>
      <c r="I47" s="298">
        <f t="shared" si="0"/>
        <v>734.16335740369539</v>
      </c>
      <c r="J47"/>
    </row>
    <row r="48" spans="1:10" x14ac:dyDescent="0.2">
      <c r="G48"/>
      <c r="H48" s="107" t="s">
        <v>13</v>
      </c>
      <c r="I48" s="298">
        <f t="shared" si="0"/>
        <v>734.16335740369539</v>
      </c>
      <c r="J48"/>
    </row>
    <row r="49" spans="7:10" x14ac:dyDescent="0.2">
      <c r="G49"/>
      <c r="H49" s="107" t="s">
        <v>22</v>
      </c>
      <c r="I49" s="298">
        <f t="shared" si="0"/>
        <v>734.16335740369539</v>
      </c>
      <c r="J49"/>
    </row>
    <row r="50" spans="7:10" x14ac:dyDescent="0.2">
      <c r="G50"/>
      <c r="H50" s="107" t="s">
        <v>14</v>
      </c>
      <c r="I50" s="298">
        <f t="shared" si="0"/>
        <v>734.16335740369539</v>
      </c>
      <c r="J50"/>
    </row>
    <row r="51" spans="7:10" x14ac:dyDescent="0.2">
      <c r="G51"/>
      <c r="H51" s="107" t="s">
        <v>15</v>
      </c>
      <c r="I51" s="298">
        <f t="shared" si="0"/>
        <v>734.16335740369539</v>
      </c>
      <c r="J51"/>
    </row>
    <row r="52" spans="7:10" x14ac:dyDescent="0.2">
      <c r="G52"/>
      <c r="H52" s="107" t="s">
        <v>23</v>
      </c>
      <c r="I52" s="298">
        <f t="shared" si="0"/>
        <v>734.16335740369539</v>
      </c>
      <c r="J52"/>
    </row>
    <row r="53" spans="7:10" x14ac:dyDescent="0.2">
      <c r="G53"/>
      <c r="H53" s="107" t="s">
        <v>24</v>
      </c>
      <c r="I53" s="298">
        <f t="shared" si="0"/>
        <v>734.16335740369539</v>
      </c>
      <c r="J53"/>
    </row>
    <row r="54" spans="7:10" x14ac:dyDescent="0.2">
      <c r="G54"/>
      <c r="H54" s="107" t="s">
        <v>25</v>
      </c>
      <c r="I54" s="298">
        <f t="shared" si="0"/>
        <v>734.16335740369539</v>
      </c>
      <c r="J54"/>
    </row>
    <row r="55" spans="7:10" x14ac:dyDescent="0.2">
      <c r="G55"/>
      <c r="H55" s="107" t="s">
        <v>16</v>
      </c>
      <c r="I55" s="298">
        <f t="shared" si="0"/>
        <v>734.16335740369539</v>
      </c>
      <c r="J55"/>
    </row>
    <row r="56" spans="7:10" x14ac:dyDescent="0.2">
      <c r="G56"/>
      <c r="H56" s="107" t="s">
        <v>229</v>
      </c>
      <c r="I56" s="298">
        <f t="shared" si="0"/>
        <v>734.16335740369539</v>
      </c>
    </row>
    <row r="57" spans="7:10" x14ac:dyDescent="0.2">
      <c r="H57" s="132" t="s">
        <v>17</v>
      </c>
      <c r="I57" s="299">
        <f t="shared" si="0"/>
        <v>734.16335740369539</v>
      </c>
    </row>
  </sheetData>
  <mergeCells count="1">
    <mergeCell ref="A37:E37"/>
  </mergeCells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0.42578125" style="4" customWidth="1"/>
    <col min="2" max="2" width="8.42578125" style="4" customWidth="1"/>
    <col min="3" max="3" width="11.140625" style="4" customWidth="1"/>
    <col min="4" max="4" width="4" style="4" customWidth="1"/>
    <col min="5" max="5" width="9.28515625" style="90" customWidth="1"/>
    <col min="6" max="6" width="11.42578125" style="90"/>
    <col min="7" max="7" width="2.5703125" style="90" customWidth="1"/>
    <col min="8" max="8" width="7.28515625" style="90" customWidth="1"/>
    <col min="9" max="9" width="8.5703125" style="90" customWidth="1"/>
    <col min="10" max="10" width="9" style="90" customWidth="1"/>
    <col min="11" max="11" width="3.42578125" style="4" customWidth="1"/>
    <col min="12" max="16384" width="11.42578125" style="4"/>
  </cols>
  <sheetData>
    <row r="1" spans="1:14" ht="14.1" customHeight="1" thickBot="1" x14ac:dyDescent="0.25">
      <c r="A1" s="1" t="s">
        <v>241</v>
      </c>
      <c r="B1" s="1"/>
      <c r="C1" s="1"/>
      <c r="D1" s="1"/>
      <c r="E1" s="102"/>
      <c r="F1" s="102"/>
      <c r="G1" s="102"/>
      <c r="H1" s="102"/>
      <c r="I1" s="102"/>
      <c r="J1" s="102"/>
    </row>
    <row r="2" spans="1:14" ht="14.1" customHeight="1" x14ac:dyDescent="0.2">
      <c r="A2" s="3"/>
      <c r="B2" s="3"/>
      <c r="C2" s="3"/>
      <c r="D2" s="3"/>
      <c r="N2" s="260" t="s">
        <v>287</v>
      </c>
    </row>
    <row r="3" spans="1:14" ht="14.1" customHeight="1" x14ac:dyDescent="0.2">
      <c r="A3" s="94" t="s">
        <v>394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395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18</v>
      </c>
      <c r="B7" s="6"/>
      <c r="C7" s="6"/>
      <c r="D7" s="6"/>
    </row>
    <row r="8" spans="1:14" ht="9.9499999999999993" customHeight="1" x14ac:dyDescent="0.2">
      <c r="A8" s="36"/>
      <c r="B8" s="36"/>
      <c r="C8" s="36"/>
      <c r="D8" s="36"/>
      <c r="E8" s="103"/>
    </row>
    <row r="9" spans="1:14" ht="14.1" customHeight="1" x14ac:dyDescent="0.2">
      <c r="A9" s="87"/>
      <c r="B9" s="37" t="s">
        <v>127</v>
      </c>
      <c r="C9" s="14"/>
      <c r="D9" s="14"/>
      <c r="E9" s="37" t="s">
        <v>128</v>
      </c>
      <c r="F9" s="38"/>
      <c r="G9" s="95"/>
      <c r="H9" s="95" t="s">
        <v>125</v>
      </c>
      <c r="I9" s="95" t="s">
        <v>129</v>
      </c>
      <c r="J9" s="95" t="s">
        <v>130</v>
      </c>
    </row>
    <row r="10" spans="1:14" ht="13.5" customHeight="1" x14ac:dyDescent="0.2">
      <c r="A10" s="114"/>
      <c r="B10" s="95" t="s">
        <v>191</v>
      </c>
      <c r="C10" s="95" t="s">
        <v>192</v>
      </c>
      <c r="D10" s="115"/>
      <c r="E10" s="95" t="s">
        <v>191</v>
      </c>
      <c r="F10" s="95" t="s">
        <v>192</v>
      </c>
      <c r="G10" s="113"/>
      <c r="H10" s="113" t="s">
        <v>126</v>
      </c>
      <c r="I10" s="113" t="s">
        <v>188</v>
      </c>
      <c r="J10" s="113" t="s">
        <v>189</v>
      </c>
    </row>
    <row r="11" spans="1:14" ht="11.25" customHeight="1" x14ac:dyDescent="0.2">
      <c r="A11" s="15"/>
      <c r="B11" s="116" t="s">
        <v>190</v>
      </c>
      <c r="C11" s="116" t="s">
        <v>193</v>
      </c>
      <c r="D11" s="116"/>
      <c r="E11" s="116" t="s">
        <v>190</v>
      </c>
      <c r="F11" s="116" t="s">
        <v>193</v>
      </c>
      <c r="G11" s="116"/>
      <c r="H11" s="116"/>
      <c r="I11" s="117" t="s">
        <v>195</v>
      </c>
      <c r="J11" s="117" t="s">
        <v>196</v>
      </c>
    </row>
    <row r="12" spans="1:14" ht="14.1" customHeight="1" x14ac:dyDescent="0.2">
      <c r="A12" s="19"/>
      <c r="B12" s="19"/>
      <c r="C12" s="19"/>
      <c r="D12" s="19"/>
    </row>
    <row r="13" spans="1:14" ht="14.1" customHeight="1" x14ac:dyDescent="0.2">
      <c r="A13" s="49" t="s">
        <v>0</v>
      </c>
      <c r="B13" s="149">
        <v>49543245</v>
      </c>
      <c r="C13" s="149">
        <v>50296787</v>
      </c>
      <c r="D13" s="149"/>
      <c r="E13" s="149">
        <v>114239133</v>
      </c>
      <c r="F13" s="149">
        <v>216929812</v>
      </c>
      <c r="G13" s="149"/>
      <c r="H13" s="277">
        <v>3.32</v>
      </c>
      <c r="I13" s="277">
        <v>59.84</v>
      </c>
      <c r="J13" s="83">
        <v>200599.58333333334</v>
      </c>
    </row>
    <row r="14" spans="1:14" ht="14.1" customHeight="1" x14ac:dyDescent="0.2">
      <c r="A14" s="8" t="s">
        <v>7</v>
      </c>
      <c r="B14" s="83">
        <v>9644719</v>
      </c>
      <c r="C14" s="83">
        <v>8223897</v>
      </c>
      <c r="D14" s="83"/>
      <c r="E14" s="83">
        <v>23983976</v>
      </c>
      <c r="F14" s="83">
        <v>27570999</v>
      </c>
      <c r="G14" s="83"/>
      <c r="H14" s="118">
        <v>2.89</v>
      </c>
      <c r="I14" s="118">
        <v>54.39</v>
      </c>
      <c r="J14" s="83">
        <v>32790</v>
      </c>
    </row>
    <row r="15" spans="1:14" ht="14.1" customHeight="1" x14ac:dyDescent="0.2">
      <c r="A15" s="24" t="s">
        <v>8</v>
      </c>
      <c r="B15" s="83">
        <v>2136495</v>
      </c>
      <c r="C15" s="83">
        <v>552062</v>
      </c>
      <c r="D15" s="83"/>
      <c r="E15" s="83">
        <v>4166094</v>
      </c>
      <c r="F15" s="83">
        <v>1013882</v>
      </c>
      <c r="G15" s="83"/>
      <c r="H15" s="118">
        <v>1.93</v>
      </c>
      <c r="I15" s="118">
        <v>37.11</v>
      </c>
      <c r="J15" s="83">
        <v>3610</v>
      </c>
    </row>
    <row r="16" spans="1:14" ht="14.1" customHeight="1" x14ac:dyDescent="0.2">
      <c r="A16" s="25" t="s">
        <v>181</v>
      </c>
      <c r="B16" s="83">
        <v>1428278</v>
      </c>
      <c r="C16" s="83">
        <v>272876</v>
      </c>
      <c r="D16" s="83"/>
      <c r="E16" s="83">
        <v>2922497</v>
      </c>
      <c r="F16" s="83">
        <v>527012</v>
      </c>
      <c r="G16" s="83"/>
      <c r="H16" s="118">
        <v>2.0299999999999998</v>
      </c>
      <c r="I16" s="118">
        <v>39.299999999999997</v>
      </c>
      <c r="J16" s="83">
        <v>2764</v>
      </c>
    </row>
    <row r="17" spans="1:10" ht="14.1" customHeight="1" x14ac:dyDescent="0.2">
      <c r="A17" s="26" t="s">
        <v>214</v>
      </c>
      <c r="B17" s="83">
        <v>1200659</v>
      </c>
      <c r="C17" s="83">
        <v>8678050</v>
      </c>
      <c r="D17" s="83"/>
      <c r="E17" s="83">
        <v>4636401</v>
      </c>
      <c r="F17" s="83">
        <v>54075964</v>
      </c>
      <c r="G17" s="83"/>
      <c r="H17" s="118">
        <v>5.94</v>
      </c>
      <c r="I17" s="118">
        <v>79.239999999999995</v>
      </c>
      <c r="J17" s="83">
        <v>29601.25</v>
      </c>
    </row>
    <row r="18" spans="1:10" ht="14.1" customHeight="1" x14ac:dyDescent="0.2">
      <c r="A18" s="24" t="s">
        <v>9</v>
      </c>
      <c r="B18" s="83">
        <v>1812617</v>
      </c>
      <c r="C18" s="83">
        <v>7539078</v>
      </c>
      <c r="D18" s="83"/>
      <c r="E18" s="83">
        <v>7924960</v>
      </c>
      <c r="F18" s="83">
        <v>61777860</v>
      </c>
      <c r="G18" s="83"/>
      <c r="H18" s="118">
        <v>7.45</v>
      </c>
      <c r="I18" s="118">
        <v>78.69</v>
      </c>
      <c r="J18" s="83">
        <v>43458</v>
      </c>
    </row>
    <row r="19" spans="1:10" ht="14.1" customHeight="1" x14ac:dyDescent="0.2">
      <c r="A19" s="25" t="s">
        <v>10</v>
      </c>
      <c r="B19" s="83">
        <v>934632</v>
      </c>
      <c r="C19" s="83">
        <v>233530</v>
      </c>
      <c r="D19" s="83"/>
      <c r="E19" s="83">
        <v>2210369</v>
      </c>
      <c r="F19" s="83">
        <v>505085</v>
      </c>
      <c r="G19" s="83"/>
      <c r="H19" s="118">
        <v>2.3199999999999998</v>
      </c>
      <c r="I19" s="118">
        <v>48.08</v>
      </c>
      <c r="J19" s="83">
        <v>1938.6666666666667</v>
      </c>
    </row>
    <row r="20" spans="1:10" ht="14.1" customHeight="1" x14ac:dyDescent="0.2">
      <c r="A20" s="8" t="s">
        <v>12</v>
      </c>
      <c r="B20" s="83">
        <v>3669421</v>
      </c>
      <c r="C20" s="83">
        <v>1111339</v>
      </c>
      <c r="D20" s="83"/>
      <c r="E20" s="83">
        <v>6198217</v>
      </c>
      <c r="F20" s="83">
        <v>1656956</v>
      </c>
      <c r="G20" s="83"/>
      <c r="H20" s="118">
        <v>1.64</v>
      </c>
      <c r="I20" s="118">
        <v>36.520000000000003</v>
      </c>
      <c r="J20" s="83">
        <v>6678.583333333333</v>
      </c>
    </row>
    <row r="21" spans="1:10" ht="14.1" customHeight="1" x14ac:dyDescent="0.2">
      <c r="A21" s="28" t="s">
        <v>11</v>
      </c>
      <c r="B21" s="83">
        <v>1763009</v>
      </c>
      <c r="C21" s="83">
        <v>360921</v>
      </c>
      <c r="D21" s="83"/>
      <c r="E21" s="83">
        <v>2974968</v>
      </c>
      <c r="F21" s="83">
        <v>578168</v>
      </c>
      <c r="G21" s="83"/>
      <c r="H21" s="118">
        <v>1.67</v>
      </c>
      <c r="I21" s="118">
        <v>29.34</v>
      </c>
      <c r="J21" s="83">
        <v>2973.5833333333335</v>
      </c>
    </row>
    <row r="22" spans="1:10" ht="14.1" customHeight="1" x14ac:dyDescent="0.2">
      <c r="A22" s="23" t="s">
        <v>13</v>
      </c>
      <c r="B22" s="83">
        <v>7439168</v>
      </c>
      <c r="C22" s="83">
        <v>11655211</v>
      </c>
      <c r="D22" s="83"/>
      <c r="E22" s="83">
        <v>16629195</v>
      </c>
      <c r="F22" s="83">
        <v>38921426</v>
      </c>
      <c r="G22" s="83"/>
      <c r="H22" s="118">
        <v>2.91</v>
      </c>
      <c r="I22" s="118">
        <v>59.72</v>
      </c>
      <c r="J22" s="83">
        <v>31353.666666666668</v>
      </c>
    </row>
    <row r="23" spans="1:10" ht="14.1" customHeight="1" x14ac:dyDescent="0.2">
      <c r="A23" s="23" t="s">
        <v>22</v>
      </c>
      <c r="B23" s="83">
        <v>5066580</v>
      </c>
      <c r="C23" s="83">
        <v>3208443</v>
      </c>
      <c r="D23" s="83"/>
      <c r="E23" s="83">
        <v>15760059</v>
      </c>
      <c r="F23" s="83">
        <v>12694112</v>
      </c>
      <c r="G23" s="83"/>
      <c r="H23" s="118">
        <v>3.44</v>
      </c>
      <c r="I23" s="118">
        <v>60.6</v>
      </c>
      <c r="J23" s="83">
        <v>14755.583333333334</v>
      </c>
    </row>
    <row r="24" spans="1:10" ht="14.1" customHeight="1" x14ac:dyDescent="0.2">
      <c r="A24" s="23" t="s">
        <v>14</v>
      </c>
      <c r="B24" s="83">
        <v>1118306</v>
      </c>
      <c r="C24" s="83">
        <v>203589</v>
      </c>
      <c r="D24" s="83"/>
      <c r="E24" s="83">
        <v>1992869</v>
      </c>
      <c r="F24" s="83">
        <v>305297</v>
      </c>
      <c r="G24" s="83"/>
      <c r="H24" s="118">
        <v>1.74</v>
      </c>
      <c r="I24" s="118">
        <v>31.81</v>
      </c>
      <c r="J24" s="83">
        <v>2274.4166666666665</v>
      </c>
    </row>
    <row r="25" spans="1:10" ht="14.1" customHeight="1" x14ac:dyDescent="0.2">
      <c r="A25" s="23" t="s">
        <v>15</v>
      </c>
      <c r="B25" s="83">
        <v>3102983</v>
      </c>
      <c r="C25" s="83">
        <v>1223417</v>
      </c>
      <c r="D25" s="83"/>
      <c r="E25" s="83">
        <v>6307450</v>
      </c>
      <c r="F25" s="83">
        <v>1934242</v>
      </c>
      <c r="G25" s="83"/>
      <c r="H25" s="118">
        <v>1.9</v>
      </c>
      <c r="I25" s="118">
        <v>35.979999999999997</v>
      </c>
      <c r="J25" s="83">
        <v>6392.166666666667</v>
      </c>
    </row>
    <row r="26" spans="1:10" ht="14.1" customHeight="1" x14ac:dyDescent="0.2">
      <c r="A26" s="23" t="s">
        <v>23</v>
      </c>
      <c r="B26" s="83">
        <v>6244267</v>
      </c>
      <c r="C26" s="83">
        <v>5245045</v>
      </c>
      <c r="D26" s="83"/>
      <c r="E26" s="83">
        <v>10515327</v>
      </c>
      <c r="F26" s="83">
        <v>11721165</v>
      </c>
      <c r="G26" s="83"/>
      <c r="H26" s="118">
        <v>1.94</v>
      </c>
      <c r="I26" s="118">
        <v>57</v>
      </c>
      <c r="J26" s="83">
        <v>13634.25</v>
      </c>
    </row>
    <row r="27" spans="1:10" ht="14.1" customHeight="1" x14ac:dyDescent="0.2">
      <c r="A27" s="23" t="s">
        <v>24</v>
      </c>
      <c r="B27" s="83">
        <v>956617</v>
      </c>
      <c r="C27" s="83">
        <v>262664</v>
      </c>
      <c r="D27" s="83"/>
      <c r="E27" s="83">
        <v>2239095</v>
      </c>
      <c r="F27" s="83">
        <v>797205</v>
      </c>
      <c r="G27" s="83"/>
      <c r="H27" s="118">
        <v>2.4900000000000002</v>
      </c>
      <c r="I27" s="118">
        <v>48.69</v>
      </c>
      <c r="J27" s="83">
        <v>2039.75</v>
      </c>
    </row>
    <row r="28" spans="1:10" ht="14.1" customHeight="1" x14ac:dyDescent="0.2">
      <c r="A28" s="23" t="s">
        <v>182</v>
      </c>
      <c r="B28" s="83">
        <v>721711</v>
      </c>
      <c r="C28" s="83">
        <v>275705</v>
      </c>
      <c r="D28" s="83"/>
      <c r="E28" s="83">
        <v>1398229</v>
      </c>
      <c r="F28" s="83">
        <v>440331</v>
      </c>
      <c r="G28" s="83"/>
      <c r="H28" s="118">
        <v>1.84</v>
      </c>
      <c r="I28" s="118">
        <v>42.86</v>
      </c>
      <c r="J28" s="83">
        <v>1384.5</v>
      </c>
    </row>
    <row r="29" spans="1:10" ht="14.1" customHeight="1" x14ac:dyDescent="0.2">
      <c r="A29" s="23" t="s">
        <v>16</v>
      </c>
      <c r="B29" s="83">
        <v>1745411</v>
      </c>
      <c r="C29" s="83">
        <v>1093779</v>
      </c>
      <c r="D29" s="83"/>
      <c r="E29" s="83">
        <v>3284848</v>
      </c>
      <c r="F29" s="83">
        <v>2135853</v>
      </c>
      <c r="G29" s="83"/>
      <c r="H29" s="118">
        <v>1.91</v>
      </c>
      <c r="I29" s="118">
        <v>52.64</v>
      </c>
      <c r="J29" s="83">
        <v>3806.4166666666665</v>
      </c>
    </row>
    <row r="30" spans="1:10" ht="14.1" customHeight="1" x14ac:dyDescent="0.2">
      <c r="A30" s="23" t="s">
        <v>1</v>
      </c>
      <c r="B30" s="83">
        <v>467036</v>
      </c>
      <c r="C30" s="83">
        <v>114709</v>
      </c>
      <c r="D30" s="83"/>
      <c r="E30" s="83">
        <v>833347</v>
      </c>
      <c r="F30" s="83">
        <v>190983</v>
      </c>
      <c r="G30" s="83"/>
      <c r="H30" s="118">
        <v>1.76</v>
      </c>
      <c r="I30" s="118">
        <v>45.71</v>
      </c>
      <c r="J30" s="83">
        <v>839.25</v>
      </c>
    </row>
    <row r="31" spans="1:10" ht="14.1" customHeight="1" x14ac:dyDescent="0.2">
      <c r="A31" s="23" t="s">
        <v>35</v>
      </c>
      <c r="B31" s="83">
        <v>50390</v>
      </c>
      <c r="C31" s="83">
        <v>24939</v>
      </c>
      <c r="D31" s="83"/>
      <c r="E31" s="83">
        <v>133903</v>
      </c>
      <c r="F31" s="83">
        <v>51332</v>
      </c>
      <c r="G31" s="83"/>
      <c r="H31" s="118">
        <v>2.46</v>
      </c>
      <c r="I31" s="118">
        <v>64.02</v>
      </c>
      <c r="J31" s="83">
        <v>152</v>
      </c>
    </row>
    <row r="32" spans="1:10" ht="14.1" customHeight="1" x14ac:dyDescent="0.2">
      <c r="A32" s="23" t="s">
        <v>33</v>
      </c>
      <c r="B32" s="83">
        <v>40946</v>
      </c>
      <c r="C32" s="83">
        <v>17531</v>
      </c>
      <c r="D32" s="83"/>
      <c r="E32" s="83">
        <v>127328</v>
      </c>
      <c r="F32" s="83">
        <v>31941</v>
      </c>
      <c r="G32" s="83"/>
      <c r="H32" s="118">
        <v>2.72</v>
      </c>
      <c r="I32" s="118">
        <v>51.25</v>
      </c>
      <c r="J32" s="83">
        <v>153.66666666666666</v>
      </c>
    </row>
    <row r="33" spans="1:10" ht="14.1" customHeight="1" x14ac:dyDescent="0.2">
      <c r="A33" s="42"/>
      <c r="B33" s="42"/>
      <c r="C33" s="42"/>
      <c r="D33" s="104"/>
      <c r="E33" s="104"/>
      <c r="F33" s="104"/>
      <c r="G33" s="104"/>
      <c r="H33" s="104"/>
      <c r="I33" s="104"/>
      <c r="J33" s="104"/>
    </row>
    <row r="34" spans="1:10" ht="14.1" customHeight="1" x14ac:dyDescent="0.2">
      <c r="A34" s="43" t="s">
        <v>131</v>
      </c>
      <c r="B34" s="43"/>
      <c r="C34" s="43"/>
      <c r="D34" s="43"/>
    </row>
    <row r="35" spans="1:10" ht="14.1" customHeight="1" x14ac:dyDescent="0.2">
      <c r="A35" s="43" t="s">
        <v>194</v>
      </c>
      <c r="B35" s="43"/>
      <c r="C35" s="43"/>
      <c r="D35" s="43"/>
    </row>
    <row r="36" spans="1:10" x14ac:dyDescent="0.2">
      <c r="A36" s="43" t="s">
        <v>201</v>
      </c>
      <c r="B36" s="43"/>
      <c r="C36" s="43"/>
      <c r="D36" s="43"/>
    </row>
    <row r="37" spans="1:10" x14ac:dyDescent="0.2">
      <c r="A37" s="43"/>
      <c r="B37" s="43"/>
      <c r="C37" s="43"/>
      <c r="D37" s="43"/>
    </row>
  </sheetData>
  <phoneticPr fontId="4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11:J11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4.42578125" style="4" customWidth="1"/>
    <col min="2" max="2" width="12.7109375" style="4" customWidth="1"/>
    <col min="3" max="3" width="14.42578125" style="4" customWidth="1"/>
    <col min="4" max="4" width="11.7109375" style="90" customWidth="1"/>
    <col min="5" max="5" width="6.42578125" style="90" customWidth="1"/>
    <col min="6" max="6" width="10.7109375" style="90" customWidth="1"/>
    <col min="7" max="7" width="11.7109375" style="90" customWidth="1"/>
    <col min="8" max="8" width="5" style="4" customWidth="1"/>
    <col min="9" max="10" width="10.140625" style="4" customWidth="1"/>
    <col min="11" max="11" width="3.42578125" style="4" customWidth="1"/>
    <col min="12" max="16384" width="11.42578125" style="4"/>
  </cols>
  <sheetData>
    <row r="1" spans="1:16" ht="14.1" customHeight="1" thickBot="1" x14ac:dyDescent="0.25">
      <c r="A1" s="1" t="s">
        <v>241</v>
      </c>
      <c r="B1" s="1"/>
      <c r="C1" s="1"/>
      <c r="D1" s="102"/>
      <c r="E1" s="102"/>
      <c r="F1" s="102"/>
      <c r="G1" s="102"/>
    </row>
    <row r="2" spans="1:16" ht="14.1" customHeight="1" x14ac:dyDescent="0.2">
      <c r="A2" s="3"/>
      <c r="B2" s="3"/>
      <c r="C2" s="3"/>
      <c r="L2" s="260" t="s">
        <v>287</v>
      </c>
    </row>
    <row r="3" spans="1:16" ht="14.1" customHeight="1" x14ac:dyDescent="0.2">
      <c r="A3" s="94" t="s">
        <v>396</v>
      </c>
      <c r="B3" s="3"/>
      <c r="C3" s="3"/>
      <c r="L3" s="260"/>
    </row>
    <row r="4" spans="1:16" ht="14.1" customHeight="1" x14ac:dyDescent="0.2">
      <c r="A4" s="3"/>
      <c r="B4" s="3"/>
      <c r="C4" s="3"/>
      <c r="L4" s="260"/>
    </row>
    <row r="5" spans="1:16" ht="14.1" customHeight="1" x14ac:dyDescent="0.2">
      <c r="A5" s="94" t="s">
        <v>397</v>
      </c>
      <c r="B5" s="3"/>
      <c r="C5" s="3"/>
    </row>
    <row r="6" spans="1:16" ht="14.1" customHeight="1" x14ac:dyDescent="0.2">
      <c r="A6" s="3"/>
      <c r="B6" s="3"/>
      <c r="C6" s="3"/>
    </row>
    <row r="7" spans="1:16" ht="14.1" customHeight="1" x14ac:dyDescent="0.2">
      <c r="A7" s="6" t="s">
        <v>65</v>
      </c>
      <c r="B7" s="6"/>
      <c r="C7" s="6"/>
      <c r="H7" s="144"/>
      <c r="I7" s="145"/>
      <c r="J7" s="145"/>
      <c r="K7" s="145"/>
      <c r="L7" s="145"/>
      <c r="M7" s="145"/>
      <c r="N7" s="145"/>
      <c r="O7" s="145"/>
    </row>
    <row r="8" spans="1:16" ht="9.9499999999999993" customHeight="1" x14ac:dyDescent="0.2">
      <c r="A8" s="36"/>
      <c r="B8" s="36"/>
      <c r="C8" s="36"/>
      <c r="D8" s="103"/>
    </row>
    <row r="9" spans="1:16" ht="14.1" customHeight="1" x14ac:dyDescent="0.2">
      <c r="A9" s="87"/>
      <c r="B9" s="95" t="s">
        <v>139</v>
      </c>
      <c r="C9" s="95" t="s">
        <v>140</v>
      </c>
      <c r="D9" s="95" t="s">
        <v>142</v>
      </c>
      <c r="E9" s="37"/>
      <c r="F9" s="326" t="s">
        <v>296</v>
      </c>
      <c r="G9" s="326"/>
      <c r="I9" s="194"/>
    </row>
    <row r="10" spans="1:16" ht="14.1" customHeight="1" x14ac:dyDescent="0.2">
      <c r="A10" s="15"/>
      <c r="B10" s="17"/>
      <c r="C10" s="17"/>
      <c r="D10" s="17" t="s">
        <v>141</v>
      </c>
      <c r="E10" s="15"/>
      <c r="F10" s="16" t="s">
        <v>139</v>
      </c>
      <c r="G10" s="16" t="s">
        <v>140</v>
      </c>
    </row>
    <row r="11" spans="1:16" ht="12" customHeight="1" x14ac:dyDescent="0.2">
      <c r="A11" s="19"/>
      <c r="B11" s="19"/>
      <c r="C11" s="19"/>
      <c r="D11" s="18"/>
      <c r="E11" s="18"/>
      <c r="F11" s="18"/>
      <c r="G11" s="18"/>
    </row>
    <row r="12" spans="1:16" ht="12.2" customHeight="1" x14ac:dyDescent="0.2">
      <c r="A12" s="49" t="s">
        <v>0</v>
      </c>
      <c r="B12" s="83">
        <v>254530216.82613999</v>
      </c>
      <c r="C12" s="83">
        <v>273284152.85627002</v>
      </c>
      <c r="D12" s="61">
        <f>B12/C12*100</f>
        <v>93.137569144013483</v>
      </c>
      <c r="E12" s="83"/>
      <c r="F12" s="119">
        <v>1.8958795227021394</v>
      </c>
      <c r="G12" s="119">
        <v>-0.5416037922725333</v>
      </c>
      <c r="I12"/>
      <c r="J12"/>
      <c r="K12" s="83"/>
      <c r="L12" s="83"/>
      <c r="M12" s="83"/>
      <c r="N12" s="83"/>
      <c r="O12" s="61"/>
      <c r="P12" s="198"/>
    </row>
    <row r="13" spans="1:16" ht="12.2" customHeight="1" x14ac:dyDescent="0.2">
      <c r="A13" s="8" t="s">
        <v>7</v>
      </c>
      <c r="B13" s="83">
        <v>25662058.072749998</v>
      </c>
      <c r="C13" s="83">
        <v>24331854.522050004</v>
      </c>
      <c r="D13" s="61">
        <f t="shared" ref="D13:D30" si="0">B13/C13*100</f>
        <v>105.46692217600815</v>
      </c>
      <c r="E13" s="83"/>
      <c r="F13" s="119">
        <v>2.8511588529913339</v>
      </c>
      <c r="G13" s="119">
        <v>-8.6283203569215807</v>
      </c>
      <c r="I13"/>
      <c r="J13"/>
      <c r="K13" s="83"/>
      <c r="L13" s="83"/>
      <c r="M13" s="83"/>
      <c r="N13" s="83"/>
      <c r="O13" s="61"/>
      <c r="P13" s="198"/>
    </row>
    <row r="14" spans="1:16" ht="12.2" customHeight="1" x14ac:dyDescent="0.2">
      <c r="A14" s="24" t="s">
        <v>8</v>
      </c>
      <c r="B14" s="83">
        <v>10866161.061220001</v>
      </c>
      <c r="C14" s="83">
        <v>10403797.939480001</v>
      </c>
      <c r="D14" s="61">
        <f t="shared" si="0"/>
        <v>104.44417629436495</v>
      </c>
      <c r="E14" s="83"/>
      <c r="F14" s="119">
        <v>2.790316574331317</v>
      </c>
      <c r="G14" s="119">
        <v>1.2244566718743057</v>
      </c>
      <c r="I14"/>
      <c r="J14"/>
      <c r="K14" s="83"/>
      <c r="L14" s="83"/>
      <c r="M14" s="83"/>
      <c r="N14" s="83"/>
      <c r="O14" s="61"/>
      <c r="P14" s="198"/>
    </row>
    <row r="15" spans="1:16" ht="12.2" customHeight="1" x14ac:dyDescent="0.2">
      <c r="A15" s="25" t="s">
        <v>181</v>
      </c>
      <c r="B15" s="83">
        <v>3497276.7161900001</v>
      </c>
      <c r="C15" s="83">
        <v>3138947.1269999999</v>
      </c>
      <c r="D15" s="61">
        <f t="shared" si="0"/>
        <v>111.41559811912055</v>
      </c>
      <c r="E15" s="83"/>
      <c r="F15" s="119">
        <v>-7.747474730376644</v>
      </c>
      <c r="G15" s="119">
        <v>-2.7019830199834889</v>
      </c>
      <c r="I15"/>
      <c r="J15"/>
      <c r="K15" s="83"/>
      <c r="L15" s="83"/>
      <c r="M15" s="83"/>
      <c r="N15" s="83"/>
      <c r="O15" s="61"/>
      <c r="P15" s="198"/>
    </row>
    <row r="16" spans="1:16" ht="12.2" customHeight="1" x14ac:dyDescent="0.2">
      <c r="A16" s="26" t="s">
        <v>214</v>
      </c>
      <c r="B16" s="83">
        <v>1165695.67698</v>
      </c>
      <c r="C16" s="83">
        <v>1417710.01394</v>
      </c>
      <c r="D16" s="61">
        <f t="shared" si="0"/>
        <v>82.223844475809301</v>
      </c>
      <c r="E16" s="83"/>
      <c r="F16" s="119">
        <v>0.72090708014623983</v>
      </c>
      <c r="G16" s="119">
        <v>-9.6891615186929645</v>
      </c>
      <c r="I16"/>
      <c r="J16"/>
      <c r="K16" s="83"/>
      <c r="L16" s="83"/>
      <c r="M16" s="83"/>
      <c r="N16" s="83"/>
      <c r="O16" s="61"/>
      <c r="P16" s="198"/>
    </row>
    <row r="17" spans="1:16" ht="12.2" customHeight="1" x14ac:dyDescent="0.2">
      <c r="A17" s="24" t="s">
        <v>9</v>
      </c>
      <c r="B17" s="83">
        <v>2021274.3260300001</v>
      </c>
      <c r="C17" s="83">
        <v>3565341.9852200006</v>
      </c>
      <c r="D17" s="61">
        <f t="shared" si="0"/>
        <v>56.692298646500717</v>
      </c>
      <c r="E17" s="83"/>
      <c r="F17" s="119">
        <v>-18.238829577924196</v>
      </c>
      <c r="G17" s="119">
        <v>7.4080078261312163</v>
      </c>
      <c r="I17"/>
      <c r="J17"/>
      <c r="K17" s="83"/>
      <c r="L17" s="83"/>
      <c r="M17" s="83"/>
      <c r="N17" s="83"/>
      <c r="O17" s="61"/>
      <c r="P17" s="198"/>
    </row>
    <row r="18" spans="1:16" ht="12.2" customHeight="1" x14ac:dyDescent="0.2">
      <c r="A18" s="25" t="s">
        <v>10</v>
      </c>
      <c r="B18" s="83">
        <v>2341999.9166199998</v>
      </c>
      <c r="C18" s="83">
        <v>1812379.9228199997</v>
      </c>
      <c r="D18" s="61">
        <f t="shared" si="0"/>
        <v>129.2223494164474</v>
      </c>
      <c r="E18" s="83"/>
      <c r="F18" s="119">
        <v>-1.1408785758817354E-2</v>
      </c>
      <c r="G18" s="119">
        <v>-8.5247336854383828</v>
      </c>
      <c r="I18"/>
      <c r="J18"/>
      <c r="K18" s="83"/>
      <c r="L18" s="83"/>
      <c r="M18" s="83"/>
      <c r="N18" s="83"/>
      <c r="O18" s="61"/>
      <c r="P18" s="198"/>
    </row>
    <row r="19" spans="1:16" ht="12.2" customHeight="1" x14ac:dyDescent="0.2">
      <c r="A19" s="28" t="s">
        <v>11</v>
      </c>
      <c r="B19" s="83">
        <v>6456284.2245300002</v>
      </c>
      <c r="C19" s="83">
        <v>7594204.8598500006</v>
      </c>
      <c r="D19" s="61">
        <f t="shared" si="0"/>
        <v>85.015934435267837</v>
      </c>
      <c r="E19" s="83"/>
      <c r="F19" s="119">
        <v>7.3605936229155473</v>
      </c>
      <c r="G19" s="119">
        <v>14.477105580749633</v>
      </c>
      <c r="I19"/>
      <c r="J19"/>
      <c r="K19" s="83"/>
      <c r="L19" s="83"/>
      <c r="M19" s="83"/>
      <c r="N19" s="83"/>
      <c r="O19" s="61"/>
      <c r="P19" s="198"/>
    </row>
    <row r="20" spans="1:16" ht="12.2" customHeight="1" x14ac:dyDescent="0.2">
      <c r="A20" s="28" t="s">
        <v>12</v>
      </c>
      <c r="B20" s="83">
        <v>17179466.313589998</v>
      </c>
      <c r="C20" s="83">
        <v>12707891.67399</v>
      </c>
      <c r="D20" s="61">
        <f t="shared" si="0"/>
        <v>135.18738398401865</v>
      </c>
      <c r="E20" s="83"/>
      <c r="F20" s="119">
        <v>9.5432648417016335</v>
      </c>
      <c r="G20" s="119">
        <v>1.6328789593327988</v>
      </c>
      <c r="I20"/>
      <c r="J20"/>
      <c r="K20" s="83"/>
      <c r="L20" s="83"/>
      <c r="M20" s="83"/>
      <c r="N20" s="83"/>
      <c r="O20" s="61"/>
      <c r="P20" s="198"/>
    </row>
    <row r="21" spans="1:16" ht="12.2" customHeight="1" x14ac:dyDescent="0.2">
      <c r="A21" s="23" t="s">
        <v>13</v>
      </c>
      <c r="B21" s="83">
        <v>65160638.160380006</v>
      </c>
      <c r="C21" s="83">
        <v>78349383.377120003</v>
      </c>
      <c r="D21" s="61">
        <f t="shared" si="0"/>
        <v>83.166753012900614</v>
      </c>
      <c r="E21" s="83"/>
      <c r="F21" s="119">
        <v>1.9627823663709287</v>
      </c>
      <c r="G21" s="119">
        <v>1.7681054260489235</v>
      </c>
      <c r="I21"/>
      <c r="J21"/>
      <c r="K21" s="83"/>
      <c r="L21" s="83"/>
      <c r="M21" s="83"/>
      <c r="N21" s="83"/>
      <c r="O21" s="61"/>
      <c r="P21" s="198"/>
    </row>
    <row r="22" spans="1:16" ht="12.2" customHeight="1" x14ac:dyDescent="0.2">
      <c r="A22" s="23" t="s">
        <v>22</v>
      </c>
      <c r="B22" s="83">
        <v>28681876.201049998</v>
      </c>
      <c r="C22" s="83">
        <v>24198358.016429994</v>
      </c>
      <c r="D22" s="61">
        <f t="shared" si="0"/>
        <v>118.528191795393</v>
      </c>
      <c r="E22" s="83"/>
      <c r="F22" s="119">
        <v>1.6354771202558023</v>
      </c>
      <c r="G22" s="119">
        <v>1.2703849987716029</v>
      </c>
      <c r="I22"/>
      <c r="J22"/>
      <c r="K22" s="83"/>
      <c r="L22" s="83"/>
      <c r="M22" s="83"/>
      <c r="N22" s="83"/>
      <c r="O22" s="61"/>
      <c r="P22" s="198"/>
    </row>
    <row r="23" spans="1:16" ht="12.2" customHeight="1" x14ac:dyDescent="0.2">
      <c r="A23" s="23" t="s">
        <v>14</v>
      </c>
      <c r="B23" s="83">
        <v>1682145.8013800001</v>
      </c>
      <c r="C23" s="83">
        <v>1072614.9443599998</v>
      </c>
      <c r="D23" s="61">
        <f t="shared" si="0"/>
        <v>156.82662359172056</v>
      </c>
      <c r="E23" s="83"/>
      <c r="F23" s="119">
        <v>-2.2608161199766639</v>
      </c>
      <c r="G23" s="119">
        <v>1.340884508363229</v>
      </c>
      <c r="I23"/>
      <c r="J23"/>
      <c r="K23" s="83"/>
      <c r="L23" s="83"/>
      <c r="M23" s="83"/>
      <c r="N23" s="83"/>
      <c r="O23" s="61"/>
      <c r="P23" s="198"/>
    </row>
    <row r="24" spans="1:16" ht="12.2" customHeight="1" x14ac:dyDescent="0.2">
      <c r="A24" s="23" t="s">
        <v>15</v>
      </c>
      <c r="B24" s="83">
        <v>20041603.495189998</v>
      </c>
      <c r="C24" s="83">
        <v>15624425.456129998</v>
      </c>
      <c r="D24" s="61">
        <f t="shared" si="0"/>
        <v>128.27097899671563</v>
      </c>
      <c r="E24" s="83"/>
      <c r="F24" s="119">
        <v>5.8863090513529848</v>
      </c>
      <c r="G24" s="119">
        <v>3.1189729760435458</v>
      </c>
      <c r="I24"/>
      <c r="J24"/>
      <c r="K24" s="83"/>
      <c r="L24" s="83"/>
      <c r="M24" s="83"/>
      <c r="N24" s="83"/>
      <c r="O24" s="61"/>
      <c r="P24" s="198"/>
    </row>
    <row r="25" spans="1:16" ht="12.2" customHeight="1" x14ac:dyDescent="0.2">
      <c r="A25" s="23" t="s">
        <v>23</v>
      </c>
      <c r="B25" s="83">
        <v>29032571.365099996</v>
      </c>
      <c r="C25" s="83">
        <v>59231055.175340004</v>
      </c>
      <c r="D25" s="61">
        <f t="shared" si="0"/>
        <v>49.015792947054052</v>
      </c>
      <c r="E25" s="83"/>
      <c r="F25" s="119">
        <v>2.0044175109035782</v>
      </c>
      <c r="G25" s="119">
        <v>-0.18399949489457723</v>
      </c>
      <c r="I25"/>
      <c r="J25"/>
      <c r="K25" s="83"/>
      <c r="L25" s="83"/>
      <c r="M25" s="83"/>
      <c r="N25" s="83"/>
      <c r="O25" s="61"/>
      <c r="P25" s="198"/>
    </row>
    <row r="26" spans="1:16" ht="12.2" customHeight="1" x14ac:dyDescent="0.2">
      <c r="A26" s="23" t="s">
        <v>24</v>
      </c>
      <c r="B26" s="83">
        <v>9014253.9268100001</v>
      </c>
      <c r="C26" s="83">
        <v>7958868.6507400004</v>
      </c>
      <c r="D26" s="61">
        <f t="shared" si="0"/>
        <v>113.26049370059491</v>
      </c>
      <c r="E26" s="83"/>
      <c r="F26" s="119">
        <v>-3.8910401590208754</v>
      </c>
      <c r="G26" s="119">
        <v>-11.224007920839021</v>
      </c>
      <c r="I26"/>
      <c r="J26"/>
      <c r="K26" s="83"/>
      <c r="L26" s="83"/>
      <c r="M26" s="83"/>
      <c r="N26" s="83"/>
      <c r="O26" s="61"/>
      <c r="P26" s="198"/>
    </row>
    <row r="27" spans="1:16" ht="12.2" customHeight="1" x14ac:dyDescent="0.2">
      <c r="A27" s="23" t="s">
        <v>182</v>
      </c>
      <c r="B27" s="83">
        <v>8343105.3310499983</v>
      </c>
      <c r="C27" s="83">
        <v>4526423.2623500004</v>
      </c>
      <c r="D27" s="61">
        <f t="shared" si="0"/>
        <v>184.32004360808443</v>
      </c>
      <c r="E27" s="83"/>
      <c r="F27" s="119">
        <v>-2.3469273574081981</v>
      </c>
      <c r="G27" s="119">
        <v>-1.140284405094659</v>
      </c>
      <c r="I27"/>
      <c r="J27"/>
      <c r="K27" s="83"/>
      <c r="L27" s="83"/>
      <c r="M27" s="83"/>
      <c r="N27" s="83"/>
      <c r="O27" s="61"/>
      <c r="P27" s="198"/>
    </row>
    <row r="28" spans="1:16" ht="12.2" customHeight="1" x14ac:dyDescent="0.2">
      <c r="A28" s="23" t="s">
        <v>16</v>
      </c>
      <c r="B28" s="83">
        <v>21595633.435649998</v>
      </c>
      <c r="C28" s="83">
        <v>15483739.171730001</v>
      </c>
      <c r="D28" s="61">
        <f t="shared" si="0"/>
        <v>139.47298644166656</v>
      </c>
      <c r="E28" s="83"/>
      <c r="F28" s="119">
        <v>-1.2443021105304015</v>
      </c>
      <c r="G28" s="119">
        <v>-8.0298331542501415</v>
      </c>
      <c r="I28"/>
      <c r="J28"/>
      <c r="K28" s="83"/>
      <c r="L28" s="83"/>
      <c r="M28" s="83"/>
      <c r="N28" s="83"/>
      <c r="O28" s="61"/>
      <c r="P28" s="198"/>
    </row>
    <row r="29" spans="1:16" ht="12.2" customHeight="1" x14ac:dyDescent="0.2">
      <c r="A29" s="23" t="s">
        <v>1</v>
      </c>
      <c r="B29" s="83">
        <v>1704549.92441</v>
      </c>
      <c r="C29" s="83">
        <v>1252190.2212399999</v>
      </c>
      <c r="D29" s="61">
        <f t="shared" si="0"/>
        <v>136.12547802218452</v>
      </c>
      <c r="E29" s="83"/>
      <c r="F29" s="119">
        <v>0.26810035982356945</v>
      </c>
      <c r="G29" s="119">
        <v>3.2134948274577511</v>
      </c>
      <c r="I29"/>
      <c r="J29"/>
      <c r="K29" s="83"/>
      <c r="L29" s="83"/>
      <c r="M29" s="83"/>
      <c r="N29" s="83"/>
      <c r="O29" s="61"/>
      <c r="P29" s="198"/>
    </row>
    <row r="30" spans="1:16" ht="12.2" customHeight="1" x14ac:dyDescent="0.2">
      <c r="A30" s="23" t="s">
        <v>132</v>
      </c>
      <c r="B30" s="83">
        <v>82229.632180000001</v>
      </c>
      <c r="C30" s="83">
        <v>614878.41389999993</v>
      </c>
      <c r="D30" s="61">
        <f t="shared" si="0"/>
        <v>13.373315816771106</v>
      </c>
      <c r="E30" s="83"/>
      <c r="F30" s="78">
        <v>-1.443832711393594</v>
      </c>
      <c r="G30" s="78">
        <v>1.7008857300456042</v>
      </c>
      <c r="I30"/>
      <c r="J30"/>
      <c r="K30" s="83"/>
      <c r="L30" s="83"/>
      <c r="M30" s="83"/>
      <c r="N30" s="83"/>
      <c r="O30" s="61"/>
      <c r="P30" s="198"/>
    </row>
    <row r="31" spans="1:16" ht="12.2" customHeight="1" x14ac:dyDescent="0.2">
      <c r="A31" s="23" t="s">
        <v>180</v>
      </c>
      <c r="B31" s="83">
        <v>1393.24503</v>
      </c>
      <c r="C31" s="83">
        <v>88.122580000000013</v>
      </c>
      <c r="D31" s="61"/>
      <c r="E31" s="83"/>
      <c r="F31" s="119">
        <v>-33.723126148081768</v>
      </c>
      <c r="G31" s="119">
        <v>104.2244864757383</v>
      </c>
      <c r="I31"/>
      <c r="J31"/>
      <c r="K31" s="83"/>
      <c r="L31" s="83"/>
      <c r="M31" s="83"/>
      <c r="N31" s="83"/>
      <c r="O31" s="61"/>
      <c r="P31" s="198"/>
    </row>
    <row r="32" spans="1:16" ht="12" customHeight="1" x14ac:dyDescent="0.2">
      <c r="A32" s="42"/>
      <c r="B32" s="101"/>
      <c r="C32" s="101"/>
      <c r="D32" s="120"/>
      <c r="E32" s="104"/>
      <c r="F32" s="120"/>
      <c r="G32" s="120"/>
      <c r="J32" s="83"/>
      <c r="K32" s="83"/>
      <c r="L32" s="83"/>
      <c r="M32" s="83"/>
      <c r="N32" s="83"/>
      <c r="O32" s="61"/>
      <c r="P32" s="198"/>
    </row>
    <row r="33" spans="1:16" ht="12.2" customHeight="1" x14ac:dyDescent="0.2">
      <c r="A33" s="121" t="s">
        <v>144</v>
      </c>
      <c r="B33" s="43"/>
      <c r="C33" s="43"/>
      <c r="J33" s="97"/>
      <c r="K33" s="97" t="s">
        <v>282</v>
      </c>
      <c r="L33" s="97"/>
      <c r="M33" s="97"/>
      <c r="N33" s="97"/>
      <c r="O33" s="61"/>
      <c r="P33" s="61"/>
    </row>
    <row r="34" spans="1:16" ht="12.2" customHeight="1" x14ac:dyDescent="0.2">
      <c r="A34" s="121" t="s">
        <v>143</v>
      </c>
      <c r="B34" s="43"/>
      <c r="C34" s="43"/>
    </row>
    <row r="35" spans="1:16" ht="14.1" customHeight="1" x14ac:dyDescent="0.2">
      <c r="A35" s="121"/>
      <c r="B35" s="43"/>
      <c r="C35" s="43"/>
    </row>
    <row r="36" spans="1:16" ht="14.1" customHeight="1" x14ac:dyDescent="0.2">
      <c r="A36" s="121"/>
      <c r="B36" s="43"/>
      <c r="C36" s="43"/>
    </row>
    <row r="37" spans="1:16" ht="12.75" customHeight="1" x14ac:dyDescent="0.2">
      <c r="A37" s="121"/>
      <c r="B37" s="43"/>
      <c r="C37" s="43"/>
    </row>
    <row r="38" spans="1:16" ht="14.1" customHeight="1" x14ac:dyDescent="0.2">
      <c r="A38" s="121"/>
      <c r="B38" s="43"/>
      <c r="C38" s="43"/>
      <c r="L38" s="23"/>
      <c r="M38" s="61"/>
    </row>
    <row r="39" spans="1:16" ht="15" x14ac:dyDescent="0.2">
      <c r="A39" s="122" t="s">
        <v>410</v>
      </c>
      <c r="B39" s="79"/>
      <c r="C39" s="79"/>
      <c r="D39" s="123"/>
      <c r="E39" s="123"/>
      <c r="F39" s="123"/>
      <c r="G39" s="123"/>
      <c r="I39" s="292" t="s">
        <v>48</v>
      </c>
      <c r="J39" s="195"/>
      <c r="L39" s="23"/>
      <c r="M39" s="61"/>
    </row>
    <row r="40" spans="1:16" ht="12.6" customHeight="1" x14ac:dyDescent="0.2">
      <c r="I40" s="192"/>
      <c r="J40" s="91"/>
      <c r="L40" s="23"/>
      <c r="M40" s="61"/>
    </row>
    <row r="41" spans="1:16" ht="12.6" customHeight="1" x14ac:dyDescent="0.2">
      <c r="I41" s="152" t="s">
        <v>23</v>
      </c>
      <c r="J41" s="250">
        <v>49.015792947054052</v>
      </c>
      <c r="L41" s="28"/>
      <c r="M41" s="61"/>
    </row>
    <row r="42" spans="1:16" ht="12.6" customHeight="1" x14ac:dyDescent="0.2">
      <c r="I42" s="152" t="s">
        <v>9</v>
      </c>
      <c r="J42" s="250">
        <v>56.692298646500717</v>
      </c>
      <c r="L42" s="49"/>
      <c r="M42" s="61"/>
    </row>
    <row r="43" spans="1:16" ht="12.6" customHeight="1" x14ac:dyDescent="0.2">
      <c r="I43" s="152" t="s">
        <v>214</v>
      </c>
      <c r="J43" s="250">
        <v>82.223844475809301</v>
      </c>
      <c r="L43" s="23"/>
      <c r="M43" s="61"/>
    </row>
    <row r="44" spans="1:16" ht="12.6" customHeight="1" x14ac:dyDescent="0.2">
      <c r="I44" s="245" t="s">
        <v>13</v>
      </c>
      <c r="J44" s="250">
        <v>83.166753012900614</v>
      </c>
      <c r="L44" s="26"/>
      <c r="M44" s="61"/>
    </row>
    <row r="45" spans="1:16" ht="12.6" customHeight="1" x14ac:dyDescent="0.2">
      <c r="I45" s="278" t="s">
        <v>295</v>
      </c>
      <c r="J45" s="250">
        <v>85.015934435267837</v>
      </c>
      <c r="L45" s="23"/>
      <c r="M45" s="61"/>
    </row>
    <row r="46" spans="1:16" ht="12.6" customHeight="1" x14ac:dyDescent="0.2">
      <c r="I46" s="279" t="s">
        <v>0</v>
      </c>
      <c r="J46" s="250">
        <v>93.137569144013483</v>
      </c>
      <c r="L46" s="24"/>
      <c r="M46" s="61"/>
    </row>
    <row r="47" spans="1:16" ht="12.6" customHeight="1" x14ac:dyDescent="0.2">
      <c r="I47" s="155" t="s">
        <v>8</v>
      </c>
      <c r="J47" s="250">
        <v>104.44417629436495</v>
      </c>
      <c r="L47" s="23"/>
      <c r="M47" s="61"/>
    </row>
    <row r="48" spans="1:16" ht="12.6" customHeight="1" x14ac:dyDescent="0.2">
      <c r="I48" s="152" t="s">
        <v>7</v>
      </c>
      <c r="J48" s="250">
        <v>105.46692217600815</v>
      </c>
      <c r="L48" s="24"/>
      <c r="M48" s="61"/>
    </row>
    <row r="49" spans="9:13" ht="12.6" customHeight="1" x14ac:dyDescent="0.2">
      <c r="I49" s="154" t="s">
        <v>181</v>
      </c>
      <c r="J49" s="250">
        <v>111.41559811912055</v>
      </c>
      <c r="L49" s="23"/>
      <c r="M49" s="61"/>
    </row>
    <row r="50" spans="9:13" ht="12.6" customHeight="1" x14ac:dyDescent="0.2">
      <c r="I50" s="152" t="s">
        <v>24</v>
      </c>
      <c r="J50" s="250">
        <v>113.26049370059491</v>
      </c>
      <c r="L50" s="8"/>
      <c r="M50" s="61"/>
    </row>
    <row r="51" spans="9:13" ht="12.6" customHeight="1" x14ac:dyDescent="0.2">
      <c r="I51" s="154" t="s">
        <v>22</v>
      </c>
      <c r="J51" s="250">
        <v>118.528191795393</v>
      </c>
      <c r="L51" s="28"/>
      <c r="M51" s="61"/>
    </row>
    <row r="52" spans="9:13" ht="12.6" customHeight="1" x14ac:dyDescent="0.2">
      <c r="I52" s="152" t="s">
        <v>15</v>
      </c>
      <c r="J52" s="250">
        <v>128.27097899671563</v>
      </c>
      <c r="L52" s="23"/>
      <c r="M52" s="61"/>
    </row>
    <row r="53" spans="9:13" ht="12.6" customHeight="1" x14ac:dyDescent="0.2">
      <c r="I53" s="153" t="s">
        <v>10</v>
      </c>
      <c r="J53" s="250">
        <v>129.2223494164474</v>
      </c>
      <c r="L53" s="23"/>
      <c r="M53" s="61"/>
    </row>
    <row r="54" spans="9:13" ht="12.6" customHeight="1" x14ac:dyDescent="0.2">
      <c r="I54" s="245" t="s">
        <v>12</v>
      </c>
      <c r="J54" s="250">
        <v>135.18738398401865</v>
      </c>
      <c r="L54" s="25"/>
      <c r="M54" s="61"/>
    </row>
    <row r="55" spans="9:13" ht="12.6" customHeight="1" x14ac:dyDescent="0.2">
      <c r="I55" s="279" t="s">
        <v>1</v>
      </c>
      <c r="J55" s="250">
        <v>136.12547802218452</v>
      </c>
      <c r="L55" s="25"/>
      <c r="M55" s="61"/>
    </row>
    <row r="56" spans="9:13" ht="12.75" customHeight="1" x14ac:dyDescent="0.2">
      <c r="I56" s="152" t="s">
        <v>16</v>
      </c>
      <c r="J56" s="250">
        <v>139.47298644166656</v>
      </c>
      <c r="L56" s="23"/>
      <c r="M56" s="61"/>
    </row>
    <row r="57" spans="9:13" ht="12" customHeight="1" x14ac:dyDescent="0.2">
      <c r="I57" s="154" t="s">
        <v>14</v>
      </c>
      <c r="J57" s="250">
        <v>156.82662359172056</v>
      </c>
    </row>
    <row r="58" spans="9:13" ht="8.25" customHeight="1" x14ac:dyDescent="0.2">
      <c r="I58" s="154" t="s">
        <v>182</v>
      </c>
      <c r="J58" s="250">
        <v>184.32004360808443</v>
      </c>
    </row>
    <row r="59" spans="9:13" x14ac:dyDescent="0.2">
      <c r="I59" s="168"/>
      <c r="J59" s="133"/>
    </row>
  </sheetData>
  <sortState ref="L35:M52">
    <sortCondition ref="M35:M52"/>
  </sortState>
  <mergeCells count="1">
    <mergeCell ref="F9:G9"/>
  </mergeCells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8.85546875" style="4" customWidth="1"/>
    <col min="2" max="2" width="5.140625" style="4" customWidth="1"/>
    <col min="3" max="4" width="7.7109375" style="90" customWidth="1"/>
    <col min="5" max="6" width="5.140625" style="90" customWidth="1"/>
    <col min="7" max="8" width="7.7109375" style="90" customWidth="1"/>
    <col min="9" max="9" width="5.140625" style="90" customWidth="1"/>
    <col min="10" max="10" width="5.5703125" style="90" customWidth="1"/>
    <col min="11" max="11" width="7.7109375" style="90" customWidth="1"/>
    <col min="12" max="12" width="8.5703125" style="90" customWidth="1"/>
    <col min="13" max="13" width="5.28515625" style="4" customWidth="1"/>
    <col min="14" max="14" width="12.42578125" style="4" customWidth="1"/>
    <col min="15" max="16384" width="11.42578125" style="4"/>
  </cols>
  <sheetData>
    <row r="1" spans="1:17" ht="14.1" customHeight="1" thickBot="1" x14ac:dyDescent="0.25">
      <c r="A1" s="1" t="s">
        <v>241</v>
      </c>
      <c r="B1" s="1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7" ht="14.1" customHeight="1" x14ac:dyDescent="0.2">
      <c r="A2" s="3"/>
      <c r="B2" s="3"/>
      <c r="P2" s="260" t="s">
        <v>287</v>
      </c>
    </row>
    <row r="3" spans="1:17" ht="14.1" customHeight="1" x14ac:dyDescent="0.2">
      <c r="A3" s="94" t="s">
        <v>398</v>
      </c>
      <c r="B3" s="3"/>
    </row>
    <row r="4" spans="1:17" ht="14.1" customHeight="1" x14ac:dyDescent="0.2">
      <c r="A4" s="3"/>
      <c r="B4" s="3"/>
    </row>
    <row r="5" spans="1:17" ht="14.1" customHeight="1" x14ac:dyDescent="0.2">
      <c r="A5" s="5" t="s">
        <v>399</v>
      </c>
      <c r="B5" s="5"/>
    </row>
    <row r="6" spans="1:17" ht="14.1" customHeight="1" x14ac:dyDescent="0.2">
      <c r="A6" s="5" t="s">
        <v>294</v>
      </c>
      <c r="B6" s="5"/>
    </row>
    <row r="7" spans="1:17" ht="14.1" customHeight="1" x14ac:dyDescent="0.2">
      <c r="A7" s="5"/>
      <c r="B7" s="5"/>
    </row>
    <row r="8" spans="1:17" ht="14.1" customHeight="1" x14ac:dyDescent="0.2">
      <c r="A8" s="89"/>
      <c r="B8" s="37" t="s">
        <v>185</v>
      </c>
      <c r="C8" s="37"/>
      <c r="D8" s="37"/>
      <c r="E8" s="37"/>
      <c r="F8" s="37" t="s">
        <v>138</v>
      </c>
      <c r="G8" s="37"/>
      <c r="H8" s="37"/>
      <c r="I8" s="37"/>
      <c r="J8" s="124" t="s">
        <v>199</v>
      </c>
      <c r="K8" s="124"/>
      <c r="L8" s="124"/>
    </row>
    <row r="9" spans="1:17" ht="14.1" customHeight="1" x14ac:dyDescent="0.2">
      <c r="A9" s="15"/>
      <c r="B9" s="39">
        <v>2014</v>
      </c>
      <c r="C9" s="39">
        <v>2015</v>
      </c>
      <c r="D9" s="39">
        <v>2016</v>
      </c>
      <c r="E9" s="15"/>
      <c r="F9" s="39">
        <v>2014</v>
      </c>
      <c r="G9" s="39">
        <v>2015</v>
      </c>
      <c r="H9" s="39">
        <v>2016</v>
      </c>
      <c r="I9" s="15"/>
      <c r="J9" s="39">
        <v>2014</v>
      </c>
      <c r="K9" s="39">
        <v>2015</v>
      </c>
      <c r="L9" s="39">
        <v>2016</v>
      </c>
      <c r="N9"/>
      <c r="O9"/>
      <c r="P9"/>
      <c r="Q9"/>
    </row>
    <row r="10" spans="1:17" s="12" customFormat="1" ht="14.1" customHeight="1" x14ac:dyDescent="0.2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N10"/>
      <c r="O10"/>
      <c r="P10"/>
      <c r="Q10"/>
    </row>
    <row r="11" spans="1:17" ht="14.1" customHeight="1" x14ac:dyDescent="0.2">
      <c r="A11" s="49" t="s">
        <v>0</v>
      </c>
      <c r="B11" s="119">
        <v>1.5</v>
      </c>
      <c r="C11" s="119">
        <v>3.3</v>
      </c>
      <c r="D11" s="119">
        <v>1.6</v>
      </c>
      <c r="E11" s="119"/>
      <c r="F11" s="119">
        <v>2.7</v>
      </c>
      <c r="G11" s="119">
        <v>4.8</v>
      </c>
      <c r="H11" s="119">
        <v>4.2</v>
      </c>
      <c r="I11" s="119"/>
      <c r="J11" s="119">
        <v>0.9</v>
      </c>
      <c r="K11" s="119">
        <v>3.6</v>
      </c>
      <c r="L11" s="119">
        <v>3.7</v>
      </c>
      <c r="N11"/>
      <c r="O11"/>
      <c r="P11"/>
      <c r="Q11"/>
    </row>
    <row r="12" spans="1:17" ht="14.1" customHeight="1" x14ac:dyDescent="0.2">
      <c r="A12" s="8" t="s">
        <v>7</v>
      </c>
      <c r="B12" s="119">
        <v>2.6</v>
      </c>
      <c r="C12" s="119">
        <v>3.7</v>
      </c>
      <c r="D12" s="119">
        <v>-0.2</v>
      </c>
      <c r="E12" s="119"/>
      <c r="F12" s="119">
        <v>3.3</v>
      </c>
      <c r="G12" s="119">
        <v>4.4000000000000004</v>
      </c>
      <c r="H12" s="119">
        <v>3.1</v>
      </c>
      <c r="I12" s="119"/>
      <c r="J12" s="119">
        <v>0.7</v>
      </c>
      <c r="K12" s="119">
        <v>3.2</v>
      </c>
      <c r="L12" s="119">
        <v>2.2999999999999998</v>
      </c>
      <c r="N12"/>
      <c r="O12"/>
      <c r="P12"/>
      <c r="Q12"/>
    </row>
    <row r="13" spans="1:17" ht="14.1" customHeight="1" x14ac:dyDescent="0.2">
      <c r="A13" s="24" t="s">
        <v>8</v>
      </c>
      <c r="B13" s="119">
        <v>4.7</v>
      </c>
      <c r="C13" s="119">
        <v>1.1000000000000001</v>
      </c>
      <c r="D13" s="119">
        <v>-3.7</v>
      </c>
      <c r="E13" s="119"/>
      <c r="F13" s="119">
        <v>2.7</v>
      </c>
      <c r="G13" s="119">
        <v>3.2</v>
      </c>
      <c r="H13" s="119">
        <v>3.6</v>
      </c>
      <c r="I13" s="119"/>
      <c r="J13" s="119">
        <v>-2.1</v>
      </c>
      <c r="K13" s="119">
        <v>2.7</v>
      </c>
      <c r="L13" s="119">
        <v>2.9</v>
      </c>
      <c r="N13"/>
      <c r="O13"/>
      <c r="P13"/>
      <c r="Q13"/>
    </row>
    <row r="14" spans="1:17" ht="14.1" customHeight="1" x14ac:dyDescent="0.2">
      <c r="A14" s="25" t="s">
        <v>181</v>
      </c>
      <c r="B14" s="119">
        <v>-1.3</v>
      </c>
      <c r="C14" s="119">
        <v>7.6</v>
      </c>
      <c r="D14" s="119">
        <v>-7.2</v>
      </c>
      <c r="E14" s="119"/>
      <c r="F14" s="119">
        <v>2.2000000000000002</v>
      </c>
      <c r="G14" s="119">
        <v>3.3</v>
      </c>
      <c r="H14" s="119">
        <v>2.8</v>
      </c>
      <c r="I14" s="119"/>
      <c r="J14" s="119">
        <v>-0.6</v>
      </c>
      <c r="K14" s="119">
        <v>1</v>
      </c>
      <c r="L14" s="119">
        <v>3.7</v>
      </c>
      <c r="N14"/>
      <c r="O14"/>
      <c r="P14"/>
      <c r="Q14"/>
    </row>
    <row r="15" spans="1:17" ht="14.1" customHeight="1" x14ac:dyDescent="0.2">
      <c r="A15" s="26" t="s">
        <v>214</v>
      </c>
      <c r="B15" s="119">
        <v>-0.3</v>
      </c>
      <c r="C15" s="119">
        <v>1.6</v>
      </c>
      <c r="D15" s="119">
        <v>1.9</v>
      </c>
      <c r="E15" s="119"/>
      <c r="F15" s="119">
        <v>5</v>
      </c>
      <c r="G15" s="119">
        <v>6.9</v>
      </c>
      <c r="H15" s="119">
        <v>7.9</v>
      </c>
      <c r="I15" s="119"/>
      <c r="J15" s="119">
        <v>3.2</v>
      </c>
      <c r="K15" s="119">
        <v>6.3</v>
      </c>
      <c r="L15" s="119">
        <v>7.1</v>
      </c>
      <c r="N15"/>
      <c r="O15"/>
      <c r="P15"/>
      <c r="Q15"/>
    </row>
    <row r="16" spans="1:17" ht="14.1" customHeight="1" x14ac:dyDescent="0.2">
      <c r="A16" s="24" t="s">
        <v>9</v>
      </c>
      <c r="B16" s="119">
        <v>-0.4</v>
      </c>
      <c r="C16" s="119">
        <v>-0.2</v>
      </c>
      <c r="D16" s="119">
        <v>1</v>
      </c>
      <c r="E16" s="119"/>
      <c r="F16" s="119">
        <v>4.4000000000000004</v>
      </c>
      <c r="G16" s="119">
        <v>2.7</v>
      </c>
      <c r="H16" s="119">
        <v>5.7</v>
      </c>
      <c r="I16" s="119"/>
      <c r="J16" s="119">
        <v>4.5999999999999996</v>
      </c>
      <c r="K16" s="119">
        <v>4.2</v>
      </c>
      <c r="L16" s="119">
        <v>6</v>
      </c>
      <c r="N16"/>
      <c r="O16"/>
      <c r="P16"/>
      <c r="Q16"/>
    </row>
    <row r="17" spans="1:17" ht="14.1" customHeight="1" x14ac:dyDescent="0.2">
      <c r="A17" s="25" t="s">
        <v>10</v>
      </c>
      <c r="B17" s="119">
        <v>-1.5</v>
      </c>
      <c r="C17" s="119">
        <v>-1.7</v>
      </c>
      <c r="D17" s="119">
        <v>-1.1000000000000001</v>
      </c>
      <c r="E17" s="119"/>
      <c r="F17" s="119">
        <v>1.6</v>
      </c>
      <c r="G17" s="119">
        <v>4.0999999999999996</v>
      </c>
      <c r="H17" s="119">
        <v>6.4</v>
      </c>
      <c r="I17" s="119"/>
      <c r="J17" s="119">
        <v>2.4</v>
      </c>
      <c r="K17" s="119">
        <v>5.5</v>
      </c>
      <c r="L17" s="119">
        <v>3</v>
      </c>
      <c r="N17"/>
      <c r="O17"/>
      <c r="P17"/>
      <c r="Q17"/>
    </row>
    <row r="18" spans="1:17" ht="14.1" customHeight="1" x14ac:dyDescent="0.2">
      <c r="A18" s="8" t="s">
        <v>12</v>
      </c>
      <c r="B18" s="119">
        <v>6.6</v>
      </c>
      <c r="C18" s="119">
        <v>1.6</v>
      </c>
      <c r="D18" s="119">
        <v>5</v>
      </c>
      <c r="E18" s="119"/>
      <c r="F18" s="119">
        <v>1.5</v>
      </c>
      <c r="G18" s="119">
        <v>2.4</v>
      </c>
      <c r="H18" s="119">
        <v>2.2999999999999998</v>
      </c>
      <c r="I18" s="119"/>
      <c r="J18" s="119">
        <v>-1.5</v>
      </c>
      <c r="K18" s="119">
        <v>3.8</v>
      </c>
      <c r="L18" s="119">
        <v>3.3</v>
      </c>
      <c r="N18"/>
      <c r="O18"/>
      <c r="P18"/>
      <c r="Q18"/>
    </row>
    <row r="19" spans="1:17" ht="14.1" customHeight="1" x14ac:dyDescent="0.2">
      <c r="A19" s="28" t="s">
        <v>11</v>
      </c>
      <c r="B19" s="119">
        <v>0.8</v>
      </c>
      <c r="C19" s="119">
        <v>4.3</v>
      </c>
      <c r="D19" s="119">
        <v>-1.9</v>
      </c>
      <c r="E19" s="119"/>
      <c r="F19" s="119">
        <v>1.6</v>
      </c>
      <c r="G19" s="119">
        <v>3.8</v>
      </c>
      <c r="H19" s="119">
        <v>4.5999999999999996</v>
      </c>
      <c r="I19" s="119"/>
      <c r="J19" s="119">
        <v>0.5</v>
      </c>
      <c r="K19" s="119">
        <v>2.4</v>
      </c>
      <c r="L19" s="119">
        <v>3</v>
      </c>
      <c r="N19"/>
      <c r="O19"/>
      <c r="P19"/>
      <c r="Q19"/>
    </row>
    <row r="20" spans="1:17" ht="14.1" customHeight="1" x14ac:dyDescent="0.2">
      <c r="A20" s="23" t="s">
        <v>13</v>
      </c>
      <c r="B20" s="119">
        <v>1.6</v>
      </c>
      <c r="C20" s="119">
        <v>2.6</v>
      </c>
      <c r="D20" s="119">
        <v>3.3</v>
      </c>
      <c r="E20" s="119"/>
      <c r="F20" s="119">
        <v>3</v>
      </c>
      <c r="G20" s="119">
        <v>6.1</v>
      </c>
      <c r="H20" s="119">
        <v>3.2</v>
      </c>
      <c r="I20" s="119"/>
      <c r="J20" s="119">
        <v>1.4</v>
      </c>
      <c r="K20" s="119">
        <v>3.6</v>
      </c>
      <c r="L20" s="119">
        <v>2.7</v>
      </c>
      <c r="N20"/>
      <c r="O20"/>
      <c r="P20"/>
      <c r="Q20"/>
    </row>
    <row r="21" spans="1:17" ht="14.1" customHeight="1" x14ac:dyDescent="0.2">
      <c r="A21" s="23" t="s">
        <v>22</v>
      </c>
      <c r="B21" s="119">
        <v>3.4</v>
      </c>
      <c r="C21" s="119">
        <v>5.9</v>
      </c>
      <c r="D21" s="119">
        <v>4</v>
      </c>
      <c r="E21" s="119"/>
      <c r="F21" s="119">
        <v>2.6</v>
      </c>
      <c r="G21" s="119">
        <v>6.1</v>
      </c>
      <c r="H21" s="119">
        <v>4.5999999999999996</v>
      </c>
      <c r="I21" s="119"/>
      <c r="J21" s="119">
        <v>2.1</v>
      </c>
      <c r="K21" s="119">
        <v>5</v>
      </c>
      <c r="L21" s="119">
        <v>5.7</v>
      </c>
      <c r="N21"/>
      <c r="O21"/>
      <c r="P21"/>
      <c r="Q21"/>
    </row>
    <row r="22" spans="1:17" ht="14.1" customHeight="1" x14ac:dyDescent="0.2">
      <c r="A22" s="23" t="s">
        <v>14</v>
      </c>
      <c r="B22" s="119">
        <v>2.6</v>
      </c>
      <c r="C22" s="119">
        <v>1.3</v>
      </c>
      <c r="D22" s="119">
        <v>-1.4</v>
      </c>
      <c r="E22" s="119"/>
      <c r="F22" s="119">
        <v>2.2999999999999998</v>
      </c>
      <c r="G22" s="119">
        <v>5.9</v>
      </c>
      <c r="H22" s="119">
        <v>5.9</v>
      </c>
      <c r="I22" s="119"/>
      <c r="J22" s="119">
        <v>0.1</v>
      </c>
      <c r="K22" s="119">
        <v>1.6</v>
      </c>
      <c r="L22" s="119">
        <v>1.7</v>
      </c>
      <c r="N22"/>
      <c r="O22"/>
      <c r="P22"/>
      <c r="Q22"/>
    </row>
    <row r="23" spans="1:17" ht="14.1" customHeight="1" x14ac:dyDescent="0.2">
      <c r="A23" s="23" t="s">
        <v>15</v>
      </c>
      <c r="B23" s="119">
        <v>-4</v>
      </c>
      <c r="C23" s="119">
        <v>4.2</v>
      </c>
      <c r="D23" s="119">
        <v>4.0999999999999996</v>
      </c>
      <c r="E23" s="119"/>
      <c r="F23" s="119">
        <v>2.6</v>
      </c>
      <c r="G23" s="119">
        <v>4.9000000000000004</v>
      </c>
      <c r="H23" s="119">
        <v>8.8000000000000007</v>
      </c>
      <c r="I23" s="119"/>
      <c r="J23" s="119">
        <v>0</v>
      </c>
      <c r="K23" s="119">
        <v>4.5</v>
      </c>
      <c r="L23" s="119">
        <v>3.7</v>
      </c>
      <c r="N23"/>
      <c r="O23"/>
      <c r="P23"/>
      <c r="Q23"/>
    </row>
    <row r="24" spans="1:17" ht="14.1" customHeight="1" x14ac:dyDescent="0.2">
      <c r="A24" s="23" t="s">
        <v>23</v>
      </c>
      <c r="B24" s="119">
        <v>-1.2</v>
      </c>
      <c r="C24" s="119">
        <v>3.2</v>
      </c>
      <c r="D24" s="119">
        <v>3</v>
      </c>
      <c r="E24" s="119"/>
      <c r="F24" s="119">
        <v>1.8</v>
      </c>
      <c r="G24" s="119">
        <v>4.3</v>
      </c>
      <c r="H24" s="119">
        <v>3.9</v>
      </c>
      <c r="I24" s="119"/>
      <c r="J24" s="119">
        <v>-0.2</v>
      </c>
      <c r="K24" s="119">
        <v>4.0999999999999996</v>
      </c>
      <c r="L24" s="119">
        <v>4.5</v>
      </c>
      <c r="N24"/>
      <c r="O24"/>
      <c r="P24"/>
      <c r="Q24"/>
    </row>
    <row r="25" spans="1:17" ht="14.1" customHeight="1" x14ac:dyDescent="0.2">
      <c r="A25" s="23" t="s">
        <v>24</v>
      </c>
      <c r="B25" s="119">
        <v>0.4</v>
      </c>
      <c r="C25" s="119">
        <v>3.7</v>
      </c>
      <c r="D25" s="119">
        <v>-1.5</v>
      </c>
      <c r="E25" s="119"/>
      <c r="F25" s="119">
        <v>4.3</v>
      </c>
      <c r="G25" s="119">
        <v>4.0999999999999996</v>
      </c>
      <c r="H25" s="119">
        <v>4.8</v>
      </c>
      <c r="I25" s="119"/>
      <c r="J25" s="119">
        <v>1.4</v>
      </c>
      <c r="K25" s="119">
        <v>2.5</v>
      </c>
      <c r="L25" s="119">
        <v>3.8</v>
      </c>
      <c r="N25"/>
      <c r="O25"/>
      <c r="P25"/>
      <c r="Q25"/>
    </row>
    <row r="26" spans="1:17" ht="14.1" customHeight="1" x14ac:dyDescent="0.2">
      <c r="A26" s="23" t="s">
        <v>182</v>
      </c>
      <c r="B26" s="119">
        <v>5.2</v>
      </c>
      <c r="C26" s="119">
        <v>2.2999999999999998</v>
      </c>
      <c r="D26" s="119">
        <v>0.1</v>
      </c>
      <c r="E26" s="119"/>
      <c r="F26" s="119">
        <v>3.5</v>
      </c>
      <c r="G26" s="119">
        <v>4</v>
      </c>
      <c r="H26" s="119">
        <v>4.0999999999999996</v>
      </c>
      <c r="I26" s="119"/>
      <c r="J26" s="119">
        <v>1.5</v>
      </c>
      <c r="K26" s="119">
        <v>2.2999999999999998</v>
      </c>
      <c r="L26" s="119">
        <v>3.3</v>
      </c>
      <c r="N26"/>
      <c r="O26"/>
      <c r="P26"/>
      <c r="Q26"/>
    </row>
    <row r="27" spans="1:17" ht="14.1" customHeight="1" x14ac:dyDescent="0.2">
      <c r="A27" s="23" t="s">
        <v>16</v>
      </c>
      <c r="B27" s="119">
        <v>0.1</v>
      </c>
      <c r="C27" s="119">
        <v>3.8</v>
      </c>
      <c r="D27" s="119">
        <v>1.6</v>
      </c>
      <c r="E27" s="119"/>
      <c r="F27" s="119">
        <v>4.2</v>
      </c>
      <c r="G27" s="119">
        <v>4.3</v>
      </c>
      <c r="H27" s="119">
        <v>4.5999999999999996</v>
      </c>
      <c r="I27" s="119"/>
      <c r="J27" s="119">
        <v>1.5</v>
      </c>
      <c r="K27" s="119">
        <v>1.3</v>
      </c>
      <c r="L27" s="119">
        <v>2.7</v>
      </c>
      <c r="N27"/>
      <c r="O27"/>
      <c r="P27"/>
      <c r="Q27"/>
    </row>
    <row r="28" spans="1:17" ht="14.1" customHeight="1" x14ac:dyDescent="0.2">
      <c r="A28" s="23" t="s">
        <v>1</v>
      </c>
      <c r="B28" s="119">
        <v>5.5</v>
      </c>
      <c r="C28" s="119">
        <v>3.2</v>
      </c>
      <c r="D28" s="119">
        <v>-5.0999999999999996</v>
      </c>
      <c r="E28" s="119"/>
      <c r="F28" s="119">
        <v>3.4</v>
      </c>
      <c r="G28" s="119">
        <v>6.2</v>
      </c>
      <c r="H28" s="119">
        <v>7.1</v>
      </c>
      <c r="I28" s="119"/>
      <c r="J28" s="119">
        <v>0.8</v>
      </c>
      <c r="K28" s="119">
        <v>2.6</v>
      </c>
      <c r="L28" s="119">
        <v>3.8</v>
      </c>
      <c r="N28"/>
      <c r="O28"/>
      <c r="P28"/>
      <c r="Q28"/>
    </row>
    <row r="29" spans="1:17" ht="14.1" customHeight="1" x14ac:dyDescent="0.2">
      <c r="A29" s="42"/>
      <c r="B29" s="125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N29"/>
      <c r="O29"/>
      <c r="P29"/>
      <c r="Q29"/>
    </row>
    <row r="30" spans="1:17" ht="14.1" customHeight="1" x14ac:dyDescent="0.2">
      <c r="A30" s="43" t="s">
        <v>221</v>
      </c>
      <c r="B30" s="43"/>
      <c r="N30"/>
      <c r="O30"/>
      <c r="P30"/>
      <c r="Q30"/>
    </row>
    <row r="31" spans="1:17" ht="14.1" customHeight="1" x14ac:dyDescent="0.2">
      <c r="A31" s="43" t="s">
        <v>215</v>
      </c>
      <c r="B31" s="43"/>
      <c r="N31"/>
      <c r="O31"/>
      <c r="P31"/>
      <c r="Q31"/>
    </row>
    <row r="32" spans="1:17" ht="14.1" customHeight="1" x14ac:dyDescent="0.2">
      <c r="A32" s="43"/>
      <c r="B32" s="43"/>
    </row>
    <row r="33" spans="1:2" s="4" customFormat="1" ht="12.95" customHeight="1" x14ac:dyDescent="0.2">
      <c r="A33" s="43"/>
      <c r="B33" s="43"/>
    </row>
  </sheetData>
  <sortState ref="O10:P26">
    <sortCondition ref="P12:P28"/>
  </sortState>
  <phoneticPr fontId="4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zoomScaleNormal="100" workbookViewId="0">
      <selection activeCell="R34" sqref="R34"/>
    </sheetView>
  </sheetViews>
  <sheetFormatPr baseColWidth="10" defaultRowHeight="12.75" x14ac:dyDescent="0.2"/>
  <cols>
    <col min="1" max="1" width="19" style="4" customWidth="1"/>
    <col min="2" max="3" width="7.85546875" style="4" customWidth="1"/>
    <col min="4" max="4" width="2.5703125" style="4" customWidth="1"/>
    <col min="5" max="6" width="7.85546875" style="4" customWidth="1"/>
    <col min="7" max="7" width="5.28515625" style="4" customWidth="1"/>
    <col min="8" max="9" width="7.85546875" style="4" customWidth="1"/>
    <col min="10" max="10" width="2.5703125" style="4" customWidth="1"/>
    <col min="11" max="12" width="7.85546875" style="4" customWidth="1"/>
    <col min="13" max="13" width="4.28515625" style="4" customWidth="1"/>
    <col min="14" max="15" width="11.42578125" style="4"/>
    <col min="16" max="21" width="8.7109375" style="4" customWidth="1"/>
    <col min="22" max="16384" width="11.42578125" style="4"/>
  </cols>
  <sheetData>
    <row r="1" spans="1:30" ht="14.1" customHeight="1" thickBot="1" x14ac:dyDescent="0.25">
      <c r="A1" s="1" t="s">
        <v>241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30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K2" s="3"/>
      <c r="L2" s="3"/>
      <c r="O2" s="260" t="s">
        <v>287</v>
      </c>
    </row>
    <row r="3" spans="1:30" ht="12.75" customHeight="1" x14ac:dyDescent="0.2">
      <c r="A3" s="5" t="s">
        <v>297</v>
      </c>
      <c r="B3" s="5"/>
      <c r="C3" s="5"/>
      <c r="D3" s="5"/>
      <c r="E3" s="5"/>
      <c r="F3" s="5"/>
      <c r="G3" s="5"/>
      <c r="H3" s="5"/>
      <c r="I3" s="5"/>
      <c r="K3" s="3"/>
      <c r="L3" s="3"/>
    </row>
    <row r="4" spans="1:30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30" ht="14.1" customHeight="1" x14ac:dyDescent="0.2">
      <c r="A5" s="6" t="s">
        <v>18</v>
      </c>
      <c r="B5" s="6"/>
      <c r="C5" s="6"/>
      <c r="D5" s="6"/>
      <c r="E5" s="6"/>
      <c r="F5" s="6"/>
      <c r="G5" s="6"/>
      <c r="H5" s="6"/>
      <c r="I5" s="6"/>
      <c r="J5" s="6"/>
      <c r="K5" s="201"/>
      <c r="L5" s="3"/>
      <c r="O5" s="262"/>
    </row>
    <row r="6" spans="1:30" ht="9.9499999999999993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8"/>
      <c r="L6" s="8"/>
    </row>
    <row r="7" spans="1:30" ht="14.1" customHeight="1" x14ac:dyDescent="0.2">
      <c r="A7" s="208"/>
      <c r="B7" s="209" t="s">
        <v>243</v>
      </c>
      <c r="C7" s="209"/>
      <c r="D7" s="209"/>
      <c r="E7" s="209"/>
      <c r="F7" s="209"/>
      <c r="G7" s="209"/>
      <c r="H7" s="209" t="s">
        <v>242</v>
      </c>
      <c r="I7" s="209"/>
      <c r="J7" s="209"/>
      <c r="K7" s="209"/>
      <c r="L7" s="209"/>
      <c r="N7"/>
      <c r="O7"/>
      <c r="P7"/>
      <c r="Q7"/>
      <c r="R7"/>
      <c r="S7"/>
      <c r="T7"/>
      <c r="U7"/>
    </row>
    <row r="8" spans="1:30" s="18" customFormat="1" ht="14.1" customHeight="1" x14ac:dyDescent="0.2">
      <c r="A8" s="211"/>
      <c r="B8" s="216" t="s">
        <v>3</v>
      </c>
      <c r="C8" s="210"/>
      <c r="D8" s="210"/>
      <c r="E8" s="216" t="s">
        <v>2</v>
      </c>
      <c r="F8" s="210"/>
      <c r="G8" s="211"/>
      <c r="H8" s="216" t="s">
        <v>3</v>
      </c>
      <c r="I8" s="210"/>
      <c r="J8" s="210"/>
      <c r="K8" s="216" t="s">
        <v>2</v>
      </c>
      <c r="L8" s="210"/>
      <c r="N8"/>
      <c r="O8"/>
      <c r="P8"/>
      <c r="Q8"/>
      <c r="R8"/>
      <c r="S8"/>
      <c r="T8"/>
      <c r="U8"/>
    </row>
    <row r="9" spans="1:30" s="18" customFormat="1" ht="14.1" customHeight="1" x14ac:dyDescent="0.2">
      <c r="A9" s="212"/>
      <c r="B9" s="213" t="s">
        <v>27</v>
      </c>
      <c r="C9" s="214" t="s">
        <v>28</v>
      </c>
      <c r="D9" s="212"/>
      <c r="E9" s="213" t="s">
        <v>27</v>
      </c>
      <c r="F9" s="214" t="s">
        <v>28</v>
      </c>
      <c r="G9" s="215"/>
      <c r="H9" s="213" t="s">
        <v>27</v>
      </c>
      <c r="I9" s="214" t="s">
        <v>28</v>
      </c>
      <c r="J9" s="212"/>
      <c r="K9" s="213" t="s">
        <v>27</v>
      </c>
      <c r="L9" s="214" t="s">
        <v>28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18" customFormat="1" ht="14.1" customHeight="1" x14ac:dyDescent="0.2">
      <c r="A10" s="19"/>
      <c r="B10" s="19"/>
      <c r="C10" s="19"/>
      <c r="D10" s="19"/>
      <c r="E10" s="19"/>
      <c r="F10" s="19"/>
      <c r="G10" s="19"/>
      <c r="H10" s="19"/>
      <c r="I10" s="40"/>
      <c r="J10" s="19"/>
      <c r="K10" s="19"/>
      <c r="L10" s="4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12" customFormat="1" ht="14.1" customHeight="1" x14ac:dyDescent="0.2">
      <c r="A11" s="20" t="s">
        <v>0</v>
      </c>
      <c r="B11" s="21">
        <v>261460.43931700001</v>
      </c>
      <c r="C11" s="21">
        <v>86551.459275999994</v>
      </c>
      <c r="D11" s="20"/>
      <c r="E11" s="21">
        <v>261460.43931700001</v>
      </c>
      <c r="F11" s="21">
        <v>86551.459275999994</v>
      </c>
      <c r="G11" s="20"/>
      <c r="H11" s="126">
        <v>62572</v>
      </c>
      <c r="I11" s="126">
        <v>354461</v>
      </c>
      <c r="J11" s="126"/>
      <c r="K11" s="126">
        <v>86112</v>
      </c>
      <c r="L11" s="126">
        <v>241795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12" customFormat="1" ht="14.1" customHeight="1" x14ac:dyDescent="0.2">
      <c r="A12" s="8" t="s">
        <v>7</v>
      </c>
      <c r="B12" s="21">
        <v>29715.638568999999</v>
      </c>
      <c r="C12" s="21">
        <v>10266.174723</v>
      </c>
      <c r="D12" s="8"/>
      <c r="E12" s="21">
        <v>38166.953144999999</v>
      </c>
      <c r="F12" s="21">
        <v>11980.315257</v>
      </c>
      <c r="G12" s="8"/>
      <c r="H12" s="126">
        <v>5678</v>
      </c>
      <c r="I12" s="126">
        <v>44044</v>
      </c>
      <c r="J12" s="126"/>
      <c r="K12" s="126">
        <v>10342</v>
      </c>
      <c r="L12" s="126">
        <v>33152</v>
      </c>
      <c r="N12" s="293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2" customFormat="1" ht="14.1" customHeight="1" x14ac:dyDescent="0.2">
      <c r="A13" s="24" t="s">
        <v>8</v>
      </c>
      <c r="B13" s="21">
        <v>8002.3238250000004</v>
      </c>
      <c r="C13" s="21">
        <v>3330.329377</v>
      </c>
      <c r="D13" s="24"/>
      <c r="E13" s="21">
        <v>8186.6676710000002</v>
      </c>
      <c r="F13" s="21">
        <v>4015.1768729999999</v>
      </c>
      <c r="G13" s="24"/>
      <c r="H13" s="126">
        <v>1094</v>
      </c>
      <c r="I13" s="126">
        <v>8054</v>
      </c>
      <c r="J13" s="126"/>
      <c r="K13" s="126">
        <v>2087</v>
      </c>
      <c r="L13" s="126">
        <v>5147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2" customFormat="1" ht="14.1" customHeight="1" x14ac:dyDescent="0.2">
      <c r="A14" s="25" t="s">
        <v>181</v>
      </c>
      <c r="B14" s="21">
        <v>5499.0911820000001</v>
      </c>
      <c r="C14" s="21">
        <v>1000.13282</v>
      </c>
      <c r="D14" s="25"/>
      <c r="E14" s="21">
        <v>6279.2555730000004</v>
      </c>
      <c r="F14" s="21">
        <v>1189.715931</v>
      </c>
      <c r="G14" s="25"/>
      <c r="H14" s="239">
        <v>1209</v>
      </c>
      <c r="I14" s="239">
        <v>3568</v>
      </c>
      <c r="J14" s="239"/>
      <c r="K14" s="239">
        <v>1564</v>
      </c>
      <c r="L14" s="239">
        <v>1868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2" customFormat="1" ht="14.1" customHeight="1" x14ac:dyDescent="0.2">
      <c r="A15" s="26" t="s">
        <v>214</v>
      </c>
      <c r="B15" s="21">
        <v>13985.758291</v>
      </c>
      <c r="C15" s="21">
        <v>3768.6493390000001</v>
      </c>
      <c r="D15" s="26"/>
      <c r="E15" s="21">
        <v>9673.024813</v>
      </c>
      <c r="F15" s="21">
        <v>2794.0749919999998</v>
      </c>
      <c r="G15" s="26"/>
      <c r="H15" s="126">
        <v>1632</v>
      </c>
      <c r="I15" s="126">
        <v>13547</v>
      </c>
      <c r="J15" s="126"/>
      <c r="K15" s="126">
        <v>2481</v>
      </c>
      <c r="L15" s="126">
        <v>5234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2" customFormat="1" ht="14.1" customHeight="1" x14ac:dyDescent="0.2">
      <c r="A16" s="24" t="s">
        <v>9</v>
      </c>
      <c r="B16" s="21">
        <v>13000.059652</v>
      </c>
      <c r="C16" s="21">
        <v>3446.3007259999999</v>
      </c>
      <c r="D16" s="24"/>
      <c r="E16" s="21">
        <v>11612.625134</v>
      </c>
      <c r="F16" s="21">
        <v>3179.6196540000001</v>
      </c>
      <c r="G16" s="24"/>
      <c r="H16" s="126">
        <v>5084</v>
      </c>
      <c r="I16" s="126">
        <v>26164</v>
      </c>
      <c r="J16" s="126"/>
      <c r="K16" s="126">
        <v>4874</v>
      </c>
      <c r="L16" s="126">
        <v>9481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2" customFormat="1" ht="14.1" customHeight="1" x14ac:dyDescent="0.2">
      <c r="A17" s="25" t="s">
        <v>10</v>
      </c>
      <c r="B17" s="21">
        <v>4918.8348379999998</v>
      </c>
      <c r="C17" s="21">
        <v>887.13033600000006</v>
      </c>
      <c r="D17" s="25"/>
      <c r="E17" s="21">
        <v>4621.255827</v>
      </c>
      <c r="F17" s="21">
        <v>951.15779599999996</v>
      </c>
      <c r="G17" s="25"/>
      <c r="H17" s="126">
        <v>587</v>
      </c>
      <c r="I17" s="126">
        <v>2307</v>
      </c>
      <c r="J17" s="126"/>
      <c r="K17" s="126">
        <v>906</v>
      </c>
      <c r="L17" s="126">
        <v>1547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2" customFormat="1" ht="14.1" customHeight="1" x14ac:dyDescent="0.2">
      <c r="A18" s="8" t="s">
        <v>12</v>
      </c>
      <c r="B18" s="21">
        <v>14871.083934</v>
      </c>
      <c r="C18" s="21">
        <v>3227.5686059999998</v>
      </c>
      <c r="D18" s="8"/>
      <c r="E18" s="21">
        <v>21150.892859</v>
      </c>
      <c r="F18" s="21">
        <v>4517.2409280000002</v>
      </c>
      <c r="G18" s="8"/>
      <c r="H18" s="239">
        <v>1864</v>
      </c>
      <c r="I18" s="239">
        <v>8153</v>
      </c>
      <c r="J18" s="239"/>
      <c r="K18" s="239">
        <v>3164</v>
      </c>
      <c r="L18" s="239">
        <v>6242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12" customFormat="1" ht="14.1" customHeight="1" x14ac:dyDescent="0.2">
      <c r="A19" s="28" t="s">
        <v>11</v>
      </c>
      <c r="B19" s="21">
        <v>19721.434923000001</v>
      </c>
      <c r="C19" s="21">
        <v>5930.2464970000001</v>
      </c>
      <c r="D19" s="28"/>
      <c r="E19" s="21">
        <v>24283.614611000001</v>
      </c>
      <c r="F19" s="21">
        <v>7027.4809720000003</v>
      </c>
      <c r="G19" s="28"/>
      <c r="H19" s="239">
        <v>1281</v>
      </c>
      <c r="I19" s="239">
        <v>8778</v>
      </c>
      <c r="J19" s="239"/>
      <c r="K19" s="239">
        <v>2722</v>
      </c>
      <c r="L19" s="239">
        <v>8901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12" customFormat="1" ht="14.1" customHeight="1" x14ac:dyDescent="0.2">
      <c r="A20" s="23" t="s">
        <v>13</v>
      </c>
      <c r="B20" s="21">
        <v>26094.785558</v>
      </c>
      <c r="C20" s="21">
        <v>13209.9974</v>
      </c>
      <c r="D20" s="23"/>
      <c r="E20" s="21">
        <v>24160.803958</v>
      </c>
      <c r="F20" s="21">
        <v>11837.697399999999</v>
      </c>
      <c r="G20" s="23"/>
      <c r="H20" s="135">
        <v>11072</v>
      </c>
      <c r="I20" s="135">
        <v>84373</v>
      </c>
      <c r="J20" s="135"/>
      <c r="K20" s="135">
        <v>16434</v>
      </c>
      <c r="L20" s="135">
        <v>54581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12" customFormat="1" ht="14.1" customHeight="1" x14ac:dyDescent="0.2">
      <c r="A21" s="23" t="s">
        <v>22</v>
      </c>
      <c r="B21" s="21">
        <v>23109.902223000001</v>
      </c>
      <c r="C21" s="21">
        <v>11162.306382999999</v>
      </c>
      <c r="D21" s="23"/>
      <c r="E21" s="21">
        <v>22511.74093</v>
      </c>
      <c r="F21" s="21">
        <v>10683.955876</v>
      </c>
      <c r="G21" s="23"/>
      <c r="H21" s="135">
        <v>5833</v>
      </c>
      <c r="I21" s="135">
        <v>46858</v>
      </c>
      <c r="J21" s="135"/>
      <c r="K21" s="135">
        <v>9032</v>
      </c>
      <c r="L21" s="135">
        <v>41416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12" customFormat="1" ht="14.1" customHeight="1" x14ac:dyDescent="0.2">
      <c r="A22" s="23" t="s">
        <v>14</v>
      </c>
      <c r="B22" s="21">
        <v>5900.8326889999998</v>
      </c>
      <c r="C22" s="21">
        <v>1047.498873</v>
      </c>
      <c r="D22" s="23"/>
      <c r="E22" s="21">
        <v>9582.0381340000004</v>
      </c>
      <c r="F22" s="21">
        <v>1427.1695910000001</v>
      </c>
      <c r="G22" s="23"/>
      <c r="H22" s="135">
        <v>442</v>
      </c>
      <c r="I22" s="135">
        <v>2205</v>
      </c>
      <c r="J22" s="135"/>
      <c r="K22" s="135">
        <v>829</v>
      </c>
      <c r="L22" s="135">
        <v>2594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2" customFormat="1" ht="14.1" customHeight="1" x14ac:dyDescent="0.2">
      <c r="A23" s="23" t="s">
        <v>15</v>
      </c>
      <c r="B23" s="21">
        <v>10462.021371999999</v>
      </c>
      <c r="C23" s="21">
        <v>1988.539327</v>
      </c>
      <c r="D23" s="23"/>
      <c r="E23" s="21">
        <v>11767.145955</v>
      </c>
      <c r="F23" s="21">
        <v>2267.9224469999999</v>
      </c>
      <c r="G23" s="23"/>
      <c r="H23" s="135">
        <v>4633</v>
      </c>
      <c r="I23" s="135">
        <v>8526</v>
      </c>
      <c r="J23" s="135"/>
      <c r="K23" s="135">
        <v>4906</v>
      </c>
      <c r="L23" s="135">
        <v>3480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2" customFormat="1" ht="14.1" customHeight="1" x14ac:dyDescent="0.2">
      <c r="A24" s="23" t="s">
        <v>23</v>
      </c>
      <c r="B24" s="21">
        <v>57955.048740999999</v>
      </c>
      <c r="C24" s="21">
        <v>13715.496829</v>
      </c>
      <c r="D24" s="23"/>
      <c r="E24" s="21">
        <v>41979.539478999999</v>
      </c>
      <c r="F24" s="21">
        <v>13171.606195</v>
      </c>
      <c r="G24" s="23"/>
      <c r="H24" s="135">
        <v>17545</v>
      </c>
      <c r="I24" s="135">
        <v>68181</v>
      </c>
      <c r="J24" s="135"/>
      <c r="K24" s="135">
        <v>19620</v>
      </c>
      <c r="L24" s="135">
        <v>48813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2" customFormat="1" ht="14.1" customHeight="1" x14ac:dyDescent="0.2">
      <c r="A25" s="23" t="s">
        <v>24</v>
      </c>
      <c r="B25" s="21">
        <v>8028.3874390000001</v>
      </c>
      <c r="C25" s="21">
        <v>5274.630647</v>
      </c>
      <c r="D25" s="23"/>
      <c r="E25" s="21">
        <v>7598.3971190000002</v>
      </c>
      <c r="F25" s="21">
        <v>4973.6692400000002</v>
      </c>
      <c r="G25" s="23"/>
      <c r="H25" s="135">
        <v>1128</v>
      </c>
      <c r="I25" s="135">
        <v>9969</v>
      </c>
      <c r="J25" s="135"/>
      <c r="K25" s="135">
        <v>2231</v>
      </c>
      <c r="L25" s="135">
        <v>7828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2" customFormat="1" ht="14.1" customHeight="1" x14ac:dyDescent="0.2">
      <c r="A26" s="23" t="s">
        <v>182</v>
      </c>
      <c r="B26" s="21">
        <v>4281.7936339999997</v>
      </c>
      <c r="C26" s="21">
        <v>2125.3143209999998</v>
      </c>
      <c r="D26" s="23"/>
      <c r="E26" s="21">
        <v>3944.7206729999998</v>
      </c>
      <c r="F26" s="21">
        <v>1244.6097179999999</v>
      </c>
      <c r="G26" s="23"/>
      <c r="H26" s="135">
        <v>942</v>
      </c>
      <c r="I26" s="135">
        <v>4243</v>
      </c>
      <c r="J26" s="135"/>
      <c r="K26" s="135">
        <v>1332</v>
      </c>
      <c r="L26" s="135">
        <v>2229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12" customFormat="1" ht="14.1" customHeight="1" x14ac:dyDescent="0.2">
      <c r="A27" s="23" t="s">
        <v>16</v>
      </c>
      <c r="B27" s="21">
        <v>10695.163709</v>
      </c>
      <c r="C27" s="21">
        <v>4301.0162840000003</v>
      </c>
      <c r="D27" s="23"/>
      <c r="E27" s="21">
        <v>9836.40265</v>
      </c>
      <c r="F27" s="21">
        <v>2962.8620329999999</v>
      </c>
      <c r="G27" s="23"/>
      <c r="H27" s="135">
        <v>2028</v>
      </c>
      <c r="I27" s="135">
        <v>12559</v>
      </c>
      <c r="J27" s="135"/>
      <c r="K27" s="135">
        <v>2589</v>
      </c>
      <c r="L27" s="135">
        <v>7578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12" customFormat="1" ht="14.1" customHeight="1" x14ac:dyDescent="0.2">
      <c r="A28" s="23" t="s">
        <v>1</v>
      </c>
      <c r="B28" s="21">
        <v>2568.3533259999999</v>
      </c>
      <c r="C28" s="21">
        <v>955.667327</v>
      </c>
      <c r="D28" s="23"/>
      <c r="E28" s="21">
        <v>2626.6329989999999</v>
      </c>
      <c r="F28" s="21">
        <v>1155.499814</v>
      </c>
      <c r="G28" s="23"/>
      <c r="H28" s="135">
        <v>280</v>
      </c>
      <c r="I28" s="135">
        <v>1802</v>
      </c>
      <c r="J28" s="135"/>
      <c r="K28" s="135">
        <v>622</v>
      </c>
      <c r="L28" s="135">
        <v>1059</v>
      </c>
      <c r="M28" s="41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2" customFormat="1" ht="14.1" customHeight="1" x14ac:dyDescent="0.2">
      <c r="A29" s="12" t="s">
        <v>35</v>
      </c>
      <c r="B29" s="21">
        <v>1254.1819579999999</v>
      </c>
      <c r="C29" s="21">
        <v>380.89234299999998</v>
      </c>
      <c r="E29" s="21">
        <v>1734.6926129999999</v>
      </c>
      <c r="F29" s="21">
        <v>263.281903</v>
      </c>
      <c r="H29" s="135">
        <v>125</v>
      </c>
      <c r="I29" s="135">
        <v>397</v>
      </c>
      <c r="J29" s="135"/>
      <c r="K29" s="135">
        <v>146</v>
      </c>
      <c r="L29" s="135">
        <v>115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12" customFormat="1" ht="14.1" customHeight="1" x14ac:dyDescent="0.2">
      <c r="A30" s="12" t="s">
        <v>33</v>
      </c>
      <c r="B30" s="21">
        <v>1395.7434539999999</v>
      </c>
      <c r="C30" s="21">
        <v>533.56711800000005</v>
      </c>
      <c r="E30" s="21">
        <v>1744.0351740000001</v>
      </c>
      <c r="F30" s="21">
        <v>908.40265599999998</v>
      </c>
      <c r="H30" s="135">
        <v>113</v>
      </c>
      <c r="I30" s="135">
        <v>735</v>
      </c>
      <c r="J30" s="135"/>
      <c r="K30" s="135">
        <v>231</v>
      </c>
      <c r="L30" s="135">
        <v>529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12" customFormat="1" ht="14.1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U31"/>
      <c r="V31"/>
      <c r="W31"/>
      <c r="X31"/>
      <c r="Y31"/>
      <c r="Z31"/>
      <c r="AA31"/>
      <c r="AB31"/>
      <c r="AC31"/>
      <c r="AD31"/>
    </row>
    <row r="32" spans="1:30" s="12" customFormat="1" ht="14.1" customHeight="1" x14ac:dyDescent="0.2">
      <c r="A32" s="43" t="s">
        <v>238</v>
      </c>
      <c r="B32" s="43"/>
      <c r="C32" s="43"/>
      <c r="D32" s="43"/>
      <c r="E32" s="43"/>
      <c r="F32" s="43"/>
      <c r="G32" s="43"/>
      <c r="U32"/>
      <c r="V32"/>
      <c r="W32"/>
      <c r="X32"/>
      <c r="Y32"/>
      <c r="Z32"/>
      <c r="AA32"/>
      <c r="AB32"/>
      <c r="AC32"/>
      <c r="AD32"/>
    </row>
    <row r="33" spans="1:30" s="12" customFormat="1" ht="12.75" customHeight="1" x14ac:dyDescent="0.2">
      <c r="A33" s="43" t="s">
        <v>261</v>
      </c>
      <c r="H33" s="41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12" customFormat="1" ht="14.1" customHeight="1" x14ac:dyDescent="0.2"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12" customFormat="1" ht="14.1" customHeight="1" x14ac:dyDescent="0.2"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12" customFormat="1" ht="14.1" customHeight="1" x14ac:dyDescent="0.2">
      <c r="N36"/>
      <c r="O36"/>
      <c r="P36"/>
      <c r="Q36"/>
      <c r="R36"/>
    </row>
    <row r="37" spans="1:30" s="12" customFormat="1" ht="14.1" customHeight="1" x14ac:dyDescent="0.2">
      <c r="N37"/>
      <c r="O37"/>
      <c r="P37"/>
      <c r="Q37"/>
      <c r="R37"/>
    </row>
    <row r="38" spans="1:30" ht="14.1" customHeight="1" x14ac:dyDescent="0.2">
      <c r="N38"/>
      <c r="O38"/>
      <c r="P38"/>
      <c r="Q38"/>
      <c r="R38"/>
    </row>
    <row r="39" spans="1:30" ht="14.1" customHeight="1" x14ac:dyDescent="0.2">
      <c r="N39"/>
      <c r="O39"/>
      <c r="P39"/>
      <c r="Q39"/>
      <c r="R39"/>
    </row>
    <row r="40" spans="1:30" ht="14.1" customHeight="1" x14ac:dyDescent="0.2">
      <c r="N40"/>
      <c r="O40"/>
      <c r="P40"/>
      <c r="Q40"/>
      <c r="R40"/>
    </row>
    <row r="41" spans="1:30" ht="14.1" customHeight="1" x14ac:dyDescent="0.2"/>
    <row r="42" spans="1:30" ht="14.1" customHeight="1" x14ac:dyDescent="0.2"/>
    <row r="43" spans="1:30" ht="14.1" customHeight="1" x14ac:dyDescent="0.2"/>
    <row r="44" spans="1:30" ht="14.1" customHeight="1" x14ac:dyDescent="0.2"/>
    <row r="45" spans="1:30" ht="14.1" customHeight="1" x14ac:dyDescent="0.2"/>
    <row r="46" spans="1:30" ht="14.1" customHeight="1" x14ac:dyDescent="0.2"/>
    <row r="47" spans="1:30" ht="14.1" customHeight="1" x14ac:dyDescent="0.2"/>
    <row r="48" spans="1:30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</sheetData>
  <phoneticPr fontId="4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7.85546875" style="4" customWidth="1"/>
    <col min="2" max="7" width="10.7109375" style="4" customWidth="1"/>
    <col min="8" max="16384" width="11.42578125" style="4"/>
  </cols>
  <sheetData>
    <row r="1" spans="1:9" ht="14.1" customHeight="1" thickBot="1" x14ac:dyDescent="0.25">
      <c r="A1" s="1" t="s">
        <v>241</v>
      </c>
      <c r="B1" s="1"/>
      <c r="C1" s="102"/>
      <c r="D1" s="102"/>
      <c r="E1" s="102"/>
      <c r="F1" s="102"/>
      <c r="G1" s="102"/>
    </row>
    <row r="2" spans="1:9" ht="14.25" x14ac:dyDescent="0.2">
      <c r="I2" s="260" t="s">
        <v>287</v>
      </c>
    </row>
    <row r="9" spans="1:9" x14ac:dyDescent="0.2">
      <c r="I9" s="194"/>
    </row>
  </sheetData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9.140625" style="4" customWidth="1"/>
    <col min="2" max="2" width="10.28515625" style="4" customWidth="1"/>
    <col min="3" max="3" width="13" style="90" customWidth="1"/>
    <col min="4" max="4" width="12.42578125" style="90" customWidth="1"/>
    <col min="5" max="5" width="11.28515625" style="90" customWidth="1"/>
    <col min="6" max="6" width="13.5703125" style="90" customWidth="1"/>
    <col min="7" max="7" width="12.140625" style="90" customWidth="1"/>
    <col min="8" max="8" width="7.7109375" style="4" customWidth="1"/>
    <col min="9" max="9" width="12.42578125" style="4" customWidth="1"/>
    <col min="10" max="16384" width="11.42578125" style="4"/>
  </cols>
  <sheetData>
    <row r="1" spans="1:28" ht="14.1" customHeight="1" thickBot="1" x14ac:dyDescent="0.25">
      <c r="A1" s="1" t="s">
        <v>241</v>
      </c>
      <c r="B1" s="1"/>
      <c r="C1" s="102"/>
      <c r="D1" s="102"/>
      <c r="E1" s="102"/>
      <c r="F1" s="102"/>
      <c r="G1" s="102"/>
    </row>
    <row r="2" spans="1:28" ht="14.1" customHeight="1" x14ac:dyDescent="0.2">
      <c r="A2" s="3"/>
      <c r="B2" s="3"/>
      <c r="K2" s="260" t="s">
        <v>287</v>
      </c>
    </row>
    <row r="3" spans="1:28" ht="14.1" customHeight="1" x14ac:dyDescent="0.2">
      <c r="A3" s="307" t="s">
        <v>405</v>
      </c>
      <c r="B3" s="3"/>
      <c r="E3"/>
      <c r="F3"/>
      <c r="G3"/>
    </row>
    <row r="4" spans="1:28" ht="14.1" customHeight="1" x14ac:dyDescent="0.2">
      <c r="A4" s="308"/>
      <c r="B4" s="3"/>
    </row>
    <row r="5" spans="1:28" ht="14.1" customHeight="1" x14ac:dyDescent="0.2">
      <c r="A5" s="309" t="s">
        <v>406</v>
      </c>
      <c r="B5" s="5"/>
      <c r="I5" s="327"/>
      <c r="J5" s="328"/>
      <c r="K5" s="328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 x14ac:dyDescent="0.2">
      <c r="A6" s="5"/>
      <c r="B6" s="5"/>
      <c r="I6" s="328"/>
      <c r="J6" s="328"/>
      <c r="K6" s="32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 x14ac:dyDescent="0.2">
      <c r="A7" s="305"/>
      <c r="B7" s="329" t="s">
        <v>361</v>
      </c>
      <c r="C7" s="323" t="s">
        <v>359</v>
      </c>
      <c r="D7" s="323" t="s">
        <v>362</v>
      </c>
      <c r="E7" s="323" t="s">
        <v>360</v>
      </c>
      <c r="F7" s="323" t="s">
        <v>366</v>
      </c>
      <c r="G7" s="323" t="s">
        <v>367</v>
      </c>
      <c r="I7" s="328"/>
      <c r="J7" s="328"/>
      <c r="K7" s="32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" customHeight="1" x14ac:dyDescent="0.2">
      <c r="A8" s="306"/>
      <c r="B8" s="330"/>
      <c r="C8" s="325"/>
      <c r="D8" s="325" t="s">
        <v>363</v>
      </c>
      <c r="E8" s="325" t="s">
        <v>364</v>
      </c>
      <c r="F8" s="325"/>
      <c r="G8" s="325" t="s">
        <v>365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 x14ac:dyDescent="0.2">
      <c r="A9" s="19"/>
      <c r="B9" s="18"/>
      <c r="C9" s="18"/>
      <c r="D9" s="18"/>
      <c r="E9" s="18"/>
      <c r="F9" s="18"/>
      <c r="G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 x14ac:dyDescent="0.2">
      <c r="A10" s="49" t="s">
        <v>0</v>
      </c>
      <c r="B10" s="304">
        <v>41.72</v>
      </c>
      <c r="C10" s="304">
        <v>29.33</v>
      </c>
      <c r="D10" s="304">
        <v>47.14</v>
      </c>
      <c r="E10" s="304">
        <v>48.44</v>
      </c>
      <c r="F10" s="304">
        <v>36.47</v>
      </c>
      <c r="G10" s="304">
        <v>53.58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12" customFormat="1" ht="14.1" customHeight="1" x14ac:dyDescent="0.2">
      <c r="A11" s="8" t="s">
        <v>7</v>
      </c>
      <c r="B11" s="304">
        <v>38.29</v>
      </c>
      <c r="C11" s="304">
        <v>24.46</v>
      </c>
      <c r="D11" s="304">
        <v>39.71</v>
      </c>
      <c r="E11" s="304">
        <v>45.92</v>
      </c>
      <c r="F11" s="304">
        <v>36.32</v>
      </c>
      <c r="G11" s="304">
        <v>53.98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A12" s="24" t="s">
        <v>8</v>
      </c>
      <c r="B12" s="304">
        <v>40.24</v>
      </c>
      <c r="C12" s="304">
        <v>24.37</v>
      </c>
      <c r="D12" s="304">
        <v>48.76</v>
      </c>
      <c r="E12" s="304">
        <v>48.41</v>
      </c>
      <c r="F12" s="304">
        <v>33.04</v>
      </c>
      <c r="G12" s="304">
        <v>53.89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25" t="s">
        <v>181</v>
      </c>
      <c r="B13" s="304">
        <v>41.51</v>
      </c>
      <c r="C13" s="304">
        <v>37.14</v>
      </c>
      <c r="D13" s="304">
        <v>40.119999999999997</v>
      </c>
      <c r="E13" s="304">
        <v>51.05</v>
      </c>
      <c r="F13" s="304">
        <v>31.96</v>
      </c>
      <c r="G13" s="304">
        <v>54.31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26" t="s">
        <v>214</v>
      </c>
      <c r="B14" s="304">
        <v>38.6</v>
      </c>
      <c r="C14" s="304">
        <v>28.65</v>
      </c>
      <c r="D14" s="304">
        <v>38.909999999999997</v>
      </c>
      <c r="E14" s="304">
        <v>50.56</v>
      </c>
      <c r="F14" s="304">
        <v>31.59</v>
      </c>
      <c r="G14" s="304">
        <v>52.09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24" t="s">
        <v>9</v>
      </c>
      <c r="B15" s="304">
        <v>35.630000000000003</v>
      </c>
      <c r="C15" s="304">
        <v>18.690000000000001</v>
      </c>
      <c r="D15" s="304">
        <v>37.5</v>
      </c>
      <c r="E15" s="304">
        <v>44.91</v>
      </c>
      <c r="F15" s="304">
        <v>34.380000000000003</v>
      </c>
      <c r="G15" s="304">
        <v>53.17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24" t="s">
        <v>10</v>
      </c>
      <c r="B16" s="304">
        <v>36.53</v>
      </c>
      <c r="C16" s="304">
        <v>20.59</v>
      </c>
      <c r="D16" s="304">
        <v>42.86</v>
      </c>
      <c r="E16" s="304">
        <v>49.31</v>
      </c>
      <c r="F16" s="304">
        <v>27.59</v>
      </c>
      <c r="G16" s="304">
        <v>51.69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24" t="s">
        <v>12</v>
      </c>
      <c r="B17" s="304">
        <v>35.15</v>
      </c>
      <c r="C17" s="304">
        <v>18.62</v>
      </c>
      <c r="D17" s="304">
        <v>39</v>
      </c>
      <c r="E17" s="304">
        <v>45.56</v>
      </c>
      <c r="F17" s="304">
        <v>30.79</v>
      </c>
      <c r="G17" s="304">
        <v>51.67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24" t="s">
        <v>11</v>
      </c>
      <c r="B18" s="304">
        <v>37.090000000000003</v>
      </c>
      <c r="C18" s="304">
        <v>18.18</v>
      </c>
      <c r="D18" s="304">
        <v>47.27</v>
      </c>
      <c r="E18" s="304">
        <v>46.76</v>
      </c>
      <c r="F18" s="304">
        <v>28.78</v>
      </c>
      <c r="G18" s="304">
        <v>53.09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24" t="s">
        <v>13</v>
      </c>
      <c r="B19" s="304">
        <v>45.2</v>
      </c>
      <c r="C19" s="304">
        <v>33.86</v>
      </c>
      <c r="D19" s="304">
        <v>51.42</v>
      </c>
      <c r="E19" s="304">
        <v>50.77</v>
      </c>
      <c r="F19" s="304">
        <v>41.3</v>
      </c>
      <c r="G19" s="304">
        <v>53.36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23" t="s">
        <v>22</v>
      </c>
      <c r="B20" s="304">
        <v>40.75</v>
      </c>
      <c r="C20" s="304">
        <v>30.91</v>
      </c>
      <c r="D20" s="304">
        <v>43.04</v>
      </c>
      <c r="E20" s="304">
        <v>48.02</v>
      </c>
      <c r="F20" s="304">
        <v>35.409999999999997</v>
      </c>
      <c r="G20" s="304">
        <v>53.15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 x14ac:dyDescent="0.2">
      <c r="A21" s="23" t="s">
        <v>14</v>
      </c>
      <c r="B21" s="304">
        <v>33.75</v>
      </c>
      <c r="C21" s="304">
        <v>13.94</v>
      </c>
      <c r="D21" s="304">
        <v>37.380000000000003</v>
      </c>
      <c r="E21" s="304">
        <v>45.29</v>
      </c>
      <c r="F21" s="304">
        <v>30.86</v>
      </c>
      <c r="G21" s="304">
        <v>53.05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A22" s="23" t="s">
        <v>15</v>
      </c>
      <c r="B22" s="304">
        <v>37.57</v>
      </c>
      <c r="C22" s="304">
        <v>24.9</v>
      </c>
      <c r="D22" s="304">
        <v>41.1</v>
      </c>
      <c r="E22" s="304">
        <v>48.13</v>
      </c>
      <c r="F22" s="304">
        <v>29.94</v>
      </c>
      <c r="G22" s="304">
        <v>52.42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 x14ac:dyDescent="0.2">
      <c r="A23" s="23" t="s">
        <v>23</v>
      </c>
      <c r="B23" s="304">
        <v>53.52</v>
      </c>
      <c r="C23" s="304">
        <v>49.71</v>
      </c>
      <c r="D23" s="304">
        <v>64.349999999999994</v>
      </c>
      <c r="E23" s="304">
        <v>53</v>
      </c>
      <c r="F23" s="304">
        <v>43.02</v>
      </c>
      <c r="G23" s="304">
        <v>56.31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 x14ac:dyDescent="0.2">
      <c r="A24" s="23" t="s">
        <v>24</v>
      </c>
      <c r="B24" s="304">
        <v>37.06</v>
      </c>
      <c r="C24" s="304">
        <v>29.46</v>
      </c>
      <c r="D24" s="304">
        <v>40.119999999999997</v>
      </c>
      <c r="E24" s="304">
        <v>39.49</v>
      </c>
      <c r="F24" s="304">
        <v>30.13</v>
      </c>
      <c r="G24" s="304">
        <v>51.4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 x14ac:dyDescent="0.2">
      <c r="A25" s="23" t="s">
        <v>182</v>
      </c>
      <c r="B25" s="304">
        <v>41.45</v>
      </c>
      <c r="C25" s="304">
        <v>25.41</v>
      </c>
      <c r="D25" s="304">
        <v>48.36</v>
      </c>
      <c r="E25" s="304">
        <v>52.33</v>
      </c>
      <c r="F25" s="304">
        <v>35.869999999999997</v>
      </c>
      <c r="G25" s="304">
        <v>53.21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 x14ac:dyDescent="0.2">
      <c r="A26" s="23" t="s">
        <v>16</v>
      </c>
      <c r="B26" s="304">
        <v>46.59</v>
      </c>
      <c r="C26" s="304">
        <v>42.45</v>
      </c>
      <c r="D26" s="304">
        <v>56.74</v>
      </c>
      <c r="E26" s="304">
        <v>48.02</v>
      </c>
      <c r="F26" s="304">
        <v>33.200000000000003</v>
      </c>
      <c r="G26" s="304">
        <v>52.95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23" t="s">
        <v>1</v>
      </c>
      <c r="B27" s="304">
        <v>40.76</v>
      </c>
      <c r="C27" s="304">
        <v>34.08</v>
      </c>
      <c r="D27" s="304">
        <v>43.28</v>
      </c>
      <c r="E27" s="304">
        <v>44.32</v>
      </c>
      <c r="F27" s="304">
        <v>34.24</v>
      </c>
      <c r="G27" s="304">
        <v>52.85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 x14ac:dyDescent="0.2">
      <c r="A28" s="23" t="s">
        <v>35</v>
      </c>
      <c r="B28" s="304">
        <v>44.67</v>
      </c>
      <c r="C28" s="304">
        <v>42.74</v>
      </c>
      <c r="D28" s="304">
        <v>49.65</v>
      </c>
      <c r="E28" s="304">
        <v>55.72</v>
      </c>
      <c r="F28" s="304">
        <v>23.29</v>
      </c>
      <c r="G28" s="304">
        <v>57.02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 x14ac:dyDescent="0.2">
      <c r="A29" s="23" t="s">
        <v>33</v>
      </c>
      <c r="B29" s="304">
        <v>42.31</v>
      </c>
      <c r="C29" s="304">
        <v>45.99</v>
      </c>
      <c r="D29" s="304">
        <v>49.78</v>
      </c>
      <c r="E29" s="304">
        <v>38.479999999999997</v>
      </c>
      <c r="F29" s="304">
        <v>25.19</v>
      </c>
      <c r="G29" s="304">
        <v>50.35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 x14ac:dyDescent="0.2">
      <c r="A30" s="42"/>
      <c r="B30" s="125"/>
      <c r="C30" s="120"/>
      <c r="D30" s="120"/>
      <c r="E30" s="120"/>
      <c r="F30" s="120"/>
      <c r="G30" s="12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A31" s="43" t="s">
        <v>357</v>
      </c>
      <c r="B31" s="43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 x14ac:dyDescent="0.2">
      <c r="A32" s="43"/>
      <c r="B32" s="43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4.1" customHeight="1" x14ac:dyDescent="0.2">
      <c r="A33" s="43"/>
      <c r="B33" s="4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x14ac:dyDescent="0.2">
      <c r="A34" s="303"/>
      <c r="B34" s="43"/>
      <c r="C34" s="4"/>
      <c r="D34" s="4"/>
      <c r="E34" s="4"/>
      <c r="F34" s="4"/>
      <c r="G34" s="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x14ac:dyDescent="0.2">
      <c r="A35" s="303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x14ac:dyDescent="0.2">
      <c r="A36" s="303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x14ac:dyDescent="0.2">
      <c r="A37" s="303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x14ac:dyDescent="0.2">
      <c r="A38" s="303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x14ac:dyDescent="0.2">
      <c r="A39" s="303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x14ac:dyDescent="0.2">
      <c r="A40" s="303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x14ac:dyDescent="0.2">
      <c r="A41" s="303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x14ac:dyDescent="0.2">
      <c r="A42" s="303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A43" s="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x14ac:dyDescent="0.2">
      <c r="A44" s="43"/>
    </row>
  </sheetData>
  <mergeCells count="7">
    <mergeCell ref="I5:K7"/>
    <mergeCell ref="B7:B8"/>
    <mergeCell ref="F7:F8"/>
    <mergeCell ref="G7:G8"/>
    <mergeCell ref="E7:E8"/>
    <mergeCell ref="D7:D8"/>
    <mergeCell ref="C7:C8"/>
  </mergeCells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33.7109375" style="4" customWidth="1"/>
    <col min="2" max="2" width="10.28515625" style="4" customWidth="1"/>
    <col min="3" max="4" width="13.85546875" style="4" customWidth="1"/>
    <col min="5" max="5" width="20.5703125" style="4" customWidth="1"/>
    <col min="6" max="16384" width="11.42578125" style="4"/>
  </cols>
  <sheetData>
    <row r="1" spans="1:9" ht="14.1" customHeight="1" thickBot="1" x14ac:dyDescent="0.25">
      <c r="A1" s="1" t="s">
        <v>241</v>
      </c>
      <c r="B1" s="2"/>
      <c r="C1" s="2"/>
      <c r="D1" s="2"/>
      <c r="E1" s="2"/>
    </row>
    <row r="2" spans="1:9" ht="14.1" customHeight="1" x14ac:dyDescent="0.2">
      <c r="A2" s="3"/>
      <c r="B2" s="3"/>
      <c r="C2" s="3"/>
      <c r="E2" s="3"/>
      <c r="H2" s="260" t="s">
        <v>287</v>
      </c>
    </row>
    <row r="3" spans="1:9" ht="14.1" customHeight="1" x14ac:dyDescent="0.2">
      <c r="A3" s="5" t="s">
        <v>302</v>
      </c>
      <c r="B3" s="3"/>
      <c r="C3" s="3"/>
      <c r="E3" s="3"/>
    </row>
    <row r="4" spans="1:9" ht="14.1" customHeight="1" x14ac:dyDescent="0.2">
      <c r="A4" s="5"/>
      <c r="B4" s="3"/>
      <c r="C4" s="3"/>
      <c r="E4" s="3"/>
    </row>
    <row r="5" spans="1:9" ht="14.1" customHeight="1" x14ac:dyDescent="0.2">
      <c r="A5" s="6" t="s">
        <v>250</v>
      </c>
      <c r="B5" s="3"/>
      <c r="C5" s="3"/>
      <c r="E5" s="3"/>
    </row>
    <row r="6" spans="1:9" ht="9.9499999999999993" customHeight="1" x14ac:dyDescent="0.2">
      <c r="A6" s="3"/>
      <c r="B6" s="207"/>
      <c r="C6" s="207"/>
      <c r="D6" s="207"/>
      <c r="E6" s="44"/>
    </row>
    <row r="7" spans="1:9" s="18" customFormat="1" ht="12" customHeight="1" x14ac:dyDescent="0.2">
      <c r="A7" s="45"/>
      <c r="B7" s="46"/>
      <c r="C7" s="46"/>
      <c r="D7" s="46"/>
      <c r="E7" s="46" t="s">
        <v>236</v>
      </c>
    </row>
    <row r="8" spans="1:9" s="18" customFormat="1" ht="12" customHeight="1" x14ac:dyDescent="0.2">
      <c r="A8" s="15"/>
      <c r="B8" s="17" t="s">
        <v>29</v>
      </c>
      <c r="C8" s="17" t="s">
        <v>30</v>
      </c>
      <c r="D8" s="17" t="s">
        <v>31</v>
      </c>
      <c r="E8" s="17" t="s">
        <v>276</v>
      </c>
    </row>
    <row r="9" spans="1:9" s="12" customFormat="1" ht="14.1" customHeight="1" x14ac:dyDescent="0.2">
      <c r="A9" s="47"/>
      <c r="B9" s="48"/>
      <c r="C9" s="48"/>
      <c r="D9" s="48"/>
      <c r="E9" s="48"/>
      <c r="F9"/>
      <c r="G9"/>
      <c r="H9"/>
      <c r="I9"/>
    </row>
    <row r="10" spans="1:9" s="12" customFormat="1" ht="14.1" customHeight="1" x14ac:dyDescent="0.2">
      <c r="A10" s="49" t="s">
        <v>0</v>
      </c>
      <c r="B10" s="135">
        <v>172243</v>
      </c>
      <c r="C10" s="135">
        <v>408384</v>
      </c>
      <c r="D10" s="135">
        <v>409099</v>
      </c>
      <c r="E10" s="62">
        <v>-5.5760000000000002E-3</v>
      </c>
      <c r="F10" s="263"/>
      <c r="G10"/>
      <c r="H10"/>
      <c r="I10"/>
    </row>
    <row r="11" spans="1:9" s="12" customFormat="1" ht="14.1" customHeight="1" x14ac:dyDescent="0.2">
      <c r="A11" s="8" t="s">
        <v>7</v>
      </c>
      <c r="B11" s="135">
        <v>30822</v>
      </c>
      <c r="C11" s="135">
        <v>78955</v>
      </c>
      <c r="D11" s="135">
        <v>69135</v>
      </c>
      <c r="E11" s="62">
        <v>1.168431</v>
      </c>
      <c r="F11" s="228"/>
      <c r="G11"/>
      <c r="H11"/>
      <c r="I11"/>
    </row>
    <row r="12" spans="1:9" s="12" customFormat="1" ht="14.1" customHeight="1" x14ac:dyDescent="0.2">
      <c r="A12" s="24" t="s">
        <v>8</v>
      </c>
      <c r="B12" s="135">
        <v>4378</v>
      </c>
      <c r="C12" s="135">
        <v>10924</v>
      </c>
      <c r="D12" s="135">
        <v>13465</v>
      </c>
      <c r="E12" s="62">
        <v>-1.9294640000000001</v>
      </c>
      <c r="F12" s="264"/>
      <c r="G12"/>
      <c r="H12"/>
      <c r="I12"/>
    </row>
    <row r="13" spans="1:9" s="12" customFormat="1" ht="14.1" customHeight="1" x14ac:dyDescent="0.2">
      <c r="A13" s="25" t="s">
        <v>181</v>
      </c>
      <c r="B13" s="135">
        <v>3718</v>
      </c>
      <c r="C13" s="135">
        <v>6347</v>
      </c>
      <c r="D13" s="135">
        <v>13198</v>
      </c>
      <c r="E13" s="62">
        <v>-6.6061690000000004</v>
      </c>
      <c r="F13" s="228"/>
      <c r="G13"/>
      <c r="H13"/>
      <c r="I13"/>
    </row>
    <row r="14" spans="1:9" s="12" customFormat="1" ht="14.1" customHeight="1" x14ac:dyDescent="0.2">
      <c r="A14" s="26" t="s">
        <v>214</v>
      </c>
      <c r="B14" s="135">
        <v>4709</v>
      </c>
      <c r="C14" s="135">
        <v>10564</v>
      </c>
      <c r="D14" s="135">
        <v>8003</v>
      </c>
      <c r="E14" s="62">
        <v>2.2402959999999998</v>
      </c>
      <c r="F14" s="263"/>
      <c r="G14"/>
      <c r="H14"/>
      <c r="I14"/>
    </row>
    <row r="15" spans="1:9" s="12" customFormat="1" ht="14.1" customHeight="1" x14ac:dyDescent="0.2">
      <c r="A15" s="24" t="s">
        <v>9</v>
      </c>
      <c r="B15" s="135">
        <v>7305</v>
      </c>
      <c r="C15" s="135">
        <v>16138</v>
      </c>
      <c r="D15" s="135">
        <v>14989</v>
      </c>
      <c r="E15" s="62">
        <v>0.536381</v>
      </c>
      <c r="F15" s="265"/>
      <c r="G15"/>
      <c r="H15"/>
      <c r="I15"/>
    </row>
    <row r="16" spans="1:9" s="12" customFormat="1" ht="14.1" customHeight="1" x14ac:dyDescent="0.2">
      <c r="A16" s="25" t="s">
        <v>10</v>
      </c>
      <c r="B16" s="135">
        <v>2258</v>
      </c>
      <c r="C16" s="135">
        <v>4235</v>
      </c>
      <c r="D16" s="135">
        <v>5937</v>
      </c>
      <c r="E16" s="62">
        <v>-2.9274439999999999</v>
      </c>
      <c r="F16" s="228"/>
      <c r="G16"/>
      <c r="H16"/>
      <c r="I16"/>
    </row>
    <row r="17" spans="1:9" s="12" customFormat="1" ht="14.1" customHeight="1" x14ac:dyDescent="0.2">
      <c r="A17" s="8" t="s">
        <v>12</v>
      </c>
      <c r="B17" s="135">
        <v>7451</v>
      </c>
      <c r="C17" s="135">
        <v>16636</v>
      </c>
      <c r="D17" s="135">
        <v>28334</v>
      </c>
      <c r="E17" s="62">
        <v>-4.7866460000000002</v>
      </c>
      <c r="F17" s="228"/>
      <c r="G17"/>
      <c r="H17"/>
      <c r="I17"/>
    </row>
    <row r="18" spans="1:9" s="12" customFormat="1" ht="14.1" customHeight="1" x14ac:dyDescent="0.2">
      <c r="A18" s="28" t="s">
        <v>11</v>
      </c>
      <c r="B18" s="135">
        <v>7250</v>
      </c>
      <c r="C18" s="135">
        <v>17727</v>
      </c>
      <c r="D18" s="135">
        <v>19024</v>
      </c>
      <c r="E18" s="62">
        <v>-0.634903</v>
      </c>
      <c r="F18" s="266"/>
      <c r="G18"/>
      <c r="H18"/>
      <c r="I18"/>
    </row>
    <row r="19" spans="1:9" s="12" customFormat="1" ht="14.1" customHeight="1" x14ac:dyDescent="0.2">
      <c r="A19" s="23" t="s">
        <v>13</v>
      </c>
      <c r="B19" s="135">
        <v>28360</v>
      </c>
      <c r="C19" s="135">
        <v>67909</v>
      </c>
      <c r="D19" s="135">
        <v>62761</v>
      </c>
      <c r="E19" s="62">
        <v>0.69417899999999999</v>
      </c>
      <c r="F19" s="228"/>
      <c r="G19"/>
      <c r="H19"/>
      <c r="I19"/>
    </row>
    <row r="20" spans="1:9" s="12" customFormat="1" ht="14.1" customHeight="1" x14ac:dyDescent="0.2">
      <c r="A20" s="23" t="s">
        <v>22</v>
      </c>
      <c r="B20" s="135">
        <v>18606</v>
      </c>
      <c r="C20" s="135">
        <v>41836</v>
      </c>
      <c r="D20" s="135">
        <v>42510</v>
      </c>
      <c r="E20" s="62">
        <v>-0.136766</v>
      </c>
      <c r="F20" s="267"/>
      <c r="G20"/>
      <c r="H20"/>
      <c r="I20"/>
    </row>
    <row r="21" spans="1:9" s="12" customFormat="1" ht="14.1" customHeight="1" x14ac:dyDescent="0.2">
      <c r="A21" s="23" t="s">
        <v>14</v>
      </c>
      <c r="B21" s="135">
        <v>3574</v>
      </c>
      <c r="C21" s="135">
        <v>8755</v>
      </c>
      <c r="D21" s="135">
        <v>11172</v>
      </c>
      <c r="E21" s="62">
        <v>-2.2355139999999998</v>
      </c>
      <c r="F21" s="265"/>
      <c r="G21"/>
      <c r="H21"/>
      <c r="I21"/>
    </row>
    <row r="22" spans="1:9" s="12" customFormat="1" ht="14.1" customHeight="1" x14ac:dyDescent="0.2">
      <c r="A22" s="23" t="s">
        <v>15</v>
      </c>
      <c r="B22" s="135">
        <v>9331</v>
      </c>
      <c r="C22" s="135">
        <v>19049</v>
      </c>
      <c r="D22" s="135">
        <v>31732</v>
      </c>
      <c r="E22" s="62">
        <v>-4.6745559999999999</v>
      </c>
      <c r="F22" s="228"/>
      <c r="G22"/>
      <c r="H22"/>
      <c r="I22"/>
    </row>
    <row r="23" spans="1:9" s="12" customFormat="1" ht="14.1" customHeight="1" x14ac:dyDescent="0.2">
      <c r="A23" s="23" t="s">
        <v>23</v>
      </c>
      <c r="B23" s="135">
        <v>24852</v>
      </c>
      <c r="C23" s="135">
        <v>62686</v>
      </c>
      <c r="D23" s="135">
        <v>44901</v>
      </c>
      <c r="E23" s="62">
        <v>2.7590309999999998</v>
      </c>
      <c r="F23" s="228"/>
      <c r="G23"/>
      <c r="H23"/>
      <c r="I23"/>
    </row>
    <row r="24" spans="1:9" s="12" customFormat="1" ht="14.1" customHeight="1" x14ac:dyDescent="0.2">
      <c r="A24" s="23" t="s">
        <v>24</v>
      </c>
      <c r="B24" s="135">
        <v>5111</v>
      </c>
      <c r="C24" s="135">
        <v>15458</v>
      </c>
      <c r="D24" s="135">
        <v>10753</v>
      </c>
      <c r="E24" s="62">
        <v>3.2040959999999998</v>
      </c>
      <c r="F24" s="264"/>
      <c r="G24"/>
      <c r="H24"/>
      <c r="I24"/>
    </row>
    <row r="25" spans="1:9" s="12" customFormat="1" ht="14.1" customHeight="1" x14ac:dyDescent="0.2">
      <c r="A25" s="23" t="s">
        <v>182</v>
      </c>
      <c r="B25" s="135">
        <v>2430</v>
      </c>
      <c r="C25" s="135">
        <v>5895</v>
      </c>
      <c r="D25" s="135">
        <v>5721</v>
      </c>
      <c r="E25" s="62">
        <v>0.27260699999999999</v>
      </c>
      <c r="F25" s="268"/>
      <c r="G25"/>
      <c r="H25"/>
      <c r="I25"/>
    </row>
    <row r="26" spans="1:9" s="12" customFormat="1" ht="14.1" customHeight="1" x14ac:dyDescent="0.2">
      <c r="A26" s="23" t="s">
        <v>16</v>
      </c>
      <c r="B26" s="135">
        <v>7553</v>
      </c>
      <c r="C26" s="135">
        <v>18243</v>
      </c>
      <c r="D26" s="135">
        <v>21220</v>
      </c>
      <c r="E26" s="62">
        <v>-1.374976</v>
      </c>
      <c r="F26" s="228"/>
      <c r="G26"/>
      <c r="H26"/>
      <c r="I26"/>
    </row>
    <row r="27" spans="1:9" s="12" customFormat="1" ht="14.1" customHeight="1" x14ac:dyDescent="0.2">
      <c r="A27" s="23" t="s">
        <v>1</v>
      </c>
      <c r="B27" s="135">
        <v>1141</v>
      </c>
      <c r="C27" s="135">
        <v>2661</v>
      </c>
      <c r="D27" s="135">
        <v>2966</v>
      </c>
      <c r="E27" s="62">
        <v>-0.97555899999999995</v>
      </c>
      <c r="F27" s="228"/>
      <c r="G27"/>
      <c r="H27"/>
      <c r="I27"/>
    </row>
    <row r="28" spans="1:9" s="12" customFormat="1" ht="14.1" customHeight="1" x14ac:dyDescent="0.2">
      <c r="A28" s="12" t="s">
        <v>35</v>
      </c>
      <c r="B28" s="135">
        <v>484</v>
      </c>
      <c r="C28" s="135">
        <v>1067</v>
      </c>
      <c r="D28" s="135">
        <v>509</v>
      </c>
      <c r="E28" s="62">
        <v>6.584276</v>
      </c>
      <c r="F28" s="269"/>
      <c r="G28"/>
      <c r="H28"/>
      <c r="I28"/>
    </row>
    <row r="29" spans="1:9" s="12" customFormat="1" ht="14.1" customHeight="1" x14ac:dyDescent="0.2">
      <c r="A29" s="12" t="s">
        <v>33</v>
      </c>
      <c r="B29" s="135">
        <v>396</v>
      </c>
      <c r="C29" s="135">
        <v>1471</v>
      </c>
      <c r="D29" s="135">
        <v>485</v>
      </c>
      <c r="E29" s="62">
        <v>11.635241000000001</v>
      </c>
      <c r="F29" s="269"/>
      <c r="G29"/>
      <c r="H29"/>
      <c r="I29"/>
    </row>
    <row r="30" spans="1:9" s="12" customFormat="1" ht="14.1" customHeight="1" x14ac:dyDescent="0.2">
      <c r="A30" s="12" t="s">
        <v>34</v>
      </c>
      <c r="B30" s="135">
        <v>2514</v>
      </c>
      <c r="C30" s="135">
        <v>1828</v>
      </c>
      <c r="D30" s="135">
        <v>2284</v>
      </c>
      <c r="E30" s="50"/>
      <c r="F30"/>
    </row>
    <row r="31" spans="1:9" s="12" customFormat="1" ht="14.1" customHeight="1" x14ac:dyDescent="0.2">
      <c r="A31" s="42"/>
      <c r="B31" s="42"/>
      <c r="C31" s="42"/>
      <c r="D31" s="42"/>
      <c r="E31" s="42"/>
      <c r="F31"/>
    </row>
    <row r="32" spans="1:9" s="12" customFormat="1" ht="14.1" customHeight="1" x14ac:dyDescent="0.15">
      <c r="A32" s="43" t="s">
        <v>32</v>
      </c>
      <c r="B32" s="41"/>
      <c r="C32" s="41"/>
      <c r="D32" s="41"/>
    </row>
    <row r="33" spans="1:1" s="12" customFormat="1" ht="14.1" customHeight="1" x14ac:dyDescent="0.15">
      <c r="A33" s="43" t="s">
        <v>261</v>
      </c>
    </row>
    <row r="34" spans="1:1" s="12" customFormat="1" ht="14.1" customHeight="1" x14ac:dyDescent="0.15"/>
    <row r="35" spans="1:1" s="12" customFormat="1" ht="14.1" customHeight="1" x14ac:dyDescent="0.15"/>
    <row r="36" spans="1:1" s="12" customFormat="1" ht="14.1" customHeight="1" x14ac:dyDescent="0.15"/>
    <row r="37" spans="1:1" s="12" customFormat="1" ht="14.1" customHeight="1" x14ac:dyDescent="0.15"/>
    <row r="38" spans="1:1" s="12" customFormat="1" ht="14.1" customHeight="1" x14ac:dyDescent="0.15"/>
    <row r="39" spans="1:1" s="12" customFormat="1" ht="14.1" customHeight="1" x14ac:dyDescent="0.15"/>
    <row r="40" spans="1:1" s="12" customFormat="1" ht="10.5" x14ac:dyDescent="0.15"/>
    <row r="41" spans="1:1" s="12" customFormat="1" ht="10.5" x14ac:dyDescent="0.15"/>
    <row r="42" spans="1:1" s="12" customFormat="1" ht="10.5" x14ac:dyDescent="0.15"/>
    <row r="43" spans="1:1" s="12" customFormat="1" ht="10.5" x14ac:dyDescent="0.15"/>
    <row r="44" spans="1:1" s="12" customFormat="1" ht="10.5" x14ac:dyDescent="0.15"/>
    <row r="45" spans="1:1" s="12" customFormat="1" ht="10.5" x14ac:dyDescent="0.15"/>
    <row r="46" spans="1:1" s="12" customFormat="1" ht="10.5" x14ac:dyDescent="0.15"/>
    <row r="47" spans="1:1" s="12" customFormat="1" ht="10.5" x14ac:dyDescent="0.15"/>
    <row r="48" spans="1:1" s="12" customFormat="1" ht="10.5" x14ac:dyDescent="0.15"/>
    <row r="49" spans="1:1" s="12" customFormat="1" ht="10.5" x14ac:dyDescent="0.15"/>
    <row r="50" spans="1:1" s="12" customFormat="1" ht="10.5" x14ac:dyDescent="0.15"/>
    <row r="51" spans="1:1" s="12" customFormat="1" ht="10.5" x14ac:dyDescent="0.15"/>
    <row r="52" spans="1:1" s="12" customFormat="1" ht="10.5" x14ac:dyDescent="0.15"/>
    <row r="53" spans="1:1" s="12" customFormat="1" ht="10.5" x14ac:dyDescent="0.15"/>
    <row r="54" spans="1:1" s="12" customFormat="1" ht="10.5" x14ac:dyDescent="0.15"/>
    <row r="55" spans="1:1" s="12" customFormat="1" ht="10.5" x14ac:dyDescent="0.15"/>
    <row r="56" spans="1:1" s="12" customFormat="1" ht="10.5" x14ac:dyDescent="0.15"/>
    <row r="57" spans="1:1" s="12" customFormat="1" ht="10.5" x14ac:dyDescent="0.15"/>
    <row r="58" spans="1:1" s="12" customFormat="1" ht="10.5" x14ac:dyDescent="0.15"/>
    <row r="59" spans="1:1" s="12" customFormat="1" ht="10.5" x14ac:dyDescent="0.15"/>
    <row r="60" spans="1:1" s="12" customFormat="1" ht="10.5" x14ac:dyDescent="0.15"/>
    <row r="61" spans="1:1" s="12" customFormat="1" ht="10.5" x14ac:dyDescent="0.15"/>
    <row r="62" spans="1:1" s="12" customFormat="1" ht="10.5" x14ac:dyDescent="0.15"/>
    <row r="63" spans="1:1" s="12" customFormat="1" ht="10.5" x14ac:dyDescent="0.15"/>
    <row r="64" spans="1:1" x14ac:dyDescent="0.2">
      <c r="A64" s="12"/>
    </row>
    <row r="65" spans="1:1" x14ac:dyDescent="0.2">
      <c r="A65" s="12"/>
    </row>
    <row r="66" spans="1:1" x14ac:dyDescent="0.2">
      <c r="A66" s="12"/>
    </row>
  </sheetData>
  <sortState ref="G9:H28">
    <sortCondition ref="H10:H29"/>
  </sortState>
  <phoneticPr fontId="4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4.42578125" style="4" customWidth="1"/>
    <col min="2" max="7" width="11.28515625" style="53" customWidth="1"/>
    <col min="8" max="8" width="6.140625" style="4" customWidth="1"/>
    <col min="9" max="9" width="11.42578125" style="4"/>
    <col min="10" max="10" width="15.7109375" style="4" customWidth="1"/>
    <col min="11" max="11" width="13.42578125" style="4" customWidth="1"/>
    <col min="12" max="16384" width="11.42578125" style="4"/>
  </cols>
  <sheetData>
    <row r="1" spans="1:12" ht="14.1" customHeight="1" thickBot="1" x14ac:dyDescent="0.25">
      <c r="A1" s="1" t="s">
        <v>241</v>
      </c>
      <c r="B1" s="52"/>
      <c r="C1" s="52"/>
      <c r="D1" s="52"/>
      <c r="E1" s="52"/>
      <c r="F1" s="52"/>
      <c r="G1" s="52"/>
      <c r="H1" s="3"/>
      <c r="I1" s="3"/>
      <c r="J1" s="3"/>
      <c r="K1" s="3"/>
    </row>
    <row r="2" spans="1:12" ht="14.1" customHeight="1" x14ac:dyDescent="0.2">
      <c r="A2" s="3"/>
      <c r="H2" s="3"/>
      <c r="I2" s="3"/>
      <c r="J2" s="260" t="s">
        <v>287</v>
      </c>
      <c r="K2" s="3"/>
    </row>
    <row r="3" spans="1:12" ht="14.1" customHeight="1" x14ac:dyDescent="0.2">
      <c r="A3" s="94" t="s">
        <v>246</v>
      </c>
      <c r="H3" s="3"/>
      <c r="I3" s="3"/>
      <c r="J3" s="3"/>
      <c r="K3" s="3"/>
    </row>
    <row r="4" spans="1:12" ht="14.1" customHeight="1" x14ac:dyDescent="0.2">
      <c r="A4" s="3"/>
      <c r="H4" s="3"/>
      <c r="I4" s="3"/>
      <c r="J4" s="3"/>
      <c r="K4" s="3"/>
    </row>
    <row r="5" spans="1:12" ht="14.1" customHeight="1" x14ac:dyDescent="0.2">
      <c r="A5" s="5" t="s">
        <v>303</v>
      </c>
      <c r="H5" s="3"/>
      <c r="I5" s="3"/>
      <c r="J5" s="3"/>
      <c r="K5" s="3"/>
    </row>
    <row r="6" spans="1:12" ht="14.1" customHeight="1" x14ac:dyDescent="0.2">
      <c r="A6" s="5"/>
      <c r="H6" s="3"/>
      <c r="I6" s="3"/>
      <c r="J6" s="3"/>
      <c r="K6" s="3"/>
    </row>
    <row r="7" spans="1:12" ht="14.1" customHeight="1" x14ac:dyDescent="0.2">
      <c r="A7" s="6" t="s">
        <v>45</v>
      </c>
      <c r="H7" s="3"/>
      <c r="I7" s="3"/>
      <c r="J7" s="3"/>
      <c r="K7" s="3"/>
    </row>
    <row r="8" spans="1:12" ht="9.9499999999999993" customHeight="1" x14ac:dyDescent="0.2">
      <c r="A8" s="3"/>
      <c r="H8" s="3"/>
      <c r="I8" s="3"/>
      <c r="J8" s="3"/>
      <c r="K8" s="3"/>
    </row>
    <row r="9" spans="1:12" ht="12" customHeight="1" x14ac:dyDescent="0.2">
      <c r="A9" s="54"/>
      <c r="B9" s="55" t="s">
        <v>36</v>
      </c>
      <c r="C9" s="55" t="s">
        <v>37</v>
      </c>
      <c r="D9" s="55" t="s">
        <v>37</v>
      </c>
      <c r="E9" s="55" t="s">
        <v>37</v>
      </c>
      <c r="F9" s="55" t="s">
        <v>38</v>
      </c>
      <c r="G9" s="55" t="s">
        <v>38</v>
      </c>
      <c r="H9" s="3"/>
      <c r="I9" s="3"/>
      <c r="J9" s="3"/>
      <c r="K9" s="3"/>
    </row>
    <row r="10" spans="1:12" ht="12" customHeight="1" x14ac:dyDescent="0.2">
      <c r="A10" s="56"/>
      <c r="B10" s="57" t="s">
        <v>39</v>
      </c>
      <c r="C10" s="57" t="s">
        <v>40</v>
      </c>
      <c r="D10" s="57" t="s">
        <v>41</v>
      </c>
      <c r="E10" s="57" t="s">
        <v>42</v>
      </c>
      <c r="F10" s="57" t="s">
        <v>43</v>
      </c>
      <c r="G10" s="57" t="s">
        <v>44</v>
      </c>
      <c r="H10" s="3"/>
      <c r="I10"/>
      <c r="J10"/>
      <c r="K10"/>
      <c r="L10"/>
    </row>
    <row r="11" spans="1:12" ht="12" customHeight="1" x14ac:dyDescent="0.2">
      <c r="A11" s="47"/>
      <c r="B11" s="58"/>
      <c r="C11" s="58"/>
      <c r="D11" s="58"/>
      <c r="E11" s="58"/>
      <c r="F11" s="58"/>
      <c r="G11" s="58"/>
      <c r="H11" s="3"/>
    </row>
    <row r="12" spans="1:12" s="12" customFormat="1" ht="12" customHeight="1" x14ac:dyDescent="0.2">
      <c r="A12" s="49" t="s">
        <v>0</v>
      </c>
      <c r="B12" s="59">
        <v>38584.9</v>
      </c>
      <c r="C12" s="59">
        <v>22745.9</v>
      </c>
      <c r="D12" s="59">
        <v>18508.099999999999</v>
      </c>
      <c r="E12" s="59">
        <v>4237.8</v>
      </c>
      <c r="F12" s="60">
        <v>58.95</v>
      </c>
      <c r="G12" s="60">
        <v>18.63</v>
      </c>
      <c r="H12" s="11"/>
      <c r="I12"/>
      <c r="J12"/>
      <c r="K12"/>
      <c r="L12"/>
    </row>
    <row r="13" spans="1:12" s="12" customFormat="1" ht="12" customHeight="1" x14ac:dyDescent="0.2">
      <c r="A13" s="8" t="s">
        <v>7</v>
      </c>
      <c r="B13" s="187">
        <v>6900.8</v>
      </c>
      <c r="C13" s="187">
        <v>3965.6</v>
      </c>
      <c r="D13" s="187">
        <v>2845.3</v>
      </c>
      <c r="E13" s="187">
        <v>1120.3</v>
      </c>
      <c r="F13" s="60">
        <v>57.47</v>
      </c>
      <c r="G13" s="60">
        <v>28.25</v>
      </c>
      <c r="H13" s="11"/>
      <c r="I13"/>
      <c r="J13"/>
      <c r="K13"/>
      <c r="L13"/>
    </row>
    <row r="14" spans="1:12" s="12" customFormat="1" ht="12" customHeight="1" x14ac:dyDescent="0.2">
      <c r="A14" s="24" t="s">
        <v>8</v>
      </c>
      <c r="B14" s="187">
        <v>1095.5999999999999</v>
      </c>
      <c r="C14" s="187">
        <v>648.6</v>
      </c>
      <c r="D14" s="187">
        <v>560.79999999999995</v>
      </c>
      <c r="E14" s="187">
        <v>87.8</v>
      </c>
      <c r="F14" s="60">
        <v>59.2</v>
      </c>
      <c r="G14" s="60">
        <v>13.53</v>
      </c>
      <c r="H14" s="11"/>
      <c r="I14"/>
      <c r="J14"/>
      <c r="K14"/>
      <c r="L14"/>
    </row>
    <row r="15" spans="1:12" s="12" customFormat="1" ht="12" customHeight="1" x14ac:dyDescent="0.2">
      <c r="A15" s="25" t="s">
        <v>181</v>
      </c>
      <c r="B15" s="187">
        <v>905.7</v>
      </c>
      <c r="C15" s="187">
        <v>461</v>
      </c>
      <c r="D15" s="187">
        <v>393.8</v>
      </c>
      <c r="E15" s="187">
        <v>67.3</v>
      </c>
      <c r="F15" s="60">
        <v>50.9</v>
      </c>
      <c r="G15" s="60">
        <v>14.59</v>
      </c>
      <c r="H15" s="11"/>
      <c r="I15"/>
      <c r="J15"/>
      <c r="K15"/>
      <c r="L15"/>
    </row>
    <row r="16" spans="1:12" s="12" customFormat="1" ht="12" customHeight="1" x14ac:dyDescent="0.2">
      <c r="A16" s="26" t="s">
        <v>214</v>
      </c>
      <c r="B16" s="187">
        <v>949.6</v>
      </c>
      <c r="C16" s="187">
        <v>593.5</v>
      </c>
      <c r="D16" s="187">
        <v>511.6</v>
      </c>
      <c r="E16" s="187">
        <v>81.900000000000006</v>
      </c>
      <c r="F16" s="60">
        <v>62.5</v>
      </c>
      <c r="G16" s="60">
        <v>13.8</v>
      </c>
      <c r="H16" s="11"/>
      <c r="I16"/>
      <c r="J16"/>
      <c r="K16"/>
      <c r="L16"/>
    </row>
    <row r="17" spans="1:12" s="12" customFormat="1" ht="12" customHeight="1" x14ac:dyDescent="0.2">
      <c r="A17" s="24" t="s">
        <v>9</v>
      </c>
      <c r="B17" s="187">
        <v>1805.8</v>
      </c>
      <c r="C17" s="187">
        <v>1100.3</v>
      </c>
      <c r="D17" s="187">
        <v>826.3</v>
      </c>
      <c r="E17" s="187">
        <v>274</v>
      </c>
      <c r="F17" s="60">
        <v>60.93</v>
      </c>
      <c r="G17" s="60">
        <v>24.9</v>
      </c>
      <c r="H17" s="11"/>
      <c r="I17"/>
      <c r="J17"/>
      <c r="K17"/>
      <c r="L17"/>
    </row>
    <row r="18" spans="1:12" s="12" customFormat="1" ht="12" customHeight="1" x14ac:dyDescent="0.2">
      <c r="A18" s="25" t="s">
        <v>10</v>
      </c>
      <c r="B18" s="187">
        <v>491.9</v>
      </c>
      <c r="C18" s="187">
        <v>276.5</v>
      </c>
      <c r="D18" s="187">
        <v>240.8</v>
      </c>
      <c r="E18" s="187">
        <v>35.700000000000003</v>
      </c>
      <c r="F18" s="60">
        <v>56.2</v>
      </c>
      <c r="G18" s="60">
        <v>12.89</v>
      </c>
      <c r="H18" s="11"/>
      <c r="I18"/>
      <c r="J18"/>
      <c r="K18"/>
      <c r="L18"/>
    </row>
    <row r="19" spans="1:12" s="12" customFormat="1" ht="12" customHeight="1" x14ac:dyDescent="0.2">
      <c r="A19" s="8" t="s">
        <v>12</v>
      </c>
      <c r="B19" s="187">
        <v>2077</v>
      </c>
      <c r="C19" s="187">
        <v>1142</v>
      </c>
      <c r="D19" s="187">
        <v>972.9</v>
      </c>
      <c r="E19" s="187">
        <v>169.1</v>
      </c>
      <c r="F19" s="60">
        <v>54.98</v>
      </c>
      <c r="G19" s="60">
        <v>14.81</v>
      </c>
      <c r="H19" s="11"/>
      <c r="I19"/>
      <c r="J19"/>
      <c r="K19"/>
      <c r="L19"/>
    </row>
    <row r="20" spans="1:12" s="12" customFormat="1" ht="12" customHeight="1" x14ac:dyDescent="0.2">
      <c r="A20" s="28" t="s">
        <v>11</v>
      </c>
      <c r="B20" s="187">
        <v>1681.2</v>
      </c>
      <c r="C20" s="187">
        <v>989.2</v>
      </c>
      <c r="D20" s="187">
        <v>770.1</v>
      </c>
      <c r="E20" s="187">
        <v>219</v>
      </c>
      <c r="F20" s="60">
        <v>58.84</v>
      </c>
      <c r="G20" s="60">
        <v>22.14</v>
      </c>
      <c r="H20" s="11"/>
      <c r="I20"/>
      <c r="J20"/>
      <c r="K20"/>
      <c r="L20"/>
    </row>
    <row r="21" spans="1:12" s="12" customFormat="1" ht="12" customHeight="1" x14ac:dyDescent="0.2">
      <c r="A21" s="23" t="s">
        <v>13</v>
      </c>
      <c r="B21" s="187">
        <v>6101.8</v>
      </c>
      <c r="C21" s="187">
        <v>3761.1</v>
      </c>
      <c r="D21" s="187">
        <v>3202.6</v>
      </c>
      <c r="E21" s="187">
        <v>558.5</v>
      </c>
      <c r="F21" s="60">
        <v>61.64</v>
      </c>
      <c r="G21" s="60">
        <v>14.85</v>
      </c>
      <c r="I21"/>
      <c r="J21"/>
      <c r="K21"/>
      <c r="L21"/>
    </row>
    <row r="22" spans="1:12" s="12" customFormat="1" ht="12" customHeight="1" x14ac:dyDescent="0.2">
      <c r="A22" s="23" t="s">
        <v>22</v>
      </c>
      <c r="B22" s="187">
        <v>4103.1000000000004</v>
      </c>
      <c r="C22" s="187">
        <v>2441.1999999999998</v>
      </c>
      <c r="D22" s="187">
        <v>1973.8</v>
      </c>
      <c r="E22" s="187">
        <v>467.4</v>
      </c>
      <c r="F22" s="60">
        <v>59.5</v>
      </c>
      <c r="G22" s="60">
        <v>19.149999999999999</v>
      </c>
      <c r="I22"/>
      <c r="J22"/>
      <c r="K22"/>
      <c r="L22"/>
    </row>
    <row r="23" spans="1:12" s="12" customFormat="1" ht="12" customHeight="1" x14ac:dyDescent="0.2">
      <c r="A23" s="23" t="s">
        <v>14</v>
      </c>
      <c r="B23" s="187">
        <v>909</v>
      </c>
      <c r="C23" s="187">
        <v>499.3</v>
      </c>
      <c r="D23" s="187">
        <v>358</v>
      </c>
      <c r="E23" s="187">
        <v>141.30000000000001</v>
      </c>
      <c r="F23" s="60">
        <v>54.93</v>
      </c>
      <c r="G23" s="60">
        <v>28.31</v>
      </c>
      <c r="I23"/>
      <c r="J23"/>
      <c r="K23"/>
      <c r="L23"/>
    </row>
    <row r="24" spans="1:12" s="12" customFormat="1" ht="12" customHeight="1" x14ac:dyDescent="0.2">
      <c r="A24" s="23" t="s">
        <v>15</v>
      </c>
      <c r="B24" s="187">
        <v>2349.3000000000002</v>
      </c>
      <c r="C24" s="187">
        <v>1253.8</v>
      </c>
      <c r="D24" s="187">
        <v>1049.5999999999999</v>
      </c>
      <c r="E24" s="187">
        <v>204.2</v>
      </c>
      <c r="F24" s="60">
        <v>53.37</v>
      </c>
      <c r="G24" s="60">
        <v>16.29</v>
      </c>
      <c r="I24"/>
      <c r="J24"/>
      <c r="K24"/>
      <c r="L24"/>
    </row>
    <row r="25" spans="1:12" s="12" customFormat="1" ht="12" customHeight="1" x14ac:dyDescent="0.2">
      <c r="A25" s="23" t="s">
        <v>23</v>
      </c>
      <c r="B25" s="187">
        <v>5301.8</v>
      </c>
      <c r="C25" s="187">
        <v>3349.9</v>
      </c>
      <c r="D25" s="187">
        <v>2860.8</v>
      </c>
      <c r="E25" s="187">
        <v>489.1</v>
      </c>
      <c r="F25" s="60">
        <v>63.18</v>
      </c>
      <c r="G25" s="60">
        <v>14.6</v>
      </c>
      <c r="I25"/>
      <c r="J25"/>
      <c r="K25"/>
      <c r="L25"/>
    </row>
    <row r="26" spans="1:12" s="12" customFormat="1" ht="12" customHeight="1" x14ac:dyDescent="0.2">
      <c r="A26" s="23" t="s">
        <v>24</v>
      </c>
      <c r="B26" s="187">
        <v>1188.2</v>
      </c>
      <c r="C26" s="187">
        <v>702</v>
      </c>
      <c r="D26" s="187">
        <v>571.6</v>
      </c>
      <c r="E26" s="187">
        <v>130.5</v>
      </c>
      <c r="F26" s="60">
        <v>59.08</v>
      </c>
      <c r="G26" s="60">
        <v>18.579999999999998</v>
      </c>
      <c r="I26"/>
      <c r="J26"/>
      <c r="K26"/>
      <c r="L26"/>
    </row>
    <row r="27" spans="1:12" s="12" customFormat="1" ht="12" customHeight="1" x14ac:dyDescent="0.2">
      <c r="A27" s="23" t="s">
        <v>182</v>
      </c>
      <c r="B27" s="187">
        <v>523.1</v>
      </c>
      <c r="C27" s="187">
        <v>308.2</v>
      </c>
      <c r="D27" s="187">
        <v>277.3</v>
      </c>
      <c r="E27" s="187">
        <v>30.8</v>
      </c>
      <c r="F27" s="60">
        <v>58.91</v>
      </c>
      <c r="G27" s="60">
        <v>10.01</v>
      </c>
      <c r="I27"/>
      <c r="J27"/>
      <c r="K27"/>
      <c r="L27"/>
    </row>
    <row r="28" spans="1:12" s="12" customFormat="1" ht="12" customHeight="1" x14ac:dyDescent="0.2">
      <c r="A28" s="23" t="s">
        <v>16</v>
      </c>
      <c r="B28" s="187">
        <v>1814.8</v>
      </c>
      <c r="C28" s="187">
        <v>1028.3</v>
      </c>
      <c r="D28" s="187">
        <v>902.1</v>
      </c>
      <c r="E28" s="187">
        <v>126.2</v>
      </c>
      <c r="F28" s="60">
        <v>56.66</v>
      </c>
      <c r="G28" s="60">
        <v>12.27</v>
      </c>
      <c r="I28"/>
      <c r="J28"/>
      <c r="K28"/>
      <c r="L28"/>
    </row>
    <row r="29" spans="1:12" s="12" customFormat="1" ht="12" customHeight="1" x14ac:dyDescent="0.2">
      <c r="A29" s="23" t="s">
        <v>1</v>
      </c>
      <c r="B29" s="187">
        <v>259.2</v>
      </c>
      <c r="C29" s="187">
        <v>152.4</v>
      </c>
      <c r="D29" s="187">
        <v>135.80000000000001</v>
      </c>
      <c r="E29" s="187">
        <v>16.600000000000001</v>
      </c>
      <c r="F29" s="60">
        <v>58.8</v>
      </c>
      <c r="G29" s="60">
        <v>10.9</v>
      </c>
      <c r="H29" s="62"/>
      <c r="I29"/>
      <c r="J29"/>
      <c r="K29"/>
      <c r="L29"/>
    </row>
    <row r="30" spans="1:12" s="12" customFormat="1" ht="12" customHeight="1" x14ac:dyDescent="0.2">
      <c r="A30" s="23" t="s">
        <v>35</v>
      </c>
      <c r="B30" s="187">
        <v>64.900000000000006</v>
      </c>
      <c r="C30" s="187">
        <v>35.9</v>
      </c>
      <c r="D30" s="187">
        <v>27.9</v>
      </c>
      <c r="E30" s="187">
        <v>8</v>
      </c>
      <c r="F30" s="60">
        <v>55.29</v>
      </c>
      <c r="G30" s="60">
        <v>22.39</v>
      </c>
      <c r="I30"/>
      <c r="J30"/>
      <c r="K30"/>
      <c r="L30"/>
    </row>
    <row r="31" spans="1:12" s="12" customFormat="1" ht="12" customHeight="1" x14ac:dyDescent="0.2">
      <c r="A31" s="23" t="s">
        <v>33</v>
      </c>
      <c r="B31" s="187">
        <v>62.1</v>
      </c>
      <c r="C31" s="187">
        <v>37.200000000000003</v>
      </c>
      <c r="D31" s="187">
        <v>27</v>
      </c>
      <c r="E31" s="187">
        <v>10.199999999999999</v>
      </c>
      <c r="F31" s="60">
        <v>59.85</v>
      </c>
      <c r="G31" s="60">
        <v>27.38</v>
      </c>
      <c r="I31"/>
      <c r="J31"/>
      <c r="K31"/>
      <c r="L31"/>
    </row>
    <row r="32" spans="1:12" s="12" customFormat="1" ht="12" customHeight="1" x14ac:dyDescent="0.2">
      <c r="A32" s="42"/>
      <c r="B32" s="63"/>
      <c r="C32" s="63"/>
      <c r="D32" s="63"/>
      <c r="E32" s="63"/>
      <c r="F32" s="64"/>
      <c r="G32" s="64"/>
      <c r="I32"/>
      <c r="J32"/>
      <c r="K32"/>
    </row>
    <row r="33" spans="1:11" s="12" customFormat="1" ht="14.1" customHeight="1" x14ac:dyDescent="0.15">
      <c r="A33" s="43" t="s">
        <v>46</v>
      </c>
      <c r="B33" s="65"/>
      <c r="C33" s="65"/>
      <c r="D33" s="65"/>
      <c r="E33" s="65"/>
      <c r="F33" s="65"/>
      <c r="G33" s="65"/>
    </row>
    <row r="34" spans="1:11" s="12" customFormat="1" ht="12" customHeight="1" x14ac:dyDescent="0.15">
      <c r="A34" s="43" t="s">
        <v>204</v>
      </c>
      <c r="B34" s="65"/>
      <c r="C34" s="65"/>
      <c r="D34" s="65"/>
      <c r="E34" s="65"/>
      <c r="F34" s="65"/>
      <c r="G34" s="65"/>
      <c r="J34" s="60"/>
      <c r="K34" s="60"/>
    </row>
    <row r="35" spans="1:11" s="12" customFormat="1" ht="12" customHeight="1" x14ac:dyDescent="0.15">
      <c r="A35" s="43"/>
      <c r="B35" s="65"/>
      <c r="C35" s="65"/>
      <c r="D35" s="65"/>
      <c r="E35" s="65"/>
      <c r="F35" s="65"/>
      <c r="G35" s="65"/>
      <c r="J35" s="60"/>
      <c r="K35" s="60"/>
    </row>
    <row r="36" spans="1:11" s="12" customFormat="1" ht="12.75" customHeight="1" x14ac:dyDescent="0.15">
      <c r="A36" s="43"/>
      <c r="B36" s="65"/>
      <c r="C36" s="65"/>
      <c r="D36" s="65"/>
      <c r="E36" s="65"/>
      <c r="F36" s="65"/>
      <c r="G36" s="65"/>
    </row>
    <row r="37" spans="1:11" s="12" customFormat="1" ht="12.75" customHeight="1" x14ac:dyDescent="0.2">
      <c r="A37" s="43"/>
      <c r="B37" s="65"/>
      <c r="C37" s="65"/>
      <c r="D37" s="65"/>
      <c r="E37" s="65"/>
      <c r="F37" s="65"/>
      <c r="G37" s="65"/>
      <c r="I37" s="219" t="s">
        <v>48</v>
      </c>
      <c r="J37" s="220"/>
      <c r="K37" s="221"/>
    </row>
    <row r="38" spans="1:11" s="12" customFormat="1" ht="12.75" customHeight="1" x14ac:dyDescent="0.2">
      <c r="A38" s="313" t="s">
        <v>335</v>
      </c>
      <c r="B38" s="314"/>
      <c r="C38" s="314"/>
      <c r="D38" s="314"/>
      <c r="E38" s="314"/>
      <c r="F38" s="314"/>
      <c r="G38" s="314"/>
      <c r="I38" s="157"/>
      <c r="J38" s="8" t="s">
        <v>219</v>
      </c>
      <c r="K38" s="158"/>
    </row>
    <row r="39" spans="1:11" s="12" customFormat="1" ht="12.95" customHeight="1" x14ac:dyDescent="0.2">
      <c r="I39" s="157"/>
      <c r="J39" s="8" t="s">
        <v>220</v>
      </c>
      <c r="K39" s="158"/>
    </row>
    <row r="40" spans="1:11" s="12" customFormat="1" ht="12.95" customHeight="1" x14ac:dyDescent="0.2">
      <c r="I40" s="157"/>
      <c r="J40" s="8" t="s">
        <v>49</v>
      </c>
      <c r="K40" s="158" t="s">
        <v>47</v>
      </c>
    </row>
    <row r="41" spans="1:11" s="12" customFormat="1" ht="12.95" customHeight="1" x14ac:dyDescent="0.2">
      <c r="B41" s="65"/>
      <c r="C41" s="65"/>
      <c r="D41" s="65"/>
      <c r="E41" s="65"/>
      <c r="F41" s="65"/>
      <c r="G41" s="65"/>
      <c r="I41" s="157"/>
      <c r="J41" s="60"/>
      <c r="K41" s="159"/>
    </row>
    <row r="42" spans="1:11" s="12" customFormat="1" ht="12.95" customHeight="1" x14ac:dyDescent="0.15">
      <c r="B42" s="65"/>
      <c r="C42" s="65"/>
      <c r="D42" s="65"/>
      <c r="E42" s="65"/>
      <c r="F42" s="65"/>
      <c r="G42" s="65"/>
      <c r="I42" s="107" t="s">
        <v>7</v>
      </c>
      <c r="J42" s="60">
        <f>$F$12</f>
        <v>58.95</v>
      </c>
      <c r="K42" s="159">
        <f>$G$12</f>
        <v>18.63</v>
      </c>
    </row>
    <row r="43" spans="1:11" ht="12.95" customHeight="1" x14ac:dyDescent="0.2">
      <c r="A43" s="12"/>
      <c r="B43" s="65"/>
      <c r="C43" s="65"/>
      <c r="D43" s="65"/>
      <c r="E43" s="65"/>
      <c r="F43" s="65"/>
      <c r="G43" s="65"/>
      <c r="I43" s="107" t="s">
        <v>8</v>
      </c>
      <c r="J43" s="60">
        <f>$J$42</f>
        <v>58.95</v>
      </c>
      <c r="K43" s="159">
        <f>K42</f>
        <v>18.63</v>
      </c>
    </row>
    <row r="44" spans="1:11" ht="12.95" customHeight="1" x14ac:dyDescent="0.2">
      <c r="A44" s="12"/>
      <c r="B44" s="65"/>
      <c r="C44" s="65"/>
      <c r="D44" s="65"/>
      <c r="E44" s="65"/>
      <c r="F44" s="65"/>
      <c r="G44" s="65"/>
      <c r="I44" s="107" t="s">
        <v>19</v>
      </c>
      <c r="J44" s="60">
        <f t="shared" ref="J44:J60" si="0">$J$42</f>
        <v>58.95</v>
      </c>
      <c r="K44" s="159">
        <f t="shared" ref="K44:K60" si="1">K43</f>
        <v>18.63</v>
      </c>
    </row>
    <row r="45" spans="1:11" ht="12.95" customHeight="1" x14ac:dyDescent="0.2">
      <c r="I45" s="107" t="s">
        <v>20</v>
      </c>
      <c r="J45" s="60">
        <f t="shared" si="0"/>
        <v>58.95</v>
      </c>
      <c r="K45" s="159">
        <f t="shared" si="1"/>
        <v>18.63</v>
      </c>
    </row>
    <row r="46" spans="1:11" ht="12.95" customHeight="1" x14ac:dyDescent="0.2">
      <c r="I46" s="107" t="s">
        <v>9</v>
      </c>
      <c r="J46" s="60">
        <f t="shared" si="0"/>
        <v>58.95</v>
      </c>
      <c r="K46" s="159">
        <f t="shared" si="1"/>
        <v>18.63</v>
      </c>
    </row>
    <row r="47" spans="1:11" ht="12.95" customHeight="1" x14ac:dyDescent="0.2">
      <c r="I47" s="107" t="s">
        <v>10</v>
      </c>
      <c r="J47" s="60">
        <f t="shared" si="0"/>
        <v>58.95</v>
      </c>
      <c r="K47" s="159">
        <f t="shared" si="1"/>
        <v>18.63</v>
      </c>
    </row>
    <row r="48" spans="1:11" ht="12.95" customHeight="1" x14ac:dyDescent="0.2">
      <c r="I48" s="107" t="s">
        <v>179</v>
      </c>
      <c r="J48" s="60">
        <f t="shared" si="0"/>
        <v>58.95</v>
      </c>
      <c r="K48" s="159">
        <f t="shared" si="1"/>
        <v>18.63</v>
      </c>
    </row>
    <row r="49" spans="9:11" ht="12.95" customHeight="1" x14ac:dyDescent="0.2">
      <c r="I49" s="107" t="s">
        <v>295</v>
      </c>
      <c r="J49" s="60">
        <f t="shared" si="0"/>
        <v>58.95</v>
      </c>
      <c r="K49" s="159">
        <f t="shared" si="1"/>
        <v>18.63</v>
      </c>
    </row>
    <row r="50" spans="9:11" ht="12.95" customHeight="1" x14ac:dyDescent="0.2">
      <c r="I50" s="107" t="s">
        <v>13</v>
      </c>
      <c r="J50" s="60">
        <f t="shared" si="0"/>
        <v>58.95</v>
      </c>
      <c r="K50" s="159">
        <f t="shared" si="1"/>
        <v>18.63</v>
      </c>
    </row>
    <row r="51" spans="9:11" ht="12.95" customHeight="1" x14ac:dyDescent="0.2">
      <c r="I51" s="107" t="s">
        <v>22</v>
      </c>
      <c r="J51" s="60">
        <f t="shared" si="0"/>
        <v>58.95</v>
      </c>
      <c r="K51" s="159">
        <f t="shared" si="1"/>
        <v>18.63</v>
      </c>
    </row>
    <row r="52" spans="9:11" ht="12.95" customHeight="1" x14ac:dyDescent="0.2">
      <c r="I52" s="107" t="s">
        <v>14</v>
      </c>
      <c r="J52" s="60">
        <f t="shared" si="0"/>
        <v>58.95</v>
      </c>
      <c r="K52" s="159">
        <f t="shared" si="1"/>
        <v>18.63</v>
      </c>
    </row>
    <row r="53" spans="9:11" ht="12.95" customHeight="1" x14ac:dyDescent="0.2">
      <c r="I53" s="107" t="s">
        <v>15</v>
      </c>
      <c r="J53" s="60">
        <f t="shared" si="0"/>
        <v>58.95</v>
      </c>
      <c r="K53" s="159">
        <f t="shared" si="1"/>
        <v>18.63</v>
      </c>
    </row>
    <row r="54" spans="9:11" ht="12.95" customHeight="1" x14ac:dyDescent="0.2">
      <c r="I54" s="107" t="s">
        <v>23</v>
      </c>
      <c r="J54" s="60">
        <f t="shared" si="0"/>
        <v>58.95</v>
      </c>
      <c r="K54" s="159">
        <f>K53</f>
        <v>18.63</v>
      </c>
    </row>
    <row r="55" spans="9:11" ht="12.95" customHeight="1" x14ac:dyDescent="0.2">
      <c r="I55" s="107" t="s">
        <v>24</v>
      </c>
      <c r="J55" s="60">
        <f t="shared" si="0"/>
        <v>58.95</v>
      </c>
      <c r="K55" s="159">
        <f t="shared" si="1"/>
        <v>18.63</v>
      </c>
    </row>
    <row r="56" spans="9:11" ht="12.95" customHeight="1" x14ac:dyDescent="0.2">
      <c r="I56" s="107" t="s">
        <v>25</v>
      </c>
      <c r="J56" s="60">
        <f t="shared" si="0"/>
        <v>58.95</v>
      </c>
      <c r="K56" s="159">
        <f>K55</f>
        <v>18.63</v>
      </c>
    </row>
    <row r="57" spans="9:11" ht="12.75" customHeight="1" x14ac:dyDescent="0.2">
      <c r="I57" s="107" t="s">
        <v>16</v>
      </c>
      <c r="J57" s="60">
        <f t="shared" si="0"/>
        <v>58.95</v>
      </c>
      <c r="K57" s="159">
        <f t="shared" si="1"/>
        <v>18.63</v>
      </c>
    </row>
    <row r="58" spans="9:11" ht="13.5" customHeight="1" x14ac:dyDescent="0.2">
      <c r="I58" s="218" t="s">
        <v>229</v>
      </c>
      <c r="J58" s="60">
        <f t="shared" si="0"/>
        <v>58.95</v>
      </c>
      <c r="K58" s="159">
        <f t="shared" si="1"/>
        <v>18.63</v>
      </c>
    </row>
    <row r="59" spans="9:11" ht="14.1" customHeight="1" x14ac:dyDescent="0.2">
      <c r="I59" s="152" t="s">
        <v>35</v>
      </c>
      <c r="J59" s="60">
        <f t="shared" si="0"/>
        <v>58.95</v>
      </c>
      <c r="K59" s="159">
        <f t="shared" si="1"/>
        <v>18.63</v>
      </c>
    </row>
    <row r="60" spans="9:11" ht="14.1" customHeight="1" x14ac:dyDescent="0.2">
      <c r="I60" s="156" t="s">
        <v>33</v>
      </c>
      <c r="J60" s="160">
        <f t="shared" si="0"/>
        <v>58.95</v>
      </c>
      <c r="K60" s="161">
        <f t="shared" si="1"/>
        <v>18.63</v>
      </c>
    </row>
    <row r="61" spans="9:11" ht="14.1" customHeight="1" x14ac:dyDescent="0.2"/>
    <row r="62" spans="9:11" ht="14.1" customHeight="1" x14ac:dyDescent="0.2"/>
    <row r="63" spans="9:11" ht="14.1" customHeight="1" x14ac:dyDescent="0.2"/>
    <row r="64" spans="9:11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</sheetData>
  <sortState ref="I13:J31">
    <sortCondition ref="J13:J31"/>
  </sortState>
  <mergeCells count="1">
    <mergeCell ref="A38:G38"/>
  </mergeCells>
  <phoneticPr fontId="4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Normal="100" zoomScaleSheetLayoutView="100" workbookViewId="0">
      <selection activeCell="T2" sqref="T2"/>
    </sheetView>
  </sheetViews>
  <sheetFormatPr baseColWidth="10" defaultRowHeight="12.75" x14ac:dyDescent="0.2"/>
  <cols>
    <col min="1" max="1" width="16.42578125" style="4" customWidth="1"/>
    <col min="2" max="3" width="4.85546875" style="4" customWidth="1"/>
    <col min="4" max="4" width="5.85546875" style="4" customWidth="1"/>
    <col min="5" max="5" width="4.85546875" style="4" customWidth="1"/>
    <col min="6" max="6" width="6.5703125" style="4" customWidth="1"/>
    <col min="7" max="7" width="1.42578125" style="4" customWidth="1"/>
    <col min="8" max="9" width="4.85546875" style="4" customWidth="1"/>
    <col min="10" max="10" width="5.140625" style="4" customWidth="1"/>
    <col min="11" max="11" width="4.85546875" style="4" customWidth="1"/>
    <col min="12" max="12" width="1.42578125" style="4" customWidth="1"/>
    <col min="13" max="14" width="4.85546875" style="4" customWidth="1"/>
    <col min="15" max="15" width="5.28515625" style="4" customWidth="1"/>
    <col min="16" max="16" width="4.85546875" style="4" customWidth="1"/>
    <col min="17" max="17" width="6.42578125" style="4" customWidth="1"/>
    <col min="18" max="18" width="8" style="4" customWidth="1"/>
    <col min="19" max="19" width="7.85546875" style="4" customWidth="1"/>
    <col min="20" max="20" width="9.140625" style="4" customWidth="1"/>
    <col min="21" max="22" width="11.42578125" style="4"/>
    <col min="23" max="23" width="7.85546875" style="4" customWidth="1"/>
    <col min="24" max="27" width="11.42578125" style="4"/>
    <col min="28" max="28" width="2.7109375" style="4" customWidth="1"/>
    <col min="29" max="16384" width="11.42578125" style="4"/>
  </cols>
  <sheetData>
    <row r="1" spans="1:34" ht="14.1" customHeight="1" thickBot="1" x14ac:dyDescent="0.25">
      <c r="A1" s="1" t="s">
        <v>241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34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260" t="s">
        <v>287</v>
      </c>
    </row>
    <row r="3" spans="1:34" ht="14.1" customHeight="1" x14ac:dyDescent="0.2">
      <c r="A3" s="5" t="s">
        <v>239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4" ht="14.1" customHeight="1" x14ac:dyDescent="0.2">
      <c r="A4" s="5" t="s">
        <v>304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4" ht="14.1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4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4" s="12" customFormat="1" ht="14.1" customHeight="1" x14ac:dyDescent="0.15">
      <c r="A7" s="66"/>
      <c r="B7" s="67" t="s">
        <v>40</v>
      </c>
      <c r="C7" s="67"/>
      <c r="D7" s="67"/>
      <c r="E7" s="67"/>
      <c r="F7" s="67"/>
      <c r="G7" s="67"/>
      <c r="H7" s="67" t="s">
        <v>41</v>
      </c>
      <c r="I7" s="67"/>
      <c r="J7" s="67"/>
      <c r="K7" s="67"/>
      <c r="L7" s="67"/>
      <c r="M7" s="67" t="s">
        <v>42</v>
      </c>
      <c r="N7" s="67"/>
      <c r="O7" s="67"/>
      <c r="P7" s="67"/>
      <c r="Q7" s="67"/>
      <c r="R7" s="11"/>
    </row>
    <row r="8" spans="1:34" s="12" customFormat="1" ht="14.1" customHeight="1" x14ac:dyDescent="0.15">
      <c r="A8" s="68"/>
      <c r="B8" s="69" t="s">
        <v>55</v>
      </c>
      <c r="C8" s="69" t="s">
        <v>50</v>
      </c>
      <c r="D8" s="69" t="s">
        <v>56</v>
      </c>
      <c r="E8" s="69" t="s">
        <v>51</v>
      </c>
      <c r="F8" s="69" t="s">
        <v>218</v>
      </c>
      <c r="G8" s="70"/>
      <c r="H8" s="69" t="s">
        <v>55</v>
      </c>
      <c r="I8" s="69" t="s">
        <v>50</v>
      </c>
      <c r="J8" s="69" t="s">
        <v>56</v>
      </c>
      <c r="K8" s="69" t="s">
        <v>51</v>
      </c>
      <c r="L8" s="70"/>
      <c r="M8" s="69" t="s">
        <v>55</v>
      </c>
      <c r="N8" s="69" t="s">
        <v>50</v>
      </c>
      <c r="O8" s="69" t="s">
        <v>56</v>
      </c>
      <c r="P8" s="69" t="s">
        <v>51</v>
      </c>
      <c r="Q8" s="69" t="s">
        <v>218</v>
      </c>
      <c r="R8" s="11"/>
      <c r="U8" s="11"/>
    </row>
    <row r="9" spans="1:34" s="12" customFormat="1" ht="14.1" customHeight="1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4.1" customHeight="1" x14ac:dyDescent="0.2">
      <c r="A10" s="49" t="s">
        <v>0</v>
      </c>
      <c r="B10" s="71">
        <v>4.5</v>
      </c>
      <c r="C10" s="71">
        <v>12.1</v>
      </c>
      <c r="D10" s="71">
        <v>5.5</v>
      </c>
      <c r="E10" s="71">
        <v>67.400000000000006</v>
      </c>
      <c r="F10" s="71">
        <v>10.4</v>
      </c>
      <c r="G10" s="71"/>
      <c r="H10" s="71">
        <v>4.4000000000000004</v>
      </c>
      <c r="I10" s="71">
        <v>13.9</v>
      </c>
      <c r="J10" s="71">
        <v>5.8</v>
      </c>
      <c r="K10" s="71">
        <v>75.8</v>
      </c>
      <c r="L10" s="71"/>
      <c r="M10" s="71">
        <v>5.132380008494974</v>
      </c>
      <c r="N10" s="71">
        <v>4.1035442918495448</v>
      </c>
      <c r="O10" s="71">
        <v>4.0587097078672896</v>
      </c>
      <c r="P10" s="71">
        <v>30.626740289772997</v>
      </c>
      <c r="Q10" s="71">
        <v>56.078625702015195</v>
      </c>
      <c r="R10" s="189"/>
      <c r="S10" s="189"/>
      <c r="T10" s="189"/>
      <c r="U10" s="189"/>
      <c r="V10" s="189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4.1" customHeight="1" x14ac:dyDescent="0.2">
      <c r="A11" s="8" t="s">
        <v>7</v>
      </c>
      <c r="B11" s="71">
        <v>9.9</v>
      </c>
      <c r="C11" s="71">
        <v>7.2</v>
      </c>
      <c r="D11" s="71">
        <v>5.5</v>
      </c>
      <c r="E11" s="71">
        <v>63.5</v>
      </c>
      <c r="F11" s="71">
        <v>14</v>
      </c>
      <c r="G11" s="72"/>
      <c r="H11" s="71">
        <v>9.1999999999999993</v>
      </c>
      <c r="I11" s="71">
        <v>9</v>
      </c>
      <c r="J11" s="71">
        <v>5.7</v>
      </c>
      <c r="K11" s="71">
        <v>76.2</v>
      </c>
      <c r="L11" s="71"/>
      <c r="M11" s="71">
        <v>11.612960814067661</v>
      </c>
      <c r="N11" s="71">
        <v>2.7135588681603142</v>
      </c>
      <c r="O11" s="71">
        <v>4.9004730875658309</v>
      </c>
      <c r="P11" s="71">
        <v>31.241631705793093</v>
      </c>
      <c r="Q11" s="71">
        <v>49.531375524413107</v>
      </c>
      <c r="R11" s="189"/>
      <c r="S11" s="189"/>
      <c r="T11" s="189"/>
      <c r="U11" s="189"/>
      <c r="V11" s="189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4.1" customHeight="1" x14ac:dyDescent="0.2">
      <c r="A12" s="24" t="s">
        <v>8</v>
      </c>
      <c r="B12" s="71">
        <v>6.7</v>
      </c>
      <c r="C12" s="71">
        <v>16.8</v>
      </c>
      <c r="D12" s="71">
        <v>5</v>
      </c>
      <c r="E12" s="71">
        <v>63.9</v>
      </c>
      <c r="F12" s="71">
        <v>7.6</v>
      </c>
      <c r="G12" s="73"/>
      <c r="H12" s="71">
        <v>6.8</v>
      </c>
      <c r="I12" s="71">
        <v>18.600000000000001</v>
      </c>
      <c r="J12" s="71">
        <v>5.4</v>
      </c>
      <c r="K12" s="71">
        <v>69.3</v>
      </c>
      <c r="L12" s="71"/>
      <c r="M12" s="71">
        <v>6.3781321184510249</v>
      </c>
      <c r="N12" s="71">
        <v>5.1252847380410023</v>
      </c>
      <c r="O12" s="71">
        <v>2.7334851936218678</v>
      </c>
      <c r="P12" s="71">
        <v>29.498861047835991</v>
      </c>
      <c r="Q12" s="71">
        <v>56.264236902050115</v>
      </c>
      <c r="R12" s="189"/>
      <c r="S12" s="189"/>
      <c r="T12" s="189"/>
      <c r="U12" s="189"/>
      <c r="V12" s="189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4.1" customHeight="1" x14ac:dyDescent="0.2">
      <c r="A13" s="25" t="s">
        <v>181</v>
      </c>
      <c r="B13" s="71">
        <v>3</v>
      </c>
      <c r="C13" s="71">
        <v>14</v>
      </c>
      <c r="D13" s="71">
        <v>5.2</v>
      </c>
      <c r="E13" s="71">
        <v>68.5</v>
      </c>
      <c r="F13" s="71">
        <v>9.1999999999999993</v>
      </c>
      <c r="G13" s="74"/>
      <c r="H13" s="71">
        <v>3.4</v>
      </c>
      <c r="I13" s="71">
        <v>15.9</v>
      </c>
      <c r="J13" s="71">
        <v>5.5</v>
      </c>
      <c r="K13" s="71">
        <v>75.099999999999994</v>
      </c>
      <c r="L13" s="71"/>
      <c r="M13" s="71">
        <v>0.59435364041604755</v>
      </c>
      <c r="N13" s="71">
        <v>2.9717682020802378</v>
      </c>
      <c r="O13" s="71">
        <v>3.1203566121842496</v>
      </c>
      <c r="P13" s="71">
        <v>30.014858841010401</v>
      </c>
      <c r="Q13" s="71">
        <v>63.150074294205055</v>
      </c>
      <c r="R13" s="189"/>
      <c r="S13" s="189"/>
      <c r="T13" s="189"/>
      <c r="U13" s="189"/>
      <c r="V13" s="189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4.1" customHeight="1" x14ac:dyDescent="0.2">
      <c r="A14" s="26" t="s">
        <v>214</v>
      </c>
      <c r="B14" s="71">
        <v>0.6</v>
      </c>
      <c r="C14" s="71">
        <v>6.2</v>
      </c>
      <c r="D14" s="71">
        <v>9.6999999999999993</v>
      </c>
      <c r="E14" s="71">
        <v>77.099999999999994</v>
      </c>
      <c r="F14" s="71">
        <v>6.4</v>
      </c>
      <c r="G14" s="75"/>
      <c r="H14" s="71">
        <v>0.7</v>
      </c>
      <c r="I14" s="71">
        <v>6.6</v>
      </c>
      <c r="J14" s="71">
        <v>10.3</v>
      </c>
      <c r="K14" s="71">
        <v>82.3</v>
      </c>
      <c r="L14" s="71"/>
      <c r="M14" s="71">
        <v>0</v>
      </c>
      <c r="N14" s="71">
        <v>3.6630036630036629</v>
      </c>
      <c r="O14" s="71">
        <v>5.6166056166056153</v>
      </c>
      <c r="P14" s="71">
        <v>44.2002442002442</v>
      </c>
      <c r="Q14" s="71">
        <v>46.398046398046397</v>
      </c>
      <c r="R14" s="189"/>
      <c r="S14" s="189"/>
      <c r="T14" s="189"/>
      <c r="U14" s="189"/>
      <c r="V14" s="189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4.1" customHeight="1" x14ac:dyDescent="0.2">
      <c r="A15" s="24" t="s">
        <v>9</v>
      </c>
      <c r="B15" s="71">
        <v>2.1</v>
      </c>
      <c r="C15" s="71">
        <v>4</v>
      </c>
      <c r="D15" s="71">
        <v>5.0999999999999996</v>
      </c>
      <c r="E15" s="71">
        <v>74.400000000000006</v>
      </c>
      <c r="F15" s="71">
        <v>14.4</v>
      </c>
      <c r="G15" s="73"/>
      <c r="H15" s="71">
        <v>2.5</v>
      </c>
      <c r="I15" s="71">
        <v>4.7</v>
      </c>
      <c r="J15" s="71">
        <v>5.3</v>
      </c>
      <c r="K15" s="71">
        <v>87.5</v>
      </c>
      <c r="L15" s="71"/>
      <c r="M15" s="71">
        <v>0.91240875912408759</v>
      </c>
      <c r="N15" s="71">
        <v>1.8978102189781021</v>
      </c>
      <c r="O15" s="71">
        <v>4.5255474452554747</v>
      </c>
      <c r="P15" s="71">
        <v>35.036496350364963</v>
      </c>
      <c r="Q15" s="71">
        <v>57.664233576642339</v>
      </c>
      <c r="R15" s="189"/>
      <c r="S15" s="189"/>
      <c r="T15" s="189"/>
      <c r="U15" s="189"/>
      <c r="V15" s="189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4.1" customHeight="1" x14ac:dyDescent="0.2">
      <c r="A16" s="25" t="s">
        <v>10</v>
      </c>
      <c r="B16" s="71">
        <v>2.2999999999999998</v>
      </c>
      <c r="C16" s="71">
        <v>14.8</v>
      </c>
      <c r="D16" s="71">
        <v>6.4</v>
      </c>
      <c r="E16" s="71">
        <v>69.2</v>
      </c>
      <c r="F16" s="71">
        <v>7.3</v>
      </c>
      <c r="G16" s="74"/>
      <c r="H16" s="71">
        <v>2.5</v>
      </c>
      <c r="I16" s="71">
        <v>16.3</v>
      </c>
      <c r="J16" s="71">
        <v>6.5</v>
      </c>
      <c r="K16" s="71">
        <v>74.7</v>
      </c>
      <c r="L16" s="71"/>
      <c r="M16" s="71">
        <v>1.1204481792717087</v>
      </c>
      <c r="N16" s="71">
        <v>4.4817927170868348</v>
      </c>
      <c r="O16" s="71">
        <v>5.8823529411764701</v>
      </c>
      <c r="P16" s="71">
        <v>31.932773109243694</v>
      </c>
      <c r="Q16" s="71">
        <v>56.582633053221286</v>
      </c>
      <c r="R16" s="189"/>
      <c r="S16" s="189"/>
      <c r="T16" s="189"/>
      <c r="U16" s="189"/>
      <c r="V16" s="189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4.1" customHeight="1" x14ac:dyDescent="0.2">
      <c r="A17" s="8" t="s">
        <v>12</v>
      </c>
      <c r="B17" s="71">
        <v>6.5</v>
      </c>
      <c r="C17" s="71">
        <v>15.5</v>
      </c>
      <c r="D17" s="71">
        <v>6.2</v>
      </c>
      <c r="E17" s="71">
        <v>63.3</v>
      </c>
      <c r="F17" s="71">
        <v>8.5</v>
      </c>
      <c r="G17" s="76"/>
      <c r="H17" s="71">
        <v>7</v>
      </c>
      <c r="I17" s="71">
        <v>17.2</v>
      </c>
      <c r="J17" s="71">
        <v>6.7</v>
      </c>
      <c r="K17" s="71">
        <v>69</v>
      </c>
      <c r="L17" s="71"/>
      <c r="M17" s="71">
        <v>3.252513305736251</v>
      </c>
      <c r="N17" s="71">
        <v>5.736250739207569</v>
      </c>
      <c r="O17" s="71">
        <v>3.0159668835008868</v>
      </c>
      <c r="P17" s="71">
        <v>30.337078651685395</v>
      </c>
      <c r="Q17" s="71">
        <v>57.658190419869904</v>
      </c>
      <c r="R17" s="189"/>
      <c r="S17" s="189"/>
      <c r="T17" s="189"/>
      <c r="U17" s="189"/>
      <c r="V17" s="189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2" customFormat="1" ht="14.1" customHeight="1" x14ac:dyDescent="0.2">
      <c r="A18" s="28" t="s">
        <v>11</v>
      </c>
      <c r="B18" s="71">
        <v>8</v>
      </c>
      <c r="C18" s="71">
        <v>13.8</v>
      </c>
      <c r="D18" s="71">
        <v>6.5</v>
      </c>
      <c r="E18" s="71">
        <v>59.3</v>
      </c>
      <c r="F18" s="71">
        <v>12.4</v>
      </c>
      <c r="G18" s="72"/>
      <c r="H18" s="71">
        <v>8.1</v>
      </c>
      <c r="I18" s="71">
        <v>16.399999999999999</v>
      </c>
      <c r="J18" s="71">
        <v>7.1</v>
      </c>
      <c r="K18" s="71">
        <v>68.400000000000006</v>
      </c>
      <c r="L18" s="71"/>
      <c r="M18" s="71">
        <v>7.8082191780821928</v>
      </c>
      <c r="N18" s="71">
        <v>4.3835616438356162</v>
      </c>
      <c r="O18" s="71">
        <v>4.4748858447488589</v>
      </c>
      <c r="P18" s="71">
        <v>27.260273972602739</v>
      </c>
      <c r="Q18" s="71">
        <v>56.118721461187214</v>
      </c>
      <c r="R18" s="189"/>
      <c r="S18" s="189"/>
      <c r="T18" s="189"/>
      <c r="U18" s="189"/>
      <c r="V18" s="189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2" customFormat="1" ht="14.1" customHeight="1" x14ac:dyDescent="0.2">
      <c r="A19" s="23" t="s">
        <v>13</v>
      </c>
      <c r="B19" s="71">
        <v>1.6</v>
      </c>
      <c r="C19" s="71">
        <v>16.399999999999999</v>
      </c>
      <c r="D19" s="71">
        <v>5.4</v>
      </c>
      <c r="E19" s="71">
        <v>67.2</v>
      </c>
      <c r="F19" s="71">
        <v>9.4</v>
      </c>
      <c r="G19" s="77"/>
      <c r="H19" s="71">
        <v>1.7</v>
      </c>
      <c r="I19" s="71">
        <v>18.100000000000001</v>
      </c>
      <c r="J19" s="71">
        <v>5.8</v>
      </c>
      <c r="K19" s="71">
        <v>74.400000000000006</v>
      </c>
      <c r="L19" s="71"/>
      <c r="M19" s="71">
        <v>0.98478066248880936</v>
      </c>
      <c r="N19" s="71">
        <v>6.1951656222023272</v>
      </c>
      <c r="O19" s="71">
        <v>3.3303491495076103</v>
      </c>
      <c r="P19" s="71">
        <v>26.213070725156669</v>
      </c>
      <c r="Q19" s="71">
        <v>63.276633840644585</v>
      </c>
      <c r="R19" s="189"/>
      <c r="S19" s="189"/>
      <c r="T19" s="189"/>
      <c r="U19" s="189"/>
      <c r="V19" s="18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2" customFormat="1" ht="14.1" customHeight="1" x14ac:dyDescent="0.2">
      <c r="A20" s="23" t="s">
        <v>22</v>
      </c>
      <c r="B20" s="71">
        <v>2.8</v>
      </c>
      <c r="C20" s="71">
        <v>14.8</v>
      </c>
      <c r="D20" s="71">
        <v>5.3</v>
      </c>
      <c r="E20" s="71">
        <v>66.3</v>
      </c>
      <c r="F20" s="71">
        <v>10.7</v>
      </c>
      <c r="G20" s="77"/>
      <c r="H20" s="71">
        <v>2.9</v>
      </c>
      <c r="I20" s="71">
        <v>17</v>
      </c>
      <c r="J20" s="71">
        <v>5.7</v>
      </c>
      <c r="K20" s="71">
        <v>74.5</v>
      </c>
      <c r="L20" s="71"/>
      <c r="M20" s="71">
        <v>2.4390243902439024</v>
      </c>
      <c r="N20" s="71">
        <v>5.7124518613607194</v>
      </c>
      <c r="O20" s="71">
        <v>4.0222507488232777</v>
      </c>
      <c r="P20" s="71">
        <v>31.792896876337185</v>
      </c>
      <c r="Q20" s="71">
        <v>56.011981172443306</v>
      </c>
      <c r="R20" s="189"/>
      <c r="S20" s="189"/>
      <c r="T20" s="189"/>
      <c r="U20" s="189"/>
      <c r="V20" s="189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2" customFormat="1" ht="14.1" customHeight="1" x14ac:dyDescent="0.2">
      <c r="A21" s="23" t="s">
        <v>14</v>
      </c>
      <c r="B21" s="71">
        <v>10.9</v>
      </c>
      <c r="C21" s="71">
        <v>8.3000000000000007</v>
      </c>
      <c r="D21" s="71">
        <v>6.3</v>
      </c>
      <c r="E21" s="71">
        <v>60.1</v>
      </c>
      <c r="F21" s="71">
        <v>14.5</v>
      </c>
      <c r="G21" s="77"/>
      <c r="H21" s="71">
        <v>10.9</v>
      </c>
      <c r="I21" s="71">
        <v>10.6</v>
      </c>
      <c r="J21" s="71">
        <v>6.9</v>
      </c>
      <c r="K21" s="71">
        <v>71.599999999999994</v>
      </c>
      <c r="L21" s="71"/>
      <c r="M21" s="71">
        <v>10.75725406935598</v>
      </c>
      <c r="N21" s="71">
        <v>2.4062278839348901</v>
      </c>
      <c r="O21" s="71">
        <v>4.6001415428167016</v>
      </c>
      <c r="P21" s="71">
        <v>31.139419674451521</v>
      </c>
      <c r="Q21" s="71">
        <v>51.167728237791927</v>
      </c>
      <c r="R21" s="189"/>
      <c r="S21" s="189"/>
      <c r="T21" s="189"/>
      <c r="U21" s="189"/>
      <c r="V21" s="189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2" customFormat="1" ht="14.1" customHeight="1" x14ac:dyDescent="0.2">
      <c r="A22" s="23" t="s">
        <v>15</v>
      </c>
      <c r="B22" s="71">
        <v>6.6</v>
      </c>
      <c r="C22" s="71">
        <v>14.2</v>
      </c>
      <c r="D22" s="71">
        <v>6.1</v>
      </c>
      <c r="E22" s="71">
        <v>63.3</v>
      </c>
      <c r="F22" s="71">
        <v>9.8000000000000007</v>
      </c>
      <c r="G22" s="77"/>
      <c r="H22" s="71">
        <v>7.4</v>
      </c>
      <c r="I22" s="71">
        <v>15.8</v>
      </c>
      <c r="J22" s="71">
        <v>6.7</v>
      </c>
      <c r="K22" s="71">
        <v>70.2</v>
      </c>
      <c r="L22" s="71"/>
      <c r="M22" s="71">
        <v>2.546523016650343</v>
      </c>
      <c r="N22" s="71">
        <v>6.072477962781587</v>
      </c>
      <c r="O22" s="71">
        <v>2.8403525954946134</v>
      </c>
      <c r="P22" s="71">
        <v>28.256611165523999</v>
      </c>
      <c r="Q22" s="71">
        <v>60.235063663075422</v>
      </c>
      <c r="R22" s="189"/>
      <c r="S22" s="189"/>
      <c r="T22" s="189"/>
      <c r="U22" s="189"/>
      <c r="V22" s="189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2" customFormat="1" ht="14.1" customHeight="1" x14ac:dyDescent="0.2">
      <c r="A23" s="23" t="s">
        <v>23</v>
      </c>
      <c r="B23" s="71">
        <v>0.2</v>
      </c>
      <c r="C23" s="71">
        <v>7.5</v>
      </c>
      <c r="D23" s="71">
        <v>4.8</v>
      </c>
      <c r="E23" s="71">
        <v>78.7</v>
      </c>
      <c r="F23" s="71">
        <v>8.8000000000000007</v>
      </c>
      <c r="G23" s="77"/>
      <c r="H23" s="71">
        <v>0.2</v>
      </c>
      <c r="I23" s="71">
        <v>8.4</v>
      </c>
      <c r="J23" s="71">
        <v>5</v>
      </c>
      <c r="K23" s="71">
        <v>86.4</v>
      </c>
      <c r="L23" s="71"/>
      <c r="M23" s="71">
        <v>0.30668574933551418</v>
      </c>
      <c r="N23" s="71">
        <v>1.9014516458801882</v>
      </c>
      <c r="O23" s="71">
        <v>3.9460233081169491</v>
      </c>
      <c r="P23" s="71">
        <v>33.755878143528932</v>
      </c>
      <c r="Q23" s="71">
        <v>60.089961153138404</v>
      </c>
      <c r="R23" s="189"/>
      <c r="S23" s="189"/>
      <c r="T23" s="189"/>
      <c r="U23" s="189"/>
      <c r="V23" s="189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2" customFormat="1" ht="14.1" customHeight="1" x14ac:dyDescent="0.2">
      <c r="A24" s="23" t="s">
        <v>24</v>
      </c>
      <c r="B24" s="71">
        <v>12.8</v>
      </c>
      <c r="C24" s="71">
        <v>11.7</v>
      </c>
      <c r="D24" s="71">
        <v>4.7</v>
      </c>
      <c r="E24" s="71">
        <v>60.9</v>
      </c>
      <c r="F24" s="71">
        <v>9.9</v>
      </c>
      <c r="G24" s="77"/>
      <c r="H24" s="71">
        <v>13.3</v>
      </c>
      <c r="I24" s="71">
        <v>13.1</v>
      </c>
      <c r="J24" s="71">
        <v>5.0999999999999996</v>
      </c>
      <c r="K24" s="71">
        <v>68.5</v>
      </c>
      <c r="L24" s="71"/>
      <c r="M24" s="71">
        <v>10.727969348659004</v>
      </c>
      <c r="N24" s="71">
        <v>5.4406130268199231</v>
      </c>
      <c r="O24" s="71">
        <v>3.0651340996168583</v>
      </c>
      <c r="P24" s="71">
        <v>27.586206896551722</v>
      </c>
      <c r="Q24" s="71">
        <v>53.103448275862071</v>
      </c>
      <c r="R24" s="189"/>
      <c r="S24" s="189"/>
      <c r="T24" s="189"/>
      <c r="U24" s="189"/>
      <c r="V24" s="189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2" customFormat="1" ht="14.1" customHeight="1" x14ac:dyDescent="0.2">
      <c r="A25" s="23" t="s">
        <v>182</v>
      </c>
      <c r="B25" s="71">
        <v>3.8</v>
      </c>
      <c r="C25" s="71">
        <v>24.4</v>
      </c>
      <c r="D25" s="71">
        <v>4</v>
      </c>
      <c r="E25" s="71">
        <v>62.3</v>
      </c>
      <c r="F25" s="71">
        <v>5.5</v>
      </c>
      <c r="G25" s="77"/>
      <c r="H25" s="71">
        <v>4</v>
      </c>
      <c r="I25" s="71">
        <v>25.3</v>
      </c>
      <c r="J25" s="71">
        <v>4.0999999999999996</v>
      </c>
      <c r="K25" s="71">
        <v>66.5</v>
      </c>
      <c r="L25" s="71"/>
      <c r="M25" s="71">
        <v>1.948051948051948</v>
      </c>
      <c r="N25" s="71">
        <v>15.584415584415584</v>
      </c>
      <c r="O25" s="71">
        <v>2.5974025974025974</v>
      </c>
      <c r="P25" s="71">
        <v>24.675324675324674</v>
      </c>
      <c r="Q25" s="71">
        <v>55.194805194805191</v>
      </c>
      <c r="R25" s="189"/>
      <c r="S25" s="189"/>
      <c r="T25" s="189"/>
      <c r="U25" s="189"/>
      <c r="V25" s="189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2" customFormat="1" ht="14.1" customHeight="1" x14ac:dyDescent="0.2">
      <c r="A26" s="23" t="s">
        <v>16</v>
      </c>
      <c r="B26" s="71">
        <v>1.6</v>
      </c>
      <c r="C26" s="71">
        <v>21.1</v>
      </c>
      <c r="D26" s="71">
        <v>5.3</v>
      </c>
      <c r="E26" s="71">
        <v>64.2</v>
      </c>
      <c r="F26" s="71">
        <v>7.9</v>
      </c>
      <c r="G26" s="77"/>
      <c r="H26" s="71">
        <v>1.7</v>
      </c>
      <c r="I26" s="71">
        <v>23.2</v>
      </c>
      <c r="J26" s="71">
        <v>5.6</v>
      </c>
      <c r="K26" s="71">
        <v>69.400000000000006</v>
      </c>
      <c r="L26" s="71"/>
      <c r="M26" s="71">
        <v>0.71315372424722656</v>
      </c>
      <c r="N26" s="71">
        <v>5.9429477020602217</v>
      </c>
      <c r="O26" s="71">
        <v>2.6941362916006337</v>
      </c>
      <c r="P26" s="71">
        <v>26.624405705229794</v>
      </c>
      <c r="Q26" s="71">
        <v>64.104595879556271</v>
      </c>
      <c r="R26" s="189"/>
      <c r="S26" s="189"/>
      <c r="T26" s="189"/>
      <c r="U26" s="189"/>
      <c r="V26" s="189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2" customFormat="1" ht="14.1" customHeight="1" x14ac:dyDescent="0.2">
      <c r="A27" s="23" t="s">
        <v>1</v>
      </c>
      <c r="B27" s="71">
        <v>6.7</v>
      </c>
      <c r="C27" s="71">
        <v>22.7</v>
      </c>
      <c r="D27" s="71">
        <v>4.5</v>
      </c>
      <c r="E27" s="71">
        <v>60.7</v>
      </c>
      <c r="F27" s="71">
        <v>5.4</v>
      </c>
      <c r="G27" s="77"/>
      <c r="H27" s="71">
        <v>6.2</v>
      </c>
      <c r="I27" s="71">
        <v>23.9</v>
      </c>
      <c r="J27" s="71">
        <v>4.5</v>
      </c>
      <c r="K27" s="71">
        <v>65.400000000000006</v>
      </c>
      <c r="L27" s="71"/>
      <c r="M27" s="71">
        <v>10.843373493975903</v>
      </c>
      <c r="N27" s="71">
        <v>13.253012048192772</v>
      </c>
      <c r="O27" s="71">
        <v>4.2168674698795181</v>
      </c>
      <c r="P27" s="71">
        <v>22.289156626506021</v>
      </c>
      <c r="Q27" s="71">
        <v>49.397590361445772</v>
      </c>
      <c r="R27" s="189"/>
      <c r="S27" s="189"/>
      <c r="T27" s="189"/>
      <c r="U27" s="189"/>
      <c r="V27" s="189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2" customFormat="1" ht="14.1" customHeight="1" x14ac:dyDescent="0.2">
      <c r="A28" s="23" t="s">
        <v>35</v>
      </c>
      <c r="B28" s="71">
        <v>0</v>
      </c>
      <c r="C28" s="71">
        <v>2.1</v>
      </c>
      <c r="D28" s="71">
        <v>3.3</v>
      </c>
      <c r="E28" s="71">
        <v>78.5</v>
      </c>
      <c r="F28" s="71">
        <v>16.2</v>
      </c>
      <c r="G28" s="77"/>
      <c r="H28" s="71">
        <v>0</v>
      </c>
      <c r="I28" s="71">
        <v>2.6</v>
      </c>
      <c r="J28" s="71">
        <v>3.7</v>
      </c>
      <c r="K28" s="71">
        <v>93.6</v>
      </c>
      <c r="L28" s="71"/>
      <c r="M28" s="71">
        <v>0</v>
      </c>
      <c r="N28" s="71">
        <v>0</v>
      </c>
      <c r="O28" s="71">
        <v>1.25</v>
      </c>
      <c r="P28" s="78">
        <v>26.25</v>
      </c>
      <c r="Q28" s="78">
        <v>72.5</v>
      </c>
      <c r="R28" s="189"/>
      <c r="S28" s="189"/>
      <c r="T28" s="189"/>
      <c r="U28" s="189"/>
      <c r="V28" s="189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2" customFormat="1" ht="14.1" customHeight="1" x14ac:dyDescent="0.2">
      <c r="A29" s="23" t="s">
        <v>33</v>
      </c>
      <c r="B29" s="71">
        <v>0</v>
      </c>
      <c r="C29" s="71">
        <v>3.4</v>
      </c>
      <c r="D29" s="71">
        <v>3.4</v>
      </c>
      <c r="E29" s="71">
        <v>73.099999999999994</v>
      </c>
      <c r="F29" s="71">
        <v>20.100000000000001</v>
      </c>
      <c r="G29" s="77"/>
      <c r="H29" s="71">
        <v>0</v>
      </c>
      <c r="I29" s="71">
        <v>4.7</v>
      </c>
      <c r="J29" s="71">
        <v>3.4</v>
      </c>
      <c r="K29" s="71">
        <v>91.9</v>
      </c>
      <c r="L29" s="71"/>
      <c r="M29" s="71">
        <v>0</v>
      </c>
      <c r="N29" s="71">
        <v>0</v>
      </c>
      <c r="O29" s="78">
        <v>3.9215686274509807</v>
      </c>
      <c r="P29" s="78">
        <v>22.549019607843135</v>
      </c>
      <c r="Q29" s="78">
        <v>73.529411764705884</v>
      </c>
      <c r="R29" s="189"/>
      <c r="S29" s="189"/>
      <c r="T29" s="189"/>
      <c r="U29" s="189"/>
      <c r="V29" s="18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2" customFormat="1" ht="14.1" customHeight="1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43" customFormat="1" ht="14.1" customHeight="1" x14ac:dyDescent="0.2">
      <c r="A31" s="43" t="s">
        <v>253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43" customFormat="1" ht="14.1" customHeight="1" x14ac:dyDescent="0.15">
      <c r="A32" s="43" t="s">
        <v>53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19" ht="14.1" customHeight="1" x14ac:dyDescent="0.2">
      <c r="A33" s="43" t="s">
        <v>293</v>
      </c>
      <c r="B33" s="43"/>
      <c r="C33" s="43"/>
      <c r="D33" s="43"/>
      <c r="E33" s="43"/>
      <c r="F33" s="43"/>
      <c r="G33" s="43"/>
      <c r="S33" s="12"/>
    </row>
    <row r="34" spans="1:19" ht="9.9499999999999993" customHeight="1" x14ac:dyDescent="0.2">
      <c r="A34" s="43" t="s">
        <v>54</v>
      </c>
      <c r="B34" s="43"/>
      <c r="C34" s="43"/>
      <c r="D34" s="43"/>
      <c r="E34" s="43"/>
      <c r="F34" s="43"/>
      <c r="G34" s="43"/>
      <c r="S34" s="43"/>
    </row>
    <row r="35" spans="1:19" ht="9.9499999999999993" customHeight="1" x14ac:dyDescent="0.2">
      <c r="A35" s="43"/>
      <c r="B35" s="43"/>
      <c r="C35" s="43"/>
      <c r="D35" s="43"/>
      <c r="E35" s="43"/>
      <c r="F35" s="43"/>
      <c r="G35" s="43"/>
      <c r="S35" s="12"/>
    </row>
  </sheetData>
  <phoneticPr fontId="4" type="noConversion"/>
  <hyperlinks>
    <hyperlink ref="T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N36" sqref="N36"/>
    </sheetView>
  </sheetViews>
  <sheetFormatPr baseColWidth="10" defaultRowHeight="12.75" x14ac:dyDescent="0.2"/>
  <cols>
    <col min="1" max="3" width="13.140625" style="4" customWidth="1"/>
    <col min="4" max="4" width="13.28515625" style="4" customWidth="1"/>
    <col min="5" max="7" width="13.140625" style="4" customWidth="1"/>
    <col min="8" max="8" width="11.42578125" style="4"/>
    <col min="9" max="9" width="16.28515625" style="4" customWidth="1"/>
    <col min="10" max="16384" width="11.42578125" style="4"/>
  </cols>
  <sheetData>
    <row r="1" spans="1:10" ht="14.1" customHeight="1" thickBot="1" x14ac:dyDescent="0.25">
      <c r="A1" s="1" t="s">
        <v>241</v>
      </c>
      <c r="B1" s="1"/>
      <c r="C1" s="1"/>
      <c r="D1" s="1"/>
      <c r="E1" s="1"/>
      <c r="F1" s="1"/>
      <c r="G1" s="1"/>
    </row>
    <row r="2" spans="1:10" ht="14.25" x14ac:dyDescent="0.2">
      <c r="J2" s="260" t="s">
        <v>287</v>
      </c>
    </row>
    <row r="5" spans="1:10" ht="15" x14ac:dyDescent="0.2">
      <c r="A5" s="35" t="s">
        <v>305</v>
      </c>
      <c r="B5" s="79"/>
      <c r="C5" s="79"/>
      <c r="D5" s="79"/>
      <c r="E5" s="79"/>
      <c r="F5" s="79"/>
      <c r="G5" s="79"/>
      <c r="I5" s="172" t="s">
        <v>222</v>
      </c>
    </row>
    <row r="6" spans="1:10" x14ac:dyDescent="0.2">
      <c r="I6" s="173" t="s">
        <v>223</v>
      </c>
    </row>
    <row r="7" spans="1:10" x14ac:dyDescent="0.2">
      <c r="I7" s="98" t="s">
        <v>0</v>
      </c>
    </row>
    <row r="8" spans="1:10" x14ac:dyDescent="0.2">
      <c r="I8" s="98" t="s">
        <v>7</v>
      </c>
    </row>
    <row r="9" spans="1:10" x14ac:dyDescent="0.2">
      <c r="I9" s="98" t="s">
        <v>8</v>
      </c>
    </row>
    <row r="10" spans="1:10" x14ac:dyDescent="0.2">
      <c r="I10" s="98" t="s">
        <v>19</v>
      </c>
    </row>
    <row r="11" spans="1:10" x14ac:dyDescent="0.2">
      <c r="I11" s="98" t="s">
        <v>20</v>
      </c>
    </row>
    <row r="12" spans="1:10" x14ac:dyDescent="0.2">
      <c r="I12" s="98" t="s">
        <v>9</v>
      </c>
    </row>
    <row r="13" spans="1:10" x14ac:dyDescent="0.2">
      <c r="I13" s="98" t="s">
        <v>10</v>
      </c>
    </row>
    <row r="14" spans="1:10" x14ac:dyDescent="0.2">
      <c r="I14" s="98" t="s">
        <v>179</v>
      </c>
    </row>
    <row r="15" spans="1:10" x14ac:dyDescent="0.2">
      <c r="I15" s="98" t="s">
        <v>295</v>
      </c>
    </row>
    <row r="16" spans="1:10" x14ac:dyDescent="0.2">
      <c r="I16" s="98" t="s">
        <v>13</v>
      </c>
    </row>
    <row r="17" spans="1:9" x14ac:dyDescent="0.2">
      <c r="I17" s="98" t="s">
        <v>22</v>
      </c>
    </row>
    <row r="18" spans="1:9" x14ac:dyDescent="0.2">
      <c r="I18" s="98" t="s">
        <v>14</v>
      </c>
    </row>
    <row r="19" spans="1:9" x14ac:dyDescent="0.2">
      <c r="I19" s="98" t="s">
        <v>15</v>
      </c>
    </row>
    <row r="20" spans="1:9" x14ac:dyDescent="0.2">
      <c r="I20" s="98" t="s">
        <v>23</v>
      </c>
    </row>
    <row r="21" spans="1:9" x14ac:dyDescent="0.2">
      <c r="I21" s="98" t="s">
        <v>24</v>
      </c>
    </row>
    <row r="22" spans="1:9" x14ac:dyDescent="0.2">
      <c r="I22" s="98" t="s">
        <v>25</v>
      </c>
    </row>
    <row r="23" spans="1:9" x14ac:dyDescent="0.2">
      <c r="I23" s="98" t="s">
        <v>16</v>
      </c>
    </row>
    <row r="24" spans="1:9" x14ac:dyDescent="0.2">
      <c r="I24" s="98" t="s">
        <v>229</v>
      </c>
    </row>
    <row r="25" spans="1:9" x14ac:dyDescent="0.2">
      <c r="I25" s="99" t="s">
        <v>35</v>
      </c>
    </row>
    <row r="26" spans="1:9" x14ac:dyDescent="0.2">
      <c r="I26" s="100" t="s">
        <v>33</v>
      </c>
    </row>
    <row r="31" spans="1:9" ht="15" x14ac:dyDescent="0.2">
      <c r="A31" s="35" t="s">
        <v>306</v>
      </c>
      <c r="B31" s="79"/>
      <c r="C31" s="79"/>
      <c r="D31" s="79"/>
      <c r="E31" s="79"/>
      <c r="F31" s="79"/>
      <c r="G31" s="79"/>
    </row>
  </sheetData>
  <phoneticPr fontId="4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zoomScaleNormal="100" workbookViewId="0">
      <selection activeCell="K2" sqref="K2"/>
    </sheetView>
  </sheetViews>
  <sheetFormatPr baseColWidth="10" defaultRowHeight="14.1" customHeight="1" x14ac:dyDescent="0.2"/>
  <cols>
    <col min="1" max="1" width="26.7109375" style="4" customWidth="1"/>
    <col min="2" max="2" width="8.42578125" style="4" customWidth="1"/>
    <col min="3" max="3" width="10" style="4" customWidth="1"/>
    <col min="4" max="4" width="3.28515625" style="4" customWidth="1"/>
    <col min="5" max="5" width="8.28515625" style="4" customWidth="1"/>
    <col min="6" max="6" width="9" style="4" customWidth="1"/>
    <col min="7" max="7" width="5.7109375" style="4" customWidth="1"/>
    <col min="8" max="8" width="8.7109375" style="4" customWidth="1"/>
    <col min="9" max="9" width="11.85546875" style="4" customWidth="1"/>
    <col min="10" max="10" width="2.85546875" style="4" customWidth="1"/>
    <col min="11" max="11" width="12.85546875" style="4" customWidth="1"/>
    <col min="12" max="12" width="11.42578125" style="4"/>
    <col min="13" max="13" width="4" style="4" customWidth="1"/>
    <col min="14" max="16384" width="11.42578125" style="4"/>
  </cols>
  <sheetData>
    <row r="1" spans="1:34" ht="14.1" customHeight="1" thickBot="1" x14ac:dyDescent="0.25">
      <c r="A1" s="1" t="s">
        <v>241</v>
      </c>
      <c r="B1" s="2"/>
      <c r="C1" s="2"/>
      <c r="D1" s="2"/>
      <c r="E1" s="2"/>
      <c r="F1" s="2"/>
      <c r="G1" s="2"/>
      <c r="H1" s="2"/>
      <c r="I1" s="2"/>
    </row>
    <row r="2" spans="1:34" ht="14.1" customHeight="1" x14ac:dyDescent="0.2">
      <c r="A2" s="3"/>
      <c r="B2" s="3"/>
      <c r="H2" s="3"/>
      <c r="I2" s="3"/>
      <c r="L2" s="260" t="s">
        <v>287</v>
      </c>
    </row>
    <row r="3" spans="1:34" ht="14.1" customHeight="1" x14ac:dyDescent="0.2">
      <c r="A3" s="5" t="s">
        <v>307</v>
      </c>
      <c r="B3" s="3"/>
      <c r="H3" s="3"/>
      <c r="I3" s="3"/>
    </row>
    <row r="4" spans="1:34" ht="14.1" customHeight="1" x14ac:dyDescent="0.2">
      <c r="A4" s="5"/>
      <c r="B4" s="3"/>
      <c r="H4" s="3"/>
      <c r="I4" s="3"/>
    </row>
    <row r="5" spans="1:34" ht="14.1" customHeight="1" x14ac:dyDescent="0.2">
      <c r="A5" s="6" t="s">
        <v>18</v>
      </c>
      <c r="B5" s="3"/>
      <c r="H5" s="3"/>
      <c r="I5" s="3"/>
    </row>
    <row r="6" spans="1:34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65" customFormat="1" ht="14.1" customHeight="1" x14ac:dyDescent="0.2">
      <c r="A7" s="55"/>
      <c r="B7" s="80" t="s">
        <v>57</v>
      </c>
      <c r="C7" s="46"/>
      <c r="D7" s="46"/>
      <c r="E7" s="80" t="s">
        <v>60</v>
      </c>
      <c r="F7" s="46"/>
      <c r="G7" s="46"/>
      <c r="H7" s="315" t="s">
        <v>63</v>
      </c>
      <c r="I7" s="46" t="s">
        <v>62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65" customFormat="1" ht="14.1" customHeight="1" x14ac:dyDescent="0.2">
      <c r="A8" s="57"/>
      <c r="B8" s="16" t="s">
        <v>58</v>
      </c>
      <c r="C8" s="16" t="s">
        <v>59</v>
      </c>
      <c r="D8" s="17"/>
      <c r="E8" s="16" t="s">
        <v>58</v>
      </c>
      <c r="F8" s="16" t="s">
        <v>61</v>
      </c>
      <c r="G8" s="17"/>
      <c r="H8" s="316"/>
      <c r="I8" s="17" t="s">
        <v>187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4.1" customHeight="1" x14ac:dyDescent="0.2">
      <c r="A9" s="81"/>
      <c r="B9" s="81"/>
      <c r="C9" s="81"/>
      <c r="D9" s="81"/>
      <c r="E9" s="188"/>
      <c r="F9" s="81"/>
      <c r="G9" s="81"/>
      <c r="H9" s="81"/>
      <c r="I9" s="18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1" customHeight="1" x14ac:dyDescent="0.2">
      <c r="A10" s="49" t="s">
        <v>0</v>
      </c>
      <c r="B10" s="135">
        <v>170026</v>
      </c>
      <c r="C10" s="135">
        <v>515121</v>
      </c>
      <c r="D10" s="239"/>
      <c r="E10" s="183">
        <v>1299511.3333333335</v>
      </c>
      <c r="F10" s="183">
        <v>8739474</v>
      </c>
      <c r="G10" s="202"/>
      <c r="H10" s="183">
        <v>19978954</v>
      </c>
      <c r="I10" s="183">
        <v>3868897.6666010004</v>
      </c>
      <c r="K10" s="271"/>
      <c r="L10" s="27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1" customHeight="1" x14ac:dyDescent="0.2">
      <c r="A11" s="8" t="s">
        <v>7</v>
      </c>
      <c r="B11" s="135">
        <v>18068</v>
      </c>
      <c r="C11" s="135">
        <v>144266</v>
      </c>
      <c r="D11" s="126"/>
      <c r="E11" s="183">
        <v>374603.25000000006</v>
      </c>
      <c r="F11" s="183">
        <v>2352625</v>
      </c>
      <c r="G11" s="126"/>
      <c r="H11" s="183">
        <v>4648174</v>
      </c>
      <c r="I11" s="183">
        <v>935018.24997</v>
      </c>
      <c r="K11" s="271"/>
      <c r="L11" s="273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1" customHeight="1" x14ac:dyDescent="0.2">
      <c r="A12" s="24" t="s">
        <v>8</v>
      </c>
      <c r="B12" s="135">
        <v>3221</v>
      </c>
      <c r="C12" s="135">
        <v>20087</v>
      </c>
      <c r="D12" s="126"/>
      <c r="E12" s="183">
        <v>33137</v>
      </c>
      <c r="F12" s="183">
        <v>208762</v>
      </c>
      <c r="G12" s="126"/>
      <c r="H12" s="183">
        <v>565671</v>
      </c>
      <c r="I12" s="135">
        <v>83313.916666999998</v>
      </c>
      <c r="K12" s="271"/>
      <c r="L12" s="273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1" customHeight="1" x14ac:dyDescent="0.2">
      <c r="A13" s="25" t="s">
        <v>181</v>
      </c>
      <c r="B13" s="135">
        <v>864</v>
      </c>
      <c r="C13" s="135">
        <v>6603</v>
      </c>
      <c r="D13" s="126"/>
      <c r="E13" s="183">
        <v>27616.166666666668</v>
      </c>
      <c r="F13" s="183">
        <v>152388</v>
      </c>
      <c r="G13" s="126"/>
      <c r="H13" s="135">
        <v>334336</v>
      </c>
      <c r="I13" s="135">
        <v>85663.25</v>
      </c>
      <c r="K13"/>
      <c r="L13" s="27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1" customHeight="1" x14ac:dyDescent="0.2">
      <c r="A14" s="26" t="s">
        <v>214</v>
      </c>
      <c r="B14" s="135">
        <v>1056</v>
      </c>
      <c r="C14" s="135">
        <v>6810</v>
      </c>
      <c r="D14" s="126"/>
      <c r="E14" s="183">
        <v>37233.083333333336</v>
      </c>
      <c r="F14" s="183">
        <v>199350</v>
      </c>
      <c r="G14" s="126"/>
      <c r="H14" s="135">
        <v>495692</v>
      </c>
      <c r="I14" s="135">
        <v>58316.333330000001</v>
      </c>
      <c r="K14"/>
      <c r="L14" s="273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1" customHeight="1" x14ac:dyDescent="0.2">
      <c r="A15" s="24" t="s">
        <v>9</v>
      </c>
      <c r="B15" s="135">
        <v>3034</v>
      </c>
      <c r="C15" s="135">
        <v>18346</v>
      </c>
      <c r="D15" s="126"/>
      <c r="E15" s="183">
        <v>49255.25</v>
      </c>
      <c r="F15" s="183">
        <v>425657</v>
      </c>
      <c r="G15" s="126"/>
      <c r="H15" s="135">
        <v>779684</v>
      </c>
      <c r="I15" s="135">
        <v>236795.5</v>
      </c>
      <c r="K15"/>
      <c r="L15" s="27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1" customHeight="1" x14ac:dyDescent="0.2">
      <c r="A16" s="25" t="s">
        <v>10</v>
      </c>
      <c r="B16" s="135">
        <v>462</v>
      </c>
      <c r="C16" s="135">
        <v>6953</v>
      </c>
      <c r="D16" s="239"/>
      <c r="E16" s="183">
        <v>12393.083333333334</v>
      </c>
      <c r="F16" s="183">
        <v>96569</v>
      </c>
      <c r="G16" s="202"/>
      <c r="H16" s="135">
        <v>234670</v>
      </c>
      <c r="I16" s="135">
        <v>44624.666669999999</v>
      </c>
      <c r="K16" s="271"/>
      <c r="L16" s="271"/>
      <c r="M16" s="271"/>
      <c r="N16" s="271"/>
      <c r="O16" s="271"/>
      <c r="P16" s="271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1" customHeight="1" x14ac:dyDescent="0.2">
      <c r="A17" s="8" t="s">
        <v>12</v>
      </c>
      <c r="B17" s="135">
        <v>2749</v>
      </c>
      <c r="C17" s="135">
        <v>29312</v>
      </c>
      <c r="D17" s="126"/>
      <c r="E17" s="183">
        <v>45515.416666666664</v>
      </c>
      <c r="F17" s="183">
        <v>362118</v>
      </c>
      <c r="G17" s="203"/>
      <c r="H17" s="135">
        <v>841649</v>
      </c>
      <c r="I17" s="135">
        <v>204297.08332999999</v>
      </c>
      <c r="K17" s="271"/>
      <c r="L17" s="271"/>
      <c r="M17" s="271"/>
      <c r="N17" s="271"/>
      <c r="O17" s="271"/>
      <c r="P17" s="271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1" customHeight="1" x14ac:dyDescent="0.2">
      <c r="A18" s="28" t="s">
        <v>11</v>
      </c>
      <c r="B18" s="135">
        <v>7207</v>
      </c>
      <c r="C18" s="135">
        <v>23281</v>
      </c>
      <c r="D18" s="126"/>
      <c r="E18" s="183">
        <v>47349.166666666657</v>
      </c>
      <c r="F18" s="183">
        <v>388685</v>
      </c>
      <c r="G18" s="145"/>
      <c r="H18" s="135">
        <v>886842</v>
      </c>
      <c r="I18" s="135">
        <v>184179.24999399998</v>
      </c>
      <c r="K18" s="271"/>
      <c r="L18" s="271"/>
      <c r="M18" s="271"/>
      <c r="N18" s="271"/>
      <c r="O18" s="271"/>
      <c r="P18" s="271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1" customHeight="1" x14ac:dyDescent="0.2">
      <c r="A19" s="23" t="s">
        <v>13</v>
      </c>
      <c r="B19" s="135">
        <v>43249</v>
      </c>
      <c r="C19" s="135">
        <v>59900</v>
      </c>
      <c r="D19" s="126"/>
      <c r="E19" s="183">
        <v>119394.58333333334</v>
      </c>
      <c r="F19" s="183">
        <v>1012929</v>
      </c>
      <c r="G19" s="203"/>
      <c r="H19" s="135">
        <v>2986558</v>
      </c>
      <c r="I19" s="183">
        <v>470605.25</v>
      </c>
      <c r="K19" s="271"/>
      <c r="L19" s="27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1" customHeight="1" x14ac:dyDescent="0.2">
      <c r="A20" s="23" t="s">
        <v>22</v>
      </c>
      <c r="B20" s="135">
        <v>9534</v>
      </c>
      <c r="C20" s="135">
        <v>28435</v>
      </c>
      <c r="D20" s="126"/>
      <c r="E20" s="183">
        <v>128904.58333333334</v>
      </c>
      <c r="F20" s="183">
        <v>929526</v>
      </c>
      <c r="G20" s="203"/>
      <c r="H20" s="183">
        <v>1856707</v>
      </c>
      <c r="I20" s="183">
        <v>444155.66667000001</v>
      </c>
      <c r="K20" s="271"/>
      <c r="L20" s="27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1" customHeight="1" x14ac:dyDescent="0.2">
      <c r="A21" s="23" t="s">
        <v>14</v>
      </c>
      <c r="B21" s="135">
        <v>5882</v>
      </c>
      <c r="C21" s="135">
        <v>57816</v>
      </c>
      <c r="D21" s="126"/>
      <c r="E21" s="183">
        <v>62451.333333333328</v>
      </c>
      <c r="F21" s="183">
        <v>363631</v>
      </c>
      <c r="G21" s="203"/>
      <c r="H21" s="183">
        <v>626729</v>
      </c>
      <c r="I21" s="135">
        <v>123872.08332999999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1" customHeight="1" x14ac:dyDescent="0.2">
      <c r="A22" s="23" t="s">
        <v>15</v>
      </c>
      <c r="B22" s="135">
        <v>55821</v>
      </c>
      <c r="C22" s="135">
        <v>22126</v>
      </c>
      <c r="D22" s="126"/>
      <c r="E22" s="183">
        <v>59626.666666666664</v>
      </c>
      <c r="F22" s="183">
        <v>443631</v>
      </c>
      <c r="G22" s="203"/>
      <c r="H22" s="135">
        <v>944114</v>
      </c>
      <c r="I22" s="135">
        <v>212557.91667000001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1" customHeight="1" x14ac:dyDescent="0.2">
      <c r="A23" s="23" t="s">
        <v>23</v>
      </c>
      <c r="B23" s="135">
        <v>4501</v>
      </c>
      <c r="C23" s="135">
        <v>33073</v>
      </c>
      <c r="D23" s="126"/>
      <c r="E23" s="183">
        <v>112545</v>
      </c>
      <c r="F23" s="183">
        <v>797802</v>
      </c>
      <c r="G23" s="203"/>
      <c r="H23" s="135">
        <v>2350621</v>
      </c>
      <c r="I23" s="183">
        <v>433003.75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1" customHeight="1" x14ac:dyDescent="0.2">
      <c r="A24" s="23" t="s">
        <v>24</v>
      </c>
      <c r="B24" s="135">
        <v>1727</v>
      </c>
      <c r="C24" s="135">
        <v>16394</v>
      </c>
      <c r="D24" s="126"/>
      <c r="E24" s="183">
        <v>42960.833333333336</v>
      </c>
      <c r="F24" s="183">
        <v>250431</v>
      </c>
      <c r="G24" s="240"/>
      <c r="H24" s="183">
        <v>937409</v>
      </c>
      <c r="I24" s="135">
        <v>121081.5833</v>
      </c>
      <c r="K24" s="270"/>
      <c r="L24" s="27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1" customHeight="1" x14ac:dyDescent="0.2">
      <c r="A25" s="23" t="s">
        <v>182</v>
      </c>
      <c r="B25" s="135">
        <v>1008</v>
      </c>
      <c r="C25" s="135">
        <v>6809</v>
      </c>
      <c r="D25" s="126"/>
      <c r="E25" s="183">
        <v>14782.416666666666</v>
      </c>
      <c r="F25" s="183">
        <v>107988</v>
      </c>
      <c r="G25" s="240"/>
      <c r="H25" s="135">
        <v>357723</v>
      </c>
      <c r="I25" s="135">
        <v>41123.666669999999</v>
      </c>
      <c r="K25" s="270"/>
      <c r="L25" s="27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1" customHeight="1" x14ac:dyDescent="0.2">
      <c r="A26" s="23" t="s">
        <v>16</v>
      </c>
      <c r="B26" s="135">
        <v>10794</v>
      </c>
      <c r="C26" s="135">
        <v>27694</v>
      </c>
      <c r="D26" s="126"/>
      <c r="E26" s="183">
        <v>120804.41666666666</v>
      </c>
      <c r="F26" s="183">
        <v>570708</v>
      </c>
      <c r="G26" s="240"/>
      <c r="H26" s="135">
        <v>926599</v>
      </c>
      <c r="I26" s="135">
        <v>146002.5</v>
      </c>
      <c r="K26" s="270"/>
      <c r="L26" s="273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1" customHeight="1" x14ac:dyDescent="0.2">
      <c r="A27" s="23" t="s">
        <v>1</v>
      </c>
      <c r="B27" s="135">
        <v>289</v>
      </c>
      <c r="C27" s="135">
        <v>2455</v>
      </c>
      <c r="D27" s="241"/>
      <c r="E27" s="183">
        <v>5917.333333333333</v>
      </c>
      <c r="F27" s="183">
        <v>52309</v>
      </c>
      <c r="G27" s="88"/>
      <c r="H27" s="135">
        <v>159000</v>
      </c>
      <c r="I27" s="135">
        <v>19795</v>
      </c>
      <c r="K27" s="270"/>
      <c r="L27" s="273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1" customHeight="1" x14ac:dyDescent="0.2">
      <c r="A28" s="23" t="s">
        <v>35</v>
      </c>
      <c r="B28" s="135">
        <v>219</v>
      </c>
      <c r="C28" s="135">
        <v>2272</v>
      </c>
      <c r="D28" s="135"/>
      <c r="E28" s="183">
        <v>2123</v>
      </c>
      <c r="F28" s="183">
        <v>10048</v>
      </c>
      <c r="G28" s="242"/>
      <c r="H28" s="135">
        <v>17201</v>
      </c>
      <c r="I28" s="135">
        <v>12876.75</v>
      </c>
      <c r="K28" s="272"/>
      <c r="L28" s="273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1" customHeight="1" x14ac:dyDescent="0.2">
      <c r="A29" s="23" t="s">
        <v>33</v>
      </c>
      <c r="B29" s="135">
        <v>241</v>
      </c>
      <c r="C29" s="135">
        <v>2288</v>
      </c>
      <c r="D29" s="135"/>
      <c r="E29" s="183">
        <v>2898.75</v>
      </c>
      <c r="F29" s="183">
        <v>14317</v>
      </c>
      <c r="G29" s="242"/>
      <c r="H29" s="135">
        <v>20490</v>
      </c>
      <c r="I29" s="135">
        <v>11615.25</v>
      </c>
      <c r="K29" s="272"/>
      <c r="L29" s="273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1" customHeight="1" x14ac:dyDescent="0.2">
      <c r="A30" s="23" t="s">
        <v>256</v>
      </c>
      <c r="B30" s="135">
        <v>100</v>
      </c>
      <c r="C30" s="135">
        <v>201</v>
      </c>
      <c r="D30" s="135"/>
      <c r="E30" s="183" t="s">
        <v>52</v>
      </c>
      <c r="F30" s="183" t="s">
        <v>52</v>
      </c>
      <c r="G30" s="242"/>
      <c r="H30" s="135">
        <v>9085</v>
      </c>
      <c r="I30" s="183" t="s">
        <v>52</v>
      </c>
      <c r="K30" s="272"/>
      <c r="L30" s="273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1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 x14ac:dyDescent="0.2">
      <c r="A32" s="84" t="s">
        <v>251</v>
      </c>
      <c r="B32" s="85"/>
      <c r="C32" s="85"/>
      <c r="D32" s="85"/>
      <c r="E32" s="85"/>
      <c r="F32" s="12"/>
      <c r="G32" s="12"/>
      <c r="H32" s="12"/>
      <c r="I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1" customHeight="1" x14ac:dyDescent="0.2">
      <c r="A33" s="43" t="s">
        <v>309</v>
      </c>
      <c r="B33" s="12"/>
      <c r="C33" s="12"/>
      <c r="D33" s="12"/>
      <c r="E33" s="12"/>
      <c r="F33" s="12"/>
      <c r="G33" s="12"/>
      <c r="H33" s="12"/>
      <c r="I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1" customHeight="1" x14ac:dyDescent="0.2">
      <c r="A34" s="43" t="s">
        <v>308</v>
      </c>
      <c r="B34" s="12"/>
      <c r="C34" s="12"/>
      <c r="D34" s="12"/>
      <c r="E34" s="12"/>
      <c r="F34" s="12"/>
      <c r="G34" s="12"/>
      <c r="H34" s="12"/>
      <c r="I34" s="1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 x14ac:dyDescent="0.2">
      <c r="A35" s="43" t="s">
        <v>310</v>
      </c>
      <c r="B35" s="12"/>
      <c r="C35" s="12"/>
      <c r="D35" s="12"/>
      <c r="E35" s="12"/>
      <c r="F35" s="12"/>
      <c r="G35" s="12"/>
      <c r="H35" s="12"/>
      <c r="I35" s="1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 x14ac:dyDescent="0.2">
      <c r="A36" s="43" t="s">
        <v>257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 x14ac:dyDescent="0.2">
      <c r="A37" s="232"/>
      <c r="B37" s="236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 x14ac:dyDescent="0.2">
      <c r="A38" s="232"/>
      <c r="B38" s="243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1" customHeight="1" x14ac:dyDescent="0.2">
      <c r="A39" s="232"/>
      <c r="B39" s="237"/>
    </row>
    <row r="40" spans="1:34" ht="14.1" customHeight="1" x14ac:dyDescent="0.2">
      <c r="A40" s="232"/>
      <c r="B40" s="237"/>
    </row>
    <row r="41" spans="1:34" ht="14.1" customHeight="1" x14ac:dyDescent="0.2">
      <c r="A41" s="232"/>
      <c r="B41" s="237"/>
    </row>
    <row r="42" spans="1:34" ht="14.1" customHeight="1" x14ac:dyDescent="0.2">
      <c r="A42" s="232"/>
      <c r="B42" s="237"/>
    </row>
    <row r="43" spans="1:34" ht="14.1" customHeight="1" x14ac:dyDescent="0.2">
      <c r="A43" s="232"/>
      <c r="B43" s="237"/>
    </row>
    <row r="44" spans="1:34" ht="14.1" customHeight="1" x14ac:dyDescent="0.2">
      <c r="A44" s="232"/>
      <c r="B44" s="237"/>
    </row>
    <row r="45" spans="1:34" ht="14.1" customHeight="1" x14ac:dyDescent="0.2">
      <c r="A45" s="232"/>
      <c r="B45" s="237"/>
    </row>
    <row r="46" spans="1:34" ht="14.1" customHeight="1" x14ac:dyDescent="0.2">
      <c r="A46" s="233"/>
      <c r="B46" s="237"/>
    </row>
    <row r="47" spans="1:34" ht="14.1" customHeight="1" x14ac:dyDescent="0.2">
      <c r="A47" s="233"/>
      <c r="B47" s="237"/>
    </row>
    <row r="48" spans="1:34" ht="14.1" customHeight="1" x14ac:dyDescent="0.2">
      <c r="A48" s="233"/>
      <c r="B48" s="237"/>
    </row>
    <row r="49" spans="1:2" ht="14.1" customHeight="1" x14ac:dyDescent="0.2">
      <c r="A49" s="233"/>
      <c r="B49" s="237"/>
    </row>
    <row r="50" spans="1:2" ht="14.1" customHeight="1" x14ac:dyDescent="0.2">
      <c r="A50" s="232"/>
      <c r="B50" s="237"/>
    </row>
    <row r="51" spans="1:2" ht="14.1" customHeight="1" x14ac:dyDescent="0.2">
      <c r="A51" s="233"/>
      <c r="B51" s="237"/>
    </row>
    <row r="52" spans="1:2" ht="14.1" customHeight="1" x14ac:dyDescent="0.2">
      <c r="A52" s="234"/>
      <c r="B52" s="238"/>
    </row>
    <row r="53" spans="1:2" ht="14.1" customHeight="1" x14ac:dyDescent="0.2">
      <c r="A53" s="235"/>
      <c r="B53" s="238"/>
    </row>
  </sheetData>
  <mergeCells count="1">
    <mergeCell ref="H7:H8"/>
  </mergeCells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zoomScaleNormal="100" workbookViewId="0">
      <selection activeCell="N36" sqref="N36"/>
    </sheetView>
  </sheetViews>
  <sheetFormatPr baseColWidth="10" defaultRowHeight="12.75" x14ac:dyDescent="0.2"/>
  <cols>
    <col min="1" max="1" width="14.28515625" style="4" customWidth="1"/>
    <col min="2" max="2" width="10.7109375" style="4" customWidth="1"/>
    <col min="3" max="5" width="11.28515625" style="4" customWidth="1"/>
    <col min="6" max="6" width="2.140625" style="4" customWidth="1"/>
    <col min="7" max="7" width="7" style="4" customWidth="1"/>
    <col min="8" max="8" width="6.5703125" style="4" customWidth="1"/>
    <col min="9" max="9" width="7.85546875" style="4" customWidth="1"/>
    <col min="10" max="10" width="9.7109375" style="4" customWidth="1"/>
    <col min="11" max="11" width="3.140625" style="4" customWidth="1"/>
    <col min="12" max="12" width="18.7109375" style="4" customWidth="1"/>
    <col min="13" max="13" width="11.42578125" style="4"/>
    <col min="14" max="14" width="11" style="4" customWidth="1"/>
    <col min="15" max="15" width="11.42578125" style="4"/>
    <col min="16" max="16" width="13.5703125" style="4" customWidth="1"/>
    <col min="17" max="19" width="7.5703125" style="4" customWidth="1"/>
    <col min="20" max="16384" width="11.42578125" style="4"/>
  </cols>
  <sheetData>
    <row r="1" spans="1:29" ht="14.1" customHeight="1" thickBot="1" x14ac:dyDescent="0.25">
      <c r="A1" s="1" t="s">
        <v>241</v>
      </c>
      <c r="B1" s="2"/>
      <c r="C1" s="2"/>
      <c r="D1" s="2"/>
      <c r="E1" s="2"/>
      <c r="F1" s="2"/>
      <c r="G1" s="2"/>
      <c r="H1" s="2"/>
      <c r="I1" s="2"/>
      <c r="J1" s="2"/>
    </row>
    <row r="2" spans="1:29" ht="14.1" customHeight="1" x14ac:dyDescent="0.2">
      <c r="A2" s="3"/>
      <c r="B2" s="3"/>
      <c r="M2" s="260" t="s">
        <v>287</v>
      </c>
    </row>
    <row r="3" spans="1:29" ht="14.1" customHeight="1" x14ac:dyDescent="0.2">
      <c r="A3" s="94" t="s">
        <v>247</v>
      </c>
      <c r="B3" s="3"/>
    </row>
    <row r="4" spans="1:29" ht="14.1" customHeight="1" x14ac:dyDescent="0.2">
      <c r="A4" s="3"/>
      <c r="B4" s="3"/>
    </row>
    <row r="5" spans="1:29" ht="14.1" customHeight="1" x14ac:dyDescent="0.2">
      <c r="A5" s="5" t="s">
        <v>280</v>
      </c>
      <c r="B5" s="3"/>
    </row>
    <row r="6" spans="1:29" ht="14.1" customHeight="1" x14ac:dyDescent="0.2">
      <c r="A6" s="5"/>
      <c r="B6" s="3"/>
    </row>
    <row r="7" spans="1:29" ht="14.1" customHeight="1" x14ac:dyDescent="0.2">
      <c r="A7" s="6" t="s">
        <v>65</v>
      </c>
      <c r="B7" s="3"/>
    </row>
    <row r="8" spans="1:29" ht="9.9499999999999993" customHeight="1" x14ac:dyDescent="0.2">
      <c r="A8" s="36"/>
      <c r="B8" s="8"/>
      <c r="C8" s="8"/>
      <c r="D8" s="8"/>
      <c r="E8" s="8"/>
    </row>
    <row r="9" spans="1:29" ht="15.95" customHeight="1" x14ac:dyDescent="0.2">
      <c r="A9" s="87"/>
      <c r="B9" s="37" t="s">
        <v>184</v>
      </c>
      <c r="C9" s="37"/>
      <c r="D9" s="37"/>
      <c r="E9" s="37"/>
      <c r="F9" s="37"/>
      <c r="G9" s="37" t="s">
        <v>202</v>
      </c>
      <c r="H9" s="37"/>
      <c r="I9" s="37"/>
      <c r="J9" s="317" t="s">
        <v>314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7.25" customHeight="1" x14ac:dyDescent="0.2">
      <c r="A10" s="15"/>
      <c r="B10" s="16">
        <v>2013</v>
      </c>
      <c r="C10" s="16" t="s">
        <v>311</v>
      </c>
      <c r="D10" s="16" t="s">
        <v>312</v>
      </c>
      <c r="E10" s="16" t="s">
        <v>313</v>
      </c>
      <c r="F10" s="17"/>
      <c r="G10" s="16" t="s">
        <v>311</v>
      </c>
      <c r="H10" s="16" t="s">
        <v>312</v>
      </c>
      <c r="I10" s="16" t="s">
        <v>313</v>
      </c>
      <c r="J10" s="31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 x14ac:dyDescent="0.2">
      <c r="A11" s="19"/>
      <c r="B11" s="19"/>
      <c r="C11" s="19"/>
      <c r="D11" s="19"/>
      <c r="E11" s="19"/>
      <c r="F11" s="19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 x14ac:dyDescent="0.2">
      <c r="A12" s="49" t="s">
        <v>0</v>
      </c>
      <c r="B12" s="41">
        <v>1025634000</v>
      </c>
      <c r="C12" s="41">
        <v>1037025000</v>
      </c>
      <c r="D12" s="41">
        <v>1075639000</v>
      </c>
      <c r="E12" s="41">
        <v>1113851000</v>
      </c>
      <c r="F12" s="41"/>
      <c r="G12" s="29">
        <v>1.3789519458208277</v>
      </c>
      <c r="H12" s="29">
        <v>3.2047443407825282</v>
      </c>
      <c r="I12" s="29">
        <v>3.2357510279935866</v>
      </c>
      <c r="J12" s="29">
        <v>0.33542930498169365</v>
      </c>
      <c r="L12" s="189"/>
      <c r="M12" s="189"/>
      <c r="N12" s="189"/>
      <c r="O12" s="189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 x14ac:dyDescent="0.2">
      <c r="A13" s="8" t="s">
        <v>7</v>
      </c>
      <c r="B13" s="41">
        <v>137376858</v>
      </c>
      <c r="C13" s="41">
        <v>138630113</v>
      </c>
      <c r="D13" s="41">
        <v>143846139</v>
      </c>
      <c r="E13" s="41">
        <v>148467617</v>
      </c>
      <c r="F13" s="41"/>
      <c r="G13" s="29">
        <v>1.5278504913833535</v>
      </c>
      <c r="H13" s="29">
        <v>2.7569291529034423</v>
      </c>
      <c r="I13" s="29">
        <v>2.8346002390790659</v>
      </c>
      <c r="J13" s="29">
        <v>0.11210150534821661</v>
      </c>
      <c r="L13" s="189"/>
      <c r="M13" s="189"/>
      <c r="N13" s="189"/>
      <c r="O13" s="189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 x14ac:dyDescent="0.2">
      <c r="A14" s="24" t="s">
        <v>8</v>
      </c>
      <c r="B14" s="41">
        <v>32583929</v>
      </c>
      <c r="C14" s="41">
        <v>32737472</v>
      </c>
      <c r="D14" s="41">
        <v>33688924</v>
      </c>
      <c r="E14" s="41">
        <v>34686536</v>
      </c>
      <c r="F14" s="41"/>
      <c r="G14" s="29">
        <v>1.1017026215592418</v>
      </c>
      <c r="H14" s="29">
        <v>2.3674491420718091</v>
      </c>
      <c r="I14" s="29">
        <v>2.7192557411450622</v>
      </c>
      <c r="J14" s="29">
        <v>4.8476699253008348E-3</v>
      </c>
      <c r="L14" s="189"/>
      <c r="M14" s="189"/>
      <c r="N14" s="189"/>
      <c r="O14" s="189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 x14ac:dyDescent="0.2">
      <c r="A15" s="25" t="s">
        <v>181</v>
      </c>
      <c r="B15" s="41">
        <v>20668712</v>
      </c>
      <c r="C15" s="41">
        <v>20560557</v>
      </c>
      <c r="D15" s="41">
        <v>21278658</v>
      </c>
      <c r="E15" s="41">
        <v>21696244</v>
      </c>
      <c r="F15" s="41"/>
      <c r="G15" s="29">
        <v>-0.49593317667786518</v>
      </c>
      <c r="H15" s="29">
        <v>2.7497066348932009</v>
      </c>
      <c r="I15" s="29">
        <v>1.8655875760586156</v>
      </c>
      <c r="J15" s="29">
        <v>-0.85131396563308259</v>
      </c>
      <c r="L15" s="189"/>
      <c r="M15" s="189"/>
      <c r="N15" s="189"/>
      <c r="O15" s="189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 x14ac:dyDescent="0.2">
      <c r="A16" s="26" t="s">
        <v>214</v>
      </c>
      <c r="B16" s="41">
        <v>25507987</v>
      </c>
      <c r="C16" s="41">
        <v>26262492</v>
      </c>
      <c r="D16" s="41">
        <v>27228681</v>
      </c>
      <c r="E16" s="41">
        <v>28460988</v>
      </c>
      <c r="F16" s="41"/>
      <c r="G16" s="29">
        <v>2.4686385483887907</v>
      </c>
      <c r="H16" s="29">
        <v>2.2918464858551868</v>
      </c>
      <c r="I16" s="29">
        <v>3.7580153074620029</v>
      </c>
      <c r="J16" s="29">
        <v>0.77697766818505265</v>
      </c>
      <c r="L16" s="189"/>
      <c r="M16" s="189"/>
      <c r="N16" s="189"/>
      <c r="O16" s="189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 x14ac:dyDescent="0.2">
      <c r="A17" s="24" t="s">
        <v>9</v>
      </c>
      <c r="B17" s="41">
        <v>39555918</v>
      </c>
      <c r="C17" s="41">
        <v>39738229</v>
      </c>
      <c r="D17" s="41">
        <v>40880389</v>
      </c>
      <c r="E17" s="41">
        <v>42606745</v>
      </c>
      <c r="F17" s="41"/>
      <c r="G17" s="29">
        <v>0.43687521042994337</v>
      </c>
      <c r="H17" s="29">
        <v>2.0418776085869395</v>
      </c>
      <c r="I17" s="29">
        <v>3.4722981721137671</v>
      </c>
      <c r="J17" s="29">
        <v>0.16671034441708699</v>
      </c>
      <c r="L17" s="189"/>
      <c r="M17" s="189"/>
      <c r="N17" s="189"/>
      <c r="O17" s="189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 x14ac:dyDescent="0.2">
      <c r="A18" s="25" t="s">
        <v>10</v>
      </c>
      <c r="B18" s="41">
        <v>11750298</v>
      </c>
      <c r="C18" s="41">
        <v>11936599</v>
      </c>
      <c r="D18" s="41">
        <v>12225991</v>
      </c>
      <c r="E18" s="41">
        <v>12538918</v>
      </c>
      <c r="F18" s="41"/>
      <c r="G18" s="29">
        <v>1.2276709918335627</v>
      </c>
      <c r="H18" s="29">
        <v>2.5628154217126609</v>
      </c>
      <c r="I18" s="29">
        <v>2.3203027059319794</v>
      </c>
      <c r="J18" s="29">
        <v>-0.47110419422785599</v>
      </c>
      <c r="L18" s="189"/>
      <c r="M18" s="189"/>
      <c r="N18" s="189"/>
      <c r="O18" s="189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 x14ac:dyDescent="0.2">
      <c r="A19" s="8" t="s">
        <v>12</v>
      </c>
      <c r="B19" s="41">
        <v>51851079</v>
      </c>
      <c r="C19" s="41">
        <v>51885273</v>
      </c>
      <c r="D19" s="41">
        <v>53563062</v>
      </c>
      <c r="E19" s="41">
        <v>55391770</v>
      </c>
      <c r="F19" s="41"/>
      <c r="G19" s="29">
        <v>0.3357557901543462</v>
      </c>
      <c r="H19" s="29">
        <v>2.5073781533345718</v>
      </c>
      <c r="I19" s="29">
        <v>3.260508146453617</v>
      </c>
      <c r="J19" s="29">
        <v>-0.15796906060840943</v>
      </c>
      <c r="L19" s="189"/>
      <c r="M19" s="189"/>
      <c r="N19" s="189"/>
      <c r="O19" s="18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 x14ac:dyDescent="0.2">
      <c r="A20" s="28" t="s">
        <v>11</v>
      </c>
      <c r="B20" s="41">
        <v>36581196</v>
      </c>
      <c r="C20" s="41">
        <v>35698046</v>
      </c>
      <c r="D20" s="41">
        <v>36958335</v>
      </c>
      <c r="E20" s="41">
        <v>38014904</v>
      </c>
      <c r="F20" s="41"/>
      <c r="G20" s="29">
        <v>-1.3268100911736136</v>
      </c>
      <c r="H20" s="29">
        <v>2.8285441729779759</v>
      </c>
      <c r="I20" s="29">
        <v>3.1320783254981563</v>
      </c>
      <c r="J20" s="29">
        <v>-0.5289679583914908</v>
      </c>
      <c r="L20" s="189"/>
      <c r="M20" s="189"/>
      <c r="N20" s="189"/>
      <c r="O20" s="189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 x14ac:dyDescent="0.2">
      <c r="A21" s="23" t="s">
        <v>13</v>
      </c>
      <c r="B21" s="41">
        <v>193126366</v>
      </c>
      <c r="C21" s="41">
        <v>196714713</v>
      </c>
      <c r="D21" s="41">
        <v>204189146</v>
      </c>
      <c r="E21" s="41">
        <v>211915475.00000003</v>
      </c>
      <c r="F21" s="41"/>
      <c r="G21" s="29">
        <v>1.8134618656884927</v>
      </c>
      <c r="H21" s="29">
        <v>3.7016936297998182</v>
      </c>
      <c r="I21" s="29">
        <v>3.4535552639022313</v>
      </c>
      <c r="J21" s="29">
        <v>0.39122126202755236</v>
      </c>
      <c r="L21" s="189"/>
      <c r="M21" s="189"/>
      <c r="N21" s="189"/>
      <c r="O21" s="189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 x14ac:dyDescent="0.2">
      <c r="A22" s="23" t="s">
        <v>22</v>
      </c>
      <c r="B22" s="41">
        <v>95247067</v>
      </c>
      <c r="C22" s="41">
        <v>97245778</v>
      </c>
      <c r="D22" s="41">
        <v>101369085</v>
      </c>
      <c r="E22" s="41">
        <v>105077178</v>
      </c>
      <c r="F22" s="41"/>
      <c r="G22" s="29">
        <v>2.1304740018923685</v>
      </c>
      <c r="H22" s="29">
        <v>3.615911222387469</v>
      </c>
      <c r="I22" s="29">
        <v>3.3097497131398654</v>
      </c>
      <c r="J22" s="29">
        <v>0.26344863052798484</v>
      </c>
      <c r="L22" s="189"/>
      <c r="M22" s="189"/>
      <c r="N22" s="189"/>
      <c r="O22" s="189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 x14ac:dyDescent="0.2">
      <c r="A23" s="23" t="s">
        <v>14</v>
      </c>
      <c r="B23" s="41">
        <v>16781115</v>
      </c>
      <c r="C23" s="41">
        <v>16651921</v>
      </c>
      <c r="D23" s="41">
        <v>17273391</v>
      </c>
      <c r="E23" s="41">
        <v>17712047</v>
      </c>
      <c r="F23" s="41"/>
      <c r="G23" s="29">
        <v>-0.22772026769376508</v>
      </c>
      <c r="H23" s="29">
        <v>2.1242834385293952</v>
      </c>
      <c r="I23" s="29">
        <v>1.9557827412116213</v>
      </c>
      <c r="J23" s="29">
        <v>-0.38329828492275064</v>
      </c>
      <c r="L23" s="189"/>
      <c r="M23" s="189"/>
      <c r="N23" s="189"/>
      <c r="O23" s="189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 x14ac:dyDescent="0.2">
      <c r="A24" s="23" t="s">
        <v>15</v>
      </c>
      <c r="B24" s="41">
        <v>53710116</v>
      </c>
      <c r="C24" s="41">
        <v>53864664</v>
      </c>
      <c r="D24" s="41">
        <v>55820654</v>
      </c>
      <c r="E24" s="41">
        <v>57967479</v>
      </c>
      <c r="F24" s="41"/>
      <c r="G24" s="29">
        <v>0.7391587089478735</v>
      </c>
      <c r="H24" s="29">
        <v>3.1729094235137145</v>
      </c>
      <c r="I24" s="29">
        <v>3.3954242098274108</v>
      </c>
      <c r="J24" s="29">
        <v>0.10118633442215419</v>
      </c>
      <c r="L24" s="189"/>
      <c r="M24" s="189"/>
      <c r="N24" s="189"/>
      <c r="O24" s="189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 x14ac:dyDescent="0.2">
      <c r="A25" s="23" t="s">
        <v>23</v>
      </c>
      <c r="B25" s="41">
        <v>192923737</v>
      </c>
      <c r="C25" s="41">
        <v>195367513</v>
      </c>
      <c r="D25" s="41">
        <v>202965056</v>
      </c>
      <c r="E25" s="41">
        <v>210812904</v>
      </c>
      <c r="F25" s="41"/>
      <c r="G25" s="29">
        <v>1.5496309819045262</v>
      </c>
      <c r="H25" s="29">
        <v>3.6067229867434492</v>
      </c>
      <c r="I25" s="29">
        <v>3.7498977163832588</v>
      </c>
      <c r="J25" s="29">
        <v>1.0093583576940679</v>
      </c>
      <c r="L25" s="189"/>
      <c r="M25" s="189"/>
      <c r="N25" s="189"/>
      <c r="O25" s="189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 x14ac:dyDescent="0.2">
      <c r="A26" s="23" t="s">
        <v>24</v>
      </c>
      <c r="B26" s="41">
        <v>26479434</v>
      </c>
      <c r="C26" s="41">
        <v>26559415</v>
      </c>
      <c r="D26" s="41">
        <v>27528246</v>
      </c>
      <c r="E26" s="41">
        <v>28526935</v>
      </c>
      <c r="F26" s="41"/>
      <c r="G26" s="29">
        <v>2.1396492085140384</v>
      </c>
      <c r="H26" s="29">
        <v>3.7375296104978251</v>
      </c>
      <c r="I26" s="29">
        <v>3.1447771863125666</v>
      </c>
      <c r="J26" s="29">
        <v>0.4933798080645202</v>
      </c>
      <c r="L26" s="189"/>
      <c r="M26" s="189"/>
      <c r="N26" s="189"/>
      <c r="O26" s="189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 x14ac:dyDescent="0.2">
      <c r="A27" s="23" t="s">
        <v>182</v>
      </c>
      <c r="B27" s="41">
        <v>17480886</v>
      </c>
      <c r="C27" s="41">
        <v>17833177</v>
      </c>
      <c r="D27" s="41">
        <v>18484789</v>
      </c>
      <c r="E27" s="41">
        <v>19017603</v>
      </c>
      <c r="F27" s="41"/>
      <c r="G27" s="29">
        <v>2.3260949130381681</v>
      </c>
      <c r="H27" s="29">
        <v>3.103675806055195</v>
      </c>
      <c r="I27" s="29">
        <v>2.9269795830506808</v>
      </c>
      <c r="J27" s="29">
        <v>0.63587250091379222</v>
      </c>
      <c r="L27" s="189"/>
      <c r="M27" s="189"/>
      <c r="N27" s="189"/>
      <c r="O27" s="189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 x14ac:dyDescent="0.2">
      <c r="A28" s="23" t="s">
        <v>16</v>
      </c>
      <c r="B28" s="41">
        <v>62647749</v>
      </c>
      <c r="C28" s="41">
        <v>63907507</v>
      </c>
      <c r="D28" s="41">
        <v>66553284</v>
      </c>
      <c r="E28" s="41">
        <v>68897003</v>
      </c>
      <c r="F28" s="41"/>
      <c r="G28" s="29">
        <v>1.9967293637318084</v>
      </c>
      <c r="H28" s="29">
        <v>3.6364616757777801</v>
      </c>
      <c r="I28" s="29">
        <v>2.8368652702396986</v>
      </c>
      <c r="J28" s="29">
        <v>0.59787390563759146</v>
      </c>
      <c r="L28" s="189"/>
      <c r="M28" s="189"/>
      <c r="N28" s="189"/>
      <c r="O28" s="189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 x14ac:dyDescent="0.2">
      <c r="A29" s="23" t="s">
        <v>1</v>
      </c>
      <c r="B29" s="41">
        <v>7517137</v>
      </c>
      <c r="C29" s="41">
        <v>7635481</v>
      </c>
      <c r="D29" s="41">
        <v>7889806</v>
      </c>
      <c r="E29" s="41">
        <v>8032459</v>
      </c>
      <c r="F29" s="41"/>
      <c r="G29" s="29">
        <v>0.83027620755082854</v>
      </c>
      <c r="H29" s="29">
        <v>2.7174450437372544</v>
      </c>
      <c r="I29" s="29">
        <v>1.4764114605606267</v>
      </c>
      <c r="J29" s="29">
        <v>-0.66647352298820906</v>
      </c>
      <c r="L29" s="189"/>
      <c r="M29" s="189"/>
      <c r="N29" s="189"/>
      <c r="O29" s="18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 x14ac:dyDescent="0.2">
      <c r="A30" s="23" t="s">
        <v>35</v>
      </c>
      <c r="B30" s="41">
        <v>1557637</v>
      </c>
      <c r="C30" s="41">
        <v>1546558</v>
      </c>
      <c r="D30" s="41">
        <v>1592044</v>
      </c>
      <c r="E30" s="41">
        <v>1648763</v>
      </c>
      <c r="F30" s="41"/>
      <c r="G30" s="29">
        <v>-0.30880108780160231</v>
      </c>
      <c r="H30" s="29">
        <v>2.1035745183821009</v>
      </c>
      <c r="I30" s="29">
        <v>3.2933135013856396</v>
      </c>
      <c r="J30" s="29">
        <v>0.61788845638088841</v>
      </c>
      <c r="L30" s="189"/>
      <c r="M30" s="189"/>
      <c r="N30" s="189"/>
      <c r="O30" s="189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 x14ac:dyDescent="0.2">
      <c r="A31" s="23" t="s">
        <v>33</v>
      </c>
      <c r="B31" s="41">
        <v>1394348</v>
      </c>
      <c r="C31" s="41">
        <v>1401922</v>
      </c>
      <c r="D31" s="41">
        <v>1443665</v>
      </c>
      <c r="E31" s="41">
        <v>1494342</v>
      </c>
      <c r="F31" s="41"/>
      <c r="G31" s="29">
        <v>1.1434735087653802</v>
      </c>
      <c r="H31" s="29">
        <v>1.8320562770254067</v>
      </c>
      <c r="I31" s="29">
        <v>3.1455358410711511</v>
      </c>
      <c r="J31" s="29">
        <v>0.78295261921148551</v>
      </c>
      <c r="L31" s="189"/>
      <c r="M31" s="189"/>
      <c r="N31" s="189"/>
      <c r="O31" s="189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 x14ac:dyDescent="0.2">
      <c r="A32" s="88" t="s">
        <v>64</v>
      </c>
      <c r="B32" s="41">
        <v>892431</v>
      </c>
      <c r="C32" s="41">
        <v>847570</v>
      </c>
      <c r="D32" s="41">
        <v>859655</v>
      </c>
      <c r="E32" s="41">
        <v>885090</v>
      </c>
      <c r="F32" s="41"/>
      <c r="G32" s="29"/>
      <c r="H32" s="29"/>
      <c r="I32" s="29"/>
      <c r="J32" s="29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ht="14.1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4.1" customHeight="1" x14ac:dyDescent="0.2">
      <c r="A34" s="43" t="s">
        <v>258</v>
      </c>
      <c r="B34" s="3"/>
      <c r="C34" s="3"/>
      <c r="D34" s="3"/>
      <c r="E34" s="3"/>
      <c r="F34" s="3"/>
      <c r="G34" s="3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2" customHeight="1" x14ac:dyDescent="0.2">
      <c r="A35" s="43" t="s">
        <v>336</v>
      </c>
      <c r="B35" s="3"/>
      <c r="C35" s="3"/>
      <c r="D35" s="3"/>
      <c r="E35" s="3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ht="12" customHeight="1" x14ac:dyDescent="0.2">
      <c r="A36" s="43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ht="14.1" customHeight="1" x14ac:dyDescent="0.2"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ht="14.1" customHeight="1" x14ac:dyDescent="0.2"/>
    <row r="39" spans="1:29" ht="14.1" customHeight="1" x14ac:dyDescent="0.2"/>
    <row r="40" spans="1:29" ht="14.1" customHeight="1" x14ac:dyDescent="0.2"/>
    <row r="41" spans="1:29" ht="14.1" customHeight="1" x14ac:dyDescent="0.2"/>
    <row r="42" spans="1:29" ht="14.1" customHeight="1" x14ac:dyDescent="0.2"/>
    <row r="43" spans="1:29" ht="14.1" customHeight="1" x14ac:dyDescent="0.2"/>
    <row r="44" spans="1:29" ht="14.1" customHeight="1" x14ac:dyDescent="0.2"/>
    <row r="45" spans="1:29" ht="14.1" customHeight="1" x14ac:dyDescent="0.2"/>
    <row r="46" spans="1:29" ht="14.1" customHeight="1" x14ac:dyDescent="0.2"/>
    <row r="47" spans="1:29" ht="14.1" customHeight="1" x14ac:dyDescent="0.2"/>
    <row r="48" spans="1:29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</sheetData>
  <mergeCells count="1">
    <mergeCell ref="J9:J10"/>
  </mergeCells>
  <phoneticPr fontId="4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Índice Cap_17</vt:lpstr>
      <vt:lpstr>17.1.1_G.17.1-G.17.2</vt:lpstr>
      <vt:lpstr>17.1.2</vt:lpstr>
      <vt:lpstr>17.1.3</vt:lpstr>
      <vt:lpstr>17.2.1_G.17.3</vt:lpstr>
      <vt:lpstr>17.2.2</vt:lpstr>
      <vt:lpstr>G.17.4-G.17.5</vt:lpstr>
      <vt:lpstr>17.2.3</vt:lpstr>
      <vt:lpstr>17.3.1 </vt:lpstr>
      <vt:lpstr>17.3.2_G.17.6 </vt:lpstr>
      <vt:lpstr>G.17.7</vt:lpstr>
      <vt:lpstr>17.3.3_G.17.8</vt:lpstr>
      <vt:lpstr>17.3.4</vt:lpstr>
      <vt:lpstr>17.4.1</vt:lpstr>
      <vt:lpstr>17.4.2_G.17.9</vt:lpstr>
      <vt:lpstr>17.5.1</vt:lpstr>
      <vt:lpstr>17.6.1_G.17.10</vt:lpstr>
      <vt:lpstr>17.7.1</vt:lpstr>
      <vt:lpstr>17.7.2_EIE-EmpEstrato</vt:lpstr>
      <vt:lpstr>17.7.3_EIE-localesEstrato</vt:lpstr>
      <vt:lpstr>17.8.1-G.17.11</vt:lpstr>
      <vt:lpstr>17.8.2-G17.12</vt:lpstr>
      <vt:lpstr>17.9.1</vt:lpstr>
      <vt:lpstr>17.10.1Enc-Servicios</vt:lpstr>
      <vt:lpstr>17.10.2Enc-Comercio</vt:lpstr>
      <vt:lpstr>17.11.1_G.17.13</vt:lpstr>
      <vt:lpstr>17.12.1</vt:lpstr>
      <vt:lpstr>17.13.1-G.17.14</vt:lpstr>
      <vt:lpstr>17.14.1</vt:lpstr>
      <vt:lpstr>G.17.15-G.17.16</vt:lpstr>
      <vt:lpstr>17.15.1</vt:lpstr>
      <vt:lpstr>'17.1.1_G.17.1-G.17.2'!Área_de_impresión</vt:lpstr>
      <vt:lpstr>'17.1.2'!Área_de_impresión</vt:lpstr>
      <vt:lpstr>'17.1.3'!Área_de_impresión</vt:lpstr>
      <vt:lpstr>'17.10.1Enc-Servicios'!Área_de_impresión</vt:lpstr>
      <vt:lpstr>'17.10.2Enc-Comercio'!Área_de_impresión</vt:lpstr>
      <vt:lpstr>'17.11.1_G.17.13'!Área_de_impresión</vt:lpstr>
      <vt:lpstr>'17.12.1'!Área_de_impresión</vt:lpstr>
      <vt:lpstr>'17.13.1-G.17.14'!Área_de_impresión</vt:lpstr>
      <vt:lpstr>'17.14.1'!Área_de_impresión</vt:lpstr>
      <vt:lpstr>'17.15.1'!Área_de_impresión</vt:lpstr>
      <vt:lpstr>'17.2.1_G.17.3'!Área_de_impresión</vt:lpstr>
      <vt:lpstr>'17.2.2'!Área_de_impresión</vt:lpstr>
      <vt:lpstr>'17.2.3'!Área_de_impresión</vt:lpstr>
      <vt:lpstr>'17.3.1 '!Área_de_impresión</vt:lpstr>
      <vt:lpstr>'17.3.2_G.17.6 '!Área_de_impresión</vt:lpstr>
      <vt:lpstr>'17.3.3_G.17.8'!Área_de_impresión</vt:lpstr>
      <vt:lpstr>'17.3.4'!Área_de_impresión</vt:lpstr>
      <vt:lpstr>'17.4.1'!Área_de_impresión</vt:lpstr>
      <vt:lpstr>'17.4.2_G.17.9'!Área_de_impresión</vt:lpstr>
      <vt:lpstr>'17.5.1'!Área_de_impresión</vt:lpstr>
      <vt:lpstr>'17.6.1_G.17.10'!Área_de_impresión</vt:lpstr>
      <vt:lpstr>'17.7.1'!Área_de_impresión</vt:lpstr>
      <vt:lpstr>'17.7.2_EIE-EmpEstrato'!Área_de_impresión</vt:lpstr>
      <vt:lpstr>'17.7.3_EIE-localesEstrato'!Área_de_impresión</vt:lpstr>
      <vt:lpstr>'17.8.1-G.17.11'!Área_de_impresión</vt:lpstr>
      <vt:lpstr>'17.8.2-G17.12'!Área_de_impresión</vt:lpstr>
      <vt:lpstr>'17.9.1'!Área_de_impresión</vt:lpstr>
      <vt:lpstr>'G.17.15-G.17.16'!Área_de_impresión</vt:lpstr>
      <vt:lpstr>'G.17.4-G.17.5'!Área_de_impresión</vt:lpstr>
      <vt:lpstr>G.17.7!Área_de_impresión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2017-11-27T13:11:40Z</cp:lastPrinted>
  <dcterms:created xsi:type="dcterms:W3CDTF">2009-10-20T10:32:51Z</dcterms:created>
  <dcterms:modified xsi:type="dcterms:W3CDTF">2017-11-29T08:35:09Z</dcterms:modified>
</cp:coreProperties>
</file>