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75" yWindow="-75" windowWidth="19410" windowHeight="12060" tabRatio="879"/>
  </bookViews>
  <sheets>
    <sheet name="Índice cap. 14" sheetId="45" r:id="rId1"/>
    <sheet name="14.1.1" sheetId="17" r:id="rId2"/>
    <sheet name="14.1.2" sheetId="18" r:id="rId3"/>
    <sheet name="14.2.1" sheetId="19" r:id="rId4"/>
    <sheet name="14.2.2." sheetId="20" r:id="rId5"/>
    <sheet name="14.2.3" sheetId="21" r:id="rId6"/>
    <sheet name="14.2.4" sheetId="43" r:id="rId7"/>
    <sheet name="G.1.1-G.1.2" sheetId="40" r:id="rId8"/>
    <sheet name="G.1.3" sheetId="39" r:id="rId9"/>
    <sheet name="14.2.5" sheetId="25" r:id="rId10"/>
    <sheet name="14.2.6" sheetId="26" r:id="rId11"/>
    <sheet name="14.2.7" sheetId="27" r:id="rId12"/>
    <sheet name="14.2.8" sheetId="28" r:id="rId13"/>
    <sheet name="14.2.9" sheetId="29" r:id="rId14"/>
    <sheet name="14.2.10" sheetId="46" r:id="rId15"/>
    <sheet name="14.3.1" sheetId="30" r:id="rId16"/>
    <sheet name="14.4.1" sheetId="35" r:id="rId17"/>
    <sheet name="14.4.2" sheetId="36" r:id="rId18"/>
    <sheet name="14.4.3. y 14.4.4" sheetId="37" r:id="rId19"/>
    <sheet name="14.4.5" sheetId="38" r:id="rId20"/>
    <sheet name="14.4.6" sheetId="32" r:id="rId21"/>
    <sheet name="14.5.1" sheetId="42" r:id="rId22"/>
    <sheet name="14.5.2" sheetId="33" r:id="rId23"/>
    <sheet name="14.5.3" sheetId="23" r:id="rId24"/>
    <sheet name="14.5.4" sheetId="41" r:id="rId25"/>
  </sheets>
  <definedNames>
    <definedName name="_xlnm.Print_Area" localSheetId="1">'14.1.1'!$A$1:$F$19</definedName>
    <definedName name="_xlnm.Print_Area" localSheetId="2">'14.1.2'!$A$1:$E$16</definedName>
    <definedName name="_xlnm.Print_Area" localSheetId="3">'14.2.1'!$A$1:$F$20</definedName>
    <definedName name="_xlnm.Print_Area" localSheetId="14">'14.2.10'!$A$1:$H$41</definedName>
    <definedName name="_xlnm.Print_Area" localSheetId="4">'14.2.2.'!$A$1:$I$13</definedName>
    <definedName name="_xlnm.Print_Area" localSheetId="5">'14.2.3'!$A$1:$F$9</definedName>
    <definedName name="_xlnm.Print_Area" localSheetId="6">'14.2.4'!$A$1:$G$38</definedName>
    <definedName name="_xlnm.Print_Area" localSheetId="9">'14.2.5'!$A$1:$F$44</definedName>
    <definedName name="_xlnm.Print_Area" localSheetId="10">'14.2.6'!$A$1:$G$25</definedName>
    <definedName name="_xlnm.Print_Area" localSheetId="11">'14.2.7'!$A$1:$G$14</definedName>
    <definedName name="_xlnm.Print_Area" localSheetId="12">'14.2.8'!$A$1:$F$17</definedName>
    <definedName name="_xlnm.Print_Area" localSheetId="13">'14.2.9'!$A$1:$H$40</definedName>
    <definedName name="_xlnm.Print_Area" localSheetId="15">'14.3.1'!$A$1:$H$38</definedName>
    <definedName name="_xlnm.Print_Area" localSheetId="16">'14.4.1'!$A$1:$J$35</definedName>
    <definedName name="_xlnm.Print_Area" localSheetId="17">'14.4.2'!$A$1:$F$16</definedName>
    <definedName name="_xlnm.Print_Area" localSheetId="18">'14.4.3. y 14.4.4'!$A$1:$F$41</definedName>
    <definedName name="_xlnm.Print_Area" localSheetId="19">'14.4.5'!$A$1:$F$43</definedName>
    <definedName name="_xlnm.Print_Area" localSheetId="20">'14.4.6'!$A$1:$D$48</definedName>
    <definedName name="_xlnm.Print_Area" localSheetId="21">'14.5.1'!$A$1:$F$17</definedName>
    <definedName name="_xlnm.Print_Area" localSheetId="22">'14.5.2'!$A$1:$N$31</definedName>
    <definedName name="_xlnm.Print_Area" localSheetId="23">'14.5.3'!$A$1:$N$31</definedName>
    <definedName name="_xlnm.Print_Area" localSheetId="24">'14.5.4'!$A$1:$L$42</definedName>
    <definedName name="_xlnm.Print_Area" localSheetId="7">'G.1.1-G.1.2'!$A$1:$F$3</definedName>
    <definedName name="_xlnm.Print_Area" localSheetId="8">G.1.3!$A$1:$F$6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D12" i="32" l="1"/>
  <c r="B12" i="32"/>
  <c r="E15" i="26" l="1"/>
  <c r="G15" i="26"/>
</calcChain>
</file>

<file path=xl/sharedStrings.xml><?xml version="1.0" encoding="utf-8"?>
<sst xmlns="http://schemas.openxmlformats.org/spreadsheetml/2006/main" count="719" uniqueCount="491">
  <si>
    <t>LA RIOJA</t>
  </si>
  <si>
    <t>ESPAÑA</t>
  </si>
  <si>
    <t>LOGROÑO</t>
  </si>
  <si>
    <t>Longitud</t>
  </si>
  <si>
    <t>Extremo septentrional</t>
  </si>
  <si>
    <t>Extremo meridional</t>
  </si>
  <si>
    <t>Extremo oriental</t>
  </si>
  <si>
    <t>Extremo occidental</t>
  </si>
  <si>
    <t>42 39'</t>
  </si>
  <si>
    <t>41 55'</t>
  </si>
  <si>
    <t>1 41'W</t>
  </si>
  <si>
    <t>3 08' W</t>
  </si>
  <si>
    <t>43 48'</t>
  </si>
  <si>
    <t>27 38'</t>
  </si>
  <si>
    <t>4 20'E</t>
  </si>
  <si>
    <t>18 10' W</t>
  </si>
  <si>
    <t>Nº municipios</t>
  </si>
  <si>
    <t>SUPERFICIE (Km²)</t>
  </si>
  <si>
    <t>Menos de 5</t>
  </si>
  <si>
    <t>-</t>
  </si>
  <si>
    <t>Cota nacimiento</t>
  </si>
  <si>
    <t>(m)</t>
  </si>
  <si>
    <t>Superf. Total</t>
  </si>
  <si>
    <t>Superf. Cuenca</t>
  </si>
  <si>
    <t>Aportac. media</t>
  </si>
  <si>
    <t>Najerilla</t>
  </si>
  <si>
    <t>Iregua</t>
  </si>
  <si>
    <t>Leza - Jubera</t>
  </si>
  <si>
    <t>Cidacos</t>
  </si>
  <si>
    <t>Alhama - Linares</t>
  </si>
  <si>
    <t>RIOJA ALTA</t>
  </si>
  <si>
    <t>RIOJA MEDIA</t>
  </si>
  <si>
    <t>RIOJA BAJA</t>
  </si>
  <si>
    <t>Valle</t>
  </si>
  <si>
    <t>Sierra</t>
  </si>
  <si>
    <t>Eficacia del riego (%)</t>
  </si>
  <si>
    <t>Demanda Final (Hm³/año)</t>
  </si>
  <si>
    <t xml:space="preserve">       (Km)</t>
  </si>
  <si>
    <t>Embalse de Mansilla</t>
  </si>
  <si>
    <t>Embalse de Pajares</t>
  </si>
  <si>
    <t>Embalse González-Lacasa</t>
  </si>
  <si>
    <t>Embalse de Leiva</t>
  </si>
  <si>
    <t>Embalse de La Grajera</t>
  </si>
  <si>
    <t>Balsa de Cañas I y II</t>
  </si>
  <si>
    <t>Balsa de Villar de Torre</t>
  </si>
  <si>
    <t>Balsa de Villarta-Quintana</t>
  </si>
  <si>
    <t>Balsa de Villarejo</t>
  </si>
  <si>
    <t>Balsa de El Redal I</t>
  </si>
  <si>
    <t>Balsa de Manzanares</t>
  </si>
  <si>
    <t>Balsa de El Redal II</t>
  </si>
  <si>
    <t>Presa de Cornago</t>
  </si>
  <si>
    <t>Balsa de Santa Coloma</t>
  </si>
  <si>
    <t>Balsa de Sorzano</t>
  </si>
  <si>
    <t>Embalse de Añamaza</t>
  </si>
  <si>
    <t>Balsa de Cofín</t>
  </si>
  <si>
    <t>Balsa de Hormilla</t>
  </si>
  <si>
    <t>Balsa de Corera II</t>
  </si>
  <si>
    <t>Balsa de Sojuela</t>
  </si>
  <si>
    <t>Balsa de Medrano</t>
  </si>
  <si>
    <t>Balsa de Corera I</t>
  </si>
  <si>
    <t>Balsa de Tambarría</t>
  </si>
  <si>
    <t>Balsa de Villarta-Quintana II</t>
  </si>
  <si>
    <t>Balsa de Grañón</t>
  </si>
  <si>
    <t>Balsa La Llanada II</t>
  </si>
  <si>
    <t>Balsa de Daroca</t>
  </si>
  <si>
    <t>Balsa La Llanada I</t>
  </si>
  <si>
    <t>Balsa de Villalba</t>
  </si>
  <si>
    <t>Balsas Villa de Ocón I y II</t>
  </si>
  <si>
    <t>Balsa de Tudelilla</t>
  </si>
  <si>
    <t>Balsa de Inestral y Vallalengua</t>
  </si>
  <si>
    <t>Balsa de Tricio</t>
  </si>
  <si>
    <t>Balsa de Valverde</t>
  </si>
  <si>
    <t>Balsa Viñas Nuevas</t>
  </si>
  <si>
    <t>Balsa de Pipaona</t>
  </si>
  <si>
    <t>Estanca de Bustarrío</t>
  </si>
  <si>
    <t>Balsa Cañada</t>
  </si>
  <si>
    <t>UBICACIÓN</t>
  </si>
  <si>
    <t>Cañas</t>
  </si>
  <si>
    <t>Aldeanueva de Ebro</t>
  </si>
  <si>
    <t>El Redal</t>
  </si>
  <si>
    <t>Alfaro</t>
  </si>
  <si>
    <t>Corera</t>
  </si>
  <si>
    <t>Villarta-Quintana</t>
  </si>
  <si>
    <t>Daroca</t>
  </si>
  <si>
    <t>Ocón</t>
  </si>
  <si>
    <t>Autol</t>
  </si>
  <si>
    <t>Tricio</t>
  </si>
  <si>
    <t>Arnedo</t>
  </si>
  <si>
    <t>Superficie (Ha)</t>
  </si>
  <si>
    <t>Captación realizada por la propia empresa</t>
  </si>
  <si>
    <t>Distribución</t>
  </si>
  <si>
    <t>1. Volumen total de agua controlada y distrib. para el abast. público</t>
  </si>
  <si>
    <t>3. Desalación</t>
  </si>
  <si>
    <t>2. Aguas subterráneas</t>
  </si>
  <si>
    <t>1. Aguas superficiales</t>
  </si>
  <si>
    <t>Unidades: (litros / habitante / día)</t>
  </si>
  <si>
    <t>2. Volumen de agua suministrada a la red de abastecimiento público</t>
  </si>
  <si>
    <t>2.1.1. A los Hogares</t>
  </si>
  <si>
    <t>2.1.2. Otros Usos</t>
  </si>
  <si>
    <t>2.2. Volumen de agua no registrada</t>
  </si>
  <si>
    <t>3. Porcentaje de pérdidas reales sobre el volumen de agua suministrada</t>
  </si>
  <si>
    <t>1. Valor unitario total del agua</t>
  </si>
  <si>
    <t>1.1. Abastecimiento de agua</t>
  </si>
  <si>
    <t>DISTRIBUCIÓN DE AGUA A LAS EXPLOTACIONES AGRÍCOLAS</t>
  </si>
  <si>
    <t>3. Otros recursos hídricos</t>
  </si>
  <si>
    <t>1. Por tipo de cultivo</t>
  </si>
  <si>
    <t xml:space="preserve">1.1. Herbáceos </t>
  </si>
  <si>
    <t>1.2. Frutales</t>
  </si>
  <si>
    <t>1.3. Olivar y Viñedo</t>
  </si>
  <si>
    <t>1.4. Patatas y hortalizas</t>
  </si>
  <si>
    <t>1.5. Otros tipos de cultivo</t>
  </si>
  <si>
    <t>2. Por las técnicas de riego y manejo</t>
  </si>
  <si>
    <t>2.1. Aspersión</t>
  </si>
  <si>
    <t>2.2. Goteo</t>
  </si>
  <si>
    <t>2.3. Gravedad</t>
  </si>
  <si>
    <t>SS eliminados (Tn/año)</t>
  </si>
  <si>
    <t>DQO eliminados (Tn/año)</t>
  </si>
  <si>
    <t>S.S agua tratada (mg/l)</t>
  </si>
  <si>
    <t>DQO agua tratada (mg/l)</t>
  </si>
  <si>
    <t>Rendimiento DQO (%)</t>
  </si>
  <si>
    <t xml:space="preserve">   Pastos</t>
  </si>
  <si>
    <t xml:space="preserve">   Zonas húmedas</t>
  </si>
  <si>
    <t>EQUIPOS E INSTALACIONES INDEPENDIENTES</t>
  </si>
  <si>
    <t>GASTOS CORRIENTES</t>
  </si>
  <si>
    <t>Humedad media en porcentaje</t>
  </si>
  <si>
    <t>Cornago</t>
  </si>
  <si>
    <t>Leiva</t>
  </si>
  <si>
    <t>Valor límite</t>
  </si>
  <si>
    <t>Zonas rurales</t>
  </si>
  <si>
    <t>Valor medio anual</t>
  </si>
  <si>
    <t>Nivel diario para protec. de la salud</t>
  </si>
  <si>
    <t>Nivel horario para protec. de la salud</t>
  </si>
  <si>
    <t>Nivel de protección a la vegetación</t>
  </si>
  <si>
    <t>Nº superaciones del umbral de protección a la salud (1)</t>
  </si>
  <si>
    <t>Nº superaciones del umbral de información a la población (2)</t>
  </si>
  <si>
    <t>CONCENTRACIONES PM10 (partículas en suspensión)</t>
  </si>
  <si>
    <t>Papel - Cartón</t>
  </si>
  <si>
    <t>Vidrio</t>
  </si>
  <si>
    <t>Envases ligeros</t>
  </si>
  <si>
    <t>Resid. de la industria textil, de cuero y de la piel</t>
  </si>
  <si>
    <t>Residuos de procesos químicos inorgánicos</t>
  </si>
  <si>
    <t>Residuos de procesos químicos orgánicos</t>
  </si>
  <si>
    <t>Resid. de la formulación, fabricación, distribución, y utilización de</t>
  </si>
  <si>
    <t>revestimientos , pegamentos, sellantes y tintas de impresión</t>
  </si>
  <si>
    <t>Residuos de la industria fotográfica</t>
  </si>
  <si>
    <t>Residuos inorgánicos de procesos térmicos</t>
  </si>
  <si>
    <t>Resid. inorgánicos que contienen metales procedentes del tratamiento</t>
  </si>
  <si>
    <t>y revestimiento de metales y de la hidrometalurgia no férrea</t>
  </si>
  <si>
    <t>Resid. de moldeado y del tratamiento físico y mecánico de superficies</t>
  </si>
  <si>
    <t>de metales y plásticos</t>
  </si>
  <si>
    <t>Residuos de sustancias orgánicas utilizadas como disolventes</t>
  </si>
  <si>
    <t>Resid. de envases; absorbentes, trapos de limpieza, materiales de</t>
  </si>
  <si>
    <t>filtración y ropas de protección no especificados en otras categ.</t>
  </si>
  <si>
    <t>Residuos no especificados en otro capítulo de la lista</t>
  </si>
  <si>
    <t>Residuos de la construcción y demolición (incluyendo la construcción</t>
  </si>
  <si>
    <t>de carreteras)</t>
  </si>
  <si>
    <t>Resid. de servicios médicos o veterinarios y/o de investigación asociada</t>
  </si>
  <si>
    <t>externas de tratamiento de aguas residuales y de la industria del agua</t>
  </si>
  <si>
    <t>comercios, industrias e instituciones</t>
  </si>
  <si>
    <t>TOTAL RESIDUOS PELIGROSOS</t>
  </si>
  <si>
    <t>TIPO DE RESIDUO</t>
  </si>
  <si>
    <t>Resid. de la prospección, extracción, preparación y otros tratamientos</t>
  </si>
  <si>
    <t>de minerales y canteras</t>
  </si>
  <si>
    <t>Resid. de producción primaria agraria, hortícola, de la caza, de la pesca y</t>
  </si>
  <si>
    <t>de la acuicultura: resid. de la preparación de alimentos</t>
  </si>
  <si>
    <t>pirolítico del carbón</t>
  </si>
  <si>
    <t>pasta de papel, tableros y muebles</t>
  </si>
  <si>
    <t xml:space="preserve">Resid. de la transf. de la madera y de la producción de papel, cartón, </t>
  </si>
  <si>
    <t>1. Volumen de agua suministrada a la red de abastecimiento público</t>
  </si>
  <si>
    <t>1.1. Volumen total de agua registrada y distribuida por tipo de usuario</t>
  </si>
  <si>
    <t>1.2. Volumen de agua no registrada</t>
  </si>
  <si>
    <t>1.2.1. Pérdidas reales</t>
  </si>
  <si>
    <t>1.2.2. Pérdidas aparentes</t>
  </si>
  <si>
    <t>Volumen de agua suministrada (1)</t>
  </si>
  <si>
    <t>FUENTE: Consorcio de Aguas y Residuos de La Rioja.</t>
  </si>
  <si>
    <t>FUENTE: Estadísticas de Medio Ambiente. Estadísticas medioambientales del Agua. INE.</t>
  </si>
  <si>
    <t>Feb.</t>
  </si>
  <si>
    <t>Marzo</t>
  </si>
  <si>
    <t>Abril</t>
  </si>
  <si>
    <t>Mayo</t>
  </si>
  <si>
    <t>Junio</t>
  </si>
  <si>
    <t>Julio</t>
  </si>
  <si>
    <t>Sep.</t>
  </si>
  <si>
    <t>Oct.</t>
  </si>
  <si>
    <t>Nov.</t>
  </si>
  <si>
    <t>Dic.</t>
  </si>
  <si>
    <t>Enero</t>
  </si>
  <si>
    <t>Residuos urbanos peligrosos</t>
  </si>
  <si>
    <t>TOTAL</t>
  </si>
  <si>
    <t xml:space="preserve">   Monte abierto</t>
  </si>
  <si>
    <t xml:space="preserve">   Dehesas</t>
  </si>
  <si>
    <t>Otros equipos e instalaciones</t>
  </si>
  <si>
    <t>EQUIPOS E INSTALACIONES INTEGRADOS</t>
  </si>
  <si>
    <t xml:space="preserve">TOTAL </t>
  </si>
  <si>
    <t>ACTIVIDADES</t>
  </si>
  <si>
    <t>C. Industria</t>
  </si>
  <si>
    <t xml:space="preserve"> Manufacturera</t>
  </si>
  <si>
    <t>EXTENSIÓN (Km²)</t>
  </si>
  <si>
    <t>LATITUD NORTE</t>
  </si>
  <si>
    <t>LONGITUD</t>
  </si>
  <si>
    <t>Unidades: Volumen en miles de m³ e importe en miles de euros (salvo que se indique otra unidad)</t>
  </si>
  <si>
    <t>FUENTE: Indicadores ambientales. Indicadores del agua. INE.</t>
  </si>
  <si>
    <t>NÚMERO DE INCENDIOS</t>
  </si>
  <si>
    <t>SUPERFICIE ARBOLADA (Ha)</t>
  </si>
  <si>
    <t>SUPERFICIE DESARBOLADA (Ha)</t>
  </si>
  <si>
    <t>SUPERFICIE TOTAL</t>
  </si>
  <si>
    <t>Unidades: Euros</t>
  </si>
  <si>
    <t xml:space="preserve">     Las 'pérdidas reales' son las debidas a fugas, roturas y averías .</t>
  </si>
  <si>
    <t xml:space="preserve">Disponibilidad total de agua potabilizada </t>
  </si>
  <si>
    <t xml:space="preserve">Disponibilidad total de agua no potabilizada </t>
  </si>
  <si>
    <t>2.2.1. Pérdidas reales (2)</t>
  </si>
  <si>
    <t>2.2.2. Pérdidas aparentes (3)</t>
  </si>
  <si>
    <t>2.1. Volumen total de agua registrada (1) y distribuida por tipo de usuario</t>
  </si>
  <si>
    <t>Resto</t>
  </si>
  <si>
    <t>FUENTE: Consejería de Agricultura, Ganadería y Medio Ambiente.</t>
  </si>
  <si>
    <t>NOTA: Espacio en blanco significa que no existe dato en ese año.</t>
  </si>
  <si>
    <t xml:space="preserve">     Las 'pérdidas aparentes' son los consumos estimados más las causadas por errores de medida, fraudes u  otras causas no físicas.</t>
  </si>
  <si>
    <t>Embalse de Yalde</t>
  </si>
  <si>
    <t>Embalse de Valbornedo</t>
  </si>
  <si>
    <t xml:space="preserve">Embalse de La Laguna </t>
  </si>
  <si>
    <t>Embalse de La Molineta</t>
  </si>
  <si>
    <t>Villar de Torre</t>
  </si>
  <si>
    <t>Villarejo</t>
  </si>
  <si>
    <t>Balsa La Llanada III</t>
  </si>
  <si>
    <t>Balsa SAT Carrera Las Planas</t>
  </si>
  <si>
    <t>Santa Coloma</t>
  </si>
  <si>
    <t>Sorzano</t>
  </si>
  <si>
    <t>Embalse del Campo</t>
  </si>
  <si>
    <t>Balsa de Turrax</t>
  </si>
  <si>
    <t>Sojuela</t>
  </si>
  <si>
    <t>Medrano</t>
  </si>
  <si>
    <t>Grañón</t>
  </si>
  <si>
    <t>Balsa La Cañadilla</t>
  </si>
  <si>
    <t>Quel</t>
  </si>
  <si>
    <t>Tudelilla</t>
  </si>
  <si>
    <t>Hormilla</t>
  </si>
  <si>
    <t>Valdegón (Agoncillo)</t>
  </si>
  <si>
    <t>Santa María (Villar de Torre)</t>
  </si>
  <si>
    <t>El Naval (Casalarreina)</t>
  </si>
  <si>
    <t>El Estarijo (Alfaro)</t>
  </si>
  <si>
    <t>La Recueja (Rincón de Soto)</t>
  </si>
  <si>
    <t>La Rad (San Vicente de la Sonsierra)</t>
  </si>
  <si>
    <t>La Grajera (Logroño)</t>
  </si>
  <si>
    <t>La Fonfría (Pazuengos)</t>
  </si>
  <si>
    <t>San Juan (Leiva)</t>
  </si>
  <si>
    <t>Cabezuela (Igea)</t>
  </si>
  <si>
    <t>El Cuquero (Foncea)</t>
  </si>
  <si>
    <t>La Lastra (Calahorra)</t>
  </si>
  <si>
    <t>Rubiejo (Ausejo)</t>
  </si>
  <si>
    <t>Bueyo (Albelda de Iregua)</t>
  </si>
  <si>
    <t>Ago.</t>
  </si>
  <si>
    <t xml:space="preserve">  Tm</t>
  </si>
  <si>
    <t xml:space="preserve">  TM</t>
  </si>
  <si>
    <t xml:space="preserve">  T</t>
  </si>
  <si>
    <t>MAX</t>
  </si>
  <si>
    <t>MIN</t>
  </si>
  <si>
    <t>Hr</t>
  </si>
  <si>
    <t>VV</t>
  </si>
  <si>
    <t>VVmax</t>
  </si>
  <si>
    <t>P</t>
  </si>
  <si>
    <t>ºC</t>
  </si>
  <si>
    <t>%</t>
  </si>
  <si>
    <t>m.s-1</t>
  </si>
  <si>
    <t>mm</t>
  </si>
  <si>
    <t>NOTA: Las siglas significan lo siguiente:</t>
  </si>
  <si>
    <t>Mansilla</t>
  </si>
  <si>
    <t>Pajares</t>
  </si>
  <si>
    <t>Ortigosa-El Rasillo</t>
  </si>
  <si>
    <t>Castroviejo</t>
  </si>
  <si>
    <t>Calahorra</t>
  </si>
  <si>
    <t>Logroño</t>
  </si>
  <si>
    <t>Navarrete</t>
  </si>
  <si>
    <t>Igea</t>
  </si>
  <si>
    <t>Manzanares</t>
  </si>
  <si>
    <t>Cabretón</t>
  </si>
  <si>
    <t>Valverde de Rioja</t>
  </si>
  <si>
    <t>Balsa de La Mesa</t>
  </si>
  <si>
    <t>Zarratón</t>
  </si>
  <si>
    <t>Balsa de La Zaballa</t>
  </si>
  <si>
    <t>Rodezno</t>
  </si>
  <si>
    <t>Balsa de La Cantera</t>
  </si>
  <si>
    <t>Castañares de Rioja</t>
  </si>
  <si>
    <t>Santurdejo</t>
  </si>
  <si>
    <t>Villalba de Rioja</t>
  </si>
  <si>
    <t>Balsa de C.R. Arenzana de Abajo</t>
  </si>
  <si>
    <t>Arenzana de Abajo</t>
  </si>
  <si>
    <t>Emb. de la Estanca-Perdiguero</t>
  </si>
  <si>
    <t>Emb. de La Hoya de Gimileo</t>
  </si>
  <si>
    <t xml:space="preserve">Balsa de San Román de </t>
  </si>
  <si>
    <t xml:space="preserve">San Román de </t>
  </si>
  <si>
    <t xml:space="preserve">  Cameros</t>
  </si>
  <si>
    <t xml:space="preserve">               Estadísticas de incendios forestales. Ministerio Agricultura, Alimentación y Medio Ambiente.</t>
  </si>
  <si>
    <t xml:space="preserve">   Matorral y monte bajo</t>
  </si>
  <si>
    <t>DENSIDAD (Hab/Km²)</t>
  </si>
  <si>
    <t>FUENTE: Consejería de Agricultura, Ganadería y Medio Ambiente y Ministerio de Agricultura, Alimentación y Medio Ambiente</t>
  </si>
  <si>
    <t>PÉRDIDAS (2)</t>
  </si>
  <si>
    <t>Otros Gases GEI</t>
  </si>
  <si>
    <t xml:space="preserve">FUENTE: CORINE. Subdirección General de Calidad del Aire y Medio Ambiente Industrial. Ministerio de Agricultura, Alimentación y  </t>
  </si>
  <si>
    <t xml:space="preserve">         </t>
  </si>
  <si>
    <r>
      <t>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>)</t>
    </r>
  </si>
  <si>
    <r>
      <t>riojana 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 xml:space="preserve">) 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</si>
  <si>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</si>
  <si>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</si>
  <si>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medio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</si>
  <si>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Dotación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</si>
  <si>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Demanda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</si>
  <si>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</si>
  <si>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 xml:space="preserve">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</si>
  <si>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>Unidades: Euros/m</t>
    </r>
    <r>
      <rPr>
        <i/>
        <vertAlign val="superscript"/>
        <sz val="10"/>
        <rFont val="HelveticaNeue LT 55 Roman"/>
      </rPr>
      <t>3</t>
    </r>
  </si>
  <si>
    <r>
      <t>Caudal tratado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 xml:space="preserve">) 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</si>
  <si>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eliminados (Tn/año)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</si>
  <si>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agua tratada (mg/l)</t>
    </r>
  </si>
  <si>
    <r>
      <t>Unidades: Miles de m</t>
    </r>
    <r>
      <rPr>
        <i/>
        <vertAlign val="superscript"/>
        <sz val="10"/>
        <rFont val="HelveticaNeue LT 55 Roman"/>
      </rPr>
      <t>3</t>
    </r>
  </si>
  <si>
    <r>
      <t>Unidades:  µg/m</t>
    </r>
    <r>
      <rPr>
        <i/>
        <vertAlign val="superscript"/>
        <sz val="10"/>
        <rFont val="HelveticaNeue LT 55 Roman"/>
      </rPr>
      <t>3</t>
    </r>
  </si>
  <si>
    <r>
      <t>CONCENTRACIONES SO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azufre)</t>
    </r>
  </si>
  <si>
    <r>
      <t>CONCENTRACIONES O</t>
    </r>
    <r>
      <rPr>
        <b/>
        <vertAlign val="subscript"/>
        <sz val="8"/>
        <rFont val="HelveticaNeue LT 55 Roman"/>
      </rPr>
      <t>3</t>
    </r>
    <r>
      <rPr>
        <b/>
        <sz val="8"/>
        <rFont val="HelveticaNeue LT 55 Roman"/>
      </rPr>
      <t xml:space="preserve"> (ozono) troposférico</t>
    </r>
  </si>
  <si>
    <r>
      <t>AOT40 (µg/m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·h) (3)</t>
    </r>
  </si>
  <si>
    <t>(1) Nº superaciones anuales del valor máximo octohorario en Ozono de 120µg/m3.</t>
  </si>
  <si>
    <t xml:space="preserve">(3) AOT40 = Exposición acumulada de ozono sobre un umbral de 40 ppb con objeto de protección de la vegetación; valor anual. </t>
  </si>
  <si>
    <t>(2) Valor límite horario de información a la población de O3 troposférico: 180 µg/m3.</t>
  </si>
  <si>
    <r>
      <t>Unidades: Toneladas equivalentes de CO</t>
    </r>
    <r>
      <rPr>
        <i/>
        <vertAlign val="subscript"/>
        <sz val="10"/>
        <rFont val="HelveticaNeue LT 55 Roman"/>
      </rPr>
      <t>2</t>
    </r>
  </si>
  <si>
    <r>
      <t>CO</t>
    </r>
    <r>
      <rPr>
        <vertAlign val="subscript"/>
        <sz val="8"/>
        <rFont val="HelveticaNeue LT 55 Roman"/>
      </rPr>
      <t xml:space="preserve">2 </t>
    </r>
    <r>
      <rPr>
        <sz val="8"/>
        <rFont val="HelveticaNeue LT 55 Roman"/>
      </rPr>
      <t>(Dióxido de carbono)</t>
    </r>
  </si>
  <si>
    <r>
      <t>CH</t>
    </r>
    <r>
      <rPr>
        <vertAlign val="subscript"/>
        <sz val="8"/>
        <rFont val="HelveticaNeue LT 55 Roman"/>
      </rPr>
      <t>4</t>
    </r>
    <r>
      <rPr>
        <sz val="8"/>
        <rFont val="HelveticaNeue LT 55 Roman"/>
      </rPr>
      <t xml:space="preserve"> (Metano)</t>
    </r>
  </si>
  <si>
    <r>
      <t>N</t>
    </r>
    <r>
      <rPr>
        <vertAlign val="subscript"/>
        <sz val="8"/>
        <rFont val="HelveticaNeue LT 55 Roman"/>
      </rPr>
      <t>2</t>
    </r>
    <r>
      <rPr>
        <sz val="8"/>
        <rFont val="HelveticaNeue LT 55 Roman"/>
      </rPr>
      <t>O (Óxido de dinitrógeno)</t>
    </r>
  </si>
  <si>
    <t>Cuenca Hidrográfica:</t>
  </si>
  <si>
    <t>LER</t>
  </si>
  <si>
    <t>Recogida y tratamiento de las aguas residuales (m³/día)</t>
  </si>
  <si>
    <t>1. Volumen de aguas residuales tratadas</t>
  </si>
  <si>
    <t>2. Volumen total de agua reutilizada</t>
  </si>
  <si>
    <t>Fangos generados (Tn Materia Seca)</t>
  </si>
  <si>
    <t>INVERSIÓN TOTAL</t>
  </si>
  <si>
    <t>Protección del aire y el clima</t>
  </si>
  <si>
    <t>Gestión de aguas residuales</t>
  </si>
  <si>
    <t>Gestión de residuos</t>
  </si>
  <si>
    <t>Reducción de ruidos y vibraciones</t>
  </si>
  <si>
    <t>FUENTE: Encuesta del Gasto de la Industria en Protección Ambiental. INE.</t>
  </si>
  <si>
    <t>42 31'</t>
  </si>
  <si>
    <t>42 25'</t>
  </si>
  <si>
    <t>2 20' W</t>
  </si>
  <si>
    <t>2 32' W</t>
  </si>
  <si>
    <r>
      <t>Unidades: Grados centígrados (ºC</t>
    </r>
    <r>
      <rPr>
        <i/>
        <sz val="8"/>
        <rFont val="HelveticaNeue LT 55 Roman"/>
      </rPr>
      <t>)</t>
    </r>
  </si>
  <si>
    <t>14.1.1 POSICIÓN GEOGRÁFICA</t>
  </si>
  <si>
    <t>14.1.2 CLASIFICACIÓN DE LOS MUNICIPIOS DE LA RIOJA</t>
  </si>
  <si>
    <t>14.2.3 RECURSOS HÍDRICOS: DEMANDA DE AGUA POR USOS</t>
  </si>
  <si>
    <t>Oja-Tirón</t>
  </si>
  <si>
    <t>Total</t>
  </si>
  <si>
    <t>1.583(*)</t>
  </si>
  <si>
    <t>3. Importe total de la inversión en los servicios de suministro</t>
  </si>
  <si>
    <t>Anual</t>
  </si>
  <si>
    <t>El Herrón (Santo Domingo de la C.)</t>
  </si>
  <si>
    <t>Los Cimientos (Aldeanueva de Ebro)</t>
  </si>
  <si>
    <t>P 24</t>
  </si>
  <si>
    <t xml:space="preserve">N </t>
  </si>
  <si>
    <t>días</t>
  </si>
  <si>
    <t>14.5.1 VALORES CLIMATOLÓGICOS DE LA ESTACIÓN AGROCLIMÁTICA DE LOGROÑO (La Grajera)</t>
  </si>
  <si>
    <t>14.4.5 RESIDUOS PELIGROSOS GENERADOS</t>
  </si>
  <si>
    <t>14.4.3 RESIDUOS URBANOS RECOGIDOS</t>
  </si>
  <si>
    <t>14.4.4 SUBPRODUCTOS OBTENIDOS DE LOS RESIDUOS URBANOS</t>
  </si>
  <si>
    <t>14.4.2 CALIDAD DEL AIRE. GASES DE EFECTO INVERNADERO</t>
  </si>
  <si>
    <t>14.4.1 CALIDAD DEL AIRE. CONCENTRACIONES</t>
  </si>
  <si>
    <t>14.3.1 EVOLUCIÓN DE INCENDIOS FORESTALES</t>
  </si>
  <si>
    <t>14.1 TERRITORIO Y RECURSOS NATURALES</t>
  </si>
  <si>
    <t>14. TERRITORIO Y MEDIO AMBIENTE</t>
  </si>
  <si>
    <t>14.2 INFRAESTRUCTURAS HIDRÁULICAS Y GESTIÓN DEL AGUA</t>
  </si>
  <si>
    <t xml:space="preserve">14. TERRITORIO Y MEDIO AMBIENTE </t>
  </si>
  <si>
    <t>14.3 PROTECCIÓN AMBIENTAL</t>
  </si>
  <si>
    <t>14.4 CALIDAD AMBIENTAL</t>
  </si>
  <si>
    <t>14.5 CLIMATOLOGÍA</t>
  </si>
  <si>
    <t>FUENTE: INE y  Consejería de Obras Públicas, Política Local y Territorial.</t>
  </si>
  <si>
    <t>De 5 a menos de 10</t>
  </si>
  <si>
    <t>De 10 a menos de 15</t>
  </si>
  <si>
    <t>De 15 a menos de 20</t>
  </si>
  <si>
    <t>De 20 a menos de 30</t>
  </si>
  <si>
    <t>De 30 a menos de 50</t>
  </si>
  <si>
    <t>De 50 a menos de 100</t>
  </si>
  <si>
    <t>De 100 a menos de 200</t>
  </si>
  <si>
    <t>De 200 o más</t>
  </si>
  <si>
    <t>(*): Altitud media.</t>
  </si>
  <si>
    <t>Consumo Agrícola (Hm³/año)</t>
  </si>
  <si>
    <t>Abastecimiento (Hm³/año)</t>
  </si>
  <si>
    <t>Balsa de Santurdejo II</t>
  </si>
  <si>
    <t>Embalse de Santurdejo I</t>
  </si>
  <si>
    <t>2. Importe facturado por el agua distribuida</t>
  </si>
  <si>
    <t xml:space="preserve"> (1) El 'agua registrada' es la medida por los contadores de los abonados más la controlada por  otros medidores (aforos , etc..).</t>
  </si>
  <si>
    <t>1.2. Saneamiento y depuración</t>
  </si>
  <si>
    <t>Zonas urbanas (Logroño)</t>
  </si>
  <si>
    <t>NOTA: Otros gases GEI incluyen HFCs, PFCs, SF6.</t>
  </si>
  <si>
    <t>Unidades: Toneladas</t>
  </si>
  <si>
    <t>Resid. del refino del petróleo, purificación del gas natural y tratamiento</t>
  </si>
  <si>
    <t xml:space="preserve">Resid. de las instalac. para el tratamiento de residuos, de las plantas </t>
  </si>
  <si>
    <t>Residuos municipales y residuos asimilables procedentes de los</t>
  </si>
  <si>
    <t>GASTO TOTAL</t>
  </si>
  <si>
    <t>Precipitación Total (mm)</t>
  </si>
  <si>
    <t>La Garnacha (Arenzana de abajo)</t>
  </si>
  <si>
    <t>Precip.  Anual</t>
  </si>
  <si>
    <t>14 TERRITORIO Y MEDIO AMBIENTE</t>
  </si>
  <si>
    <t xml:space="preserve">  Tm: temperatura mínima media en grados centígrados.</t>
  </si>
  <si>
    <t xml:space="preserve">  TM: temperatura máxima media en grados centígrados.</t>
  </si>
  <si>
    <t xml:space="preserve">  T: temperatura media en grados centígrados. </t>
  </si>
  <si>
    <t xml:space="preserve">  MAX: temperatura máxima absoluta del mes en grados centígrados.</t>
  </si>
  <si>
    <t xml:space="preserve">  MIN: temperatura mínima absoluta del mes en grados centígrados.</t>
  </si>
  <si>
    <t xml:space="preserve">  Hr: humedad relativa media en porcentaje.</t>
  </si>
  <si>
    <t xml:space="preserve">  VV: velocidad media del viento en metros/segundo.</t>
  </si>
  <si>
    <t xml:space="preserve">  VVmax: velocidad máxima registrada en metros/segundo.</t>
  </si>
  <si>
    <t xml:space="preserve">  P: lluvia acumulada en el período de tiempo en milímetros.</t>
  </si>
  <si>
    <t xml:space="preserve">  P 24: lluvia acumulada en 24 horas en milímetros.</t>
  </si>
  <si>
    <t xml:space="preserve">  N días: número de días con lluvia.</t>
  </si>
  <si>
    <t>DISPONIBILIDAD DEL AGUA</t>
  </si>
  <si>
    <t>3. Importe total de las cuotas de saneamiento y depuración</t>
  </si>
  <si>
    <t>14.2.1 RECURSOS HÍDRICOS: DISPONIBILIDAD</t>
  </si>
  <si>
    <t>El Espartal (Quel)</t>
  </si>
  <si>
    <t>Brick</t>
  </si>
  <si>
    <t>Acero</t>
  </si>
  <si>
    <t>Madera</t>
  </si>
  <si>
    <t>Papel - cartón</t>
  </si>
  <si>
    <t xml:space="preserve">Vidrio </t>
  </si>
  <si>
    <t xml:space="preserve">Plásticos </t>
  </si>
  <si>
    <t xml:space="preserve">Aluminio </t>
  </si>
  <si>
    <t>Aceite</t>
  </si>
  <si>
    <t>Materia orgánica tratada</t>
  </si>
  <si>
    <t>1. Volumen de agua disponible potabilizada</t>
  </si>
  <si>
    <t>Pilas</t>
  </si>
  <si>
    <t>14.2.5 ENCUESTA SOBRE EL SUMINISTRO Y SANEAMIENTO DEL AGUA</t>
  </si>
  <si>
    <t>14.2.6 INDICADORES SOBRE EL AGUA</t>
  </si>
  <si>
    <t>14.2.7 INDICADORES ECONÓMICOS</t>
  </si>
  <si>
    <t>14.2.8 INDICADORES RELATIVOS A LAS AGUAS RESIDUALES</t>
  </si>
  <si>
    <t>14.2.9 ENCUESTA SOBRE EL USO DEL AGUA EN EL SECTOR AGRARIO</t>
  </si>
  <si>
    <t>CAPÍTULO 14: TERRITORIO Y MEDIO AMBIENTE</t>
  </si>
  <si>
    <t>14.1: Territorio y recursos naturales</t>
  </si>
  <si>
    <t>14.2: Infraestructuras hidráulicas y gestión del agua</t>
  </si>
  <si>
    <t>14.3: Protección ambiental</t>
  </si>
  <si>
    <t>14.4: Calidad ambiental</t>
  </si>
  <si>
    <t>14.5: Climatología</t>
  </si>
  <si>
    <t>Volver al índice</t>
  </si>
  <si>
    <t>Unidades: Milímetros de agua (mm)</t>
  </si>
  <si>
    <t xml:space="preserve">    1.1 Hogares</t>
  </si>
  <si>
    <t xml:space="preserve">    1.2 Sectores económicos</t>
  </si>
  <si>
    <t xml:space="preserve">    1.3 Consumos municipales</t>
  </si>
  <si>
    <t>n.d.</t>
  </si>
  <si>
    <t>(2): Datos de La Rioja en euros y datos de España no disponibles</t>
  </si>
  <si>
    <t>(P): Valores provisionales.</t>
  </si>
  <si>
    <t>FUENTE: Elaboración propia a partir de datos de la Revisión del Padrón a 1 de enero de 2016. INE.</t>
  </si>
  <si>
    <t>14.2.2 RECURSOS HÍDRICOS: DEMANDA DE AGUA POR COMARCAS. AÑO 2014</t>
  </si>
  <si>
    <t>14.2.4 RECURSOS HÍDRICOS: CAPACIDAD DE EMBALSAMIENTO EN LA REGIÓN. AÑO 2014</t>
  </si>
  <si>
    <t xml:space="preserve"> (3) Las 'pérdidas aparentes' son los consumos estimados más las causadas por errores de medida, fraudes u otras causas no físicas.</t>
  </si>
  <si>
    <t xml:space="preserve"> (2) Las 'pérdidas reales' son las debidas a fugas, roturas y averías. </t>
  </si>
  <si>
    <t xml:space="preserve"> (1) El 'agua registrada' es la medida por los contadores de los abonados más la controlada por otros medidores (aforos, etc..). </t>
  </si>
  <si>
    <t>14.4.6 ENCUESTA DEL GASTO DE LA INDUSTRIA EN PROTECCIÓN AMBIENTAL. AÑO 2015</t>
  </si>
  <si>
    <t>La Garnacha (Arenzana de Abajo)</t>
  </si>
  <si>
    <t>14.5.2 TEMPERATURA MEDIA MENSUAL POR ESTACIÓN AGROCLIMÁTICA. AÑO 2016</t>
  </si>
  <si>
    <t>14.5.3 PRECIPITACIÓN MENSUAL POR ESTACIÓN AGROCLIMÁTICA. AÑO 2016</t>
  </si>
  <si>
    <t>14.5.4 VALORES CLIMÁTOLOGICOS POR ESTACIÓN AGROCLIMÁTICA. AÑO 2016</t>
  </si>
  <si>
    <t>Medio Ambiente (Actualizado a abril 2017)</t>
  </si>
  <si>
    <t>2016 (P)</t>
  </si>
  <si>
    <t>(1): Corresponde a Pastos, dehesas y zonas húmedas</t>
  </si>
  <si>
    <t>FUENTE: Estadísticas sobre el uso del agua. INE.</t>
  </si>
  <si>
    <r>
      <t>CONCENTRACIONES NO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nitrógeno)</t>
    </r>
  </si>
  <si>
    <t>RAEE</t>
  </si>
  <si>
    <t>Otros</t>
  </si>
  <si>
    <t>NOTA: RAEE: Residuos de aparatos eléctricos y electrónicos</t>
  </si>
  <si>
    <t>n.d.: dato no disponible</t>
  </si>
  <si>
    <t>Residuos de aceite (excepto aceites industriales usados)</t>
  </si>
  <si>
    <t>Protección y descontaminación de suelos, aguas subterráneas y superficiales</t>
  </si>
  <si>
    <t>Protección de la biodiversidad y los paisajes</t>
  </si>
  <si>
    <t>Temperatura máxima absoluta (ºC)</t>
  </si>
  <si>
    <t>Temperatura mínima absoluta (ºC)</t>
  </si>
  <si>
    <t>Hoyos (Torremontalvo - Uruñuela)</t>
  </si>
  <si>
    <t>La Cruz (Sta. Engracia del Jubera)</t>
  </si>
  <si>
    <t>De 0 a menos de 5</t>
  </si>
  <si>
    <t>De 5 a menos de15</t>
  </si>
  <si>
    <t>De 15 a menos de 30</t>
  </si>
  <si>
    <t>De 50 a a menos de 100</t>
  </si>
  <si>
    <t>De 200 a menos de 350</t>
  </si>
  <si>
    <t>De 350 a menos de 500</t>
  </si>
  <si>
    <t>De 500 o más</t>
  </si>
  <si>
    <t>Unidades: Miles de euros</t>
  </si>
  <si>
    <t>Obras Hidráulicas (Programas 441A + 512A)</t>
  </si>
  <si>
    <t xml:space="preserve">   Total</t>
  </si>
  <si>
    <t xml:space="preserve">    Mº Medio Ambiente y Medio Rural y Marino. DG del Agua</t>
  </si>
  <si>
    <t xml:space="preserve">    Confederaciones Hidrográficas</t>
  </si>
  <si>
    <t>Infraestructura de regulación de recursos hidráulicos (Programa 512A)</t>
  </si>
  <si>
    <t>Infraestructura Urbana, Saneamiento y Calidad del Agua (Programa 441A)</t>
  </si>
  <si>
    <t>Infraestructuras y Recursos Hidráulicos</t>
  </si>
  <si>
    <t xml:space="preserve">     Inversión de la Comunidad Autónoma</t>
  </si>
  <si>
    <t>FUENTE: Anuario Estadístico. Ministerio de Fomento.</t>
  </si>
  <si>
    <t>(P) Datos provisionales</t>
  </si>
  <si>
    <t>14.2.10 RECURSOS HÍDRICOS: INVERSIONES. LIQUIDACIÓN PRESUPUESTARIA</t>
  </si>
  <si>
    <t>2015 (P)</t>
  </si>
  <si>
    <t>6.438,08 (1)</t>
  </si>
  <si>
    <t>Temperatura media anual (ºC)</t>
  </si>
  <si>
    <t>Prado Añamaza (Cabretón-Cervera del Río Alhama)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</si>
</sst>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,##0.000"/>
    <numFmt numFmtId="167" formatCode="#,##0.0000"/>
    <numFmt numFmtId="168" formatCode="#,##0.00000"/>
    <numFmt numFmtId="169" formatCode="0.000"/>
    <numFmt numFmtId="170" formatCode="0.0000"/>
  </numFmts>
  <fonts count="25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vertAlign val="superscript"/>
      <sz val="8"/>
      <name val="HelveticaNeue LT 55 Roman"/>
    </font>
    <font>
      <i/>
      <sz val="10"/>
      <name val="HelveticaNeue LT 55 Roman"/>
    </font>
    <font>
      <i/>
      <vertAlign val="superscript"/>
      <sz val="10"/>
      <name val="HelveticaNeue LT 55 Roman"/>
    </font>
    <font>
      <sz val="10"/>
      <color indexed="10"/>
      <name val="HelveticaNeue LT 55 Roman"/>
    </font>
    <font>
      <vertAlign val="subscript"/>
      <sz val="8"/>
      <name val="HelveticaNeue LT 55 Roman"/>
    </font>
    <font>
      <b/>
      <vertAlign val="subscript"/>
      <sz val="8"/>
      <name val="HelveticaNeue LT 55 Roman"/>
    </font>
    <font>
      <i/>
      <vertAlign val="subscript"/>
      <sz val="10"/>
      <name val="HelveticaNeue LT 55 Roman"/>
    </font>
    <font>
      <sz val="10"/>
      <name val="Tahoma"/>
      <family val="2"/>
    </font>
    <font>
      <b/>
      <i/>
      <sz val="10"/>
      <color indexed="10"/>
      <name val="HelveticaNeue LT 55 Roman"/>
    </font>
    <font>
      <sz val="10"/>
      <name val="Arial"/>
      <family val="2"/>
    </font>
    <font>
      <sz val="10"/>
      <color rgb="FFFF0000"/>
      <name val="HelveticaNeue LT 55 Roman"/>
    </font>
    <font>
      <sz val="9"/>
      <name val="Arial"/>
      <family val="2"/>
    </font>
    <font>
      <b/>
      <sz val="9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name val="HelveticaNeue LT 65 Medium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10" fontId="1" fillId="0" borderId="0" applyNumberFormat="0">
      <alignment horizontal="right" vertical="center"/>
      <protection locked="0"/>
    </xf>
  </cellStyleXfs>
  <cellXfs count="178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/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left"/>
      <protection locked="0"/>
    </xf>
    <xf numFmtId="164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4" xfId="0" applyFont="1" applyFill="1" applyBorder="1" applyAlignment="1" applyProtection="1">
      <protection locked="0"/>
    </xf>
    <xf numFmtId="2" fontId="4" fillId="0" borderId="0" xfId="0" applyNumberFormat="1" applyFont="1"/>
    <xf numFmtId="0" fontId="8" fillId="0" borderId="0" xfId="0" applyFont="1" applyAlignment="1"/>
    <xf numFmtId="0" fontId="3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3" fontId="4" fillId="0" borderId="0" xfId="0" applyNumberFormat="1" applyFont="1"/>
    <xf numFmtId="0" fontId="5" fillId="2" borderId="4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/>
    <xf numFmtId="0" fontId="5" fillId="2" borderId="3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protection locked="0"/>
    </xf>
    <xf numFmtId="0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/>
    <xf numFmtId="164" fontId="4" fillId="0" borderId="0" xfId="0" applyNumberFormat="1" applyFont="1"/>
    <xf numFmtId="165" fontId="4" fillId="0" borderId="0" xfId="0" applyNumberFormat="1" applyFont="1"/>
    <xf numFmtId="0" fontId="4" fillId="0" borderId="1" xfId="0" applyFont="1" applyBorder="1" applyAlignment="1">
      <alignment horizontal="left"/>
    </xf>
    <xf numFmtId="0" fontId="10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6" fontId="5" fillId="0" borderId="0" xfId="0" applyNumberFormat="1" applyFont="1" applyBorder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164" fontId="5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/>
    <xf numFmtId="166" fontId="4" fillId="0" borderId="0" xfId="0" applyNumberFormat="1" applyFont="1"/>
    <xf numFmtId="0" fontId="8" fillId="0" borderId="0" xfId="0" applyFont="1" applyAlignment="1">
      <alignment horizontal="left"/>
    </xf>
    <xf numFmtId="0" fontId="5" fillId="2" borderId="4" xfId="0" applyNumberFormat="1" applyFont="1" applyFill="1" applyBorder="1" applyAlignment="1">
      <alignment vertical="center"/>
    </xf>
    <xf numFmtId="0" fontId="5" fillId="4" borderId="4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64" fontId="5" fillId="0" borderId="4" xfId="0" applyNumberFormat="1" applyFont="1" applyBorder="1" applyAlignment="1"/>
    <xf numFmtId="3" fontId="5" fillId="0" borderId="4" xfId="0" applyNumberFormat="1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2"/>
    </xf>
    <xf numFmtId="2" fontId="4" fillId="0" borderId="0" xfId="0" applyNumberFormat="1" applyFont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12" fillId="0" borderId="0" xfId="0" applyFont="1" applyAlignment="1"/>
    <xf numFmtId="49" fontId="7" fillId="0" borderId="0" xfId="0" applyNumberFormat="1" applyFont="1" applyBorder="1" applyAlignment="1"/>
    <xf numFmtId="0" fontId="7" fillId="0" borderId="0" xfId="0" applyFont="1" applyAlignment="1"/>
    <xf numFmtId="2" fontId="5" fillId="0" borderId="0" xfId="0" applyNumberFormat="1" applyFont="1" applyBorder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1" fontId="5" fillId="2" borderId="2" xfId="0" applyNumberFormat="1" applyFont="1" applyFill="1" applyBorder="1" applyAlignment="1">
      <alignment vertical="center"/>
    </xf>
    <xf numFmtId="1" fontId="4" fillId="0" borderId="0" xfId="0" applyNumberFormat="1" applyFont="1" applyAlignment="1"/>
    <xf numFmtId="1" fontId="5" fillId="0" borderId="0" xfId="0" applyNumberFormat="1" applyFont="1" applyBorder="1" applyAlignment="1"/>
    <xf numFmtId="1" fontId="4" fillId="0" borderId="0" xfId="0" applyNumberFormat="1" applyFont="1"/>
    <xf numFmtId="3" fontId="6" fillId="0" borderId="0" xfId="0" applyNumberFormat="1" applyFont="1" applyBorder="1" applyAlignment="1"/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/>
    <xf numFmtId="0" fontId="7" fillId="0" borderId="0" xfId="0" applyFont="1" applyBorder="1" applyAlignment="1"/>
    <xf numFmtId="1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7" fillId="0" borderId="0" xfId="0" applyFont="1"/>
    <xf numFmtId="1" fontId="8" fillId="0" borderId="0" xfId="0" applyNumberFormat="1" applyFont="1" applyAlignment="1"/>
    <xf numFmtId="0" fontId="6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/>
    <xf numFmtId="0" fontId="5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165" fontId="5" fillId="0" borderId="0" xfId="0" applyNumberFormat="1" applyFont="1" applyFill="1" applyBorder="1" applyAlignment="1"/>
    <xf numFmtId="0" fontId="5" fillId="0" borderId="0" xfId="0" applyFont="1"/>
    <xf numFmtId="165" fontId="5" fillId="0" borderId="0" xfId="0" applyNumberFormat="1" applyFont="1"/>
    <xf numFmtId="165" fontId="5" fillId="0" borderId="0" xfId="0" applyNumberFormat="1" applyFont="1" applyBorder="1"/>
    <xf numFmtId="0" fontId="8" fillId="0" borderId="0" xfId="0" applyFont="1" applyBorder="1" applyAlignment="1" applyProtection="1">
      <protection locked="0"/>
    </xf>
    <xf numFmtId="0" fontId="3" fillId="0" borderId="0" xfId="0" applyFont="1" applyAlignment="1"/>
    <xf numFmtId="0" fontId="5" fillId="2" borderId="2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right"/>
    </xf>
    <xf numFmtId="165" fontId="0" fillId="0" borderId="0" xfId="0" applyNumberFormat="1"/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horizontal="left" vertical="center"/>
    </xf>
    <xf numFmtId="164" fontId="5" fillId="0" borderId="0" xfId="0" applyNumberFormat="1" applyFont="1" applyBorder="1" applyAlignment="1">
      <alignment vertical="center"/>
    </xf>
    <xf numFmtId="165" fontId="4" fillId="0" borderId="0" xfId="0" applyNumberFormat="1" applyFont="1" applyAlignment="1"/>
    <xf numFmtId="165" fontId="5" fillId="0" borderId="0" xfId="0" applyNumberFormat="1" applyFont="1" applyBorder="1" applyAlignment="1"/>
    <xf numFmtId="0" fontId="16" fillId="0" borderId="0" xfId="0" applyFont="1"/>
    <xf numFmtId="0" fontId="10" fillId="0" borderId="0" xfId="0" applyFont="1" applyAlignment="1"/>
    <xf numFmtId="0" fontId="10" fillId="0" borderId="0" xfId="0" applyFont="1"/>
    <xf numFmtId="0" fontId="17" fillId="0" borderId="0" xfId="0" applyFont="1" applyAlignment="1"/>
    <xf numFmtId="0" fontId="19" fillId="0" borderId="0" xfId="0" applyFont="1" applyAlignment="1"/>
    <xf numFmtId="3" fontId="5" fillId="0" borderId="3" xfId="0" applyNumberFormat="1" applyFont="1" applyBorder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4" fillId="0" borderId="0" xfId="0" applyFont="1" applyBorder="1"/>
    <xf numFmtId="0" fontId="10" fillId="0" borderId="0" xfId="0" applyFont="1" applyBorder="1"/>
    <xf numFmtId="0" fontId="19" fillId="0" borderId="0" xfId="0" applyFont="1"/>
    <xf numFmtId="166" fontId="5" fillId="0" borderId="0" xfId="0" applyNumberFormat="1" applyFont="1" applyBorder="1" applyAlignment="1"/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 indent="4"/>
      <protection locked="0"/>
    </xf>
    <xf numFmtId="3" fontId="20" fillId="0" borderId="0" xfId="0" applyNumberFormat="1" applyFont="1" applyBorder="1" applyAlignment="1"/>
    <xf numFmtId="3" fontId="20" fillId="0" borderId="0" xfId="0" applyNumberFormat="1" applyFont="1" applyAlignment="1"/>
    <xf numFmtId="3" fontId="20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/>
    <xf numFmtId="3" fontId="20" fillId="0" borderId="0" xfId="0" applyNumberFormat="1" applyFont="1"/>
    <xf numFmtId="164" fontId="20" fillId="0" borderId="0" xfId="0" applyNumberFormat="1" applyFont="1" applyBorder="1" applyAlignment="1"/>
    <xf numFmtId="165" fontId="4" fillId="0" borderId="0" xfId="0" applyNumberFormat="1" applyFont="1" applyAlignment="1">
      <alignment vertical="center"/>
    </xf>
    <xf numFmtId="2" fontId="5" fillId="0" borderId="0" xfId="0" applyNumberFormat="1" applyFont="1" applyAlignment="1"/>
    <xf numFmtId="165" fontId="5" fillId="0" borderId="0" xfId="0" applyNumberFormat="1" applyFont="1" applyAlignment="1"/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4" fontId="4" fillId="0" borderId="0" xfId="0" applyNumberFormat="1" applyFont="1" applyAlignment="1"/>
    <xf numFmtId="0" fontId="4" fillId="0" borderId="0" xfId="0" applyFont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18" fillId="0" borderId="0" xfId="2"/>
    <xf numFmtId="0" fontId="22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2" fillId="0" borderId="0" xfId="2" applyFont="1"/>
    <xf numFmtId="0" fontId="22" fillId="0" borderId="0" xfId="1" applyFont="1" applyAlignment="1" applyProtection="1">
      <alignment horizontal="left" vertical="center" indent="1"/>
    </xf>
    <xf numFmtId="164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5" fontId="24" fillId="0" borderId="0" xfId="0" applyNumberFormat="1" applyFont="1"/>
    <xf numFmtId="165" fontId="24" fillId="0" borderId="0" xfId="0" applyNumberFormat="1" applyFont="1" applyBorder="1"/>
    <xf numFmtId="0" fontId="19" fillId="5" borderId="0" xfId="0" applyFont="1" applyFill="1"/>
    <xf numFmtId="0" fontId="4" fillId="5" borderId="0" xfId="0" applyFont="1" applyFill="1"/>
    <xf numFmtId="0" fontId="4" fillId="5" borderId="0" xfId="0" applyFont="1" applyFill="1" applyAlignment="1"/>
    <xf numFmtId="0" fontId="5" fillId="5" borderId="0" xfId="0" applyFont="1" applyFill="1" applyBorder="1" applyAlignment="1"/>
    <xf numFmtId="164" fontId="5" fillId="5" borderId="0" xfId="0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165" fontId="5" fillId="5" borderId="0" xfId="0" applyNumberFormat="1" applyFont="1" applyFill="1" applyBorder="1" applyAlignment="1"/>
    <xf numFmtId="167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/>
    <xf numFmtId="164" fontId="5" fillId="0" borderId="0" xfId="0" applyNumberFormat="1" applyFont="1"/>
    <xf numFmtId="169" fontId="4" fillId="0" borderId="0" xfId="0" applyNumberFormat="1" applyFont="1"/>
    <xf numFmtId="170" fontId="4" fillId="0" borderId="0" xfId="0" applyNumberFormat="1" applyFont="1"/>
    <xf numFmtId="164" fontId="7" fillId="0" borderId="4" xfId="0" applyNumberFormat="1" applyFont="1" applyBorder="1" applyAlignment="1"/>
    <xf numFmtId="0" fontId="5" fillId="0" borderId="0" xfId="0" applyFont="1" applyAlignment="1">
      <alignment wrapText="1"/>
    </xf>
    <xf numFmtId="0" fontId="12" fillId="0" borderId="0" xfId="0" applyFont="1"/>
    <xf numFmtId="0" fontId="2" fillId="0" borderId="0" xfId="1" applyAlignment="1" applyProtection="1"/>
    <xf numFmtId="164" fontId="5" fillId="0" borderId="0" xfId="0" applyNumberFormat="1" applyFont="1" applyBorder="1" applyAlignment="1">
      <alignment horizontal="right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</cellXfs>
  <cellStyles count="5">
    <cellStyle name="Hipervínculo" xfId="1" builtinId="8"/>
    <cellStyle name="Normal" xfId="0" builtinId="0"/>
    <cellStyle name="Normal 2" xfId="2"/>
    <cellStyle name="Normal 2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86C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350912"/>
        <c:axId val="135377280"/>
        <c:axId val="0"/>
      </c:bar3DChart>
      <c:catAx>
        <c:axId val="1353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37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37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350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754112"/>
        <c:axId val="139760000"/>
      </c:barChart>
      <c:catAx>
        <c:axId val="13975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76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76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754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416128"/>
        <c:axId val="142417920"/>
        <c:axId val="0"/>
      </c:bar3DChart>
      <c:catAx>
        <c:axId val="1424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241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417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241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454784"/>
        <c:axId val="142456320"/>
        <c:axId val="0"/>
      </c:bar3DChart>
      <c:catAx>
        <c:axId val="1424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245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45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2454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965952"/>
        <c:axId val="137967488"/>
      </c:barChart>
      <c:catAx>
        <c:axId val="1379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96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96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965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006912"/>
        <c:axId val="138008448"/>
        <c:axId val="0"/>
      </c:bar3DChart>
      <c:catAx>
        <c:axId val="1380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00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008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006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68864"/>
        <c:axId val="139695232"/>
        <c:axId val="0"/>
      </c:bar3DChart>
      <c:catAx>
        <c:axId val="1396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9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9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68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709056"/>
        <c:axId val="137710592"/>
        <c:axId val="0"/>
      </c:bar3DChart>
      <c:catAx>
        <c:axId val="1377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71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71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709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751168"/>
        <c:axId val="137752960"/>
      </c:barChart>
      <c:catAx>
        <c:axId val="1377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7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7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751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767168"/>
        <c:axId val="137781248"/>
        <c:axId val="0"/>
      </c:bar3DChart>
      <c:catAx>
        <c:axId val="1377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78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78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767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788800"/>
        <c:axId val="137811072"/>
        <c:axId val="0"/>
      </c:bar3DChart>
      <c:catAx>
        <c:axId val="1377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81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81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788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728000"/>
        <c:axId val="139729536"/>
        <c:axId val="0"/>
      </c:bar3DChart>
      <c:catAx>
        <c:axId val="1397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72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72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728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1</xdr:row>
      <xdr:rowOff>76200</xdr:rowOff>
    </xdr:from>
    <xdr:to>
      <xdr:col>7</xdr:col>
      <xdr:colOff>552449</xdr:colOff>
      <xdr:row>5</xdr:row>
      <xdr:rowOff>72217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238125"/>
          <a:ext cx="7743825" cy="643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11</xdr:col>
      <xdr:colOff>161925</xdr:colOff>
      <xdr:row>0</xdr:row>
      <xdr:rowOff>0</xdr:rowOff>
    </xdr:to>
    <xdr:graphicFrame macro="">
      <xdr:nvGraphicFramePr>
        <xdr:cNvPr id="135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135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145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56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style="147" customWidth="1"/>
    <col min="2" max="2" width="51.5703125" style="147" customWidth="1"/>
    <col min="3" max="10" width="11.42578125" style="147" customWidth="1"/>
    <col min="11" max="13" width="11.42578125" style="147" hidden="1" customWidth="1"/>
    <col min="14" max="16384" width="11.42578125" style="147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48" t="s">
        <v>427</v>
      </c>
    </row>
    <row r="9" spans="2:2" ht="15.95" customHeight="1" x14ac:dyDescent="0.2">
      <c r="B9" s="149"/>
    </row>
    <row r="10" spans="2:2" ht="15.95" customHeight="1" x14ac:dyDescent="0.2">
      <c r="B10" s="150" t="s">
        <v>428</v>
      </c>
    </row>
    <row r="11" spans="2:2" ht="15.95" customHeight="1" x14ac:dyDescent="0.2">
      <c r="B11" s="150" t="s">
        <v>429</v>
      </c>
    </row>
    <row r="12" spans="2:2" ht="15.95" customHeight="1" x14ac:dyDescent="0.2">
      <c r="B12" s="150" t="s">
        <v>430</v>
      </c>
    </row>
    <row r="13" spans="2:2" ht="15.95" customHeight="1" x14ac:dyDescent="0.2">
      <c r="B13" s="150" t="s">
        <v>431</v>
      </c>
    </row>
    <row r="14" spans="2:2" ht="15.95" customHeight="1" x14ac:dyDescent="0.2">
      <c r="B14" s="150" t="s">
        <v>432</v>
      </c>
    </row>
    <row r="15" spans="2:2" ht="15.95" customHeight="1" x14ac:dyDescent="0.2"/>
    <row r="16" spans="2:2" ht="14.25" x14ac:dyDescent="0.2">
      <c r="B16" s="151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4.1.1'!A1" display="14.1: Territorio y recursos naturales"/>
    <hyperlink ref="B11" location="'14.2.1'!A1" display="14.2: Infraestructuras hidráulicas y gestión del agua"/>
    <hyperlink ref="B12" location="'14.3.1'!A1" display="14.3: Protección ambiental"/>
    <hyperlink ref="B13" location="'14.4.1'!A1" display="14.4: Calidad ambiental"/>
    <hyperlink ref="B14" location="'14.5.1'!A1" display="14.5: Climatolo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43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52.28515625" style="4" customWidth="1"/>
    <col min="2" max="2" width="7.28515625" style="4" customWidth="1"/>
    <col min="3" max="4" width="8.85546875" style="4" customWidth="1"/>
    <col min="5" max="5" width="3.85546875" style="4" customWidth="1"/>
    <col min="6" max="6" width="11" style="4" customWidth="1"/>
    <col min="7" max="7" width="14.28515625" style="4" customWidth="1"/>
    <col min="8" max="9" width="11.42578125" style="4"/>
    <col min="10" max="10" width="10.140625" style="4" customWidth="1"/>
    <col min="11" max="11" width="9" style="4" bestFit="1" customWidth="1"/>
    <col min="12" max="16384" width="11.42578125" style="4"/>
  </cols>
  <sheetData>
    <row r="1" spans="1:9" ht="14.1" customHeight="1" thickBot="1" x14ac:dyDescent="0.25">
      <c r="A1" s="1" t="s">
        <v>364</v>
      </c>
      <c r="B1" s="2"/>
      <c r="C1" s="2"/>
      <c r="D1" s="2"/>
      <c r="E1" s="2"/>
      <c r="F1" s="2"/>
    </row>
    <row r="2" spans="1:9" ht="14.1" customHeight="1" x14ac:dyDescent="0.2">
      <c r="A2" s="3"/>
      <c r="B2" s="3"/>
      <c r="D2" s="3"/>
      <c r="E2" s="3"/>
      <c r="F2" s="3"/>
      <c r="I2" s="150" t="s">
        <v>433</v>
      </c>
    </row>
    <row r="3" spans="1:9" ht="14.1" customHeight="1" x14ac:dyDescent="0.2">
      <c r="A3" s="5" t="s">
        <v>422</v>
      </c>
      <c r="B3" s="3"/>
      <c r="D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</row>
    <row r="5" spans="1:9" ht="14.1" customHeight="1" x14ac:dyDescent="0.2">
      <c r="A5" s="50" t="s">
        <v>200</v>
      </c>
      <c r="B5" s="3"/>
      <c r="C5" s="3"/>
      <c r="D5" s="3"/>
      <c r="E5" s="3"/>
      <c r="F5" s="3"/>
    </row>
    <row r="6" spans="1:9" ht="9.9499999999999993" customHeight="1" x14ac:dyDescent="0.2">
      <c r="A6" s="34"/>
      <c r="B6" s="8"/>
      <c r="C6" s="8"/>
      <c r="D6" s="8"/>
      <c r="E6" s="34"/>
      <c r="F6" s="34"/>
    </row>
    <row r="7" spans="1:9" ht="14.1" customHeight="1" x14ac:dyDescent="0.2">
      <c r="A7" s="36"/>
      <c r="B7" s="61" t="s">
        <v>0</v>
      </c>
      <c r="C7" s="61"/>
      <c r="D7" s="61"/>
      <c r="E7" s="61"/>
      <c r="F7" s="61" t="s">
        <v>1</v>
      </c>
    </row>
    <row r="8" spans="1:9" ht="14.1" customHeight="1" x14ac:dyDescent="0.2">
      <c r="A8" s="38"/>
      <c r="B8" s="44">
        <v>2012</v>
      </c>
      <c r="C8" s="44">
        <v>2013</v>
      </c>
      <c r="D8" s="44">
        <v>2014</v>
      </c>
      <c r="E8" s="63"/>
      <c r="F8" s="7">
        <v>2014</v>
      </c>
    </row>
    <row r="9" spans="1:9" ht="14.1" customHeight="1" x14ac:dyDescent="0.2">
      <c r="A9" s="8"/>
      <c r="B9" s="3"/>
      <c r="C9" s="9"/>
      <c r="D9" s="9"/>
      <c r="E9" s="10"/>
      <c r="F9" s="10"/>
    </row>
    <row r="10" spans="1:9" ht="14.1" customHeight="1" x14ac:dyDescent="0.2">
      <c r="A10" s="11" t="s">
        <v>89</v>
      </c>
      <c r="B10" s="10">
        <v>48748</v>
      </c>
      <c r="C10" s="10">
        <v>57909</v>
      </c>
      <c r="D10" s="10">
        <v>43427</v>
      </c>
      <c r="E10" s="10"/>
      <c r="F10" s="10">
        <v>3599437</v>
      </c>
    </row>
    <row r="11" spans="1:9" ht="14.1" customHeight="1" x14ac:dyDescent="0.2">
      <c r="A11" s="8" t="s">
        <v>94</v>
      </c>
      <c r="B11" s="17">
        <v>24455</v>
      </c>
      <c r="C11" s="10">
        <v>32389</v>
      </c>
      <c r="D11" s="10">
        <v>26096</v>
      </c>
      <c r="E11" s="9"/>
      <c r="F11" s="10">
        <v>2436040</v>
      </c>
    </row>
    <row r="12" spans="1:9" ht="14.1" customHeight="1" x14ac:dyDescent="0.2">
      <c r="A12" s="8" t="s">
        <v>93</v>
      </c>
      <c r="B12" s="17">
        <v>24293</v>
      </c>
      <c r="C12" s="10">
        <v>25520</v>
      </c>
      <c r="D12" s="10">
        <v>17331</v>
      </c>
      <c r="E12" s="9"/>
      <c r="F12" s="10">
        <v>1003828</v>
      </c>
    </row>
    <row r="13" spans="1:9" ht="14.1" customHeight="1" x14ac:dyDescent="0.2">
      <c r="A13" s="8" t="s">
        <v>92</v>
      </c>
      <c r="B13" s="17" t="s">
        <v>19</v>
      </c>
      <c r="C13" s="17" t="s">
        <v>19</v>
      </c>
      <c r="D13" s="17" t="s">
        <v>19</v>
      </c>
      <c r="E13" s="17"/>
      <c r="F13" s="17">
        <v>159569</v>
      </c>
      <c r="H13" s="156"/>
    </row>
    <row r="14" spans="1:9" ht="14.1" customHeight="1" x14ac:dyDescent="0.2">
      <c r="A14" s="8"/>
      <c r="B14" s="17"/>
      <c r="C14" s="9"/>
      <c r="D14" s="66"/>
      <c r="E14" s="10"/>
      <c r="F14" s="10"/>
    </row>
    <row r="15" spans="1:9" ht="14.1" customHeight="1" x14ac:dyDescent="0.2">
      <c r="A15" s="11" t="s">
        <v>209</v>
      </c>
      <c r="B15" s="17">
        <v>48748</v>
      </c>
      <c r="C15" s="10">
        <v>56481</v>
      </c>
      <c r="D15" s="10">
        <v>41370</v>
      </c>
      <c r="E15" s="10"/>
      <c r="F15" s="10">
        <v>4313077</v>
      </c>
    </row>
    <row r="16" spans="1:9" ht="14.1" customHeight="1" x14ac:dyDescent="0.2">
      <c r="A16" s="8"/>
      <c r="B16" s="17"/>
      <c r="C16" s="17"/>
      <c r="D16" s="10"/>
      <c r="E16" s="10"/>
    </row>
    <row r="17" spans="1:9" ht="14.1" customHeight="1" x14ac:dyDescent="0.2">
      <c r="A17" s="11" t="s">
        <v>208</v>
      </c>
      <c r="B17" s="17">
        <v>46768</v>
      </c>
      <c r="C17" s="10">
        <v>46482</v>
      </c>
      <c r="D17" s="10">
        <v>35294</v>
      </c>
      <c r="E17" s="10"/>
      <c r="F17" s="10">
        <v>4870238</v>
      </c>
    </row>
    <row r="18" spans="1:9" ht="14.1" customHeight="1" x14ac:dyDescent="0.2">
      <c r="A18" s="8"/>
      <c r="B18" s="17"/>
      <c r="C18" s="17"/>
      <c r="D18" s="17"/>
      <c r="E18" s="17"/>
      <c r="F18" s="17"/>
    </row>
    <row r="19" spans="1:9" ht="14.1" customHeight="1" x14ac:dyDescent="0.2">
      <c r="A19" s="11" t="s">
        <v>173</v>
      </c>
      <c r="B19" s="17"/>
      <c r="C19" s="9"/>
      <c r="D19" s="9"/>
      <c r="E19" s="17"/>
      <c r="F19" s="9"/>
    </row>
    <row r="20" spans="1:9" ht="14.1" customHeight="1" x14ac:dyDescent="0.2">
      <c r="A20" s="8" t="s">
        <v>168</v>
      </c>
      <c r="B20" s="17">
        <v>37274</v>
      </c>
      <c r="C20" s="17">
        <v>39022</v>
      </c>
      <c r="D20" s="17">
        <v>34245</v>
      </c>
      <c r="E20" s="17"/>
      <c r="F20" s="17">
        <v>4271966</v>
      </c>
    </row>
    <row r="21" spans="1:9" ht="14.1" customHeight="1" x14ac:dyDescent="0.2">
      <c r="A21" s="67" t="s">
        <v>169</v>
      </c>
      <c r="B21" s="17">
        <v>24366</v>
      </c>
      <c r="C21" s="17">
        <v>23896</v>
      </c>
      <c r="D21" s="17">
        <v>22051</v>
      </c>
      <c r="E21" s="17"/>
      <c r="F21" s="17">
        <v>3214034</v>
      </c>
    </row>
    <row r="22" spans="1:9" ht="14.1" customHeight="1" x14ac:dyDescent="0.2">
      <c r="A22" s="67" t="s">
        <v>170</v>
      </c>
      <c r="B22" s="17">
        <v>12908</v>
      </c>
      <c r="C22" s="10">
        <v>15126</v>
      </c>
      <c r="D22" s="10">
        <v>12194</v>
      </c>
      <c r="E22" s="17"/>
      <c r="F22" s="17">
        <v>1057932</v>
      </c>
    </row>
    <row r="23" spans="1:9" ht="14.1" customHeight="1" x14ac:dyDescent="0.2">
      <c r="A23" s="68" t="s">
        <v>171</v>
      </c>
      <c r="B23" s="17">
        <v>6481</v>
      </c>
      <c r="C23" s="17">
        <v>6332</v>
      </c>
      <c r="D23" s="17">
        <v>4798</v>
      </c>
      <c r="E23" s="17"/>
      <c r="F23" s="17">
        <v>651061</v>
      </c>
    </row>
    <row r="24" spans="1:9" ht="14.1" customHeight="1" x14ac:dyDescent="0.2">
      <c r="A24" s="68" t="s">
        <v>172</v>
      </c>
      <c r="B24" s="17">
        <v>6427</v>
      </c>
      <c r="C24" s="17">
        <v>8794</v>
      </c>
      <c r="D24" s="17">
        <v>7396</v>
      </c>
      <c r="E24" s="17"/>
      <c r="F24" s="17">
        <v>406871</v>
      </c>
    </row>
    <row r="25" spans="1:9" ht="14.1" customHeight="1" x14ac:dyDescent="0.2">
      <c r="A25" s="8"/>
      <c r="B25" s="17"/>
      <c r="C25" s="9"/>
      <c r="D25" s="9"/>
      <c r="E25" s="17"/>
      <c r="F25" s="9"/>
    </row>
    <row r="26" spans="1:9" ht="14.1" customHeight="1" x14ac:dyDescent="0.2">
      <c r="A26" s="11" t="s">
        <v>90</v>
      </c>
      <c r="B26" s="17"/>
      <c r="C26" s="17"/>
      <c r="D26" s="17"/>
      <c r="E26" s="17"/>
      <c r="F26" s="17"/>
    </row>
    <row r="27" spans="1:9" ht="14.1" customHeight="1" x14ac:dyDescent="0.2">
      <c r="A27" s="46" t="s">
        <v>91</v>
      </c>
      <c r="B27" s="17">
        <v>24366</v>
      </c>
      <c r="C27" s="17">
        <v>23896</v>
      </c>
      <c r="D27" s="17">
        <v>22051</v>
      </c>
      <c r="E27" s="17"/>
      <c r="F27" s="17">
        <v>3214034</v>
      </c>
      <c r="G27" s="48"/>
    </row>
    <row r="28" spans="1:9" ht="14.1" customHeight="1" x14ac:dyDescent="0.2">
      <c r="A28" s="46" t="s">
        <v>435</v>
      </c>
      <c r="B28" s="17">
        <v>15219</v>
      </c>
      <c r="C28" s="17">
        <v>12967</v>
      </c>
      <c r="D28" s="17">
        <v>12180</v>
      </c>
      <c r="E28" s="17"/>
      <c r="F28" s="17">
        <v>2237746</v>
      </c>
      <c r="G28" s="48"/>
      <c r="H28" s="48"/>
      <c r="I28" s="48"/>
    </row>
    <row r="29" spans="1:9" ht="14.1" customHeight="1" x14ac:dyDescent="0.2">
      <c r="A29" s="8" t="s">
        <v>436</v>
      </c>
      <c r="B29" s="17">
        <v>7593</v>
      </c>
      <c r="C29" s="17">
        <v>8395</v>
      </c>
      <c r="D29" s="17">
        <v>7312</v>
      </c>
      <c r="E29" s="17"/>
      <c r="F29" s="17">
        <v>684841</v>
      </c>
      <c r="G29" s="48"/>
      <c r="H29" s="48"/>
      <c r="I29" s="48"/>
    </row>
    <row r="30" spans="1:9" ht="14.1" customHeight="1" x14ac:dyDescent="0.2">
      <c r="A30" s="8" t="s">
        <v>437</v>
      </c>
      <c r="B30" s="17">
        <v>1554</v>
      </c>
      <c r="C30" s="17">
        <v>2534</v>
      </c>
      <c r="D30" s="17">
        <v>2559</v>
      </c>
      <c r="E30" s="17"/>
      <c r="F30" s="17">
        <v>291447</v>
      </c>
      <c r="G30" s="48"/>
      <c r="H30" s="48"/>
      <c r="I30" s="48"/>
    </row>
    <row r="31" spans="1:9" ht="14.1" customHeight="1" x14ac:dyDescent="0.2">
      <c r="A31" s="8" t="s">
        <v>382</v>
      </c>
      <c r="B31" s="17">
        <v>14144</v>
      </c>
      <c r="C31" s="17">
        <v>11913</v>
      </c>
      <c r="D31" s="70">
        <v>12162</v>
      </c>
      <c r="E31" s="17"/>
      <c r="F31" s="70">
        <v>3537941</v>
      </c>
    </row>
    <row r="32" spans="1:9" ht="14.1" customHeight="1" x14ac:dyDescent="0.2">
      <c r="A32" s="8" t="s">
        <v>347</v>
      </c>
      <c r="B32" s="17">
        <v>2338</v>
      </c>
      <c r="C32" s="17">
        <v>2824</v>
      </c>
      <c r="D32" s="17">
        <v>3823</v>
      </c>
      <c r="E32" s="17"/>
      <c r="F32" s="17">
        <v>250756</v>
      </c>
    </row>
    <row r="33" spans="1:6" ht="14.1" customHeight="1" x14ac:dyDescent="0.2">
      <c r="A33" s="8"/>
      <c r="B33" s="17"/>
      <c r="C33" s="9"/>
      <c r="D33" s="9"/>
      <c r="E33" s="10"/>
      <c r="F33" s="10"/>
    </row>
    <row r="34" spans="1:6" ht="14.1" customHeight="1" x14ac:dyDescent="0.2">
      <c r="A34" s="11" t="s">
        <v>326</v>
      </c>
      <c r="B34" s="17"/>
      <c r="C34" s="9"/>
      <c r="D34" s="9"/>
      <c r="E34" s="10"/>
      <c r="F34" s="10"/>
    </row>
    <row r="35" spans="1:6" ht="14.1" customHeight="1" x14ac:dyDescent="0.2">
      <c r="A35" s="8" t="s">
        <v>327</v>
      </c>
      <c r="B35" s="17">
        <v>138318</v>
      </c>
      <c r="C35" s="17">
        <v>163030</v>
      </c>
      <c r="D35" s="17">
        <v>148053</v>
      </c>
      <c r="E35" s="17"/>
      <c r="F35" s="17">
        <v>13540084</v>
      </c>
    </row>
    <row r="36" spans="1:6" ht="14.1" customHeight="1" x14ac:dyDescent="0.2">
      <c r="A36" s="8" t="s">
        <v>328</v>
      </c>
      <c r="B36" s="17" t="s">
        <v>19</v>
      </c>
      <c r="C36" s="17" t="s">
        <v>19</v>
      </c>
      <c r="D36" s="17" t="s">
        <v>19</v>
      </c>
      <c r="E36" s="17"/>
      <c r="F36" s="17">
        <v>1453995</v>
      </c>
    </row>
    <row r="37" spans="1:6" ht="14.1" customHeight="1" x14ac:dyDescent="0.2">
      <c r="A37" s="8" t="s">
        <v>408</v>
      </c>
      <c r="B37" s="17">
        <v>10750</v>
      </c>
      <c r="C37" s="17">
        <v>13337</v>
      </c>
      <c r="D37" s="17">
        <v>13262</v>
      </c>
      <c r="E37" s="17"/>
      <c r="F37" s="17">
        <v>2536798</v>
      </c>
    </row>
    <row r="38" spans="1:6" ht="14.1" customHeight="1" x14ac:dyDescent="0.2">
      <c r="A38" s="8"/>
      <c r="B38" s="17"/>
      <c r="C38" s="17"/>
      <c r="D38" s="17"/>
      <c r="E38" s="17"/>
      <c r="F38" s="17"/>
    </row>
    <row r="39" spans="1:6" ht="14.1" customHeight="1" x14ac:dyDescent="0.2">
      <c r="A39" s="28" t="s">
        <v>175</v>
      </c>
      <c r="B39" s="64"/>
      <c r="C39" s="64"/>
      <c r="D39" s="64"/>
      <c r="E39" s="64"/>
      <c r="F39" s="65"/>
    </row>
    <row r="40" spans="1:6" ht="14.1" customHeight="1" x14ac:dyDescent="0.2">
      <c r="A40" s="41" t="s">
        <v>215</v>
      </c>
      <c r="B40" s="9"/>
      <c r="C40" s="9"/>
      <c r="D40" s="9"/>
      <c r="E40" s="9"/>
      <c r="F40" s="10"/>
    </row>
    <row r="41" spans="1:6" ht="9.9499999999999993" customHeight="1" x14ac:dyDescent="0.2">
      <c r="A41" s="73" t="s">
        <v>383</v>
      </c>
    </row>
    <row r="42" spans="1:6" ht="9.9499999999999993" customHeight="1" x14ac:dyDescent="0.2">
      <c r="A42" s="73" t="s">
        <v>207</v>
      </c>
    </row>
    <row r="43" spans="1:6" ht="9.9499999999999993" customHeight="1" x14ac:dyDescent="0.2">
      <c r="A43" s="73" t="s">
        <v>216</v>
      </c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28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54" style="4" customWidth="1"/>
    <col min="2" max="5" width="7" style="4" customWidth="1"/>
    <col min="6" max="6" width="1.5703125" style="4" customWidth="1"/>
    <col min="7" max="7" width="8.28515625" style="4" customWidth="1"/>
    <col min="8" max="8" width="11.5703125" style="4" customWidth="1"/>
    <col min="9" max="10" width="11.7109375" style="4" customWidth="1"/>
    <col min="11" max="16384" width="11.42578125" style="4"/>
  </cols>
  <sheetData>
    <row r="1" spans="1:10" ht="14.1" customHeight="1" thickBot="1" x14ac:dyDescent="0.25">
      <c r="A1" s="1" t="s">
        <v>364</v>
      </c>
      <c r="B1" s="2"/>
      <c r="C1" s="2"/>
      <c r="D1" s="2"/>
      <c r="E1" s="2"/>
      <c r="F1" s="2"/>
      <c r="G1" s="2"/>
      <c r="H1" s="3"/>
    </row>
    <row r="2" spans="1:10" ht="14.1" customHeight="1" x14ac:dyDescent="0.2">
      <c r="A2" s="3"/>
      <c r="B2" s="3"/>
      <c r="D2" s="3"/>
      <c r="E2" s="3"/>
      <c r="F2" s="3"/>
      <c r="G2" s="3"/>
      <c r="H2" s="3"/>
      <c r="J2" s="150" t="s">
        <v>433</v>
      </c>
    </row>
    <row r="3" spans="1:10" ht="14.1" customHeight="1" x14ac:dyDescent="0.2">
      <c r="A3" s="5" t="s">
        <v>423</v>
      </c>
      <c r="B3" s="3"/>
      <c r="C3" s="3"/>
      <c r="E3" s="3"/>
      <c r="F3" s="3"/>
      <c r="G3" s="3"/>
      <c r="H3" s="3"/>
    </row>
    <row r="4" spans="1:10" ht="14.1" customHeight="1" x14ac:dyDescent="0.2">
      <c r="A4" s="3"/>
      <c r="B4" s="3"/>
      <c r="C4" s="3"/>
      <c r="D4" s="3"/>
      <c r="E4" s="3"/>
      <c r="F4" s="3"/>
      <c r="G4" s="3"/>
      <c r="H4" s="3"/>
    </row>
    <row r="5" spans="1:10" ht="14.1" customHeight="1" x14ac:dyDescent="0.2">
      <c r="A5" s="50" t="s">
        <v>95</v>
      </c>
      <c r="B5" s="3"/>
      <c r="C5" s="3"/>
      <c r="D5" s="3"/>
      <c r="E5" s="3"/>
      <c r="F5" s="3"/>
      <c r="G5" s="3"/>
      <c r="H5" s="3"/>
    </row>
    <row r="6" spans="1:10" ht="9.9499999999999993" customHeight="1" x14ac:dyDescent="0.2">
      <c r="A6" s="34"/>
      <c r="B6" s="8"/>
      <c r="C6" s="8"/>
      <c r="D6" s="8"/>
      <c r="E6" s="8"/>
      <c r="F6" s="34"/>
      <c r="G6" s="34"/>
    </row>
    <row r="7" spans="1:10" ht="14.1" customHeight="1" x14ac:dyDescent="0.2">
      <c r="A7" s="36"/>
      <c r="B7" s="61" t="s">
        <v>0</v>
      </c>
      <c r="C7" s="61"/>
      <c r="D7" s="61"/>
      <c r="E7" s="61"/>
      <c r="F7" s="61"/>
      <c r="G7" s="61" t="s">
        <v>1</v>
      </c>
    </row>
    <row r="8" spans="1:10" ht="14.1" customHeight="1" x14ac:dyDescent="0.2">
      <c r="A8" s="38"/>
      <c r="B8" s="44">
        <v>2011</v>
      </c>
      <c r="C8" s="44">
        <v>2012</v>
      </c>
      <c r="D8" s="44">
        <v>2013</v>
      </c>
      <c r="E8" s="44">
        <v>2014</v>
      </c>
      <c r="F8" s="63"/>
      <c r="G8" s="7">
        <v>2014</v>
      </c>
    </row>
    <row r="9" spans="1:10" ht="14.1" customHeight="1" x14ac:dyDescent="0.2">
      <c r="A9" s="8"/>
      <c r="B9" s="9"/>
      <c r="C9" s="3"/>
      <c r="D9" s="9"/>
      <c r="E9" s="9"/>
      <c r="F9" s="10"/>
      <c r="G9" s="10"/>
    </row>
    <row r="10" spans="1:10" ht="14.1" customHeight="1" x14ac:dyDescent="0.2">
      <c r="A10" s="8" t="s">
        <v>420</v>
      </c>
      <c r="B10" s="17">
        <v>398</v>
      </c>
      <c r="C10" s="17">
        <v>411</v>
      </c>
      <c r="D10" s="17">
        <v>402</v>
      </c>
      <c r="E10" s="17">
        <v>308</v>
      </c>
      <c r="F10" s="17"/>
      <c r="G10" s="17">
        <v>287</v>
      </c>
    </row>
    <row r="11" spans="1:10" ht="14.1" customHeight="1" x14ac:dyDescent="0.2">
      <c r="A11" s="8"/>
      <c r="B11" s="17"/>
      <c r="C11" s="17"/>
      <c r="D11" s="17"/>
      <c r="E11" s="17"/>
      <c r="F11" s="17"/>
      <c r="G11" s="17"/>
    </row>
    <row r="12" spans="1:10" ht="14.1" customHeight="1" x14ac:dyDescent="0.2">
      <c r="A12" s="8" t="s">
        <v>96</v>
      </c>
      <c r="B12" s="17">
        <v>340</v>
      </c>
      <c r="C12" s="17">
        <v>327</v>
      </c>
      <c r="D12" s="17">
        <v>337</v>
      </c>
      <c r="E12" s="17">
        <v>299</v>
      </c>
      <c r="F12" s="17"/>
      <c r="G12" s="17">
        <v>252</v>
      </c>
    </row>
    <row r="13" spans="1:10" ht="14.1" customHeight="1" x14ac:dyDescent="0.2">
      <c r="A13" s="67" t="s">
        <v>212</v>
      </c>
      <c r="B13" s="17">
        <v>250</v>
      </c>
      <c r="C13" s="17">
        <v>214</v>
      </c>
      <c r="D13" s="17">
        <v>207</v>
      </c>
      <c r="E13" s="17">
        <v>192</v>
      </c>
      <c r="F13" s="17"/>
      <c r="G13" s="17">
        <v>190</v>
      </c>
    </row>
    <row r="14" spans="1:10" ht="14.1" customHeight="1" x14ac:dyDescent="0.2">
      <c r="A14" s="68" t="s">
        <v>97</v>
      </c>
      <c r="B14" s="17">
        <v>123</v>
      </c>
      <c r="C14" s="10">
        <v>134</v>
      </c>
      <c r="D14" s="17">
        <v>112</v>
      </c>
      <c r="E14" s="17">
        <v>106</v>
      </c>
      <c r="F14" s="17"/>
      <c r="G14" s="17">
        <v>132</v>
      </c>
    </row>
    <row r="15" spans="1:10" ht="14.1" customHeight="1" x14ac:dyDescent="0.2">
      <c r="A15" s="68" t="s">
        <v>98</v>
      </c>
      <c r="B15" s="17">
        <v>127</v>
      </c>
      <c r="C15" s="10">
        <v>80</v>
      </c>
      <c r="D15" s="17">
        <v>95</v>
      </c>
      <c r="E15" s="17">
        <f>E13-E14</f>
        <v>86</v>
      </c>
      <c r="F15" s="17"/>
      <c r="G15" s="17">
        <f>G13-G14</f>
        <v>58</v>
      </c>
    </row>
    <row r="16" spans="1:10" ht="14.1" customHeight="1" x14ac:dyDescent="0.2">
      <c r="A16" s="67" t="s">
        <v>99</v>
      </c>
      <c r="B16" s="17">
        <v>90</v>
      </c>
      <c r="C16" s="17">
        <v>113</v>
      </c>
      <c r="D16" s="17">
        <v>130</v>
      </c>
      <c r="E16" s="17">
        <v>107</v>
      </c>
      <c r="F16" s="17"/>
      <c r="G16" s="17">
        <v>62</v>
      </c>
    </row>
    <row r="17" spans="1:7" ht="14.1" customHeight="1" x14ac:dyDescent="0.2">
      <c r="A17" s="68" t="s">
        <v>210</v>
      </c>
      <c r="B17" s="17">
        <v>72</v>
      </c>
      <c r="C17" s="17">
        <v>57</v>
      </c>
      <c r="D17" s="17">
        <v>55</v>
      </c>
      <c r="E17" s="17">
        <v>42</v>
      </c>
      <c r="F17" s="17"/>
      <c r="G17" s="17">
        <v>38</v>
      </c>
    </row>
    <row r="18" spans="1:7" ht="14.1" customHeight="1" x14ac:dyDescent="0.2">
      <c r="A18" s="68" t="s">
        <v>211</v>
      </c>
      <c r="B18" s="17">
        <v>18</v>
      </c>
      <c r="C18" s="17">
        <v>56</v>
      </c>
      <c r="D18" s="17">
        <v>75</v>
      </c>
      <c r="E18" s="17">
        <v>65</v>
      </c>
      <c r="F18" s="17"/>
      <c r="G18" s="17">
        <v>24</v>
      </c>
    </row>
    <row r="19" spans="1:7" ht="14.1" customHeight="1" x14ac:dyDescent="0.2">
      <c r="A19" s="8"/>
      <c r="B19" s="17"/>
      <c r="C19" s="17"/>
      <c r="D19" s="17"/>
      <c r="E19" s="17"/>
      <c r="F19" s="17"/>
      <c r="G19" s="17"/>
    </row>
    <row r="20" spans="1:7" ht="14.1" customHeight="1" x14ac:dyDescent="0.2">
      <c r="A20" s="8" t="s">
        <v>100</v>
      </c>
      <c r="B20" s="22">
        <v>21.3</v>
      </c>
      <c r="C20" s="9">
        <v>17.399999999999999</v>
      </c>
      <c r="D20" s="22">
        <v>16.2</v>
      </c>
      <c r="E20" s="22">
        <v>14</v>
      </c>
      <c r="F20" s="9"/>
      <c r="G20" s="22">
        <v>15.2</v>
      </c>
    </row>
    <row r="21" spans="1:7" ht="14.1" customHeight="1" x14ac:dyDescent="0.2">
      <c r="A21" s="24"/>
      <c r="B21" s="25"/>
      <c r="C21" s="26"/>
      <c r="D21" s="25"/>
      <c r="E21" s="27"/>
      <c r="F21" s="27"/>
      <c r="G21" s="27"/>
    </row>
    <row r="22" spans="1:7" ht="14.1" customHeight="1" x14ac:dyDescent="0.2">
      <c r="A22" s="28" t="s">
        <v>201</v>
      </c>
      <c r="B22" s="64"/>
      <c r="C22" s="64"/>
      <c r="D22" s="64"/>
      <c r="E22" s="64"/>
      <c r="F22" s="65"/>
      <c r="G22" s="65"/>
    </row>
    <row r="23" spans="1:7" ht="14.1" customHeight="1" x14ac:dyDescent="0.2">
      <c r="A23" s="74" t="s">
        <v>446</v>
      </c>
      <c r="B23" s="3"/>
      <c r="C23" s="3"/>
      <c r="D23" s="3"/>
      <c r="E23" s="3"/>
      <c r="F23" s="3"/>
      <c r="G23" s="3"/>
    </row>
    <row r="24" spans="1:7" ht="14.1" customHeight="1" x14ac:dyDescent="0.2">
      <c r="A24" s="74" t="s">
        <v>445</v>
      </c>
      <c r="B24" s="3"/>
      <c r="C24" s="3"/>
      <c r="D24" s="3"/>
      <c r="E24" s="3"/>
      <c r="F24" s="3"/>
      <c r="G24" s="3"/>
    </row>
    <row r="25" spans="1:7" ht="14.1" customHeight="1" x14ac:dyDescent="0.2">
      <c r="A25" s="74" t="s">
        <v>444</v>
      </c>
      <c r="B25" s="3"/>
      <c r="C25" s="3"/>
      <c r="D25" s="3"/>
      <c r="E25" s="3"/>
      <c r="F25" s="3"/>
      <c r="G25" s="3"/>
    </row>
    <row r="27" spans="1:7" x14ac:dyDescent="0.2">
      <c r="D27" s="30"/>
    </row>
    <row r="28" spans="1:7" x14ac:dyDescent="0.2">
      <c r="D28" s="3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20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41.5703125" style="4" customWidth="1"/>
    <col min="2" max="2" width="8.28515625" style="4" customWidth="1"/>
    <col min="3" max="5" width="8.42578125" style="4" customWidth="1"/>
    <col min="6" max="6" width="4.140625" style="4" customWidth="1"/>
    <col min="7" max="7" width="12.85546875" style="4" customWidth="1"/>
    <col min="8" max="16384" width="11.42578125" style="4"/>
  </cols>
  <sheetData>
    <row r="1" spans="1:10" ht="14.1" customHeight="1" thickBot="1" x14ac:dyDescent="0.25">
      <c r="A1" s="1" t="s">
        <v>362</v>
      </c>
      <c r="B1" s="2"/>
      <c r="C1" s="2"/>
      <c r="D1" s="2"/>
      <c r="E1" s="2"/>
      <c r="F1" s="2"/>
      <c r="G1" s="2"/>
      <c r="H1" s="3"/>
      <c r="I1" s="3"/>
    </row>
    <row r="2" spans="1:10" ht="14.1" customHeight="1" x14ac:dyDescent="0.2">
      <c r="A2" s="3"/>
      <c r="B2" s="3"/>
      <c r="C2" s="3"/>
      <c r="E2" s="3"/>
      <c r="F2" s="3"/>
      <c r="G2" s="3"/>
      <c r="H2" s="3"/>
      <c r="I2" s="3"/>
      <c r="J2" s="150" t="s">
        <v>433</v>
      </c>
    </row>
    <row r="3" spans="1:10" ht="14.1" customHeight="1" x14ac:dyDescent="0.2">
      <c r="A3" s="5" t="s">
        <v>424</v>
      </c>
      <c r="B3" s="3"/>
      <c r="C3" s="3"/>
      <c r="E3" s="3"/>
      <c r="F3" s="3"/>
      <c r="G3" s="3"/>
      <c r="H3" s="3"/>
      <c r="I3" s="3"/>
    </row>
    <row r="4" spans="1:10" ht="14.1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10" ht="14.1" customHeight="1" x14ac:dyDescent="0.2">
      <c r="A5" s="50" t="s">
        <v>308</v>
      </c>
      <c r="B5" s="3"/>
      <c r="C5" s="3"/>
      <c r="D5" s="3"/>
      <c r="E5" s="3"/>
      <c r="F5" s="3"/>
      <c r="G5" s="3"/>
      <c r="H5" s="3"/>
      <c r="I5" s="3"/>
    </row>
    <row r="6" spans="1:10" ht="9.9499999999999993" customHeight="1" x14ac:dyDescent="0.2">
      <c r="A6" s="34"/>
      <c r="B6" s="8"/>
      <c r="C6" s="8"/>
      <c r="D6" s="8"/>
      <c r="E6" s="8"/>
      <c r="F6" s="34"/>
      <c r="G6" s="34"/>
      <c r="H6" s="3"/>
      <c r="I6" s="3"/>
    </row>
    <row r="7" spans="1:10" ht="14.1" customHeight="1" x14ac:dyDescent="0.2">
      <c r="A7" s="36"/>
      <c r="B7" s="61" t="s">
        <v>0</v>
      </c>
      <c r="C7" s="61"/>
      <c r="D7" s="61"/>
      <c r="E7" s="61"/>
      <c r="F7" s="61"/>
      <c r="G7" s="61" t="s">
        <v>1</v>
      </c>
      <c r="H7" s="3"/>
      <c r="I7" s="3"/>
    </row>
    <row r="8" spans="1:10" ht="14.1" customHeight="1" x14ac:dyDescent="0.2">
      <c r="A8" s="38"/>
      <c r="B8" s="44">
        <v>2011</v>
      </c>
      <c r="C8" s="44">
        <v>2012</v>
      </c>
      <c r="D8" s="44">
        <v>2013</v>
      </c>
      <c r="E8" s="44">
        <v>2014</v>
      </c>
      <c r="F8" s="63"/>
      <c r="G8" s="7">
        <v>2014</v>
      </c>
      <c r="H8" s="3"/>
      <c r="I8" s="3"/>
    </row>
    <row r="9" spans="1:10" ht="14.1" customHeight="1" x14ac:dyDescent="0.2">
      <c r="A9" s="8"/>
      <c r="B9" s="3"/>
      <c r="C9" s="9"/>
      <c r="D9" s="9"/>
      <c r="E9" s="9"/>
      <c r="F9" s="10"/>
      <c r="G9" s="10"/>
      <c r="H9" s="3"/>
      <c r="I9" s="156"/>
      <c r="J9" s="157"/>
    </row>
    <row r="10" spans="1:10" ht="14.1" customHeight="1" x14ac:dyDescent="0.2">
      <c r="A10" s="8" t="s">
        <v>101</v>
      </c>
      <c r="B10" s="43">
        <v>0.9</v>
      </c>
      <c r="C10" s="43">
        <v>1.02</v>
      </c>
      <c r="D10" s="43">
        <v>1.06</v>
      </c>
      <c r="E10" s="43">
        <v>1.1499999999999999</v>
      </c>
      <c r="F10" s="75"/>
      <c r="G10" s="43">
        <v>1.89</v>
      </c>
      <c r="H10" s="3"/>
      <c r="I10" s="3"/>
    </row>
    <row r="11" spans="1:10" ht="14.1" customHeight="1" x14ac:dyDescent="0.2">
      <c r="A11" s="67" t="s">
        <v>102</v>
      </c>
      <c r="B11" s="43">
        <v>0.52</v>
      </c>
      <c r="C11" s="43">
        <v>0.57999999999999996</v>
      </c>
      <c r="D11" s="43">
        <v>0.5</v>
      </c>
      <c r="E11" s="43">
        <v>0.55000000000000004</v>
      </c>
      <c r="F11" s="75"/>
      <c r="G11" s="43">
        <v>1.1000000000000001</v>
      </c>
      <c r="H11" s="3"/>
      <c r="I11" s="3"/>
    </row>
    <row r="12" spans="1:10" ht="14.1" customHeight="1" x14ac:dyDescent="0.2">
      <c r="A12" s="67" t="s">
        <v>384</v>
      </c>
      <c r="B12" s="43">
        <v>0.38</v>
      </c>
      <c r="C12" s="43">
        <v>0.44</v>
      </c>
      <c r="D12" s="43">
        <v>0.56000000000000005</v>
      </c>
      <c r="E12" s="43">
        <v>0.6</v>
      </c>
      <c r="F12" s="75"/>
      <c r="G12" s="43">
        <v>0.79</v>
      </c>
      <c r="H12" s="3"/>
      <c r="I12" s="3"/>
    </row>
    <row r="13" spans="1:10" ht="14.1" customHeight="1" x14ac:dyDescent="0.2">
      <c r="A13" s="24"/>
      <c r="B13" s="25"/>
      <c r="C13" s="26"/>
      <c r="D13" s="25"/>
      <c r="E13" s="27"/>
      <c r="F13" s="27"/>
      <c r="G13" s="27"/>
      <c r="H13" s="3"/>
      <c r="I13" s="3"/>
    </row>
    <row r="14" spans="1:10" ht="14.1" customHeight="1" x14ac:dyDescent="0.2">
      <c r="A14" s="28" t="s">
        <v>175</v>
      </c>
      <c r="B14" s="64"/>
      <c r="C14" s="64"/>
      <c r="D14" s="64"/>
      <c r="E14" s="64"/>
      <c r="F14" s="65"/>
      <c r="G14" s="65"/>
      <c r="H14" s="3"/>
      <c r="I14" s="3"/>
    </row>
    <row r="15" spans="1:10" ht="14.1" customHeight="1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10" ht="14.1" customHeight="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9" spans="1:9" x14ac:dyDescent="0.2">
      <c r="D19" s="30"/>
    </row>
    <row r="20" spans="1:9" x14ac:dyDescent="0.2">
      <c r="D20" s="3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17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1.42578125" style="4" customWidth="1"/>
    <col min="2" max="6" width="12.140625" style="4" customWidth="1"/>
    <col min="7" max="7" width="11.42578125" style="4"/>
    <col min="8" max="8" width="9.42578125" style="4" customWidth="1"/>
    <col min="9" max="16384" width="11.42578125" style="4"/>
  </cols>
  <sheetData>
    <row r="1" spans="1:12" ht="14.1" customHeight="1" x14ac:dyDescent="0.2">
      <c r="A1" s="5" t="s">
        <v>425</v>
      </c>
      <c r="B1" s="5"/>
      <c r="C1" s="3"/>
      <c r="D1" s="3"/>
      <c r="F1" s="3"/>
      <c r="G1" s="3"/>
      <c r="H1" s="3"/>
      <c r="I1" s="3"/>
      <c r="J1" s="3"/>
      <c r="K1" s="3"/>
      <c r="L1" s="3"/>
    </row>
    <row r="2" spans="1:12" ht="14.1" customHeight="1" x14ac:dyDescent="0.2">
      <c r="A2" s="3"/>
      <c r="B2" s="3"/>
      <c r="C2" s="3"/>
      <c r="D2" s="3"/>
      <c r="E2" s="3"/>
      <c r="F2" s="3"/>
      <c r="G2" s="3"/>
      <c r="H2" s="3"/>
      <c r="I2" s="150" t="s">
        <v>433</v>
      </c>
      <c r="J2" s="3"/>
      <c r="K2" s="3"/>
      <c r="L2" s="3"/>
    </row>
    <row r="3" spans="1:12" ht="15.95" customHeight="1" x14ac:dyDescent="0.2">
      <c r="A3" s="6"/>
      <c r="B3" s="44">
        <v>2012</v>
      </c>
      <c r="C3" s="44">
        <v>2013</v>
      </c>
      <c r="D3" s="44">
        <v>2014</v>
      </c>
      <c r="E3" s="44">
        <v>2015</v>
      </c>
      <c r="F3" s="44">
        <v>2016</v>
      </c>
      <c r="G3" s="3"/>
      <c r="H3" s="3"/>
      <c r="I3" s="3"/>
      <c r="J3" s="3"/>
      <c r="K3" s="3"/>
      <c r="L3" s="3"/>
    </row>
    <row r="4" spans="1:12" ht="14.1" customHeight="1" x14ac:dyDescent="0.2">
      <c r="A4" s="8"/>
      <c r="B4" s="9"/>
      <c r="C4" s="9"/>
      <c r="D4" s="3"/>
      <c r="E4" s="9"/>
      <c r="F4" s="9"/>
      <c r="G4" s="3"/>
      <c r="H4" s="3"/>
      <c r="I4" s="3"/>
      <c r="J4" s="3"/>
      <c r="K4" s="3"/>
      <c r="L4" s="3"/>
    </row>
    <row r="5" spans="1:12" ht="14.1" customHeight="1" x14ac:dyDescent="0.2">
      <c r="A5" s="8" t="s">
        <v>309</v>
      </c>
      <c r="B5" s="17">
        <v>50237358</v>
      </c>
      <c r="C5" s="17">
        <v>59505985</v>
      </c>
      <c r="D5" s="17">
        <v>54039421</v>
      </c>
      <c r="E5" s="17">
        <v>55349308</v>
      </c>
      <c r="F5" s="17">
        <v>55472664</v>
      </c>
      <c r="G5" s="117"/>
      <c r="H5" s="117"/>
      <c r="I5" s="3"/>
      <c r="J5" s="3"/>
      <c r="K5" s="3"/>
      <c r="L5" s="3"/>
    </row>
    <row r="6" spans="1:12" ht="14.1" customHeight="1" x14ac:dyDescent="0.2">
      <c r="A6" s="8" t="s">
        <v>115</v>
      </c>
      <c r="B6" s="17">
        <v>9293</v>
      </c>
      <c r="C6" s="17">
        <v>10344</v>
      </c>
      <c r="D6" s="17">
        <v>10289.942124089499</v>
      </c>
      <c r="E6" s="17">
        <v>9310.1681864617294</v>
      </c>
      <c r="F6" s="17">
        <v>10274.89688</v>
      </c>
      <c r="G6" s="117"/>
      <c r="H6" s="117"/>
      <c r="I6" s="3"/>
      <c r="J6" s="3"/>
      <c r="K6" s="3"/>
      <c r="L6" s="3"/>
    </row>
    <row r="7" spans="1:12" ht="14.1" customHeight="1" x14ac:dyDescent="0.2">
      <c r="A7" s="8" t="s">
        <v>310</v>
      </c>
      <c r="B7" s="17">
        <v>9668</v>
      </c>
      <c r="C7" s="17">
        <v>9791</v>
      </c>
      <c r="D7" s="17">
        <v>10060.815528245997</v>
      </c>
      <c r="E7" s="17">
        <v>8796.4308793365308</v>
      </c>
      <c r="F7" s="17">
        <v>8806.4337790000009</v>
      </c>
      <c r="G7" s="117"/>
      <c r="H7" s="117"/>
      <c r="I7" s="3"/>
      <c r="J7" s="3"/>
      <c r="K7" s="3"/>
      <c r="L7" s="3"/>
    </row>
    <row r="8" spans="1:12" ht="14.1" customHeight="1" x14ac:dyDescent="0.2">
      <c r="A8" s="8" t="s">
        <v>116</v>
      </c>
      <c r="B8" s="17">
        <v>18998</v>
      </c>
      <c r="C8" s="17">
        <v>19551</v>
      </c>
      <c r="D8" s="17">
        <v>18825.669724246007</v>
      </c>
      <c r="E8" s="17">
        <v>16806.793180826397</v>
      </c>
      <c r="F8" s="17">
        <v>18271.82141</v>
      </c>
      <c r="G8" s="117"/>
      <c r="H8" s="117"/>
      <c r="I8" s="3"/>
      <c r="J8" s="3"/>
      <c r="K8" s="3"/>
      <c r="L8" s="3"/>
    </row>
    <row r="9" spans="1:12" ht="14.1" customHeight="1" x14ac:dyDescent="0.2">
      <c r="A9" s="8" t="s">
        <v>117</v>
      </c>
      <c r="B9" s="22">
        <v>6.7</v>
      </c>
      <c r="C9" s="22">
        <v>6</v>
      </c>
      <c r="D9" s="22">
        <v>6.5</v>
      </c>
      <c r="E9" s="22">
        <v>8.1</v>
      </c>
      <c r="F9" s="22">
        <v>9.1</v>
      </c>
      <c r="G9" s="117"/>
      <c r="H9" s="117"/>
      <c r="I9" s="3"/>
      <c r="J9" s="3"/>
      <c r="K9" s="3"/>
      <c r="L9" s="3"/>
    </row>
    <row r="10" spans="1:12" ht="14.1" customHeight="1" x14ac:dyDescent="0.2">
      <c r="A10" s="8" t="s">
        <v>311</v>
      </c>
      <c r="B10" s="22">
        <v>5</v>
      </c>
      <c r="C10" s="22">
        <v>3.7</v>
      </c>
      <c r="D10" s="22">
        <v>3.9</v>
      </c>
      <c r="E10" s="22">
        <v>5.3</v>
      </c>
      <c r="F10" s="22">
        <v>6</v>
      </c>
      <c r="G10" s="117"/>
      <c r="H10" s="117"/>
      <c r="I10" s="3"/>
      <c r="J10" s="3"/>
      <c r="K10" s="3"/>
      <c r="L10" s="3"/>
    </row>
    <row r="11" spans="1:12" ht="14.1" customHeight="1" x14ac:dyDescent="0.2">
      <c r="A11" s="8" t="s">
        <v>118</v>
      </c>
      <c r="B11" s="22">
        <v>21</v>
      </c>
      <c r="C11" s="22">
        <v>17.5</v>
      </c>
      <c r="D11" s="22">
        <v>18.8</v>
      </c>
      <c r="E11" s="22">
        <v>21.4</v>
      </c>
      <c r="F11" s="22">
        <v>21.4</v>
      </c>
      <c r="G11" s="117"/>
      <c r="H11" s="117"/>
      <c r="I11" s="3"/>
      <c r="J11" s="3"/>
      <c r="K11" s="3"/>
      <c r="L11" s="3"/>
    </row>
    <row r="12" spans="1:12" ht="14.1" customHeight="1" x14ac:dyDescent="0.2">
      <c r="A12" s="8" t="s">
        <v>119</v>
      </c>
      <c r="B12" s="22">
        <v>97.3</v>
      </c>
      <c r="C12" s="22">
        <v>93.4</v>
      </c>
      <c r="D12" s="22">
        <v>93.8</v>
      </c>
      <c r="E12" s="22">
        <v>92</v>
      </c>
      <c r="F12" s="22">
        <v>92.6</v>
      </c>
      <c r="G12" s="117"/>
      <c r="H12" s="117"/>
      <c r="I12" s="3"/>
      <c r="J12" s="3"/>
      <c r="K12" s="3"/>
      <c r="L12" s="3"/>
    </row>
    <row r="13" spans="1:12" ht="14.1" customHeight="1" x14ac:dyDescent="0.2">
      <c r="A13" s="8" t="s">
        <v>329</v>
      </c>
      <c r="B13" s="17">
        <v>5477</v>
      </c>
      <c r="C13" s="17">
        <v>5361</v>
      </c>
      <c r="D13" s="17">
        <v>5227</v>
      </c>
      <c r="E13" s="17">
        <v>5410</v>
      </c>
      <c r="F13" s="17">
        <v>5580</v>
      </c>
      <c r="G13" s="117"/>
      <c r="H13" s="117"/>
      <c r="I13" s="3"/>
      <c r="J13" s="3"/>
      <c r="K13" s="3"/>
      <c r="L13" s="3"/>
    </row>
    <row r="14" spans="1:12" ht="14.1" customHeight="1" x14ac:dyDescent="0.2">
      <c r="A14" s="24"/>
      <c r="B14" s="24"/>
      <c r="C14" s="25"/>
      <c r="D14" s="26"/>
      <c r="E14" s="25"/>
      <c r="F14" s="27"/>
      <c r="G14" s="3"/>
      <c r="H14" s="3"/>
      <c r="I14" s="3"/>
      <c r="J14" s="3"/>
      <c r="K14" s="3"/>
      <c r="L14" s="3"/>
    </row>
    <row r="15" spans="1:12" ht="14.1" customHeight="1" x14ac:dyDescent="0.2">
      <c r="A15" s="28" t="s">
        <v>174</v>
      </c>
      <c r="B15" s="28"/>
      <c r="C15" s="64"/>
      <c r="D15" s="64"/>
      <c r="E15" s="64"/>
      <c r="F15" s="64"/>
      <c r="G15" s="3"/>
      <c r="H15" s="3"/>
      <c r="I15" s="3"/>
      <c r="J15" s="3"/>
      <c r="K15" s="3"/>
      <c r="L15" s="3"/>
    </row>
    <row r="16" spans="1:12" ht="14.1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2:6" x14ac:dyDescent="0.2">
      <c r="B17" s="35"/>
      <c r="C17" s="35"/>
      <c r="D17" s="35"/>
      <c r="E17" s="35"/>
      <c r="F17" s="35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T36"/>
  <sheetViews>
    <sheetView zoomScaleNormal="100" zoomScalePageLayoutView="50" workbookViewId="0">
      <selection activeCell="I2" sqref="I2"/>
    </sheetView>
  </sheetViews>
  <sheetFormatPr baseColWidth="10" defaultRowHeight="12.75" x14ac:dyDescent="0.2"/>
  <cols>
    <col min="1" max="1" width="29.42578125" style="4" customWidth="1"/>
    <col min="2" max="6" width="9.7109375" style="4" customWidth="1"/>
    <col min="7" max="7" width="4.28515625" style="4" customWidth="1"/>
    <col min="8" max="8" width="9.7109375" style="4" customWidth="1"/>
    <col min="9" max="10" width="11.42578125" style="4"/>
    <col min="11" max="11" width="10.28515625" style="4" customWidth="1"/>
    <col min="12" max="16384" width="11.42578125" style="4"/>
  </cols>
  <sheetData>
    <row r="1" spans="1:20" ht="14.1" customHeight="1" thickBot="1" x14ac:dyDescent="0.25">
      <c r="A1" s="1" t="s">
        <v>364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4.1" customHeight="1" x14ac:dyDescent="0.2">
      <c r="A2" s="3"/>
      <c r="B2" s="3"/>
      <c r="C2" s="3"/>
      <c r="D2" s="3"/>
      <c r="F2" s="3"/>
      <c r="G2" s="3"/>
      <c r="H2" s="3"/>
      <c r="I2" s="3"/>
      <c r="J2" s="3"/>
      <c r="K2" s="150" t="s">
        <v>433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426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0" t="s">
        <v>312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75" customHeight="1" x14ac:dyDescent="0.2">
      <c r="A6" s="34"/>
      <c r="B6" s="8"/>
      <c r="C6" s="8"/>
      <c r="D6" s="8"/>
      <c r="E6" s="8"/>
      <c r="F6" s="8"/>
      <c r="G6" s="34"/>
      <c r="H6" s="3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1" customHeight="1" x14ac:dyDescent="0.2">
      <c r="A7" s="36"/>
      <c r="B7" s="61" t="s">
        <v>0</v>
      </c>
      <c r="C7" s="61"/>
      <c r="D7" s="61"/>
      <c r="E7" s="61"/>
      <c r="F7" s="61"/>
      <c r="G7" s="61"/>
      <c r="H7" s="61" t="s">
        <v>1</v>
      </c>
      <c r="I7" s="72"/>
      <c r="J7" s="3"/>
      <c r="K7" s="123"/>
      <c r="L7" s="3"/>
      <c r="M7" s="3"/>
      <c r="N7" s="3"/>
      <c r="O7" s="3"/>
      <c r="P7" s="3"/>
      <c r="Q7" s="3"/>
      <c r="R7" s="3"/>
      <c r="S7" s="3"/>
      <c r="T7" s="3"/>
    </row>
    <row r="8" spans="1:20" ht="14.1" customHeight="1" x14ac:dyDescent="0.2">
      <c r="A8" s="38"/>
      <c r="B8" s="44">
        <v>2011</v>
      </c>
      <c r="C8" s="44">
        <v>2012</v>
      </c>
      <c r="D8" s="44">
        <v>2013</v>
      </c>
      <c r="E8" s="44">
        <v>2014</v>
      </c>
      <c r="F8" s="44">
        <v>2015</v>
      </c>
      <c r="G8" s="63"/>
      <c r="H8" s="7">
        <v>2015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8"/>
      <c r="B9" s="9"/>
      <c r="C9" s="3"/>
      <c r="D9" s="9"/>
      <c r="E9" s="9"/>
      <c r="F9" s="9"/>
      <c r="G9" s="10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1" customHeight="1" x14ac:dyDescent="0.2">
      <c r="A10" s="8" t="s">
        <v>407</v>
      </c>
      <c r="B10" s="10">
        <v>316710</v>
      </c>
      <c r="C10" s="10">
        <v>349157</v>
      </c>
      <c r="D10" s="10">
        <v>326258</v>
      </c>
      <c r="E10" s="10">
        <v>305146</v>
      </c>
      <c r="F10" s="10">
        <v>298420</v>
      </c>
      <c r="G10" s="10"/>
      <c r="H10" s="10">
        <v>18639889</v>
      </c>
      <c r="I10" s="3"/>
      <c r="J10" s="156"/>
      <c r="K10" s="158"/>
      <c r="L10" s="158"/>
      <c r="M10" s="158"/>
      <c r="N10" s="3"/>
      <c r="O10" s="3"/>
      <c r="P10" s="3"/>
      <c r="Q10" s="3"/>
      <c r="R10" s="3"/>
      <c r="S10" s="3"/>
      <c r="T10" s="3"/>
    </row>
    <row r="11" spans="1:20" ht="14.1" customHeight="1" x14ac:dyDescent="0.2">
      <c r="A11" s="8"/>
      <c r="B11" s="9"/>
      <c r="C11" s="17"/>
      <c r="D11" s="17"/>
      <c r="E11" s="17"/>
      <c r="F11" s="17"/>
      <c r="G11" s="17"/>
      <c r="H11" s="17"/>
      <c r="I11" s="17"/>
      <c r="J11" s="159"/>
      <c r="K11" s="160"/>
      <c r="L11" s="161"/>
      <c r="M11" s="161"/>
      <c r="N11" s="3"/>
      <c r="O11" s="3"/>
      <c r="P11" s="3"/>
      <c r="Q11" s="3"/>
      <c r="R11" s="3"/>
      <c r="S11" s="3"/>
      <c r="T11" s="3"/>
    </row>
    <row r="12" spans="1:20" ht="14.1" customHeight="1" x14ac:dyDescent="0.2">
      <c r="A12" s="8" t="s">
        <v>94</v>
      </c>
      <c r="B12" s="17">
        <v>291620</v>
      </c>
      <c r="C12" s="17">
        <v>317010</v>
      </c>
      <c r="D12" s="17">
        <v>288407</v>
      </c>
      <c r="E12" s="17">
        <v>270840</v>
      </c>
      <c r="F12" s="17">
        <v>264698</v>
      </c>
      <c r="G12" s="17"/>
      <c r="H12" s="17">
        <v>14054770</v>
      </c>
      <c r="I12" s="164"/>
      <c r="J12" s="164"/>
      <c r="K12" s="164"/>
      <c r="L12" s="161"/>
      <c r="M12" s="161"/>
      <c r="N12" s="3"/>
      <c r="O12" s="3"/>
      <c r="P12" s="3"/>
      <c r="Q12" s="3"/>
      <c r="R12" s="3"/>
      <c r="S12" s="3"/>
      <c r="T12" s="3"/>
    </row>
    <row r="13" spans="1:20" ht="14.1" customHeight="1" x14ac:dyDescent="0.2">
      <c r="A13" s="8" t="s">
        <v>93</v>
      </c>
      <c r="B13" s="17">
        <v>25090</v>
      </c>
      <c r="C13" s="17">
        <v>32147</v>
      </c>
      <c r="D13" s="17">
        <v>37851</v>
      </c>
      <c r="E13" s="17">
        <v>34306</v>
      </c>
      <c r="F13" s="17">
        <v>33722</v>
      </c>
      <c r="G13" s="17"/>
      <c r="H13" s="17">
        <v>4245652</v>
      </c>
      <c r="I13" s="22"/>
      <c r="J13" s="162"/>
      <c r="K13" s="160"/>
      <c r="L13" s="161"/>
      <c r="M13" s="161"/>
      <c r="N13" s="3"/>
      <c r="O13" s="3"/>
      <c r="P13" s="3"/>
      <c r="Q13" s="3"/>
      <c r="R13" s="3"/>
      <c r="S13" s="3"/>
      <c r="T13" s="3"/>
    </row>
    <row r="14" spans="1:20" ht="14.1" customHeight="1" x14ac:dyDescent="0.2">
      <c r="A14" s="8" t="s">
        <v>104</v>
      </c>
      <c r="B14" s="17" t="s">
        <v>19</v>
      </c>
      <c r="C14" s="17" t="s">
        <v>19</v>
      </c>
      <c r="D14" s="17" t="s">
        <v>19</v>
      </c>
      <c r="E14" s="17" t="s">
        <v>19</v>
      </c>
      <c r="F14" s="17" t="s">
        <v>19</v>
      </c>
      <c r="G14" s="17"/>
      <c r="H14" s="17">
        <v>339467</v>
      </c>
      <c r="I14" s="22"/>
      <c r="J14" s="159"/>
      <c r="K14" s="160"/>
      <c r="L14" s="161"/>
      <c r="M14" s="161"/>
      <c r="N14" s="3"/>
      <c r="O14" s="3"/>
      <c r="P14" s="3"/>
      <c r="Q14" s="3"/>
      <c r="R14" s="3"/>
      <c r="S14" s="3"/>
      <c r="T14" s="3"/>
    </row>
    <row r="15" spans="1:20" ht="14.1" customHeight="1" x14ac:dyDescent="0.2">
      <c r="A15" s="8"/>
      <c r="B15" s="17"/>
      <c r="C15" s="17"/>
      <c r="D15" s="17"/>
      <c r="E15" s="17"/>
      <c r="F15" s="17"/>
      <c r="G15" s="17"/>
      <c r="H15" s="17"/>
      <c r="I15" s="17"/>
      <c r="J15" s="159"/>
      <c r="K15" s="160"/>
      <c r="L15" s="161"/>
      <c r="M15" s="161"/>
      <c r="N15" s="3"/>
      <c r="O15" s="3"/>
      <c r="P15" s="3"/>
      <c r="Q15" s="3"/>
      <c r="R15" s="3"/>
      <c r="S15" s="3"/>
      <c r="T15" s="3"/>
    </row>
    <row r="16" spans="1:20" ht="14.1" customHeight="1" x14ac:dyDescent="0.2">
      <c r="A16" s="46" t="s">
        <v>103</v>
      </c>
      <c r="B16" s="17"/>
      <c r="C16" s="76"/>
      <c r="D16" s="9"/>
      <c r="E16" s="9"/>
      <c r="F16" s="9"/>
      <c r="G16" s="10"/>
      <c r="H16" s="10"/>
      <c r="I16" s="3"/>
      <c r="J16" s="46"/>
      <c r="K16" s="22"/>
      <c r="L16" s="17"/>
      <c r="M16" s="17"/>
      <c r="N16" s="3"/>
      <c r="O16" s="3"/>
      <c r="P16" s="3"/>
      <c r="Q16" s="3"/>
      <c r="R16" s="3"/>
      <c r="S16" s="3"/>
      <c r="T16" s="3"/>
    </row>
    <row r="17" spans="1:20" ht="14.1" customHeight="1" x14ac:dyDescent="0.2">
      <c r="A17" s="46"/>
      <c r="B17" s="17"/>
      <c r="C17" s="76"/>
      <c r="D17" s="9"/>
      <c r="E17" s="9"/>
      <c r="F17" s="9"/>
      <c r="G17" s="10"/>
      <c r="H17" s="10"/>
      <c r="I17" s="3"/>
      <c r="J17" s="46"/>
      <c r="K17" s="22"/>
      <c r="L17" s="17"/>
      <c r="M17" s="17"/>
      <c r="N17" s="3"/>
      <c r="O17" s="3"/>
      <c r="P17" s="3"/>
      <c r="Q17" s="3"/>
      <c r="R17" s="3"/>
      <c r="S17" s="3"/>
      <c r="T17" s="3"/>
    </row>
    <row r="18" spans="1:20" ht="14.1" customHeight="1" x14ac:dyDescent="0.2">
      <c r="A18" s="46" t="s">
        <v>105</v>
      </c>
      <c r="B18" s="17">
        <v>306794</v>
      </c>
      <c r="C18" s="17">
        <v>329528</v>
      </c>
      <c r="D18" s="17">
        <v>264971</v>
      </c>
      <c r="E18" s="17">
        <v>236462</v>
      </c>
      <c r="F18" s="17">
        <v>225123</v>
      </c>
      <c r="G18" s="17"/>
      <c r="H18" s="17">
        <v>14944684</v>
      </c>
      <c r="I18" s="163"/>
      <c r="J18" s="165"/>
      <c r="K18" s="163"/>
      <c r="L18" s="17"/>
      <c r="M18" s="17"/>
      <c r="N18" s="77"/>
      <c r="O18" s="77"/>
      <c r="P18" s="3"/>
      <c r="Q18" s="3"/>
      <c r="R18" s="3"/>
      <c r="S18" s="3"/>
      <c r="T18" s="3"/>
    </row>
    <row r="19" spans="1:20" ht="14.1" customHeight="1" x14ac:dyDescent="0.2">
      <c r="A19" s="8" t="s">
        <v>106</v>
      </c>
      <c r="B19" s="17">
        <v>43479</v>
      </c>
      <c r="C19" s="17">
        <v>48441</v>
      </c>
      <c r="D19" s="17">
        <v>40545</v>
      </c>
      <c r="E19" s="17">
        <v>29736</v>
      </c>
      <c r="F19" s="17">
        <v>18756</v>
      </c>
      <c r="G19" s="17"/>
      <c r="H19" s="17">
        <v>8248724</v>
      </c>
      <c r="I19" s="163"/>
      <c r="J19" s="165"/>
      <c r="K19" s="163"/>
      <c r="L19" s="17"/>
      <c r="M19" s="17"/>
      <c r="N19" s="3"/>
      <c r="O19" s="3"/>
      <c r="P19" s="3"/>
      <c r="Q19" s="3"/>
      <c r="R19" s="3"/>
      <c r="S19" s="3"/>
      <c r="T19" s="3"/>
    </row>
    <row r="20" spans="1:20" ht="14.1" customHeight="1" x14ac:dyDescent="0.2">
      <c r="A20" s="8" t="s">
        <v>107</v>
      </c>
      <c r="B20" s="17">
        <v>94933</v>
      </c>
      <c r="C20" s="17">
        <v>88973</v>
      </c>
      <c r="D20" s="17">
        <v>81119</v>
      </c>
      <c r="E20" s="17">
        <v>72688</v>
      </c>
      <c r="F20" s="17">
        <v>88061</v>
      </c>
      <c r="G20" s="17"/>
      <c r="H20" s="17">
        <v>2534328</v>
      </c>
      <c r="I20" s="163"/>
      <c r="J20" s="165"/>
      <c r="K20" s="163"/>
      <c r="L20" s="17"/>
      <c r="M20" s="17"/>
      <c r="N20" s="3"/>
      <c r="O20" s="3"/>
      <c r="P20" s="3"/>
      <c r="Q20" s="3"/>
      <c r="R20" s="3"/>
      <c r="S20" s="3"/>
      <c r="T20" s="3"/>
    </row>
    <row r="21" spans="1:20" ht="14.1" customHeight="1" x14ac:dyDescent="0.2">
      <c r="A21" s="8" t="s">
        <v>108</v>
      </c>
      <c r="B21" s="17">
        <v>81538</v>
      </c>
      <c r="C21" s="17">
        <v>82710</v>
      </c>
      <c r="D21" s="17">
        <v>63335</v>
      </c>
      <c r="E21" s="17">
        <v>62776</v>
      </c>
      <c r="F21" s="17">
        <v>47804</v>
      </c>
      <c r="G21" s="17"/>
      <c r="H21" s="17">
        <v>1332002</v>
      </c>
      <c r="I21" s="163"/>
      <c r="J21" s="165"/>
      <c r="K21" s="163"/>
      <c r="L21" s="17"/>
      <c r="M21" s="17"/>
      <c r="N21" s="3"/>
      <c r="O21" s="3"/>
      <c r="P21" s="3"/>
      <c r="Q21" s="3"/>
      <c r="R21" s="3"/>
      <c r="S21" s="3"/>
      <c r="T21" s="3"/>
    </row>
    <row r="22" spans="1:20" ht="14.1" customHeight="1" x14ac:dyDescent="0.2">
      <c r="A22" s="8" t="s">
        <v>109</v>
      </c>
      <c r="B22" s="17">
        <v>60804</v>
      </c>
      <c r="C22" s="17">
        <v>84030</v>
      </c>
      <c r="D22" s="17">
        <v>61480</v>
      </c>
      <c r="E22" s="17">
        <v>54506</v>
      </c>
      <c r="F22" s="17">
        <v>57868</v>
      </c>
      <c r="G22" s="17"/>
      <c r="H22" s="17">
        <v>1497820</v>
      </c>
      <c r="I22" s="163"/>
      <c r="J22" s="165"/>
      <c r="K22" s="163"/>
      <c r="L22" s="17"/>
      <c r="M22" s="17"/>
      <c r="N22" s="3"/>
      <c r="O22" s="3"/>
      <c r="P22" s="3"/>
      <c r="Q22" s="3"/>
      <c r="R22" s="3"/>
      <c r="S22" s="3"/>
      <c r="T22" s="3"/>
    </row>
    <row r="23" spans="1:20" ht="14.1" customHeight="1" x14ac:dyDescent="0.2">
      <c r="A23" s="8" t="s">
        <v>110</v>
      </c>
      <c r="B23" s="17">
        <v>26040</v>
      </c>
      <c r="C23" s="17">
        <v>25374</v>
      </c>
      <c r="D23" s="17">
        <v>18492</v>
      </c>
      <c r="E23" s="17">
        <v>16756</v>
      </c>
      <c r="F23" s="17">
        <v>12634</v>
      </c>
      <c r="G23" s="17"/>
      <c r="H23" s="17">
        <v>1331810</v>
      </c>
      <c r="I23" s="163"/>
      <c r="J23" s="165"/>
      <c r="K23" s="163"/>
      <c r="L23" s="17"/>
      <c r="M23" s="17"/>
      <c r="N23" s="3"/>
      <c r="O23" s="3"/>
      <c r="P23" s="3"/>
      <c r="Q23" s="3"/>
      <c r="R23" s="3"/>
      <c r="S23" s="3"/>
      <c r="T23" s="3"/>
    </row>
    <row r="24" spans="1:20" ht="14.1" customHeight="1" x14ac:dyDescent="0.2">
      <c r="A24" s="8"/>
      <c r="B24" s="17"/>
      <c r="C24" s="17"/>
      <c r="D24" s="17"/>
      <c r="E24" s="17"/>
      <c r="F24" s="17"/>
      <c r="G24" s="17"/>
      <c r="H24" s="17"/>
      <c r="I24" s="33"/>
      <c r="J24" s="8"/>
      <c r="K24" s="22"/>
      <c r="L24" s="17"/>
      <c r="M24" s="17"/>
      <c r="N24" s="3"/>
      <c r="O24" s="3"/>
      <c r="P24" s="3"/>
      <c r="Q24" s="3"/>
      <c r="R24" s="3"/>
      <c r="S24" s="3"/>
      <c r="T24" s="3"/>
    </row>
    <row r="25" spans="1:20" ht="14.1" customHeight="1" x14ac:dyDescent="0.2">
      <c r="A25" s="8" t="s">
        <v>111</v>
      </c>
      <c r="B25" s="17">
        <v>306794</v>
      </c>
      <c r="C25" s="17">
        <v>329528</v>
      </c>
      <c r="D25" s="17">
        <v>264971</v>
      </c>
      <c r="E25" s="17">
        <v>236462</v>
      </c>
      <c r="F25" s="17">
        <v>225123</v>
      </c>
      <c r="G25" s="17"/>
      <c r="H25" s="17">
        <v>14944684</v>
      </c>
      <c r="I25" s="22"/>
      <c r="J25" s="8"/>
      <c r="K25" s="22"/>
      <c r="L25" s="17"/>
      <c r="M25" s="17"/>
      <c r="N25" s="3"/>
      <c r="O25" s="3"/>
      <c r="P25" s="3"/>
      <c r="Q25" s="3"/>
      <c r="R25" s="3"/>
      <c r="S25" s="3"/>
      <c r="T25" s="3"/>
    </row>
    <row r="26" spans="1:20" ht="14.1" customHeight="1" x14ac:dyDescent="0.2">
      <c r="A26" s="8" t="s">
        <v>112</v>
      </c>
      <c r="B26" s="17">
        <v>136686</v>
      </c>
      <c r="C26" s="17">
        <v>147628</v>
      </c>
      <c r="D26" s="17">
        <v>84290</v>
      </c>
      <c r="E26" s="17">
        <v>107065</v>
      </c>
      <c r="F26" s="17">
        <v>82777</v>
      </c>
      <c r="G26" s="17"/>
      <c r="H26" s="17">
        <v>4001094</v>
      </c>
      <c r="I26" s="22"/>
      <c r="J26" s="8"/>
      <c r="K26" s="22"/>
      <c r="L26" s="17"/>
      <c r="M26" s="17"/>
      <c r="N26" s="3"/>
      <c r="O26" s="3"/>
      <c r="P26" s="3"/>
      <c r="Q26" s="3"/>
      <c r="R26" s="3"/>
      <c r="S26" s="3"/>
      <c r="T26" s="3"/>
    </row>
    <row r="27" spans="1:20" ht="14.1" customHeight="1" x14ac:dyDescent="0.2">
      <c r="A27" s="8" t="s">
        <v>113</v>
      </c>
      <c r="B27" s="17">
        <v>56069</v>
      </c>
      <c r="C27" s="17">
        <v>67224</v>
      </c>
      <c r="D27" s="17">
        <v>69761</v>
      </c>
      <c r="E27" s="17">
        <v>69153</v>
      </c>
      <c r="F27" s="17">
        <v>68228</v>
      </c>
      <c r="G27" s="17"/>
      <c r="H27" s="17">
        <v>5739230</v>
      </c>
      <c r="I27" s="22"/>
      <c r="J27" s="8"/>
      <c r="K27" s="22"/>
      <c r="L27" s="17"/>
      <c r="M27" s="17"/>
      <c r="N27" s="3"/>
      <c r="O27" s="3"/>
      <c r="P27" s="3"/>
      <c r="Q27" s="3"/>
      <c r="R27" s="3"/>
      <c r="S27" s="3"/>
      <c r="T27" s="3"/>
    </row>
    <row r="28" spans="1:20" ht="14.1" customHeight="1" x14ac:dyDescent="0.2">
      <c r="A28" s="8" t="s">
        <v>114</v>
      </c>
      <c r="B28" s="17">
        <v>114039</v>
      </c>
      <c r="C28" s="17">
        <v>114676</v>
      </c>
      <c r="D28" s="17">
        <v>110920</v>
      </c>
      <c r="E28" s="17">
        <v>60244</v>
      </c>
      <c r="F28" s="17">
        <v>74118</v>
      </c>
      <c r="G28" s="17"/>
      <c r="H28" s="17">
        <v>5204360</v>
      </c>
      <c r="I28" s="22"/>
      <c r="J28" s="8"/>
      <c r="K28" s="22"/>
      <c r="L28" s="17"/>
      <c r="M28" s="17"/>
      <c r="N28" s="3"/>
      <c r="O28" s="3"/>
      <c r="P28" s="3"/>
      <c r="Q28" s="3"/>
      <c r="R28" s="3"/>
      <c r="S28" s="3"/>
      <c r="T28" s="3"/>
    </row>
    <row r="29" spans="1:20" ht="14.1" customHeight="1" x14ac:dyDescent="0.2">
      <c r="A29" s="24"/>
      <c r="B29" s="25"/>
      <c r="C29" s="25"/>
      <c r="D29" s="26"/>
      <c r="E29" s="25"/>
      <c r="F29" s="27"/>
      <c r="G29" s="27"/>
      <c r="H29" s="27"/>
      <c r="I29" s="1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4.1" customHeight="1" x14ac:dyDescent="0.2">
      <c r="A30" s="28" t="s">
        <v>455</v>
      </c>
      <c r="B30" s="64"/>
      <c r="C30" s="64"/>
      <c r="D30" s="64"/>
      <c r="E30" s="64"/>
      <c r="F30" s="64"/>
      <c r="G30" s="65"/>
      <c r="H30" s="6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4.1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5" spans="1:20" x14ac:dyDescent="0.2">
      <c r="E35" s="30"/>
    </row>
    <row r="36" spans="1:20" x14ac:dyDescent="0.2">
      <c r="E36" s="30"/>
    </row>
  </sheetData>
  <phoneticPr fontId="1" type="noConversion"/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Normal="100" zoomScalePageLayoutView="50" workbookViewId="0">
      <selection activeCell="K2" sqref="K2"/>
    </sheetView>
  </sheetViews>
  <sheetFormatPr baseColWidth="10" defaultRowHeight="12.75" x14ac:dyDescent="0.2"/>
  <cols>
    <col min="1" max="1" width="53" style="4" customWidth="1"/>
    <col min="2" max="2" width="9.28515625" style="4" customWidth="1"/>
    <col min="3" max="3" width="1.5703125" style="4" customWidth="1"/>
    <col min="4" max="4" width="6.7109375" style="4" customWidth="1"/>
    <col min="5" max="5" width="1.7109375" style="4" customWidth="1"/>
    <col min="6" max="6" width="6.7109375" style="4" customWidth="1"/>
    <col min="7" max="7" width="3.28515625" style="4" customWidth="1"/>
    <col min="8" max="8" width="9.7109375" style="4" customWidth="1"/>
    <col min="9" max="256" width="11.42578125" style="4"/>
    <col min="257" max="257" width="53" style="4" customWidth="1"/>
    <col min="258" max="258" width="10.140625" style="4" customWidth="1"/>
    <col min="259" max="259" width="1.5703125" style="4" customWidth="1"/>
    <col min="260" max="260" width="6.7109375" style="4" customWidth="1"/>
    <col min="261" max="261" width="1.7109375" style="4" customWidth="1"/>
    <col min="262" max="262" width="6.7109375" style="4" customWidth="1"/>
    <col min="263" max="263" width="3.28515625" style="4" customWidth="1"/>
    <col min="264" max="264" width="9" style="4" customWidth="1"/>
    <col min="265" max="512" width="11.42578125" style="4"/>
    <col min="513" max="513" width="53" style="4" customWidth="1"/>
    <col min="514" max="514" width="10.140625" style="4" customWidth="1"/>
    <col min="515" max="515" width="1.5703125" style="4" customWidth="1"/>
    <col min="516" max="516" width="6.7109375" style="4" customWidth="1"/>
    <col min="517" max="517" width="1.7109375" style="4" customWidth="1"/>
    <col min="518" max="518" width="6.7109375" style="4" customWidth="1"/>
    <col min="519" max="519" width="3.28515625" style="4" customWidth="1"/>
    <col min="520" max="520" width="9" style="4" customWidth="1"/>
    <col min="521" max="768" width="11.42578125" style="4"/>
    <col min="769" max="769" width="53" style="4" customWidth="1"/>
    <col min="770" max="770" width="10.140625" style="4" customWidth="1"/>
    <col min="771" max="771" width="1.5703125" style="4" customWidth="1"/>
    <col min="772" max="772" width="6.7109375" style="4" customWidth="1"/>
    <col min="773" max="773" width="1.7109375" style="4" customWidth="1"/>
    <col min="774" max="774" width="6.7109375" style="4" customWidth="1"/>
    <col min="775" max="775" width="3.28515625" style="4" customWidth="1"/>
    <col min="776" max="776" width="9" style="4" customWidth="1"/>
    <col min="777" max="1024" width="11.42578125" style="4"/>
    <col min="1025" max="1025" width="53" style="4" customWidth="1"/>
    <col min="1026" max="1026" width="10.140625" style="4" customWidth="1"/>
    <col min="1027" max="1027" width="1.5703125" style="4" customWidth="1"/>
    <col min="1028" max="1028" width="6.7109375" style="4" customWidth="1"/>
    <col min="1029" max="1029" width="1.7109375" style="4" customWidth="1"/>
    <col min="1030" max="1030" width="6.7109375" style="4" customWidth="1"/>
    <col min="1031" max="1031" width="3.28515625" style="4" customWidth="1"/>
    <col min="1032" max="1032" width="9" style="4" customWidth="1"/>
    <col min="1033" max="1280" width="11.42578125" style="4"/>
    <col min="1281" max="1281" width="53" style="4" customWidth="1"/>
    <col min="1282" max="1282" width="10.140625" style="4" customWidth="1"/>
    <col min="1283" max="1283" width="1.5703125" style="4" customWidth="1"/>
    <col min="1284" max="1284" width="6.7109375" style="4" customWidth="1"/>
    <col min="1285" max="1285" width="1.7109375" style="4" customWidth="1"/>
    <col min="1286" max="1286" width="6.7109375" style="4" customWidth="1"/>
    <col min="1287" max="1287" width="3.28515625" style="4" customWidth="1"/>
    <col min="1288" max="1288" width="9" style="4" customWidth="1"/>
    <col min="1289" max="1536" width="11.42578125" style="4"/>
    <col min="1537" max="1537" width="53" style="4" customWidth="1"/>
    <col min="1538" max="1538" width="10.140625" style="4" customWidth="1"/>
    <col min="1539" max="1539" width="1.5703125" style="4" customWidth="1"/>
    <col min="1540" max="1540" width="6.7109375" style="4" customWidth="1"/>
    <col min="1541" max="1541" width="1.7109375" style="4" customWidth="1"/>
    <col min="1542" max="1542" width="6.7109375" style="4" customWidth="1"/>
    <col min="1543" max="1543" width="3.28515625" style="4" customWidth="1"/>
    <col min="1544" max="1544" width="9" style="4" customWidth="1"/>
    <col min="1545" max="1792" width="11.42578125" style="4"/>
    <col min="1793" max="1793" width="53" style="4" customWidth="1"/>
    <col min="1794" max="1794" width="10.140625" style="4" customWidth="1"/>
    <col min="1795" max="1795" width="1.5703125" style="4" customWidth="1"/>
    <col min="1796" max="1796" width="6.7109375" style="4" customWidth="1"/>
    <col min="1797" max="1797" width="1.7109375" style="4" customWidth="1"/>
    <col min="1798" max="1798" width="6.7109375" style="4" customWidth="1"/>
    <col min="1799" max="1799" width="3.28515625" style="4" customWidth="1"/>
    <col min="1800" max="1800" width="9" style="4" customWidth="1"/>
    <col min="1801" max="2048" width="11.42578125" style="4"/>
    <col min="2049" max="2049" width="53" style="4" customWidth="1"/>
    <col min="2050" max="2050" width="10.140625" style="4" customWidth="1"/>
    <col min="2051" max="2051" width="1.5703125" style="4" customWidth="1"/>
    <col min="2052" max="2052" width="6.7109375" style="4" customWidth="1"/>
    <col min="2053" max="2053" width="1.7109375" style="4" customWidth="1"/>
    <col min="2054" max="2054" width="6.7109375" style="4" customWidth="1"/>
    <col min="2055" max="2055" width="3.28515625" style="4" customWidth="1"/>
    <col min="2056" max="2056" width="9" style="4" customWidth="1"/>
    <col min="2057" max="2304" width="11.42578125" style="4"/>
    <col min="2305" max="2305" width="53" style="4" customWidth="1"/>
    <col min="2306" max="2306" width="10.140625" style="4" customWidth="1"/>
    <col min="2307" max="2307" width="1.5703125" style="4" customWidth="1"/>
    <col min="2308" max="2308" width="6.7109375" style="4" customWidth="1"/>
    <col min="2309" max="2309" width="1.7109375" style="4" customWidth="1"/>
    <col min="2310" max="2310" width="6.7109375" style="4" customWidth="1"/>
    <col min="2311" max="2311" width="3.28515625" style="4" customWidth="1"/>
    <col min="2312" max="2312" width="9" style="4" customWidth="1"/>
    <col min="2313" max="2560" width="11.42578125" style="4"/>
    <col min="2561" max="2561" width="53" style="4" customWidth="1"/>
    <col min="2562" max="2562" width="10.140625" style="4" customWidth="1"/>
    <col min="2563" max="2563" width="1.5703125" style="4" customWidth="1"/>
    <col min="2564" max="2564" width="6.7109375" style="4" customWidth="1"/>
    <col min="2565" max="2565" width="1.7109375" style="4" customWidth="1"/>
    <col min="2566" max="2566" width="6.7109375" style="4" customWidth="1"/>
    <col min="2567" max="2567" width="3.28515625" style="4" customWidth="1"/>
    <col min="2568" max="2568" width="9" style="4" customWidth="1"/>
    <col min="2569" max="2816" width="11.42578125" style="4"/>
    <col min="2817" max="2817" width="53" style="4" customWidth="1"/>
    <col min="2818" max="2818" width="10.140625" style="4" customWidth="1"/>
    <col min="2819" max="2819" width="1.5703125" style="4" customWidth="1"/>
    <col min="2820" max="2820" width="6.7109375" style="4" customWidth="1"/>
    <col min="2821" max="2821" width="1.7109375" style="4" customWidth="1"/>
    <col min="2822" max="2822" width="6.7109375" style="4" customWidth="1"/>
    <col min="2823" max="2823" width="3.28515625" style="4" customWidth="1"/>
    <col min="2824" max="2824" width="9" style="4" customWidth="1"/>
    <col min="2825" max="3072" width="11.42578125" style="4"/>
    <col min="3073" max="3073" width="53" style="4" customWidth="1"/>
    <col min="3074" max="3074" width="10.140625" style="4" customWidth="1"/>
    <col min="3075" max="3075" width="1.5703125" style="4" customWidth="1"/>
    <col min="3076" max="3076" width="6.7109375" style="4" customWidth="1"/>
    <col min="3077" max="3077" width="1.7109375" style="4" customWidth="1"/>
    <col min="3078" max="3078" width="6.7109375" style="4" customWidth="1"/>
    <col min="3079" max="3079" width="3.28515625" style="4" customWidth="1"/>
    <col min="3080" max="3080" width="9" style="4" customWidth="1"/>
    <col min="3081" max="3328" width="11.42578125" style="4"/>
    <col min="3329" max="3329" width="53" style="4" customWidth="1"/>
    <col min="3330" max="3330" width="10.140625" style="4" customWidth="1"/>
    <col min="3331" max="3331" width="1.5703125" style="4" customWidth="1"/>
    <col min="3332" max="3332" width="6.7109375" style="4" customWidth="1"/>
    <col min="3333" max="3333" width="1.7109375" style="4" customWidth="1"/>
    <col min="3334" max="3334" width="6.7109375" style="4" customWidth="1"/>
    <col min="3335" max="3335" width="3.28515625" style="4" customWidth="1"/>
    <col min="3336" max="3336" width="9" style="4" customWidth="1"/>
    <col min="3337" max="3584" width="11.42578125" style="4"/>
    <col min="3585" max="3585" width="53" style="4" customWidth="1"/>
    <col min="3586" max="3586" width="10.140625" style="4" customWidth="1"/>
    <col min="3587" max="3587" width="1.5703125" style="4" customWidth="1"/>
    <col min="3588" max="3588" width="6.7109375" style="4" customWidth="1"/>
    <col min="3589" max="3589" width="1.7109375" style="4" customWidth="1"/>
    <col min="3590" max="3590" width="6.7109375" style="4" customWidth="1"/>
    <col min="3591" max="3591" width="3.28515625" style="4" customWidth="1"/>
    <col min="3592" max="3592" width="9" style="4" customWidth="1"/>
    <col min="3593" max="3840" width="11.42578125" style="4"/>
    <col min="3841" max="3841" width="53" style="4" customWidth="1"/>
    <col min="3842" max="3842" width="10.140625" style="4" customWidth="1"/>
    <col min="3843" max="3843" width="1.5703125" style="4" customWidth="1"/>
    <col min="3844" max="3844" width="6.7109375" style="4" customWidth="1"/>
    <col min="3845" max="3845" width="1.7109375" style="4" customWidth="1"/>
    <col min="3846" max="3846" width="6.7109375" style="4" customWidth="1"/>
    <col min="3847" max="3847" width="3.28515625" style="4" customWidth="1"/>
    <col min="3848" max="3848" width="9" style="4" customWidth="1"/>
    <col min="3849" max="4096" width="11.42578125" style="4"/>
    <col min="4097" max="4097" width="53" style="4" customWidth="1"/>
    <col min="4098" max="4098" width="10.140625" style="4" customWidth="1"/>
    <col min="4099" max="4099" width="1.5703125" style="4" customWidth="1"/>
    <col min="4100" max="4100" width="6.7109375" style="4" customWidth="1"/>
    <col min="4101" max="4101" width="1.7109375" style="4" customWidth="1"/>
    <col min="4102" max="4102" width="6.7109375" style="4" customWidth="1"/>
    <col min="4103" max="4103" width="3.28515625" style="4" customWidth="1"/>
    <col min="4104" max="4104" width="9" style="4" customWidth="1"/>
    <col min="4105" max="4352" width="11.42578125" style="4"/>
    <col min="4353" max="4353" width="53" style="4" customWidth="1"/>
    <col min="4354" max="4354" width="10.140625" style="4" customWidth="1"/>
    <col min="4355" max="4355" width="1.5703125" style="4" customWidth="1"/>
    <col min="4356" max="4356" width="6.7109375" style="4" customWidth="1"/>
    <col min="4357" max="4357" width="1.7109375" style="4" customWidth="1"/>
    <col min="4358" max="4358" width="6.7109375" style="4" customWidth="1"/>
    <col min="4359" max="4359" width="3.28515625" style="4" customWidth="1"/>
    <col min="4360" max="4360" width="9" style="4" customWidth="1"/>
    <col min="4361" max="4608" width="11.42578125" style="4"/>
    <col min="4609" max="4609" width="53" style="4" customWidth="1"/>
    <col min="4610" max="4610" width="10.140625" style="4" customWidth="1"/>
    <col min="4611" max="4611" width="1.5703125" style="4" customWidth="1"/>
    <col min="4612" max="4612" width="6.7109375" style="4" customWidth="1"/>
    <col min="4613" max="4613" width="1.7109375" style="4" customWidth="1"/>
    <col min="4614" max="4614" width="6.7109375" style="4" customWidth="1"/>
    <col min="4615" max="4615" width="3.28515625" style="4" customWidth="1"/>
    <col min="4616" max="4616" width="9" style="4" customWidth="1"/>
    <col min="4617" max="4864" width="11.42578125" style="4"/>
    <col min="4865" max="4865" width="53" style="4" customWidth="1"/>
    <col min="4866" max="4866" width="10.140625" style="4" customWidth="1"/>
    <col min="4867" max="4867" width="1.5703125" style="4" customWidth="1"/>
    <col min="4868" max="4868" width="6.7109375" style="4" customWidth="1"/>
    <col min="4869" max="4869" width="1.7109375" style="4" customWidth="1"/>
    <col min="4870" max="4870" width="6.7109375" style="4" customWidth="1"/>
    <col min="4871" max="4871" width="3.28515625" style="4" customWidth="1"/>
    <col min="4872" max="4872" width="9" style="4" customWidth="1"/>
    <col min="4873" max="5120" width="11.42578125" style="4"/>
    <col min="5121" max="5121" width="53" style="4" customWidth="1"/>
    <col min="5122" max="5122" width="10.140625" style="4" customWidth="1"/>
    <col min="5123" max="5123" width="1.5703125" style="4" customWidth="1"/>
    <col min="5124" max="5124" width="6.7109375" style="4" customWidth="1"/>
    <col min="5125" max="5125" width="1.7109375" style="4" customWidth="1"/>
    <col min="5126" max="5126" width="6.7109375" style="4" customWidth="1"/>
    <col min="5127" max="5127" width="3.28515625" style="4" customWidth="1"/>
    <col min="5128" max="5128" width="9" style="4" customWidth="1"/>
    <col min="5129" max="5376" width="11.42578125" style="4"/>
    <col min="5377" max="5377" width="53" style="4" customWidth="1"/>
    <col min="5378" max="5378" width="10.140625" style="4" customWidth="1"/>
    <col min="5379" max="5379" width="1.5703125" style="4" customWidth="1"/>
    <col min="5380" max="5380" width="6.7109375" style="4" customWidth="1"/>
    <col min="5381" max="5381" width="1.7109375" style="4" customWidth="1"/>
    <col min="5382" max="5382" width="6.7109375" style="4" customWidth="1"/>
    <col min="5383" max="5383" width="3.28515625" style="4" customWidth="1"/>
    <col min="5384" max="5384" width="9" style="4" customWidth="1"/>
    <col min="5385" max="5632" width="11.42578125" style="4"/>
    <col min="5633" max="5633" width="53" style="4" customWidth="1"/>
    <col min="5634" max="5634" width="10.140625" style="4" customWidth="1"/>
    <col min="5635" max="5635" width="1.5703125" style="4" customWidth="1"/>
    <col min="5636" max="5636" width="6.7109375" style="4" customWidth="1"/>
    <col min="5637" max="5637" width="1.7109375" style="4" customWidth="1"/>
    <col min="5638" max="5638" width="6.7109375" style="4" customWidth="1"/>
    <col min="5639" max="5639" width="3.28515625" style="4" customWidth="1"/>
    <col min="5640" max="5640" width="9" style="4" customWidth="1"/>
    <col min="5641" max="5888" width="11.42578125" style="4"/>
    <col min="5889" max="5889" width="53" style="4" customWidth="1"/>
    <col min="5890" max="5890" width="10.140625" style="4" customWidth="1"/>
    <col min="5891" max="5891" width="1.5703125" style="4" customWidth="1"/>
    <col min="5892" max="5892" width="6.7109375" style="4" customWidth="1"/>
    <col min="5893" max="5893" width="1.7109375" style="4" customWidth="1"/>
    <col min="5894" max="5894" width="6.7109375" style="4" customWidth="1"/>
    <col min="5895" max="5895" width="3.28515625" style="4" customWidth="1"/>
    <col min="5896" max="5896" width="9" style="4" customWidth="1"/>
    <col min="5897" max="6144" width="11.42578125" style="4"/>
    <col min="6145" max="6145" width="53" style="4" customWidth="1"/>
    <col min="6146" max="6146" width="10.140625" style="4" customWidth="1"/>
    <col min="6147" max="6147" width="1.5703125" style="4" customWidth="1"/>
    <col min="6148" max="6148" width="6.7109375" style="4" customWidth="1"/>
    <col min="6149" max="6149" width="1.7109375" style="4" customWidth="1"/>
    <col min="6150" max="6150" width="6.7109375" style="4" customWidth="1"/>
    <col min="6151" max="6151" width="3.28515625" style="4" customWidth="1"/>
    <col min="6152" max="6152" width="9" style="4" customWidth="1"/>
    <col min="6153" max="6400" width="11.42578125" style="4"/>
    <col min="6401" max="6401" width="53" style="4" customWidth="1"/>
    <col min="6402" max="6402" width="10.140625" style="4" customWidth="1"/>
    <col min="6403" max="6403" width="1.5703125" style="4" customWidth="1"/>
    <col min="6404" max="6404" width="6.7109375" style="4" customWidth="1"/>
    <col min="6405" max="6405" width="1.7109375" style="4" customWidth="1"/>
    <col min="6406" max="6406" width="6.7109375" style="4" customWidth="1"/>
    <col min="6407" max="6407" width="3.28515625" style="4" customWidth="1"/>
    <col min="6408" max="6408" width="9" style="4" customWidth="1"/>
    <col min="6409" max="6656" width="11.42578125" style="4"/>
    <col min="6657" max="6657" width="53" style="4" customWidth="1"/>
    <col min="6658" max="6658" width="10.140625" style="4" customWidth="1"/>
    <col min="6659" max="6659" width="1.5703125" style="4" customWidth="1"/>
    <col min="6660" max="6660" width="6.7109375" style="4" customWidth="1"/>
    <col min="6661" max="6661" width="1.7109375" style="4" customWidth="1"/>
    <col min="6662" max="6662" width="6.7109375" style="4" customWidth="1"/>
    <col min="6663" max="6663" width="3.28515625" style="4" customWidth="1"/>
    <col min="6664" max="6664" width="9" style="4" customWidth="1"/>
    <col min="6665" max="6912" width="11.42578125" style="4"/>
    <col min="6913" max="6913" width="53" style="4" customWidth="1"/>
    <col min="6914" max="6914" width="10.140625" style="4" customWidth="1"/>
    <col min="6915" max="6915" width="1.5703125" style="4" customWidth="1"/>
    <col min="6916" max="6916" width="6.7109375" style="4" customWidth="1"/>
    <col min="6917" max="6917" width="1.7109375" style="4" customWidth="1"/>
    <col min="6918" max="6918" width="6.7109375" style="4" customWidth="1"/>
    <col min="6919" max="6919" width="3.28515625" style="4" customWidth="1"/>
    <col min="6920" max="6920" width="9" style="4" customWidth="1"/>
    <col min="6921" max="7168" width="11.42578125" style="4"/>
    <col min="7169" max="7169" width="53" style="4" customWidth="1"/>
    <col min="7170" max="7170" width="10.140625" style="4" customWidth="1"/>
    <col min="7171" max="7171" width="1.5703125" style="4" customWidth="1"/>
    <col min="7172" max="7172" width="6.7109375" style="4" customWidth="1"/>
    <col min="7173" max="7173" width="1.7109375" style="4" customWidth="1"/>
    <col min="7174" max="7174" width="6.7109375" style="4" customWidth="1"/>
    <col min="7175" max="7175" width="3.28515625" style="4" customWidth="1"/>
    <col min="7176" max="7176" width="9" style="4" customWidth="1"/>
    <col min="7177" max="7424" width="11.42578125" style="4"/>
    <col min="7425" max="7425" width="53" style="4" customWidth="1"/>
    <col min="7426" max="7426" width="10.140625" style="4" customWidth="1"/>
    <col min="7427" max="7427" width="1.5703125" style="4" customWidth="1"/>
    <col min="7428" max="7428" width="6.7109375" style="4" customWidth="1"/>
    <col min="7429" max="7429" width="1.7109375" style="4" customWidth="1"/>
    <col min="7430" max="7430" width="6.7109375" style="4" customWidth="1"/>
    <col min="7431" max="7431" width="3.28515625" style="4" customWidth="1"/>
    <col min="7432" max="7432" width="9" style="4" customWidth="1"/>
    <col min="7433" max="7680" width="11.42578125" style="4"/>
    <col min="7681" max="7681" width="53" style="4" customWidth="1"/>
    <col min="7682" max="7682" width="10.140625" style="4" customWidth="1"/>
    <col min="7683" max="7683" width="1.5703125" style="4" customWidth="1"/>
    <col min="7684" max="7684" width="6.7109375" style="4" customWidth="1"/>
    <col min="7685" max="7685" width="1.7109375" style="4" customWidth="1"/>
    <col min="7686" max="7686" width="6.7109375" style="4" customWidth="1"/>
    <col min="7687" max="7687" width="3.28515625" style="4" customWidth="1"/>
    <col min="7688" max="7688" width="9" style="4" customWidth="1"/>
    <col min="7689" max="7936" width="11.42578125" style="4"/>
    <col min="7937" max="7937" width="53" style="4" customWidth="1"/>
    <col min="7938" max="7938" width="10.140625" style="4" customWidth="1"/>
    <col min="7939" max="7939" width="1.5703125" style="4" customWidth="1"/>
    <col min="7940" max="7940" width="6.7109375" style="4" customWidth="1"/>
    <col min="7941" max="7941" width="1.7109375" style="4" customWidth="1"/>
    <col min="7942" max="7942" width="6.7109375" style="4" customWidth="1"/>
    <col min="7943" max="7943" width="3.28515625" style="4" customWidth="1"/>
    <col min="7944" max="7944" width="9" style="4" customWidth="1"/>
    <col min="7945" max="8192" width="11.42578125" style="4"/>
    <col min="8193" max="8193" width="53" style="4" customWidth="1"/>
    <col min="8194" max="8194" width="10.140625" style="4" customWidth="1"/>
    <col min="8195" max="8195" width="1.5703125" style="4" customWidth="1"/>
    <col min="8196" max="8196" width="6.7109375" style="4" customWidth="1"/>
    <col min="8197" max="8197" width="1.7109375" style="4" customWidth="1"/>
    <col min="8198" max="8198" width="6.7109375" style="4" customWidth="1"/>
    <col min="8199" max="8199" width="3.28515625" style="4" customWidth="1"/>
    <col min="8200" max="8200" width="9" style="4" customWidth="1"/>
    <col min="8201" max="8448" width="11.42578125" style="4"/>
    <col min="8449" max="8449" width="53" style="4" customWidth="1"/>
    <col min="8450" max="8450" width="10.140625" style="4" customWidth="1"/>
    <col min="8451" max="8451" width="1.5703125" style="4" customWidth="1"/>
    <col min="8452" max="8452" width="6.7109375" style="4" customWidth="1"/>
    <col min="8453" max="8453" width="1.7109375" style="4" customWidth="1"/>
    <col min="8454" max="8454" width="6.7109375" style="4" customWidth="1"/>
    <col min="8455" max="8455" width="3.28515625" style="4" customWidth="1"/>
    <col min="8456" max="8456" width="9" style="4" customWidth="1"/>
    <col min="8457" max="8704" width="11.42578125" style="4"/>
    <col min="8705" max="8705" width="53" style="4" customWidth="1"/>
    <col min="8706" max="8706" width="10.140625" style="4" customWidth="1"/>
    <col min="8707" max="8707" width="1.5703125" style="4" customWidth="1"/>
    <col min="8708" max="8708" width="6.7109375" style="4" customWidth="1"/>
    <col min="8709" max="8709" width="1.7109375" style="4" customWidth="1"/>
    <col min="8710" max="8710" width="6.7109375" style="4" customWidth="1"/>
    <col min="8711" max="8711" width="3.28515625" style="4" customWidth="1"/>
    <col min="8712" max="8712" width="9" style="4" customWidth="1"/>
    <col min="8713" max="8960" width="11.42578125" style="4"/>
    <col min="8961" max="8961" width="53" style="4" customWidth="1"/>
    <col min="8962" max="8962" width="10.140625" style="4" customWidth="1"/>
    <col min="8963" max="8963" width="1.5703125" style="4" customWidth="1"/>
    <col min="8964" max="8964" width="6.7109375" style="4" customWidth="1"/>
    <col min="8965" max="8965" width="1.7109375" style="4" customWidth="1"/>
    <col min="8966" max="8966" width="6.7109375" style="4" customWidth="1"/>
    <col min="8967" max="8967" width="3.28515625" style="4" customWidth="1"/>
    <col min="8968" max="8968" width="9" style="4" customWidth="1"/>
    <col min="8969" max="9216" width="11.42578125" style="4"/>
    <col min="9217" max="9217" width="53" style="4" customWidth="1"/>
    <col min="9218" max="9218" width="10.140625" style="4" customWidth="1"/>
    <col min="9219" max="9219" width="1.5703125" style="4" customWidth="1"/>
    <col min="9220" max="9220" width="6.7109375" style="4" customWidth="1"/>
    <col min="9221" max="9221" width="1.7109375" style="4" customWidth="1"/>
    <col min="9222" max="9222" width="6.7109375" style="4" customWidth="1"/>
    <col min="9223" max="9223" width="3.28515625" style="4" customWidth="1"/>
    <col min="9224" max="9224" width="9" style="4" customWidth="1"/>
    <col min="9225" max="9472" width="11.42578125" style="4"/>
    <col min="9473" max="9473" width="53" style="4" customWidth="1"/>
    <col min="9474" max="9474" width="10.140625" style="4" customWidth="1"/>
    <col min="9475" max="9475" width="1.5703125" style="4" customWidth="1"/>
    <col min="9476" max="9476" width="6.7109375" style="4" customWidth="1"/>
    <col min="9477" max="9477" width="1.7109375" style="4" customWidth="1"/>
    <col min="9478" max="9478" width="6.7109375" style="4" customWidth="1"/>
    <col min="9479" max="9479" width="3.28515625" style="4" customWidth="1"/>
    <col min="9480" max="9480" width="9" style="4" customWidth="1"/>
    <col min="9481" max="9728" width="11.42578125" style="4"/>
    <col min="9729" max="9729" width="53" style="4" customWidth="1"/>
    <col min="9730" max="9730" width="10.140625" style="4" customWidth="1"/>
    <col min="9731" max="9731" width="1.5703125" style="4" customWidth="1"/>
    <col min="9732" max="9732" width="6.7109375" style="4" customWidth="1"/>
    <col min="9733" max="9733" width="1.7109375" style="4" customWidth="1"/>
    <col min="9734" max="9734" width="6.7109375" style="4" customWidth="1"/>
    <col min="9735" max="9735" width="3.28515625" style="4" customWidth="1"/>
    <col min="9736" max="9736" width="9" style="4" customWidth="1"/>
    <col min="9737" max="9984" width="11.42578125" style="4"/>
    <col min="9985" max="9985" width="53" style="4" customWidth="1"/>
    <col min="9986" max="9986" width="10.140625" style="4" customWidth="1"/>
    <col min="9987" max="9987" width="1.5703125" style="4" customWidth="1"/>
    <col min="9988" max="9988" width="6.7109375" style="4" customWidth="1"/>
    <col min="9989" max="9989" width="1.7109375" style="4" customWidth="1"/>
    <col min="9990" max="9990" width="6.7109375" style="4" customWidth="1"/>
    <col min="9991" max="9991" width="3.28515625" style="4" customWidth="1"/>
    <col min="9992" max="9992" width="9" style="4" customWidth="1"/>
    <col min="9993" max="10240" width="11.42578125" style="4"/>
    <col min="10241" max="10241" width="53" style="4" customWidth="1"/>
    <col min="10242" max="10242" width="10.140625" style="4" customWidth="1"/>
    <col min="10243" max="10243" width="1.5703125" style="4" customWidth="1"/>
    <col min="10244" max="10244" width="6.7109375" style="4" customWidth="1"/>
    <col min="10245" max="10245" width="1.7109375" style="4" customWidth="1"/>
    <col min="10246" max="10246" width="6.7109375" style="4" customWidth="1"/>
    <col min="10247" max="10247" width="3.28515625" style="4" customWidth="1"/>
    <col min="10248" max="10248" width="9" style="4" customWidth="1"/>
    <col min="10249" max="10496" width="11.42578125" style="4"/>
    <col min="10497" max="10497" width="53" style="4" customWidth="1"/>
    <col min="10498" max="10498" width="10.140625" style="4" customWidth="1"/>
    <col min="10499" max="10499" width="1.5703125" style="4" customWidth="1"/>
    <col min="10500" max="10500" width="6.7109375" style="4" customWidth="1"/>
    <col min="10501" max="10501" width="1.7109375" style="4" customWidth="1"/>
    <col min="10502" max="10502" width="6.7109375" style="4" customWidth="1"/>
    <col min="10503" max="10503" width="3.28515625" style="4" customWidth="1"/>
    <col min="10504" max="10504" width="9" style="4" customWidth="1"/>
    <col min="10505" max="10752" width="11.42578125" style="4"/>
    <col min="10753" max="10753" width="53" style="4" customWidth="1"/>
    <col min="10754" max="10754" width="10.140625" style="4" customWidth="1"/>
    <col min="10755" max="10755" width="1.5703125" style="4" customWidth="1"/>
    <col min="10756" max="10756" width="6.7109375" style="4" customWidth="1"/>
    <col min="10757" max="10757" width="1.7109375" style="4" customWidth="1"/>
    <col min="10758" max="10758" width="6.7109375" style="4" customWidth="1"/>
    <col min="10759" max="10759" width="3.28515625" style="4" customWidth="1"/>
    <col min="10760" max="10760" width="9" style="4" customWidth="1"/>
    <col min="10761" max="11008" width="11.42578125" style="4"/>
    <col min="11009" max="11009" width="53" style="4" customWidth="1"/>
    <col min="11010" max="11010" width="10.140625" style="4" customWidth="1"/>
    <col min="11011" max="11011" width="1.5703125" style="4" customWidth="1"/>
    <col min="11012" max="11012" width="6.7109375" style="4" customWidth="1"/>
    <col min="11013" max="11013" width="1.7109375" style="4" customWidth="1"/>
    <col min="11014" max="11014" width="6.7109375" style="4" customWidth="1"/>
    <col min="11015" max="11015" width="3.28515625" style="4" customWidth="1"/>
    <col min="11016" max="11016" width="9" style="4" customWidth="1"/>
    <col min="11017" max="11264" width="11.42578125" style="4"/>
    <col min="11265" max="11265" width="53" style="4" customWidth="1"/>
    <col min="11266" max="11266" width="10.140625" style="4" customWidth="1"/>
    <col min="11267" max="11267" width="1.5703125" style="4" customWidth="1"/>
    <col min="11268" max="11268" width="6.7109375" style="4" customWidth="1"/>
    <col min="11269" max="11269" width="1.7109375" style="4" customWidth="1"/>
    <col min="11270" max="11270" width="6.7109375" style="4" customWidth="1"/>
    <col min="11271" max="11271" width="3.28515625" style="4" customWidth="1"/>
    <col min="11272" max="11272" width="9" style="4" customWidth="1"/>
    <col min="11273" max="11520" width="11.42578125" style="4"/>
    <col min="11521" max="11521" width="53" style="4" customWidth="1"/>
    <col min="11522" max="11522" width="10.140625" style="4" customWidth="1"/>
    <col min="11523" max="11523" width="1.5703125" style="4" customWidth="1"/>
    <col min="11524" max="11524" width="6.7109375" style="4" customWidth="1"/>
    <col min="11525" max="11525" width="1.7109375" style="4" customWidth="1"/>
    <col min="11526" max="11526" width="6.7109375" style="4" customWidth="1"/>
    <col min="11527" max="11527" width="3.28515625" style="4" customWidth="1"/>
    <col min="11528" max="11528" width="9" style="4" customWidth="1"/>
    <col min="11529" max="11776" width="11.42578125" style="4"/>
    <col min="11777" max="11777" width="53" style="4" customWidth="1"/>
    <col min="11778" max="11778" width="10.140625" style="4" customWidth="1"/>
    <col min="11779" max="11779" width="1.5703125" style="4" customWidth="1"/>
    <col min="11780" max="11780" width="6.7109375" style="4" customWidth="1"/>
    <col min="11781" max="11781" width="1.7109375" style="4" customWidth="1"/>
    <col min="11782" max="11782" width="6.7109375" style="4" customWidth="1"/>
    <col min="11783" max="11783" width="3.28515625" style="4" customWidth="1"/>
    <col min="11784" max="11784" width="9" style="4" customWidth="1"/>
    <col min="11785" max="12032" width="11.42578125" style="4"/>
    <col min="12033" max="12033" width="53" style="4" customWidth="1"/>
    <col min="12034" max="12034" width="10.140625" style="4" customWidth="1"/>
    <col min="12035" max="12035" width="1.5703125" style="4" customWidth="1"/>
    <col min="12036" max="12036" width="6.7109375" style="4" customWidth="1"/>
    <col min="12037" max="12037" width="1.7109375" style="4" customWidth="1"/>
    <col min="12038" max="12038" width="6.7109375" style="4" customWidth="1"/>
    <col min="12039" max="12039" width="3.28515625" style="4" customWidth="1"/>
    <col min="12040" max="12040" width="9" style="4" customWidth="1"/>
    <col min="12041" max="12288" width="11.42578125" style="4"/>
    <col min="12289" max="12289" width="53" style="4" customWidth="1"/>
    <col min="12290" max="12290" width="10.140625" style="4" customWidth="1"/>
    <col min="12291" max="12291" width="1.5703125" style="4" customWidth="1"/>
    <col min="12292" max="12292" width="6.7109375" style="4" customWidth="1"/>
    <col min="12293" max="12293" width="1.7109375" style="4" customWidth="1"/>
    <col min="12294" max="12294" width="6.7109375" style="4" customWidth="1"/>
    <col min="12295" max="12295" width="3.28515625" style="4" customWidth="1"/>
    <col min="12296" max="12296" width="9" style="4" customWidth="1"/>
    <col min="12297" max="12544" width="11.42578125" style="4"/>
    <col min="12545" max="12545" width="53" style="4" customWidth="1"/>
    <col min="12546" max="12546" width="10.140625" style="4" customWidth="1"/>
    <col min="12547" max="12547" width="1.5703125" style="4" customWidth="1"/>
    <col min="12548" max="12548" width="6.7109375" style="4" customWidth="1"/>
    <col min="12549" max="12549" width="1.7109375" style="4" customWidth="1"/>
    <col min="12550" max="12550" width="6.7109375" style="4" customWidth="1"/>
    <col min="12551" max="12551" width="3.28515625" style="4" customWidth="1"/>
    <col min="12552" max="12552" width="9" style="4" customWidth="1"/>
    <col min="12553" max="12800" width="11.42578125" style="4"/>
    <col min="12801" max="12801" width="53" style="4" customWidth="1"/>
    <col min="12802" max="12802" width="10.140625" style="4" customWidth="1"/>
    <col min="12803" max="12803" width="1.5703125" style="4" customWidth="1"/>
    <col min="12804" max="12804" width="6.7109375" style="4" customWidth="1"/>
    <col min="12805" max="12805" width="1.7109375" style="4" customWidth="1"/>
    <col min="12806" max="12806" width="6.7109375" style="4" customWidth="1"/>
    <col min="12807" max="12807" width="3.28515625" style="4" customWidth="1"/>
    <col min="12808" max="12808" width="9" style="4" customWidth="1"/>
    <col min="12809" max="13056" width="11.42578125" style="4"/>
    <col min="13057" max="13057" width="53" style="4" customWidth="1"/>
    <col min="13058" max="13058" width="10.140625" style="4" customWidth="1"/>
    <col min="13059" max="13059" width="1.5703125" style="4" customWidth="1"/>
    <col min="13060" max="13060" width="6.7109375" style="4" customWidth="1"/>
    <col min="13061" max="13061" width="1.7109375" style="4" customWidth="1"/>
    <col min="13062" max="13062" width="6.7109375" style="4" customWidth="1"/>
    <col min="13063" max="13063" width="3.28515625" style="4" customWidth="1"/>
    <col min="13064" max="13064" width="9" style="4" customWidth="1"/>
    <col min="13065" max="13312" width="11.42578125" style="4"/>
    <col min="13313" max="13313" width="53" style="4" customWidth="1"/>
    <col min="13314" max="13314" width="10.140625" style="4" customWidth="1"/>
    <col min="13315" max="13315" width="1.5703125" style="4" customWidth="1"/>
    <col min="13316" max="13316" width="6.7109375" style="4" customWidth="1"/>
    <col min="13317" max="13317" width="1.7109375" style="4" customWidth="1"/>
    <col min="13318" max="13318" width="6.7109375" style="4" customWidth="1"/>
    <col min="13319" max="13319" width="3.28515625" style="4" customWidth="1"/>
    <col min="13320" max="13320" width="9" style="4" customWidth="1"/>
    <col min="13321" max="13568" width="11.42578125" style="4"/>
    <col min="13569" max="13569" width="53" style="4" customWidth="1"/>
    <col min="13570" max="13570" width="10.140625" style="4" customWidth="1"/>
    <col min="13571" max="13571" width="1.5703125" style="4" customWidth="1"/>
    <col min="13572" max="13572" width="6.7109375" style="4" customWidth="1"/>
    <col min="13573" max="13573" width="1.7109375" style="4" customWidth="1"/>
    <col min="13574" max="13574" width="6.7109375" style="4" customWidth="1"/>
    <col min="13575" max="13575" width="3.28515625" style="4" customWidth="1"/>
    <col min="13576" max="13576" width="9" style="4" customWidth="1"/>
    <col min="13577" max="13824" width="11.42578125" style="4"/>
    <col min="13825" max="13825" width="53" style="4" customWidth="1"/>
    <col min="13826" max="13826" width="10.140625" style="4" customWidth="1"/>
    <col min="13827" max="13827" width="1.5703125" style="4" customWidth="1"/>
    <col min="13828" max="13828" width="6.7109375" style="4" customWidth="1"/>
    <col min="13829" max="13829" width="1.7109375" style="4" customWidth="1"/>
    <col min="13830" max="13830" width="6.7109375" style="4" customWidth="1"/>
    <col min="13831" max="13831" width="3.28515625" style="4" customWidth="1"/>
    <col min="13832" max="13832" width="9" style="4" customWidth="1"/>
    <col min="13833" max="14080" width="11.42578125" style="4"/>
    <col min="14081" max="14081" width="53" style="4" customWidth="1"/>
    <col min="14082" max="14082" width="10.140625" style="4" customWidth="1"/>
    <col min="14083" max="14083" width="1.5703125" style="4" customWidth="1"/>
    <col min="14084" max="14084" width="6.7109375" style="4" customWidth="1"/>
    <col min="14085" max="14085" width="1.7109375" style="4" customWidth="1"/>
    <col min="14086" max="14086" width="6.7109375" style="4" customWidth="1"/>
    <col min="14087" max="14087" width="3.28515625" style="4" customWidth="1"/>
    <col min="14088" max="14088" width="9" style="4" customWidth="1"/>
    <col min="14089" max="14336" width="11.42578125" style="4"/>
    <col min="14337" max="14337" width="53" style="4" customWidth="1"/>
    <col min="14338" max="14338" width="10.140625" style="4" customWidth="1"/>
    <col min="14339" max="14339" width="1.5703125" style="4" customWidth="1"/>
    <col min="14340" max="14340" width="6.7109375" style="4" customWidth="1"/>
    <col min="14341" max="14341" width="1.7109375" style="4" customWidth="1"/>
    <col min="14342" max="14342" width="6.7109375" style="4" customWidth="1"/>
    <col min="14343" max="14343" width="3.28515625" style="4" customWidth="1"/>
    <col min="14344" max="14344" width="9" style="4" customWidth="1"/>
    <col min="14345" max="14592" width="11.42578125" style="4"/>
    <col min="14593" max="14593" width="53" style="4" customWidth="1"/>
    <col min="14594" max="14594" width="10.140625" style="4" customWidth="1"/>
    <col min="14595" max="14595" width="1.5703125" style="4" customWidth="1"/>
    <col min="14596" max="14596" width="6.7109375" style="4" customWidth="1"/>
    <col min="14597" max="14597" width="1.7109375" style="4" customWidth="1"/>
    <col min="14598" max="14598" width="6.7109375" style="4" customWidth="1"/>
    <col min="14599" max="14599" width="3.28515625" style="4" customWidth="1"/>
    <col min="14600" max="14600" width="9" style="4" customWidth="1"/>
    <col min="14601" max="14848" width="11.42578125" style="4"/>
    <col min="14849" max="14849" width="53" style="4" customWidth="1"/>
    <col min="14850" max="14850" width="10.140625" style="4" customWidth="1"/>
    <col min="14851" max="14851" width="1.5703125" style="4" customWidth="1"/>
    <col min="14852" max="14852" width="6.7109375" style="4" customWidth="1"/>
    <col min="14853" max="14853" width="1.7109375" style="4" customWidth="1"/>
    <col min="14854" max="14854" width="6.7109375" style="4" customWidth="1"/>
    <col min="14855" max="14855" width="3.28515625" style="4" customWidth="1"/>
    <col min="14856" max="14856" width="9" style="4" customWidth="1"/>
    <col min="14857" max="15104" width="11.42578125" style="4"/>
    <col min="15105" max="15105" width="53" style="4" customWidth="1"/>
    <col min="15106" max="15106" width="10.140625" style="4" customWidth="1"/>
    <col min="15107" max="15107" width="1.5703125" style="4" customWidth="1"/>
    <col min="15108" max="15108" width="6.7109375" style="4" customWidth="1"/>
    <col min="15109" max="15109" width="1.7109375" style="4" customWidth="1"/>
    <col min="15110" max="15110" width="6.7109375" style="4" customWidth="1"/>
    <col min="15111" max="15111" width="3.28515625" style="4" customWidth="1"/>
    <col min="15112" max="15112" width="9" style="4" customWidth="1"/>
    <col min="15113" max="15360" width="11.42578125" style="4"/>
    <col min="15361" max="15361" width="53" style="4" customWidth="1"/>
    <col min="15362" max="15362" width="10.140625" style="4" customWidth="1"/>
    <col min="15363" max="15363" width="1.5703125" style="4" customWidth="1"/>
    <col min="15364" max="15364" width="6.7109375" style="4" customWidth="1"/>
    <col min="15365" max="15365" width="1.7109375" style="4" customWidth="1"/>
    <col min="15366" max="15366" width="6.7109375" style="4" customWidth="1"/>
    <col min="15367" max="15367" width="3.28515625" style="4" customWidth="1"/>
    <col min="15368" max="15368" width="9" style="4" customWidth="1"/>
    <col min="15369" max="15616" width="11.42578125" style="4"/>
    <col min="15617" max="15617" width="53" style="4" customWidth="1"/>
    <col min="15618" max="15618" width="10.140625" style="4" customWidth="1"/>
    <col min="15619" max="15619" width="1.5703125" style="4" customWidth="1"/>
    <col min="15620" max="15620" width="6.7109375" style="4" customWidth="1"/>
    <col min="15621" max="15621" width="1.7109375" style="4" customWidth="1"/>
    <col min="15622" max="15622" width="6.7109375" style="4" customWidth="1"/>
    <col min="15623" max="15623" width="3.28515625" style="4" customWidth="1"/>
    <col min="15624" max="15624" width="9" style="4" customWidth="1"/>
    <col min="15625" max="15872" width="11.42578125" style="4"/>
    <col min="15873" max="15873" width="53" style="4" customWidth="1"/>
    <col min="15874" max="15874" width="10.140625" style="4" customWidth="1"/>
    <col min="15875" max="15875" width="1.5703125" style="4" customWidth="1"/>
    <col min="15876" max="15876" width="6.7109375" style="4" customWidth="1"/>
    <col min="15877" max="15877" width="1.7109375" style="4" customWidth="1"/>
    <col min="15878" max="15878" width="6.7109375" style="4" customWidth="1"/>
    <col min="15879" max="15879" width="3.28515625" style="4" customWidth="1"/>
    <col min="15880" max="15880" width="9" style="4" customWidth="1"/>
    <col min="15881" max="16128" width="11.42578125" style="4"/>
    <col min="16129" max="16129" width="53" style="4" customWidth="1"/>
    <col min="16130" max="16130" width="10.140625" style="4" customWidth="1"/>
    <col min="16131" max="16131" width="1.5703125" style="4" customWidth="1"/>
    <col min="16132" max="16132" width="6.7109375" style="4" customWidth="1"/>
    <col min="16133" max="16133" width="1.7109375" style="4" customWidth="1"/>
    <col min="16134" max="16134" width="6.7109375" style="4" customWidth="1"/>
    <col min="16135" max="16135" width="3.28515625" style="4" customWidth="1"/>
    <col min="16136" max="16136" width="9" style="4" customWidth="1"/>
    <col min="16137" max="16384" width="11.42578125" style="4"/>
  </cols>
  <sheetData>
    <row r="1" spans="1:20" ht="13.5" thickBot="1" x14ac:dyDescent="0.25">
      <c r="A1" s="1" t="s">
        <v>364</v>
      </c>
      <c r="B1" s="2"/>
      <c r="C1" s="2"/>
      <c r="D1" s="2"/>
      <c r="E1" s="2"/>
      <c r="F1" s="2"/>
      <c r="G1" s="2"/>
      <c r="H1" s="2"/>
      <c r="I1" s="3"/>
      <c r="J1" s="3"/>
      <c r="L1" s="3"/>
      <c r="M1" s="3"/>
      <c r="N1" s="3"/>
      <c r="O1" s="3"/>
      <c r="P1" s="3"/>
      <c r="Q1" s="3"/>
      <c r="R1" s="3"/>
      <c r="S1" s="3"/>
      <c r="T1" s="3"/>
    </row>
    <row r="2" spans="1:20" ht="14.25" x14ac:dyDescent="0.2">
      <c r="A2" s="3"/>
      <c r="B2" s="3"/>
      <c r="C2" s="3"/>
      <c r="E2" s="3"/>
      <c r="F2" s="3"/>
      <c r="G2" s="3"/>
      <c r="H2" s="3"/>
      <c r="I2" s="3"/>
      <c r="J2" s="3"/>
      <c r="K2" s="150" t="s">
        <v>433</v>
      </c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5" t="s">
        <v>486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"/>
      <c r="B4" s="3"/>
      <c r="C4" s="3"/>
      <c r="D4" s="3"/>
      <c r="E4" s="3"/>
      <c r="F4" s="3"/>
      <c r="G4" s="3"/>
      <c r="H4" s="3"/>
      <c r="I4" s="171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">
      <c r="A5" s="50" t="s">
        <v>475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">
      <c r="A6" s="34"/>
      <c r="B6" s="8"/>
      <c r="C6" s="8"/>
      <c r="D6" s="8"/>
      <c r="E6" s="8"/>
      <c r="F6" s="8"/>
      <c r="G6" s="34"/>
      <c r="H6" s="3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">
      <c r="A7" s="36"/>
      <c r="B7" s="61" t="s">
        <v>0</v>
      </c>
      <c r="C7" s="61"/>
      <c r="D7" s="61"/>
      <c r="E7" s="61"/>
      <c r="F7" s="62"/>
      <c r="G7" s="61"/>
      <c r="H7" s="61" t="s">
        <v>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">
      <c r="A8" s="38"/>
      <c r="B8" s="7">
        <v>2013</v>
      </c>
      <c r="C8" s="7"/>
      <c r="D8" s="7">
        <v>2014</v>
      </c>
      <c r="E8" s="7"/>
      <c r="F8" s="7" t="s">
        <v>487</v>
      </c>
      <c r="G8" s="63"/>
      <c r="H8" s="7" t="s">
        <v>487</v>
      </c>
      <c r="I8" s="72"/>
      <c r="J8" s="72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">
      <c r="A9" s="8"/>
      <c r="B9" s="9"/>
      <c r="C9" s="9"/>
      <c r="D9" s="9"/>
      <c r="E9" s="9"/>
      <c r="F9" s="9"/>
      <c r="G9" s="10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14" t="s">
        <v>476</v>
      </c>
      <c r="B10" s="9"/>
      <c r="C10" s="9"/>
      <c r="D10" s="9"/>
      <c r="E10" s="9"/>
      <c r="F10" s="9"/>
      <c r="G10" s="10"/>
      <c r="H10" s="1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">
      <c r="A11" s="14" t="s">
        <v>477</v>
      </c>
      <c r="B11" s="17">
        <v>2433</v>
      </c>
      <c r="C11" s="17"/>
      <c r="D11" s="17">
        <v>21543</v>
      </c>
      <c r="E11" s="17"/>
      <c r="F11" s="17">
        <v>27056</v>
      </c>
      <c r="G11" s="10"/>
      <c r="H11" s="10">
        <v>831671</v>
      </c>
      <c r="I11" s="3"/>
      <c r="J11" s="117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14" t="s">
        <v>478</v>
      </c>
      <c r="B12" s="17">
        <v>1389</v>
      </c>
      <c r="C12" s="17"/>
      <c r="D12" s="17">
        <v>20720</v>
      </c>
      <c r="E12" s="17"/>
      <c r="F12" s="17">
        <v>25942</v>
      </c>
      <c r="G12" s="10"/>
      <c r="H12" s="10">
        <v>414999</v>
      </c>
      <c r="I12" s="3"/>
      <c r="J12" s="117"/>
      <c r="K12" s="12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14" t="s">
        <v>479</v>
      </c>
      <c r="B13" s="17">
        <v>1044</v>
      </c>
      <c r="C13" s="17"/>
      <c r="D13" s="17">
        <v>822</v>
      </c>
      <c r="E13" s="17"/>
      <c r="F13" s="17">
        <v>1114</v>
      </c>
      <c r="G13" s="10"/>
      <c r="H13" s="10">
        <v>416672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14"/>
      <c r="B14" s="17"/>
      <c r="C14" s="17"/>
      <c r="D14" s="17"/>
      <c r="E14" s="17"/>
      <c r="F14" s="17"/>
      <c r="G14" s="10"/>
      <c r="H14" s="1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14" t="s">
        <v>480</v>
      </c>
      <c r="B15" s="17"/>
      <c r="C15" s="17"/>
      <c r="D15" s="17"/>
      <c r="E15" s="17"/>
      <c r="F15" s="17"/>
      <c r="G15" s="10"/>
      <c r="H15" s="10"/>
      <c r="I15" s="3"/>
      <c r="J15" s="3"/>
      <c r="K15" s="172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">
      <c r="A16" s="14" t="s">
        <v>477</v>
      </c>
      <c r="B16" s="17">
        <v>2370</v>
      </c>
      <c r="C16" s="17"/>
      <c r="D16" s="17">
        <v>21543</v>
      </c>
      <c r="E16" s="17"/>
      <c r="F16" s="17">
        <v>26899</v>
      </c>
      <c r="G16" s="10"/>
      <c r="H16" s="10">
        <v>609622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">
      <c r="A17" s="14" t="s">
        <v>478</v>
      </c>
      <c r="B17" s="17">
        <v>1389</v>
      </c>
      <c r="C17" s="17"/>
      <c r="D17" s="17">
        <v>20720</v>
      </c>
      <c r="E17" s="17"/>
      <c r="F17" s="17">
        <v>25942</v>
      </c>
      <c r="G17" s="10"/>
      <c r="H17" s="10">
        <v>346509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">
      <c r="A18" s="14" t="s">
        <v>479</v>
      </c>
      <c r="B18" s="17">
        <v>981</v>
      </c>
      <c r="C18" s="17"/>
      <c r="D18" s="17">
        <v>822</v>
      </c>
      <c r="E18" s="17"/>
      <c r="F18" s="17">
        <v>958</v>
      </c>
      <c r="G18" s="10"/>
      <c r="H18" s="10">
        <v>263113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14"/>
      <c r="B19" s="17"/>
      <c r="C19" s="17"/>
      <c r="D19" s="17"/>
      <c r="E19" s="17"/>
      <c r="F19" s="17"/>
      <c r="G19" s="10"/>
      <c r="H19" s="1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s="14" t="s">
        <v>481</v>
      </c>
      <c r="B20" s="17"/>
      <c r="C20" s="17"/>
      <c r="D20" s="17"/>
      <c r="E20" s="17"/>
      <c r="F20" s="17"/>
      <c r="G20" s="10"/>
      <c r="H20" s="1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s="14" t="s">
        <v>477</v>
      </c>
      <c r="B21" s="17">
        <v>63</v>
      </c>
      <c r="C21" s="17"/>
      <c r="D21" s="17" t="s">
        <v>19</v>
      </c>
      <c r="E21" s="17"/>
      <c r="F21" s="17">
        <v>156</v>
      </c>
      <c r="G21" s="10"/>
      <c r="H21" s="10">
        <v>222049</v>
      </c>
      <c r="I21" s="3"/>
      <c r="J21" s="17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s="14" t="s">
        <v>478</v>
      </c>
      <c r="B22" s="17" t="s">
        <v>19</v>
      </c>
      <c r="C22" s="17"/>
      <c r="D22" s="17" t="s">
        <v>19</v>
      </c>
      <c r="E22" s="17"/>
      <c r="F22" s="17" t="s">
        <v>19</v>
      </c>
      <c r="G22" s="10"/>
      <c r="H22" s="10">
        <v>68490</v>
      </c>
      <c r="I22" s="3"/>
      <c r="J22" s="17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14" t="s">
        <v>479</v>
      </c>
      <c r="B23" s="17">
        <v>63</v>
      </c>
      <c r="C23" s="17"/>
      <c r="D23" s="17" t="s">
        <v>19</v>
      </c>
      <c r="E23" s="17"/>
      <c r="F23" s="17">
        <v>156</v>
      </c>
      <c r="G23" s="10"/>
      <c r="H23" s="10">
        <v>153559</v>
      </c>
      <c r="I23" s="3"/>
      <c r="J23" s="17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">
      <c r="A24" s="14"/>
      <c r="B24" s="17"/>
      <c r="C24" s="17"/>
      <c r="D24" s="17"/>
      <c r="E24" s="17"/>
      <c r="F24" s="17"/>
      <c r="G24" s="10"/>
      <c r="H24" s="1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s="14" t="s">
        <v>482</v>
      </c>
      <c r="B25" s="17"/>
      <c r="C25" s="17"/>
      <c r="D25" s="17"/>
      <c r="E25" s="17"/>
      <c r="F25" s="1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s="14" t="s">
        <v>483</v>
      </c>
      <c r="B26" s="17">
        <v>448</v>
      </c>
      <c r="C26" s="17"/>
      <c r="D26" s="17">
        <v>538</v>
      </c>
      <c r="E26" s="17"/>
      <c r="F26" s="17">
        <v>4097</v>
      </c>
      <c r="G26" s="3"/>
      <c r="H26" s="10">
        <v>786561</v>
      </c>
      <c r="I26" s="77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">
      <c r="A27" s="24"/>
      <c r="B27" s="25"/>
      <c r="C27" s="26"/>
      <c r="D27" s="25"/>
      <c r="E27" s="27"/>
      <c r="F27" s="27"/>
      <c r="G27" s="27"/>
      <c r="H27" s="2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">
      <c r="A28" s="28" t="s">
        <v>484</v>
      </c>
      <c r="B28" s="64"/>
      <c r="C28" s="64"/>
      <c r="D28" s="64"/>
      <c r="E28" s="64"/>
      <c r="F28" s="65"/>
      <c r="G28" s="65"/>
      <c r="H28" s="6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2">
      <c r="A29" s="41" t="s">
        <v>485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2">
      <c r="A31" s="3"/>
      <c r="B31" s="3"/>
      <c r="C31" s="3"/>
      <c r="D31" s="3"/>
      <c r="E31" s="77"/>
      <c r="F31" s="11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3" spans="4:4" x14ac:dyDescent="0.2">
      <c r="D33" s="30"/>
    </row>
    <row r="34" spans="4:4" x14ac:dyDescent="0.2">
      <c r="D34" s="30"/>
    </row>
  </sheetData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28"/>
  <sheetViews>
    <sheetView topLeftCell="A2" zoomScaleNormal="100" workbookViewId="0">
      <selection activeCell="K3" sqref="K3"/>
    </sheetView>
  </sheetViews>
  <sheetFormatPr baseColWidth="10" defaultRowHeight="12.75" x14ac:dyDescent="0.2"/>
  <cols>
    <col min="1" max="1" width="31.7109375" style="4" customWidth="1"/>
    <col min="2" max="2" width="8.28515625" style="4" customWidth="1"/>
    <col min="3" max="6" width="9.42578125" style="4" customWidth="1"/>
    <col min="7" max="7" width="4.5703125" style="4" customWidth="1"/>
    <col min="8" max="8" width="9.7109375" style="4" customWidth="1"/>
    <col min="9" max="16384" width="11.42578125" style="4"/>
  </cols>
  <sheetData>
    <row r="1" spans="1:16" ht="14.1" customHeight="1" thickBot="1" x14ac:dyDescent="0.25">
      <c r="A1" s="1" t="s">
        <v>364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L2" s="3"/>
      <c r="M2" s="3"/>
      <c r="N2" s="3"/>
      <c r="O2" s="3"/>
      <c r="P2" s="3"/>
    </row>
    <row r="3" spans="1:16" ht="14.1" customHeight="1" x14ac:dyDescent="0.2">
      <c r="A3" s="107" t="s">
        <v>365</v>
      </c>
      <c r="B3" s="3"/>
      <c r="C3" s="3"/>
      <c r="E3" s="3"/>
      <c r="F3" s="3"/>
      <c r="G3" s="3"/>
      <c r="H3" s="3"/>
      <c r="I3" s="3"/>
      <c r="J3" s="3"/>
      <c r="K3" s="150" t="s">
        <v>433</v>
      </c>
      <c r="L3" s="3"/>
      <c r="M3" s="3"/>
      <c r="N3" s="3"/>
      <c r="O3" s="3"/>
      <c r="P3" s="3"/>
    </row>
    <row r="4" spans="1:16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5" t="s">
        <v>360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34"/>
      <c r="B6" s="8"/>
      <c r="C6" s="8"/>
      <c r="D6" s="8"/>
      <c r="E6" s="8"/>
      <c r="F6" s="8"/>
      <c r="G6" s="8"/>
      <c r="H6" s="34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36"/>
      <c r="B7" s="61" t="s">
        <v>0</v>
      </c>
      <c r="C7" s="61"/>
      <c r="D7" s="61"/>
      <c r="E7" s="61"/>
      <c r="F7" s="61"/>
      <c r="G7" s="61"/>
      <c r="H7" s="61" t="s">
        <v>1</v>
      </c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38"/>
      <c r="B8" s="7">
        <v>2012</v>
      </c>
      <c r="C8" s="7">
        <v>2013</v>
      </c>
      <c r="D8" s="7">
        <v>2014</v>
      </c>
      <c r="E8" s="7">
        <v>2015</v>
      </c>
      <c r="F8" s="7">
        <v>2016</v>
      </c>
      <c r="G8" s="40"/>
      <c r="H8" s="7" t="s">
        <v>453</v>
      </c>
      <c r="I8" s="3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8"/>
      <c r="B9" s="9"/>
      <c r="C9" s="9"/>
      <c r="D9" s="9"/>
      <c r="E9" s="9"/>
      <c r="F9" s="9"/>
      <c r="G9" s="9"/>
      <c r="H9" s="10"/>
      <c r="I9" s="3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11" t="s">
        <v>202</v>
      </c>
      <c r="B10" s="17">
        <v>105</v>
      </c>
      <c r="C10" s="17">
        <v>31</v>
      </c>
      <c r="D10" s="17">
        <v>95</v>
      </c>
      <c r="E10" s="17">
        <v>58</v>
      </c>
      <c r="F10" s="17">
        <v>47</v>
      </c>
      <c r="G10" s="17"/>
      <c r="H10" s="10">
        <v>8817</v>
      </c>
      <c r="I10" s="3"/>
      <c r="J10" s="117"/>
      <c r="K10" s="3"/>
      <c r="L10" s="77"/>
      <c r="M10" s="3"/>
      <c r="N10" s="3"/>
      <c r="O10" s="3"/>
      <c r="P10" s="3"/>
    </row>
    <row r="11" spans="1:16" ht="14.1" customHeight="1" x14ac:dyDescent="0.2">
      <c r="A11" s="8"/>
      <c r="B11" s="17"/>
      <c r="C11" s="17"/>
      <c r="D11" s="17"/>
      <c r="E11" s="17"/>
      <c r="F11" s="17"/>
      <c r="G11" s="17"/>
      <c r="H11" s="10"/>
      <c r="I11" s="3"/>
      <c r="J11" s="117"/>
      <c r="K11" s="3"/>
      <c r="L11" s="3"/>
      <c r="M11" s="3"/>
      <c r="N11" s="3"/>
      <c r="O11" s="3"/>
      <c r="P11" s="3"/>
    </row>
    <row r="12" spans="1:16" ht="14.1" customHeight="1" x14ac:dyDescent="0.2">
      <c r="A12" s="8" t="s">
        <v>203</v>
      </c>
      <c r="B12" s="22">
        <v>17.48</v>
      </c>
      <c r="C12" s="22">
        <v>1.02</v>
      </c>
      <c r="D12" s="22">
        <v>14.98</v>
      </c>
      <c r="E12" s="22">
        <v>24.98</v>
      </c>
      <c r="F12" s="22">
        <v>53.97</v>
      </c>
      <c r="G12" s="12"/>
      <c r="H12" s="9">
        <v>23173.919999999998</v>
      </c>
      <c r="I12" s="3"/>
      <c r="J12" s="117"/>
      <c r="K12" s="3"/>
      <c r="L12" s="144"/>
      <c r="M12" s="3"/>
      <c r="N12" s="3"/>
      <c r="O12" s="3"/>
      <c r="P12" s="3"/>
    </row>
    <row r="13" spans="1:16" ht="14.1" customHeight="1" x14ac:dyDescent="0.2">
      <c r="A13" s="8" t="s">
        <v>204</v>
      </c>
      <c r="B13" s="22">
        <v>91.55</v>
      </c>
      <c r="C13" s="22">
        <v>26.63</v>
      </c>
      <c r="D13" s="22">
        <v>96.96</v>
      </c>
      <c r="E13" s="22">
        <v>256.76</v>
      </c>
      <c r="F13" s="22">
        <v>38.31</v>
      </c>
      <c r="G13" s="12"/>
      <c r="H13" s="9"/>
      <c r="I13" s="3"/>
      <c r="J13" s="117"/>
      <c r="K13" s="3"/>
      <c r="L13" s="144"/>
      <c r="M13" s="3"/>
      <c r="N13" s="3"/>
      <c r="O13" s="3"/>
      <c r="P13" s="3"/>
    </row>
    <row r="14" spans="1:16" ht="14.1" customHeight="1" x14ac:dyDescent="0.2">
      <c r="A14" s="8" t="s">
        <v>189</v>
      </c>
      <c r="B14" s="22" t="s">
        <v>19</v>
      </c>
      <c r="C14" s="22" t="s">
        <v>19</v>
      </c>
      <c r="D14" s="22"/>
      <c r="E14" s="22"/>
      <c r="F14" s="20"/>
      <c r="G14" s="22"/>
      <c r="H14" s="116"/>
      <c r="I14" s="3"/>
      <c r="J14" s="117"/>
      <c r="K14" s="3"/>
      <c r="L14" s="3"/>
      <c r="M14" s="3"/>
      <c r="N14" s="3"/>
      <c r="O14" s="3"/>
      <c r="P14" s="3"/>
    </row>
    <row r="15" spans="1:16" ht="14.1" customHeight="1" x14ac:dyDescent="0.2">
      <c r="A15" s="8" t="s">
        <v>292</v>
      </c>
      <c r="B15" s="22">
        <v>52.02</v>
      </c>
      <c r="C15" s="22">
        <v>19.95</v>
      </c>
      <c r="D15" s="22">
        <v>72.040000000000006</v>
      </c>
      <c r="E15" s="22">
        <v>237.73</v>
      </c>
      <c r="F15" s="22">
        <v>31.85</v>
      </c>
      <c r="G15" s="12"/>
      <c r="H15" s="116">
        <v>36204.69</v>
      </c>
      <c r="I15" s="3"/>
      <c r="J15" s="117"/>
      <c r="K15" s="3"/>
      <c r="L15" s="144"/>
      <c r="M15" s="3"/>
      <c r="N15" s="3"/>
      <c r="O15" s="3"/>
      <c r="P15" s="3"/>
    </row>
    <row r="16" spans="1:16" ht="14.1" customHeight="1" x14ac:dyDescent="0.2">
      <c r="A16" s="8" t="s">
        <v>190</v>
      </c>
      <c r="B16" s="22" t="s">
        <v>19</v>
      </c>
      <c r="C16" s="22" t="s">
        <v>19</v>
      </c>
      <c r="D16" s="22" t="s">
        <v>19</v>
      </c>
      <c r="E16" s="22" t="s">
        <v>19</v>
      </c>
      <c r="F16" s="20"/>
      <c r="G16" s="22"/>
      <c r="H16" s="173" t="s">
        <v>488</v>
      </c>
      <c r="I16" s="3"/>
      <c r="J16" s="117"/>
      <c r="K16" s="3"/>
      <c r="L16" s="144"/>
      <c r="M16" s="3"/>
      <c r="N16" s="3"/>
      <c r="O16" s="3"/>
      <c r="P16" s="3"/>
    </row>
    <row r="17" spans="1:16" ht="14.1" customHeight="1" x14ac:dyDescent="0.2">
      <c r="A17" s="8" t="s">
        <v>120</v>
      </c>
      <c r="B17" s="22">
        <v>34.46</v>
      </c>
      <c r="C17" s="22">
        <v>6.29</v>
      </c>
      <c r="D17" s="22">
        <v>24.92</v>
      </c>
      <c r="E17" s="22">
        <v>18.95</v>
      </c>
      <c r="F17" s="22">
        <v>5.82</v>
      </c>
      <c r="G17" s="12"/>
      <c r="H17" s="173"/>
      <c r="I17" s="3"/>
      <c r="J17" s="117"/>
      <c r="K17" s="3"/>
      <c r="L17" s="3"/>
      <c r="M17" s="3"/>
      <c r="N17" s="3"/>
      <c r="O17" s="3"/>
      <c r="P17" s="3"/>
    </row>
    <row r="18" spans="1:16" ht="14.1" customHeight="1" x14ac:dyDescent="0.2">
      <c r="A18" s="8" t="s">
        <v>121</v>
      </c>
      <c r="B18" s="22">
        <v>5.07</v>
      </c>
      <c r="C18" s="22" t="s">
        <v>19</v>
      </c>
      <c r="D18" s="22" t="s">
        <v>19</v>
      </c>
      <c r="E18" s="22">
        <v>0.08</v>
      </c>
      <c r="F18" s="22">
        <v>0.64</v>
      </c>
      <c r="G18" s="12"/>
      <c r="H18" s="173"/>
      <c r="I18" s="3"/>
      <c r="J18" s="117"/>
      <c r="K18" s="3"/>
      <c r="L18" s="3"/>
      <c r="M18" s="3"/>
      <c r="N18" s="3"/>
      <c r="O18" s="3"/>
      <c r="P18" s="3"/>
    </row>
    <row r="19" spans="1:16" ht="14.1" customHeight="1" x14ac:dyDescent="0.2">
      <c r="A19" s="8"/>
      <c r="B19" s="22"/>
      <c r="C19" s="22"/>
      <c r="D19" s="22"/>
      <c r="E19" s="22"/>
      <c r="G19" s="12"/>
      <c r="H19" s="22"/>
      <c r="I19" s="3"/>
      <c r="J19" s="117"/>
      <c r="K19" s="3"/>
      <c r="L19" s="3"/>
      <c r="M19" s="3"/>
      <c r="N19" s="3"/>
      <c r="O19" s="3"/>
      <c r="P19" s="3"/>
    </row>
    <row r="20" spans="1:16" ht="14.1" customHeight="1" x14ac:dyDescent="0.2">
      <c r="A20" s="11" t="s">
        <v>205</v>
      </c>
      <c r="B20" s="22">
        <v>109.03</v>
      </c>
      <c r="C20" s="22">
        <v>27.65</v>
      </c>
      <c r="D20" s="22">
        <v>111.94</v>
      </c>
      <c r="E20" s="22">
        <v>281.74</v>
      </c>
      <c r="F20" s="22">
        <v>92.28</v>
      </c>
      <c r="G20" s="12"/>
      <c r="H20" s="9">
        <v>65816.69</v>
      </c>
      <c r="I20" s="117"/>
      <c r="J20" s="117"/>
      <c r="K20" s="3"/>
      <c r="L20" s="144"/>
      <c r="M20" s="3"/>
      <c r="N20" s="3"/>
      <c r="O20" s="3"/>
      <c r="P20" s="3"/>
    </row>
    <row r="21" spans="1:16" ht="14.1" customHeight="1" x14ac:dyDescent="0.2">
      <c r="A21" s="8"/>
      <c r="B21" s="22"/>
      <c r="C21" s="22"/>
      <c r="D21" s="22"/>
      <c r="E21" s="22"/>
      <c r="F21" s="22"/>
      <c r="G21" s="12"/>
      <c r="H21" s="9"/>
      <c r="I21" s="3"/>
      <c r="J21" s="117"/>
      <c r="K21" s="3"/>
      <c r="L21" s="3"/>
      <c r="M21" s="3"/>
      <c r="N21" s="3"/>
      <c r="O21" s="3"/>
      <c r="P21" s="3"/>
    </row>
    <row r="22" spans="1:16" ht="14.1" customHeight="1" x14ac:dyDescent="0.2">
      <c r="A22" s="11" t="s">
        <v>295</v>
      </c>
      <c r="B22" s="17">
        <v>278233</v>
      </c>
      <c r="C22" s="17">
        <v>103848</v>
      </c>
      <c r="D22" s="17">
        <v>1002571</v>
      </c>
      <c r="E22" s="17">
        <v>679223</v>
      </c>
      <c r="F22" s="17">
        <v>232956</v>
      </c>
      <c r="G22" s="17"/>
      <c r="H22" s="146" t="s">
        <v>438</v>
      </c>
      <c r="I22" s="123"/>
      <c r="J22" s="117"/>
      <c r="K22" s="3"/>
      <c r="L22" s="145"/>
      <c r="M22" s="3"/>
      <c r="N22" s="3"/>
      <c r="O22" s="3"/>
      <c r="P22" s="3"/>
    </row>
    <row r="23" spans="1:16" ht="14.1" customHeight="1" x14ac:dyDescent="0.2">
      <c r="A23" s="24"/>
      <c r="B23" s="25"/>
      <c r="C23" s="26"/>
      <c r="D23" s="25"/>
      <c r="E23" s="27"/>
      <c r="G23" s="27"/>
      <c r="H23" s="124"/>
      <c r="I23" s="3"/>
      <c r="M23" s="3"/>
      <c r="N23" s="3"/>
      <c r="O23" s="3"/>
      <c r="P23" s="3"/>
    </row>
    <row r="24" spans="1:16" ht="14.1" customHeight="1" x14ac:dyDescent="0.2">
      <c r="A24" s="28" t="s">
        <v>214</v>
      </c>
      <c r="B24" s="64"/>
      <c r="C24" s="64"/>
      <c r="D24" s="64"/>
      <c r="E24" s="64"/>
      <c r="F24" s="64"/>
      <c r="G24" s="64"/>
      <c r="H24" s="65"/>
      <c r="I24" s="3"/>
      <c r="M24" s="3"/>
      <c r="N24" s="3"/>
      <c r="O24" s="3"/>
      <c r="P24" s="3"/>
    </row>
    <row r="25" spans="1:16" ht="9.9499999999999993" customHeight="1" x14ac:dyDescent="0.2">
      <c r="A25" s="41" t="s">
        <v>291</v>
      </c>
      <c r="B25" s="3"/>
      <c r="C25" s="3"/>
      <c r="D25" s="3"/>
      <c r="E25" s="3"/>
      <c r="F25" s="3"/>
      <c r="G25" s="3"/>
      <c r="H25" s="3"/>
      <c r="I25" s="3"/>
      <c r="M25" s="3"/>
      <c r="N25" s="3"/>
      <c r="O25" s="3"/>
      <c r="P25" s="3"/>
    </row>
    <row r="26" spans="1:16" ht="14.1" customHeight="1" x14ac:dyDescent="0.2">
      <c r="A26" s="41" t="s">
        <v>454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1" customHeight="1" x14ac:dyDescent="0.2">
      <c r="A27" s="41" t="s">
        <v>439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1" customHeight="1" x14ac:dyDescent="0.2">
      <c r="A28" s="41" t="s">
        <v>440</v>
      </c>
      <c r="F28" s="48"/>
    </row>
  </sheetData>
  <mergeCells count="1">
    <mergeCell ref="H16:H18"/>
  </mergeCells>
  <phoneticPr fontId="1" type="noConversion"/>
  <hyperlinks>
    <hyperlink ref="K3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T34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42.140625" style="4" customWidth="1"/>
    <col min="2" max="4" width="6.5703125" style="4" customWidth="1"/>
    <col min="5" max="5" width="1.42578125" style="4" customWidth="1"/>
    <col min="6" max="8" width="6.5703125" style="4" customWidth="1"/>
    <col min="9" max="9" width="1.42578125" style="4" customWidth="1"/>
    <col min="10" max="10" width="7.7109375" style="4" customWidth="1"/>
    <col min="11" max="14" width="11.42578125" style="4"/>
    <col min="15" max="15" width="7.5703125" style="4" customWidth="1"/>
    <col min="16" max="16" width="11.42578125" style="4"/>
    <col min="17" max="17" width="3.28515625" style="4" customWidth="1"/>
    <col min="18" max="18" width="2.42578125" style="4" customWidth="1"/>
    <col min="19" max="16384" width="11.42578125" style="4"/>
  </cols>
  <sheetData>
    <row r="1" spans="1:20" ht="14.1" customHeight="1" thickBot="1" x14ac:dyDescent="0.25">
      <c r="A1" s="1" t="s">
        <v>362</v>
      </c>
      <c r="B1" s="2"/>
      <c r="C1" s="2"/>
      <c r="D1" s="2"/>
      <c r="E1" s="2"/>
      <c r="F1" s="2"/>
      <c r="G1" s="2"/>
      <c r="H1" s="2"/>
      <c r="I1" s="2"/>
      <c r="J1" s="2"/>
    </row>
    <row r="2" spans="1:20" ht="14.1" customHeight="1" x14ac:dyDescent="0.2">
      <c r="A2" s="3"/>
      <c r="B2" s="3"/>
      <c r="C2" s="3"/>
      <c r="G2" s="3"/>
      <c r="H2" s="3"/>
      <c r="I2" s="3"/>
      <c r="J2" s="3"/>
      <c r="M2" s="150" t="s">
        <v>433</v>
      </c>
    </row>
    <row r="3" spans="1:20" ht="14.1" customHeight="1" x14ac:dyDescent="0.2">
      <c r="A3" s="107" t="s">
        <v>366</v>
      </c>
      <c r="B3" s="3"/>
      <c r="C3" s="3"/>
      <c r="G3" s="3"/>
      <c r="H3" s="3"/>
      <c r="I3" s="3"/>
      <c r="J3" s="3"/>
    </row>
    <row r="4" spans="1:20" ht="14.1" customHeight="1" x14ac:dyDescent="0.2">
      <c r="A4" s="3"/>
      <c r="B4" s="3"/>
      <c r="C4" s="3"/>
      <c r="G4" s="3"/>
      <c r="H4" s="3"/>
      <c r="I4" s="3"/>
      <c r="J4" s="3"/>
    </row>
    <row r="5" spans="1:20" ht="14.1" customHeight="1" x14ac:dyDescent="0.2">
      <c r="A5" s="31" t="s">
        <v>359</v>
      </c>
      <c r="B5" s="3"/>
      <c r="C5" s="3"/>
      <c r="G5" s="3"/>
      <c r="H5" s="3"/>
      <c r="I5" s="3"/>
      <c r="J5" s="3"/>
    </row>
    <row r="6" spans="1:20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20" ht="14.1" customHeight="1" x14ac:dyDescent="0.2">
      <c r="A7" s="50" t="s">
        <v>313</v>
      </c>
      <c r="B7" s="3"/>
      <c r="C7" s="3"/>
      <c r="D7" s="3"/>
      <c r="E7" s="3"/>
      <c r="F7" s="3"/>
      <c r="G7" s="3"/>
      <c r="H7" s="3"/>
      <c r="I7" s="3"/>
      <c r="J7" s="3"/>
    </row>
    <row r="8" spans="1:20" ht="9.9499999999999993" customHeight="1" x14ac:dyDescent="0.2">
      <c r="A8" s="34"/>
      <c r="B8" s="8"/>
      <c r="C8" s="8"/>
      <c r="D8" s="8"/>
      <c r="E8" s="8"/>
      <c r="F8" s="8"/>
      <c r="G8" s="8"/>
      <c r="H8" s="8"/>
      <c r="I8" s="34"/>
      <c r="J8" s="34"/>
    </row>
    <row r="9" spans="1:20" ht="14.1" customHeight="1" x14ac:dyDescent="0.2">
      <c r="A9" s="36"/>
      <c r="B9" s="61" t="s">
        <v>385</v>
      </c>
      <c r="C9" s="61"/>
      <c r="D9" s="61"/>
      <c r="E9" s="61"/>
      <c r="F9" s="61" t="s">
        <v>128</v>
      </c>
      <c r="G9" s="61"/>
      <c r="H9" s="62"/>
      <c r="I9" s="61"/>
      <c r="J9" s="174" t="s">
        <v>127</v>
      </c>
      <c r="L9" s="133"/>
      <c r="M9" s="133"/>
      <c r="N9" s="133"/>
      <c r="O9" s="135"/>
      <c r="P9"/>
      <c r="Q9" s="113"/>
      <c r="R9"/>
      <c r="S9"/>
      <c r="T9"/>
    </row>
    <row r="10" spans="1:20" ht="14.1" customHeight="1" x14ac:dyDescent="0.2">
      <c r="A10" s="38"/>
      <c r="B10" s="78">
        <v>2014</v>
      </c>
      <c r="C10" s="78">
        <v>2015</v>
      </c>
      <c r="D10" s="78">
        <v>2016</v>
      </c>
      <c r="E10" s="63"/>
      <c r="F10" s="78">
        <v>2014</v>
      </c>
      <c r="G10" s="78">
        <v>2015</v>
      </c>
      <c r="H10" s="78">
        <v>2016</v>
      </c>
      <c r="I10" s="63"/>
      <c r="J10" s="175"/>
      <c r="L10" s="136"/>
      <c r="M10" s="133"/>
      <c r="N10" s="133"/>
      <c r="O10" s="135"/>
      <c r="P10"/>
      <c r="Q10" s="113"/>
      <c r="R10"/>
      <c r="S10"/>
      <c r="T10"/>
    </row>
    <row r="11" spans="1:20" ht="14.1" customHeight="1" x14ac:dyDescent="0.2">
      <c r="A11" s="8"/>
      <c r="B11" s="80"/>
      <c r="C11" s="81"/>
      <c r="D11" s="81"/>
      <c r="E11" s="3"/>
      <c r="F11" s="80"/>
      <c r="G11" s="80"/>
      <c r="H11" s="80"/>
      <c r="I11" s="10"/>
      <c r="J11" s="10"/>
      <c r="L11" s="133"/>
      <c r="M11" s="133"/>
      <c r="N11" s="133"/>
      <c r="O11" s="135"/>
      <c r="P11"/>
      <c r="Q11" s="113"/>
      <c r="R11"/>
      <c r="S11"/>
      <c r="T11"/>
    </row>
    <row r="12" spans="1:20" ht="14.1" customHeight="1" x14ac:dyDescent="0.2">
      <c r="A12" s="82" t="s">
        <v>314</v>
      </c>
      <c r="B12" s="80"/>
      <c r="C12" s="81"/>
      <c r="D12" s="81"/>
      <c r="E12" s="3"/>
      <c r="F12" s="80"/>
      <c r="G12" s="80"/>
      <c r="H12" s="80"/>
      <c r="I12" s="10"/>
      <c r="J12" s="10"/>
      <c r="L12" s="133"/>
      <c r="M12" s="133"/>
      <c r="N12" s="133"/>
      <c r="O12" s="135"/>
      <c r="P12"/>
      <c r="Q12" s="113"/>
      <c r="R12"/>
      <c r="S12"/>
      <c r="T12"/>
    </row>
    <row r="13" spans="1:20" ht="14.1" customHeight="1" x14ac:dyDescent="0.2">
      <c r="A13" s="10" t="s">
        <v>129</v>
      </c>
      <c r="B13" s="23">
        <v>3.8691848450057318</v>
      </c>
      <c r="C13" s="142">
        <v>2.6602698650673915</v>
      </c>
      <c r="D13" s="142">
        <v>3.1360495810856928</v>
      </c>
      <c r="E13" s="117"/>
      <c r="F13" s="118">
        <v>3.4469949144706233</v>
      </c>
      <c r="G13" s="118">
        <v>4.2903928612817275</v>
      </c>
      <c r="H13" s="118">
        <v>3.7066456066455697</v>
      </c>
      <c r="I13" s="10"/>
      <c r="J13" s="17">
        <v>20</v>
      </c>
      <c r="L13" s="136"/>
      <c r="M13" s="133"/>
      <c r="N13" s="133"/>
      <c r="O13" s="135"/>
      <c r="P13"/>
      <c r="Q13"/>
      <c r="R13"/>
      <c r="S13"/>
      <c r="T13"/>
    </row>
    <row r="14" spans="1:20" ht="14.1" customHeight="1" x14ac:dyDescent="0.2">
      <c r="A14" s="10" t="s">
        <v>130</v>
      </c>
      <c r="B14" s="23">
        <v>6.1264000000000065</v>
      </c>
      <c r="C14" s="142">
        <v>6.2311999999999959</v>
      </c>
      <c r="D14" s="142">
        <v>7.1</v>
      </c>
      <c r="E14" s="117"/>
      <c r="F14" s="118">
        <v>10.563999999999993</v>
      </c>
      <c r="G14" s="118">
        <v>7.8</v>
      </c>
      <c r="H14" s="118">
        <v>6</v>
      </c>
      <c r="I14" s="10"/>
      <c r="J14" s="17">
        <v>125</v>
      </c>
      <c r="L14" s="133"/>
      <c r="M14" s="133"/>
      <c r="N14" s="133"/>
      <c r="O14" s="135"/>
      <c r="P14"/>
      <c r="Q14"/>
      <c r="R14"/>
      <c r="S14"/>
      <c r="T14"/>
    </row>
    <row r="15" spans="1:20" ht="14.1" customHeight="1" x14ac:dyDescent="0.2">
      <c r="A15" s="8"/>
      <c r="B15" s="118"/>
      <c r="C15" s="104"/>
      <c r="D15" s="104"/>
      <c r="E15" s="117"/>
      <c r="F15" s="118"/>
      <c r="G15" s="118"/>
      <c r="H15" s="118"/>
      <c r="I15" s="10"/>
      <c r="J15" s="17"/>
      <c r="L15" s="133"/>
      <c r="M15" s="133"/>
      <c r="N15" s="133"/>
      <c r="O15" s="135"/>
      <c r="P15"/>
      <c r="Q15"/>
      <c r="R15"/>
      <c r="S15"/>
      <c r="T15"/>
    </row>
    <row r="16" spans="1:20" ht="14.1" customHeight="1" x14ac:dyDescent="0.2">
      <c r="A16" s="82" t="s">
        <v>456</v>
      </c>
      <c r="B16" s="118"/>
      <c r="C16" s="104"/>
      <c r="D16" s="48"/>
      <c r="E16" s="117"/>
      <c r="F16" s="118"/>
      <c r="G16" s="118"/>
      <c r="H16" s="118"/>
      <c r="I16" s="10"/>
      <c r="J16" s="17"/>
      <c r="L16" s="136"/>
      <c r="M16" s="133"/>
      <c r="N16" s="133"/>
      <c r="O16" s="135"/>
      <c r="P16"/>
      <c r="Q16"/>
      <c r="R16"/>
      <c r="S16"/>
      <c r="T16"/>
    </row>
    <row r="17" spans="1:20" ht="14.1" customHeight="1" x14ac:dyDescent="0.2">
      <c r="A17" s="10" t="s">
        <v>129</v>
      </c>
      <c r="B17" s="23">
        <v>10.634557384597718</v>
      </c>
      <c r="C17" s="104">
        <v>10.713218656199457</v>
      </c>
      <c r="D17" s="142">
        <v>12.610882791872537</v>
      </c>
      <c r="E17" s="142"/>
      <c r="F17" s="142">
        <v>10.695258019525802</v>
      </c>
      <c r="G17" s="142">
        <v>8.1103479853479854</v>
      </c>
      <c r="H17" s="142">
        <v>9.6682815901019676</v>
      </c>
      <c r="I17" s="84"/>
      <c r="J17" s="84">
        <v>40</v>
      </c>
      <c r="L17" s="133"/>
      <c r="M17" s="133"/>
      <c r="N17" s="133"/>
      <c r="O17" s="135"/>
      <c r="P17"/>
      <c r="Q17"/>
      <c r="R17"/>
      <c r="S17"/>
      <c r="T17"/>
    </row>
    <row r="18" spans="1:20" ht="14.1" customHeight="1" x14ac:dyDescent="0.2">
      <c r="A18" s="10" t="s">
        <v>131</v>
      </c>
      <c r="B18" s="23">
        <v>95.379200000000864</v>
      </c>
      <c r="C18" s="104">
        <v>89.955999999999761</v>
      </c>
      <c r="D18" s="142">
        <v>71.931999999999974</v>
      </c>
      <c r="E18" s="142"/>
      <c r="F18" s="142">
        <v>43.363199999999964</v>
      </c>
      <c r="G18" s="142">
        <v>36.921999999999933</v>
      </c>
      <c r="H18" s="142">
        <v>32.852799999999846</v>
      </c>
      <c r="I18" s="84"/>
      <c r="J18" s="84">
        <v>200</v>
      </c>
      <c r="L18" s="133"/>
      <c r="M18" s="135"/>
      <c r="N18" s="135"/>
      <c r="O18" s="137"/>
      <c r="P18"/>
      <c r="Q18"/>
      <c r="R18"/>
      <c r="S18"/>
      <c r="T18"/>
    </row>
    <row r="19" spans="1:20" ht="14.1" customHeight="1" x14ac:dyDescent="0.2">
      <c r="A19" s="86"/>
      <c r="B19" s="118"/>
      <c r="C19" s="104"/>
      <c r="D19" s="142"/>
      <c r="E19" s="142"/>
      <c r="F19" s="142"/>
      <c r="G19" s="142"/>
      <c r="H19" s="142"/>
      <c r="I19" s="84"/>
      <c r="J19" s="84"/>
      <c r="L19" s="133"/>
      <c r="M19" s="138"/>
      <c r="N19" s="138"/>
      <c r="O19" s="134"/>
      <c r="P19"/>
      <c r="Q19"/>
      <c r="R19"/>
      <c r="S19"/>
      <c r="T19"/>
    </row>
    <row r="20" spans="1:20" ht="14.1" customHeight="1" x14ac:dyDescent="0.2">
      <c r="A20" s="82" t="s">
        <v>135</v>
      </c>
      <c r="B20" s="118"/>
      <c r="C20" s="104"/>
      <c r="D20" s="142"/>
      <c r="E20" s="142"/>
      <c r="F20" s="142"/>
      <c r="G20" s="142"/>
      <c r="H20" s="142"/>
      <c r="I20" s="84"/>
      <c r="J20" s="84"/>
      <c r="L20" s="133"/>
      <c r="M20" s="133"/>
      <c r="N20" s="133"/>
      <c r="O20" s="135"/>
      <c r="P20"/>
      <c r="Q20"/>
      <c r="R20"/>
      <c r="S20"/>
      <c r="T20"/>
    </row>
    <row r="21" spans="1:20" ht="14.1" customHeight="1" x14ac:dyDescent="0.2">
      <c r="A21" s="10" t="s">
        <v>129</v>
      </c>
      <c r="B21" s="23">
        <v>20.60083333333333</v>
      </c>
      <c r="C21" s="143">
        <v>16.914204545454528</v>
      </c>
      <c r="D21" s="142">
        <v>16.444598337950129</v>
      </c>
      <c r="E21" s="142"/>
      <c r="F21" s="142">
        <v>23.513296398891963</v>
      </c>
      <c r="G21" s="142">
        <v>21.457534246575342</v>
      </c>
      <c r="H21" s="142">
        <v>21.161049723756904</v>
      </c>
      <c r="I21" s="84"/>
      <c r="J21" s="84">
        <v>40</v>
      </c>
      <c r="L21"/>
      <c r="M21"/>
      <c r="N21"/>
      <c r="O21"/>
      <c r="P21"/>
      <c r="Q21"/>
      <c r="R21"/>
      <c r="S21"/>
      <c r="T21"/>
    </row>
    <row r="22" spans="1:20" ht="14.1" customHeight="1" x14ac:dyDescent="0.2">
      <c r="A22" s="10" t="s">
        <v>130</v>
      </c>
      <c r="B22" s="23">
        <v>27.06026</v>
      </c>
      <c r="C22" s="143">
        <v>24.1</v>
      </c>
      <c r="D22" s="142">
        <v>22.680779999999999</v>
      </c>
      <c r="E22" s="142"/>
      <c r="F22" s="142">
        <v>35</v>
      </c>
      <c r="G22" s="142">
        <v>35.1096</v>
      </c>
      <c r="H22" s="142">
        <v>32</v>
      </c>
      <c r="I22" s="84"/>
      <c r="J22" s="84">
        <v>50</v>
      </c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11"/>
      <c r="B23" s="80"/>
      <c r="C23" s="85"/>
      <c r="D23" s="84"/>
      <c r="E23" s="84"/>
      <c r="F23" s="84"/>
      <c r="G23" s="84"/>
      <c r="H23" s="84"/>
      <c r="I23" s="84"/>
      <c r="J23" s="84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82" t="s">
        <v>315</v>
      </c>
      <c r="B24" s="80"/>
      <c r="C24" s="85"/>
      <c r="D24" s="84"/>
      <c r="E24" s="84"/>
      <c r="F24" s="84"/>
      <c r="G24" s="84"/>
      <c r="H24" s="84"/>
      <c r="I24" s="84"/>
      <c r="J24" s="8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10" t="s">
        <v>133</v>
      </c>
      <c r="B25" s="83">
        <v>2</v>
      </c>
      <c r="C25" s="87">
        <v>2</v>
      </c>
      <c r="D25" s="84" t="s">
        <v>19</v>
      </c>
      <c r="E25" s="84"/>
      <c r="F25" s="84">
        <v>7</v>
      </c>
      <c r="G25" s="84">
        <v>15</v>
      </c>
      <c r="H25" s="84">
        <v>12</v>
      </c>
      <c r="I25" s="84"/>
      <c r="J25" s="84">
        <v>25</v>
      </c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10" t="s">
        <v>134</v>
      </c>
      <c r="B26" s="83" t="s">
        <v>19</v>
      </c>
      <c r="C26" s="83" t="s">
        <v>19</v>
      </c>
      <c r="D26" s="84" t="s">
        <v>19</v>
      </c>
      <c r="E26" s="84"/>
      <c r="F26" s="84" t="s">
        <v>19</v>
      </c>
      <c r="G26" s="84" t="s">
        <v>19</v>
      </c>
      <c r="H26" s="84" t="s">
        <v>19</v>
      </c>
      <c r="I26" s="84"/>
      <c r="J26" s="84" t="s">
        <v>19</v>
      </c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10" t="s">
        <v>132</v>
      </c>
      <c r="B27" s="79"/>
      <c r="C27" s="85"/>
      <c r="E27" s="9"/>
      <c r="F27" s="80"/>
      <c r="G27" s="80"/>
      <c r="I27" s="3"/>
      <c r="J27" s="7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10" t="s">
        <v>316</v>
      </c>
      <c r="B28" s="17">
        <v>5339</v>
      </c>
      <c r="C28" s="88">
        <v>7109</v>
      </c>
      <c r="D28" s="88">
        <v>1000</v>
      </c>
      <c r="E28" s="10"/>
      <c r="F28" s="10">
        <v>14429</v>
      </c>
      <c r="G28" s="10">
        <v>16855</v>
      </c>
      <c r="H28" s="10">
        <v>14327</v>
      </c>
      <c r="I28" s="10"/>
      <c r="J28" s="17">
        <v>18000</v>
      </c>
      <c r="L28"/>
      <c r="M28"/>
      <c r="N28"/>
      <c r="O28"/>
      <c r="P28"/>
      <c r="Q28"/>
      <c r="R28"/>
      <c r="S28"/>
      <c r="T28"/>
    </row>
    <row r="29" spans="1:20" ht="14.1" customHeight="1" x14ac:dyDescent="0.2">
      <c r="A29" s="24"/>
      <c r="B29" s="25"/>
      <c r="C29" s="26"/>
      <c r="D29" s="25"/>
      <c r="E29" s="25"/>
      <c r="F29" s="25"/>
      <c r="G29" s="27"/>
      <c r="H29" s="27"/>
      <c r="I29" s="27"/>
      <c r="J29" s="27"/>
      <c r="L29"/>
      <c r="M29"/>
      <c r="N29"/>
      <c r="O29"/>
      <c r="P29"/>
      <c r="Q29"/>
      <c r="R29"/>
      <c r="S29"/>
      <c r="T29"/>
    </row>
    <row r="30" spans="1:20" ht="14.1" customHeight="1" x14ac:dyDescent="0.2">
      <c r="A30" s="28" t="s">
        <v>294</v>
      </c>
      <c r="B30" s="64"/>
      <c r="C30" s="64"/>
      <c r="D30" s="64"/>
      <c r="E30" s="64"/>
      <c r="F30" s="64"/>
      <c r="G30" s="64"/>
      <c r="H30" s="65"/>
      <c r="I30" s="65"/>
      <c r="J30" s="65"/>
    </row>
    <row r="31" spans="1:20" ht="14.1" customHeight="1" x14ac:dyDescent="0.2">
      <c r="A31" s="74" t="s">
        <v>317</v>
      </c>
      <c r="B31" s="3"/>
      <c r="C31" s="3"/>
      <c r="D31" s="3"/>
      <c r="E31" s="3"/>
      <c r="F31" s="3"/>
      <c r="G31" s="3"/>
      <c r="H31" s="3"/>
      <c r="I31" s="3"/>
      <c r="J31" s="3"/>
    </row>
    <row r="32" spans="1:20" ht="14.1" customHeight="1" x14ac:dyDescent="0.2">
      <c r="A32" s="74" t="s">
        <v>319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ht="14.1" customHeight="1" x14ac:dyDescent="0.2">
      <c r="A33" s="74" t="s">
        <v>318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4.1" customHeight="1" x14ac:dyDescent="0.2">
      <c r="A34" s="89"/>
      <c r="B34" s="81"/>
      <c r="C34" s="81"/>
      <c r="D34" s="81"/>
      <c r="E34" s="81"/>
      <c r="F34" s="90"/>
      <c r="G34" s="90"/>
      <c r="H34" s="90"/>
      <c r="I34" s="81"/>
      <c r="J34" s="81"/>
    </row>
  </sheetData>
  <mergeCells count="1">
    <mergeCell ref="J9:J10"/>
  </mergeCells>
  <phoneticPr fontId="1" type="noConversion"/>
  <hyperlinks>
    <hyperlink ref="M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16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4" style="4" customWidth="1"/>
    <col min="2" max="2" width="10.7109375" style="4" customWidth="1"/>
    <col min="3" max="6" width="11.85546875" style="4" customWidth="1"/>
    <col min="7" max="7" width="10.7109375" style="4" customWidth="1"/>
    <col min="8" max="16384" width="11.42578125" style="4"/>
  </cols>
  <sheetData>
    <row r="1" spans="1:16" ht="14.1" customHeight="1" x14ac:dyDescent="0.2">
      <c r="A1" s="31" t="s">
        <v>358</v>
      </c>
      <c r="B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3"/>
      <c r="I2" s="150" t="s">
        <v>433</v>
      </c>
      <c r="J2" s="3"/>
      <c r="K2" s="3"/>
      <c r="L2" s="3"/>
      <c r="M2" s="3"/>
      <c r="N2" s="3"/>
      <c r="O2" s="3"/>
      <c r="P2" s="3"/>
    </row>
    <row r="3" spans="1:16" ht="14.1" customHeight="1" x14ac:dyDescent="0.25">
      <c r="A3" s="50" t="s">
        <v>320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9.9499999999999993" customHeight="1" x14ac:dyDescent="0.2">
      <c r="A4" s="34"/>
      <c r="B4" s="8"/>
      <c r="C4" s="8"/>
      <c r="D4" s="8"/>
      <c r="E4" s="8"/>
      <c r="F4" s="34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95" customHeight="1" x14ac:dyDescent="0.2">
      <c r="A5" s="44"/>
      <c r="B5" s="44">
        <v>2011</v>
      </c>
      <c r="C5" s="44">
        <v>2012</v>
      </c>
      <c r="D5" s="44">
        <v>2013</v>
      </c>
      <c r="E5" s="44">
        <v>2014</v>
      </c>
      <c r="F5" s="44">
        <v>2015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9"/>
      <c r="C6" s="10"/>
      <c r="D6" s="10"/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91" t="s">
        <v>188</v>
      </c>
      <c r="B7" s="17">
        <v>2351246.9655578393</v>
      </c>
      <c r="C7" s="70">
        <v>2466628.2960865549</v>
      </c>
      <c r="D7" s="70">
        <v>2070059.7754138676</v>
      </c>
      <c r="E7" s="70">
        <v>1907430.3237765033</v>
      </c>
      <c r="F7" s="70">
        <v>2115202.8456272478</v>
      </c>
      <c r="G7" s="117"/>
      <c r="H7" s="117"/>
      <c r="I7" s="117"/>
      <c r="J7" s="69"/>
      <c r="K7" s="3"/>
      <c r="L7" s="3"/>
      <c r="M7" s="3"/>
      <c r="N7" s="3"/>
      <c r="O7" s="3"/>
      <c r="P7" s="3"/>
    </row>
    <row r="8" spans="1:16" ht="14.1" customHeight="1" x14ac:dyDescent="0.2">
      <c r="G8" s="117"/>
      <c r="H8" s="117"/>
      <c r="I8" s="117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92" t="s">
        <v>321</v>
      </c>
      <c r="B9" s="17">
        <v>1867840.2756250522</v>
      </c>
      <c r="C9" s="10">
        <v>1993590.2729490788</v>
      </c>
      <c r="D9" s="10">
        <v>1599836.8662791504</v>
      </c>
      <c r="E9" s="10">
        <v>1425431.7489835632</v>
      </c>
      <c r="F9" s="10">
        <v>1676512.3891910857</v>
      </c>
      <c r="G9" s="117"/>
      <c r="H9" s="117"/>
      <c r="I9" s="117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92" t="s">
        <v>322</v>
      </c>
      <c r="B10" s="17">
        <v>245832.72604484056</v>
      </c>
      <c r="C10" s="10">
        <v>238648.72578611106</v>
      </c>
      <c r="D10" s="10">
        <v>235533.37688790902</v>
      </c>
      <c r="E10" s="10">
        <v>238239.69764790122</v>
      </c>
      <c r="F10" s="10">
        <v>240806.92320520518</v>
      </c>
      <c r="G10" s="117"/>
      <c r="H10" s="117"/>
      <c r="I10" s="117"/>
      <c r="J10" s="3"/>
      <c r="K10" s="3"/>
      <c r="L10" s="3"/>
      <c r="M10" s="3"/>
      <c r="N10" s="3"/>
      <c r="O10" s="3"/>
      <c r="P10" s="3"/>
    </row>
    <row r="11" spans="1:16" ht="14.1" customHeight="1" x14ac:dyDescent="0.2">
      <c r="A11" s="92" t="s">
        <v>323</v>
      </c>
      <c r="B11" s="17">
        <v>121795.23203443195</v>
      </c>
      <c r="C11" s="10">
        <v>116960.09679520971</v>
      </c>
      <c r="D11" s="10">
        <v>123514.45902680513</v>
      </c>
      <c r="E11" s="10">
        <v>137151.81077544321</v>
      </c>
      <c r="F11" s="10">
        <v>135521.89140589265</v>
      </c>
      <c r="G11" s="117"/>
      <c r="H11" s="117"/>
      <c r="I11" s="117"/>
      <c r="J11" s="3"/>
      <c r="K11" s="3"/>
      <c r="L11" s="3"/>
      <c r="M11" s="3"/>
      <c r="N11" s="3"/>
      <c r="O11" s="3"/>
      <c r="P11" s="3"/>
    </row>
    <row r="12" spans="1:16" ht="14.1" customHeight="1" x14ac:dyDescent="0.2">
      <c r="A12" s="92" t="s">
        <v>296</v>
      </c>
      <c r="B12" s="17">
        <v>115778.73185351491</v>
      </c>
      <c r="C12" s="10">
        <v>117429.20055615529</v>
      </c>
      <c r="D12" s="10">
        <v>111175.07322000293</v>
      </c>
      <c r="E12" s="10">
        <v>106607.0663695957</v>
      </c>
      <c r="F12" s="10">
        <v>62361.641825064318</v>
      </c>
      <c r="G12" s="117"/>
      <c r="H12" s="117"/>
      <c r="I12" s="117"/>
      <c r="J12" s="3"/>
      <c r="K12" s="3"/>
      <c r="L12" s="3"/>
      <c r="M12" s="3"/>
      <c r="N12" s="3"/>
      <c r="O12" s="3"/>
      <c r="P12" s="3"/>
    </row>
    <row r="13" spans="1:16" ht="14.1" customHeight="1" x14ac:dyDescent="0.2">
      <c r="A13" s="24"/>
      <c r="B13" s="26"/>
      <c r="C13" s="25"/>
      <c r="D13" s="27"/>
      <c r="E13" s="27"/>
      <c r="F13" s="27"/>
      <c r="G13" s="3"/>
      <c r="H13" s="130"/>
      <c r="I13" s="3"/>
      <c r="J13" s="3"/>
      <c r="K13" s="3"/>
      <c r="L13" s="3"/>
      <c r="M13" s="3"/>
      <c r="N13" s="3"/>
      <c r="O13" s="3"/>
      <c r="P13" s="3"/>
    </row>
    <row r="14" spans="1:16" ht="14.1" customHeight="1" x14ac:dyDescent="0.2">
      <c r="A14" s="28" t="s">
        <v>297</v>
      </c>
      <c r="B14" s="64"/>
      <c r="C14" s="64"/>
      <c r="D14" s="64"/>
      <c r="E14" s="65"/>
      <c r="F14" s="65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9.9499999999999993" customHeight="1" x14ac:dyDescent="0.2">
      <c r="A15" s="132" t="s">
        <v>452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4.1" customHeight="1" x14ac:dyDescent="0.2">
      <c r="A16" s="131" t="s">
        <v>386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53"/>
  <sheetViews>
    <sheetView topLeftCell="A14" zoomScaleNormal="100" workbookViewId="0">
      <selection activeCell="I2" sqref="I2"/>
    </sheetView>
  </sheetViews>
  <sheetFormatPr baseColWidth="10" defaultRowHeight="12.75" x14ac:dyDescent="0.2"/>
  <cols>
    <col min="1" max="1" width="32.140625" style="4" customWidth="1"/>
    <col min="2" max="6" width="12" style="4" customWidth="1"/>
    <col min="7" max="16384" width="11.42578125" style="4"/>
  </cols>
  <sheetData>
    <row r="1" spans="1:10" ht="14.1" customHeight="1" thickBot="1" x14ac:dyDescent="0.25">
      <c r="A1" s="1" t="s">
        <v>362</v>
      </c>
      <c r="B1" s="2"/>
      <c r="C1" s="2"/>
      <c r="D1" s="2"/>
      <c r="E1" s="2"/>
      <c r="F1" s="2"/>
    </row>
    <row r="2" spans="1:10" ht="14.1" customHeight="1" x14ac:dyDescent="0.2">
      <c r="A2" s="3"/>
      <c r="C2" s="3"/>
      <c r="D2" s="3"/>
      <c r="E2" s="3"/>
      <c r="F2" s="3"/>
      <c r="I2" s="150" t="s">
        <v>433</v>
      </c>
    </row>
    <row r="3" spans="1:10" ht="14.1" customHeight="1" x14ac:dyDescent="0.2">
      <c r="A3" s="31" t="s">
        <v>356</v>
      </c>
      <c r="C3" s="3"/>
      <c r="D3" s="3"/>
      <c r="E3" s="3"/>
      <c r="F3" s="3"/>
    </row>
    <row r="4" spans="1:10" ht="14.1" customHeight="1" x14ac:dyDescent="0.2">
      <c r="A4" s="3"/>
      <c r="B4" s="3"/>
      <c r="C4" s="3"/>
      <c r="D4" s="3"/>
      <c r="E4" s="3"/>
      <c r="F4" s="3"/>
    </row>
    <row r="5" spans="1:10" ht="14.1" customHeight="1" x14ac:dyDescent="0.2">
      <c r="A5" s="50" t="s">
        <v>387</v>
      </c>
      <c r="B5" s="3"/>
      <c r="C5" s="3"/>
      <c r="D5" s="3"/>
      <c r="E5" s="3"/>
      <c r="F5" s="3"/>
    </row>
    <row r="6" spans="1:10" ht="9.9499999999999993" customHeight="1" x14ac:dyDescent="0.2">
      <c r="A6" s="34"/>
      <c r="B6" s="8"/>
      <c r="C6" s="8"/>
      <c r="D6" s="8"/>
      <c r="E6" s="34"/>
      <c r="F6" s="3"/>
    </row>
    <row r="7" spans="1:10" ht="15.95" customHeight="1" x14ac:dyDescent="0.2">
      <c r="A7" s="44"/>
      <c r="B7" s="44">
        <v>2012</v>
      </c>
      <c r="C7" s="44">
        <v>2013</v>
      </c>
      <c r="D7" s="44">
        <v>2014</v>
      </c>
      <c r="E7" s="44">
        <v>2015</v>
      </c>
      <c r="F7" s="44">
        <v>2016</v>
      </c>
    </row>
    <row r="8" spans="1:10" ht="14.1" customHeight="1" x14ac:dyDescent="0.2">
      <c r="A8" s="8"/>
      <c r="B8" s="10"/>
      <c r="C8" s="10"/>
      <c r="D8" s="10"/>
      <c r="E8" s="10"/>
      <c r="F8" s="10"/>
    </row>
    <row r="9" spans="1:10" ht="14.1" customHeight="1" x14ac:dyDescent="0.2">
      <c r="A9" s="10" t="s">
        <v>137</v>
      </c>
      <c r="B9" s="93">
        <v>5869</v>
      </c>
      <c r="C9" s="93">
        <v>5929</v>
      </c>
      <c r="D9" s="93">
        <v>6737.2280000000001</v>
      </c>
      <c r="E9" s="93">
        <v>7532.38</v>
      </c>
      <c r="F9" s="93">
        <v>6186.84</v>
      </c>
      <c r="G9" s="168"/>
      <c r="H9" s="48"/>
      <c r="J9" s="48"/>
    </row>
    <row r="10" spans="1:10" ht="14.1" customHeight="1" x14ac:dyDescent="0.2">
      <c r="A10" s="10" t="s">
        <v>136</v>
      </c>
      <c r="B10" s="93">
        <v>7920</v>
      </c>
      <c r="C10" s="93">
        <v>7537</v>
      </c>
      <c r="D10" s="93">
        <v>7409</v>
      </c>
      <c r="E10" s="93">
        <v>7605</v>
      </c>
      <c r="F10" s="93">
        <v>7772.67</v>
      </c>
      <c r="G10" s="168"/>
      <c r="H10" s="48"/>
      <c r="J10" s="48"/>
    </row>
    <row r="11" spans="1:10" ht="14.1" customHeight="1" x14ac:dyDescent="0.2">
      <c r="A11" s="10" t="s">
        <v>138</v>
      </c>
      <c r="B11" s="93">
        <v>4546</v>
      </c>
      <c r="C11" s="93">
        <v>4529</v>
      </c>
      <c r="D11" s="93">
        <v>4484</v>
      </c>
      <c r="E11" s="93">
        <v>4506</v>
      </c>
      <c r="F11" s="93">
        <v>4595</v>
      </c>
      <c r="G11" s="168"/>
      <c r="H11" s="48"/>
      <c r="J11" s="48"/>
    </row>
    <row r="12" spans="1:10" ht="14.1" customHeight="1" x14ac:dyDescent="0.2">
      <c r="A12" s="10" t="s">
        <v>187</v>
      </c>
      <c r="B12" s="70">
        <v>20</v>
      </c>
      <c r="C12" s="70">
        <v>18.670000000000002</v>
      </c>
      <c r="D12" s="70">
        <v>15.6</v>
      </c>
      <c r="E12" s="93">
        <v>19.5</v>
      </c>
      <c r="F12" s="93">
        <v>16.489999999999998</v>
      </c>
      <c r="G12" s="168"/>
      <c r="H12" s="48"/>
      <c r="J12" s="29"/>
    </row>
    <row r="13" spans="1:10" ht="14.1" customHeight="1" x14ac:dyDescent="0.2">
      <c r="A13" s="10" t="s">
        <v>213</v>
      </c>
      <c r="B13" s="93">
        <v>103839</v>
      </c>
      <c r="C13" s="93">
        <v>102103</v>
      </c>
      <c r="D13" s="93">
        <v>103940</v>
      </c>
      <c r="E13" s="93">
        <v>104335</v>
      </c>
      <c r="F13" s="93">
        <v>104672.03</v>
      </c>
      <c r="G13" s="168"/>
      <c r="H13" s="48"/>
      <c r="J13" s="48"/>
    </row>
    <row r="14" spans="1:10" ht="14.1" customHeight="1" x14ac:dyDescent="0.2">
      <c r="A14" s="24"/>
      <c r="B14" s="27"/>
      <c r="C14" s="27"/>
      <c r="D14" s="27"/>
      <c r="E14" s="27"/>
      <c r="F14" s="27"/>
      <c r="H14" s="48"/>
    </row>
    <row r="15" spans="1:10" ht="14.1" customHeight="1" x14ac:dyDescent="0.2">
      <c r="A15" s="28" t="s">
        <v>214</v>
      </c>
      <c r="B15" s="64"/>
      <c r="C15" s="64"/>
      <c r="D15" s="65"/>
      <c r="E15" s="65"/>
      <c r="F15" s="65"/>
      <c r="H15" s="48"/>
    </row>
    <row r="16" spans="1:10" ht="14.1" customHeight="1" x14ac:dyDescent="0.2">
      <c r="A16" s="41"/>
      <c r="B16" s="3"/>
      <c r="C16" s="3"/>
      <c r="D16" s="3"/>
      <c r="E16" s="3"/>
    </row>
    <row r="17" spans="1:10" ht="14.1" customHeight="1" x14ac:dyDescent="0.2">
      <c r="A17" s="3"/>
      <c r="B17" s="3"/>
      <c r="C17" s="3"/>
      <c r="D17" s="3"/>
      <c r="E17" s="3"/>
    </row>
    <row r="18" spans="1:10" ht="14.1" customHeight="1" x14ac:dyDescent="0.2">
      <c r="A18" s="3"/>
      <c r="B18" s="3"/>
      <c r="C18" s="3"/>
      <c r="D18" s="3"/>
      <c r="E18" s="3"/>
    </row>
    <row r="19" spans="1:10" ht="14.1" customHeight="1" x14ac:dyDescent="0.2">
      <c r="D19" s="30"/>
    </row>
    <row r="20" spans="1:10" ht="14.1" customHeight="1" x14ac:dyDescent="0.2">
      <c r="A20" s="31" t="s">
        <v>357</v>
      </c>
      <c r="C20" s="3"/>
    </row>
    <row r="21" spans="1:10" ht="14.1" customHeight="1" x14ac:dyDescent="0.2">
      <c r="A21" s="3"/>
      <c r="B21" s="3"/>
      <c r="C21" s="3"/>
      <c r="D21" s="3"/>
      <c r="E21" s="3"/>
    </row>
    <row r="22" spans="1:10" ht="14.1" customHeight="1" x14ac:dyDescent="0.2">
      <c r="A22" s="50" t="s">
        <v>387</v>
      </c>
      <c r="B22" s="3"/>
      <c r="C22" s="3"/>
      <c r="D22" s="3"/>
      <c r="E22" s="3"/>
      <c r="H22" s="48"/>
    </row>
    <row r="23" spans="1:10" ht="9.9499999999999993" customHeight="1" x14ac:dyDescent="0.2">
      <c r="A23" s="34"/>
      <c r="B23" s="8"/>
      <c r="C23" s="8"/>
      <c r="D23" s="8"/>
      <c r="E23" s="34"/>
      <c r="H23" s="48"/>
    </row>
    <row r="24" spans="1:10" ht="15.95" customHeight="1" x14ac:dyDescent="0.2">
      <c r="A24" s="44"/>
      <c r="B24" s="44">
        <v>2012</v>
      </c>
      <c r="C24" s="44">
        <v>2013</v>
      </c>
      <c r="D24" s="44">
        <v>2014</v>
      </c>
      <c r="E24" s="44">
        <v>2015</v>
      </c>
      <c r="F24" s="44">
        <v>2016</v>
      </c>
      <c r="G24" s="20"/>
      <c r="H24" s="48"/>
      <c r="I24" s="20"/>
    </row>
    <row r="25" spans="1:10" ht="14.1" customHeight="1" x14ac:dyDescent="0.2">
      <c r="A25" s="8"/>
      <c r="B25" s="10"/>
      <c r="C25" s="10"/>
      <c r="D25" s="10"/>
      <c r="E25" s="10"/>
      <c r="F25" s="10"/>
      <c r="H25" s="48"/>
    </row>
    <row r="26" spans="1:10" ht="14.1" customHeight="1" x14ac:dyDescent="0.2">
      <c r="A26" s="10" t="s">
        <v>414</v>
      </c>
      <c r="B26" s="152">
        <v>10037</v>
      </c>
      <c r="C26" s="152">
        <v>9476</v>
      </c>
      <c r="D26" s="152">
        <v>9236</v>
      </c>
      <c r="E26" s="152">
        <v>9461</v>
      </c>
      <c r="F26" s="152">
        <v>10058.280000000001</v>
      </c>
      <c r="G26" s="29"/>
      <c r="H26" s="167"/>
      <c r="I26" s="48"/>
      <c r="J26" s="48"/>
    </row>
    <row r="27" spans="1:10" ht="14.1" customHeight="1" x14ac:dyDescent="0.2">
      <c r="A27" s="10" t="s">
        <v>415</v>
      </c>
      <c r="B27" s="152">
        <v>6380</v>
      </c>
      <c r="C27" s="152">
        <v>6323</v>
      </c>
      <c r="D27" s="152">
        <v>6127</v>
      </c>
      <c r="E27" s="152">
        <v>6910</v>
      </c>
      <c r="F27" s="152">
        <v>6700.06</v>
      </c>
      <c r="G27" s="29"/>
      <c r="H27" s="167"/>
      <c r="I27" s="48"/>
      <c r="J27" s="48"/>
    </row>
    <row r="28" spans="1:10" ht="14.1" customHeight="1" x14ac:dyDescent="0.2">
      <c r="A28" s="10" t="s">
        <v>416</v>
      </c>
      <c r="B28" s="152">
        <v>4032</v>
      </c>
      <c r="C28" s="152">
        <v>3390</v>
      </c>
      <c r="D28" s="152">
        <v>3353</v>
      </c>
      <c r="E28" s="152">
        <v>3141</v>
      </c>
      <c r="F28" s="152">
        <v>3313.49</v>
      </c>
      <c r="G28" s="29"/>
      <c r="H28" s="167"/>
      <c r="I28" s="48"/>
      <c r="J28" s="48"/>
    </row>
    <row r="29" spans="1:10" ht="14.1" customHeight="1" x14ac:dyDescent="0.2">
      <c r="A29" s="10" t="s">
        <v>411</v>
      </c>
      <c r="B29" s="152">
        <v>586</v>
      </c>
      <c r="C29" s="152">
        <v>691</v>
      </c>
      <c r="D29" s="152">
        <v>727</v>
      </c>
      <c r="E29" s="152">
        <v>712</v>
      </c>
      <c r="F29" s="152">
        <v>718.5</v>
      </c>
      <c r="G29" s="29"/>
      <c r="H29" s="167"/>
      <c r="I29" s="48"/>
      <c r="J29" s="48"/>
    </row>
    <row r="30" spans="1:10" ht="14.1" customHeight="1" x14ac:dyDescent="0.2">
      <c r="A30" s="10" t="s">
        <v>417</v>
      </c>
      <c r="B30" s="152">
        <v>236</v>
      </c>
      <c r="C30" s="152">
        <v>211</v>
      </c>
      <c r="D30" s="152">
        <v>156</v>
      </c>
      <c r="E30" s="152">
        <v>198</v>
      </c>
      <c r="F30" s="152">
        <v>275.65999999999997</v>
      </c>
      <c r="G30" s="29"/>
      <c r="H30" s="167"/>
      <c r="I30" s="48"/>
      <c r="J30" s="48"/>
    </row>
    <row r="31" spans="1:10" ht="14.1" customHeight="1" x14ac:dyDescent="0.2">
      <c r="A31" s="10" t="s">
        <v>412</v>
      </c>
      <c r="B31" s="152">
        <v>2299</v>
      </c>
      <c r="C31" s="152">
        <v>2306</v>
      </c>
      <c r="D31" s="152">
        <v>2272</v>
      </c>
      <c r="E31" s="152">
        <v>2288</v>
      </c>
      <c r="F31" s="152">
        <v>2350</v>
      </c>
      <c r="G31" s="29"/>
      <c r="H31" s="167"/>
      <c r="I31" s="48"/>
      <c r="J31" s="48"/>
    </row>
    <row r="32" spans="1:10" ht="14.1" customHeight="1" x14ac:dyDescent="0.2">
      <c r="A32" s="10" t="s">
        <v>413</v>
      </c>
      <c r="B32" s="153" t="s">
        <v>19</v>
      </c>
      <c r="C32" s="153" t="s">
        <v>19</v>
      </c>
      <c r="D32" s="153" t="s">
        <v>19</v>
      </c>
      <c r="E32" s="153" t="s">
        <v>19</v>
      </c>
      <c r="F32" s="153" t="s">
        <v>19</v>
      </c>
      <c r="G32" s="29"/>
      <c r="H32" s="167"/>
      <c r="I32" s="48"/>
      <c r="J32" s="48"/>
    </row>
    <row r="33" spans="1:10" ht="14.1" customHeight="1" x14ac:dyDescent="0.2">
      <c r="A33" s="10" t="s">
        <v>418</v>
      </c>
      <c r="B33" s="152">
        <v>8</v>
      </c>
      <c r="C33" s="152">
        <v>5</v>
      </c>
      <c r="D33" s="152">
        <v>6</v>
      </c>
      <c r="E33" s="152">
        <v>14</v>
      </c>
      <c r="F33" s="152">
        <v>15.779</v>
      </c>
      <c r="G33" s="29"/>
      <c r="H33" s="167"/>
      <c r="I33" s="48"/>
      <c r="J33" s="48"/>
    </row>
    <row r="34" spans="1:10" ht="14.1" customHeight="1" x14ac:dyDescent="0.2">
      <c r="A34" s="10" t="s">
        <v>421</v>
      </c>
      <c r="B34" s="153">
        <v>20</v>
      </c>
      <c r="C34" s="153">
        <v>18.7</v>
      </c>
      <c r="D34" s="152">
        <v>15.6</v>
      </c>
      <c r="E34" s="153">
        <v>19.5</v>
      </c>
      <c r="F34" s="152">
        <v>16.490000000000002</v>
      </c>
      <c r="G34" s="29"/>
      <c r="H34" s="167"/>
      <c r="I34" s="48"/>
      <c r="J34" s="48"/>
    </row>
    <row r="35" spans="1:10" ht="14.1" customHeight="1" x14ac:dyDescent="0.2">
      <c r="A35" s="10" t="s">
        <v>457</v>
      </c>
      <c r="B35" s="153" t="s">
        <v>438</v>
      </c>
      <c r="C35" s="153">
        <v>23.7</v>
      </c>
      <c r="D35" s="152">
        <v>35.204720006257297</v>
      </c>
      <c r="E35" s="153">
        <v>40.44</v>
      </c>
      <c r="F35" s="152">
        <v>99.89</v>
      </c>
      <c r="G35" s="29"/>
      <c r="H35" s="167"/>
      <c r="I35" s="48"/>
      <c r="J35" s="48"/>
    </row>
    <row r="36" spans="1:10" ht="14.1" customHeight="1" x14ac:dyDescent="0.2">
      <c r="A36" s="10" t="s">
        <v>458</v>
      </c>
      <c r="B36" s="153" t="s">
        <v>438</v>
      </c>
      <c r="C36" s="153">
        <v>24.6</v>
      </c>
      <c r="D36" s="152">
        <v>27.614850009046496</v>
      </c>
      <c r="E36" s="153">
        <v>0</v>
      </c>
      <c r="F36" s="152">
        <v>29.7</v>
      </c>
      <c r="G36" s="29"/>
      <c r="H36" s="167"/>
      <c r="I36" s="48"/>
      <c r="J36" s="48"/>
    </row>
    <row r="37" spans="1:10" ht="14.1" customHeight="1" x14ac:dyDescent="0.2">
      <c r="A37" s="10" t="s">
        <v>419</v>
      </c>
      <c r="B37" s="152">
        <v>31762</v>
      </c>
      <c r="C37" s="152">
        <v>36294</v>
      </c>
      <c r="D37" s="152">
        <v>42201</v>
      </c>
      <c r="E37" s="152">
        <v>41475</v>
      </c>
      <c r="F37" s="152">
        <v>39686</v>
      </c>
      <c r="G37" s="29"/>
      <c r="H37" s="167"/>
      <c r="I37" s="48"/>
      <c r="J37" s="48"/>
    </row>
    <row r="38" spans="1:10" ht="14.1" customHeight="1" x14ac:dyDescent="0.2">
      <c r="A38" s="27"/>
      <c r="B38" s="27"/>
      <c r="C38" s="27"/>
      <c r="D38" s="27"/>
      <c r="E38" s="27"/>
      <c r="F38" s="27"/>
    </row>
    <row r="39" spans="1:10" ht="14.1" customHeight="1" x14ac:dyDescent="0.2">
      <c r="A39" s="169" t="s">
        <v>214</v>
      </c>
      <c r="B39" s="64"/>
      <c r="C39" s="64"/>
      <c r="D39" s="65"/>
      <c r="E39" s="65"/>
      <c r="F39" s="166"/>
    </row>
    <row r="40" spans="1:10" ht="14.1" customHeight="1" x14ac:dyDescent="0.2">
      <c r="A40" s="41" t="s">
        <v>459</v>
      </c>
      <c r="F40" s="35"/>
    </row>
    <row r="41" spans="1:10" ht="14.1" customHeight="1" x14ac:dyDescent="0.2">
      <c r="A41" s="41" t="s">
        <v>460</v>
      </c>
      <c r="F41" s="47"/>
    </row>
    <row r="42" spans="1:10" ht="14.1" customHeight="1" x14ac:dyDescent="0.2"/>
    <row r="43" spans="1:10" ht="14.1" customHeight="1" x14ac:dyDescent="0.2">
      <c r="B43" s="35"/>
      <c r="C43" s="35"/>
      <c r="D43" s="35"/>
      <c r="E43" s="47"/>
      <c r="F43" s="47"/>
      <c r="G43" s="47"/>
      <c r="H43" s="47"/>
      <c r="I43" s="47"/>
    </row>
    <row r="44" spans="1:10" ht="14.1" customHeight="1" x14ac:dyDescent="0.2">
      <c r="B44" s="35"/>
      <c r="C44" s="35"/>
      <c r="D44" s="35"/>
      <c r="E44" s="47"/>
      <c r="F44" s="47"/>
      <c r="G44" s="47"/>
      <c r="H44" s="47"/>
      <c r="I44" s="47"/>
    </row>
    <row r="45" spans="1:10" x14ac:dyDescent="0.2">
      <c r="B45" s="35"/>
      <c r="C45" s="35"/>
      <c r="D45" s="35"/>
      <c r="E45" s="47"/>
      <c r="F45" s="47"/>
      <c r="G45" s="47"/>
      <c r="H45" s="47"/>
      <c r="I45" s="47"/>
    </row>
    <row r="46" spans="1:10" x14ac:dyDescent="0.2">
      <c r="E46" s="47"/>
      <c r="F46" s="47"/>
      <c r="G46" s="47"/>
      <c r="H46" s="47"/>
      <c r="I46" s="47"/>
    </row>
    <row r="47" spans="1:10" x14ac:dyDescent="0.2">
      <c r="E47" s="47"/>
      <c r="F47" s="47"/>
      <c r="G47" s="47"/>
      <c r="H47" s="47"/>
      <c r="I47" s="47"/>
    </row>
    <row r="48" spans="1:10" x14ac:dyDescent="0.2">
      <c r="B48" s="35"/>
      <c r="C48" s="35"/>
      <c r="D48" s="35"/>
      <c r="E48" s="47"/>
      <c r="F48" s="47"/>
      <c r="G48" s="47"/>
      <c r="H48" s="47"/>
      <c r="I48" s="47"/>
    </row>
    <row r="49" spans="2:9" x14ac:dyDescent="0.2">
      <c r="E49" s="47"/>
      <c r="F49" s="47"/>
      <c r="G49" s="47"/>
      <c r="H49" s="47"/>
      <c r="I49" s="47"/>
    </row>
    <row r="50" spans="2:9" x14ac:dyDescent="0.2">
      <c r="E50" s="47"/>
      <c r="F50" s="47"/>
      <c r="G50" s="47"/>
      <c r="H50" s="47"/>
      <c r="I50" s="47"/>
    </row>
    <row r="52" spans="2:9" x14ac:dyDescent="0.2">
      <c r="B52" s="35"/>
      <c r="C52" s="35"/>
      <c r="D52" s="35"/>
      <c r="E52" s="35"/>
      <c r="F52" s="35"/>
      <c r="G52" s="35"/>
      <c r="H52" s="35"/>
      <c r="I52" s="35"/>
    </row>
    <row r="53" spans="2:9" x14ac:dyDescent="0.2">
      <c r="B53" s="35"/>
      <c r="C53" s="35"/>
      <c r="D53" s="35"/>
      <c r="E53" s="35"/>
      <c r="F53" s="35"/>
      <c r="G53" s="35"/>
      <c r="H53" s="35"/>
      <c r="I53" s="35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26"/>
  <sheetViews>
    <sheetView zoomScaleNormal="100" zoomScalePageLayoutView="50" workbookViewId="0"/>
  </sheetViews>
  <sheetFormatPr baseColWidth="10" defaultRowHeight="12.75" x14ac:dyDescent="0.2"/>
  <cols>
    <col min="1" max="1" width="39.85546875" style="4" customWidth="1"/>
    <col min="2" max="2" width="11.140625" style="4" customWidth="1"/>
    <col min="3" max="3" width="8" style="4" customWidth="1"/>
    <col min="4" max="4" width="11.42578125" style="4"/>
    <col min="5" max="5" width="8" style="4" customWidth="1"/>
    <col min="6" max="6" width="13.5703125" style="4" customWidth="1"/>
    <col min="7" max="16384" width="11.42578125" style="4"/>
  </cols>
  <sheetData>
    <row r="1" spans="1:18" ht="14.1" customHeight="1" thickBot="1" x14ac:dyDescent="0.25">
      <c r="A1" s="1" t="s">
        <v>362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E2" s="3"/>
      <c r="F2" s="3"/>
      <c r="G2" s="3"/>
      <c r="H2" s="3"/>
      <c r="I2" s="150" t="s">
        <v>433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107" t="s">
        <v>361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5" t="s">
        <v>341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6"/>
      <c r="B7" s="7" t="s">
        <v>0</v>
      </c>
      <c r="C7" s="7"/>
      <c r="D7" s="7" t="s">
        <v>2</v>
      </c>
      <c r="E7" s="7"/>
      <c r="F7" s="7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8"/>
      <c r="B8" s="9"/>
      <c r="C8" s="9"/>
      <c r="D8" s="3"/>
      <c r="E8" s="10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11" t="s">
        <v>197</v>
      </c>
      <c r="B9" s="12">
        <v>5045</v>
      </c>
      <c r="C9" s="13"/>
      <c r="D9" s="13">
        <v>79.569999999999993</v>
      </c>
      <c r="E9" s="13"/>
      <c r="F9" s="12">
        <v>505990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14"/>
      <c r="B10" s="10"/>
      <c r="C10" s="10"/>
      <c r="D10" s="10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15" t="s">
        <v>198</v>
      </c>
      <c r="B11" s="10"/>
      <c r="C11" s="10"/>
      <c r="D11" s="10"/>
      <c r="E11" s="10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16" t="s">
        <v>4</v>
      </c>
      <c r="B12" s="17" t="s">
        <v>8</v>
      </c>
      <c r="C12" s="17"/>
      <c r="D12" s="17" t="s">
        <v>336</v>
      </c>
      <c r="E12" s="17"/>
      <c r="F12" s="17" t="s">
        <v>12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18" t="s">
        <v>5</v>
      </c>
      <c r="B13" s="17" t="s">
        <v>9</v>
      </c>
      <c r="C13" s="17"/>
      <c r="D13" s="17" t="s">
        <v>337</v>
      </c>
      <c r="E13" s="17"/>
      <c r="F13" s="17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9"/>
      <c r="B14" s="20"/>
      <c r="C14" s="20"/>
      <c r="D14" s="20"/>
      <c r="E14" s="20"/>
      <c r="F14" s="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21" t="s">
        <v>199</v>
      </c>
      <c r="B15" s="22"/>
      <c r="C15" s="22"/>
      <c r="D15" s="22"/>
      <c r="E15" s="20"/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 t="s">
        <v>6</v>
      </c>
      <c r="B16" s="22" t="s">
        <v>10</v>
      </c>
      <c r="C16" s="22"/>
      <c r="D16" s="22" t="s">
        <v>338</v>
      </c>
      <c r="E16" s="17"/>
      <c r="F16" s="23" t="s">
        <v>14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16" t="s">
        <v>7</v>
      </c>
      <c r="B17" s="22" t="s">
        <v>11</v>
      </c>
      <c r="C17" s="22"/>
      <c r="D17" s="22" t="s">
        <v>339</v>
      </c>
      <c r="E17" s="17"/>
      <c r="F17" s="23" t="s">
        <v>15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5"/>
      <c r="C18" s="26"/>
      <c r="D18" s="25"/>
      <c r="E18" s="27"/>
      <c r="F18" s="2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28" t="s">
        <v>368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G21" s="29"/>
    </row>
    <row r="22" spans="1:18" x14ac:dyDescent="0.2">
      <c r="D22" s="30"/>
      <c r="F22" s="29"/>
    </row>
    <row r="23" spans="1:18" x14ac:dyDescent="0.2">
      <c r="D23" s="119"/>
    </row>
    <row r="24" spans="1:18" x14ac:dyDescent="0.2">
      <c r="D24" s="119"/>
    </row>
    <row r="25" spans="1:18" x14ac:dyDescent="0.2">
      <c r="D25" s="119"/>
    </row>
    <row r="26" spans="1:18" x14ac:dyDescent="0.2">
      <c r="D26" s="119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J46"/>
  <sheetViews>
    <sheetView topLeftCell="A5" zoomScaleNormal="100" workbookViewId="0">
      <selection activeCell="I2" sqref="I2"/>
    </sheetView>
  </sheetViews>
  <sheetFormatPr baseColWidth="10" defaultRowHeight="12.75" x14ac:dyDescent="0.2"/>
  <cols>
    <col min="1" max="1" width="4.7109375" style="4" customWidth="1"/>
    <col min="2" max="2" width="51.85546875" style="4" customWidth="1"/>
    <col min="3" max="6" width="8.85546875" style="4" customWidth="1"/>
    <col min="7" max="16384" width="11.42578125" style="4"/>
  </cols>
  <sheetData>
    <row r="1" spans="1:9" ht="14.1" customHeight="1" thickBot="1" x14ac:dyDescent="0.25">
      <c r="A1" s="1" t="s">
        <v>362</v>
      </c>
      <c r="B1" s="1"/>
      <c r="C1" s="2"/>
      <c r="D1" s="2"/>
      <c r="E1" s="2"/>
      <c r="F1" s="2"/>
    </row>
    <row r="2" spans="1:9" ht="14.1" customHeight="1" x14ac:dyDescent="0.2">
      <c r="A2" s="3"/>
      <c r="B2" s="3"/>
      <c r="C2" s="3"/>
      <c r="D2" s="3"/>
      <c r="E2" s="3"/>
      <c r="F2" s="3"/>
      <c r="I2" s="150" t="s">
        <v>433</v>
      </c>
    </row>
    <row r="3" spans="1:9" ht="14.1" customHeight="1" x14ac:dyDescent="0.2">
      <c r="A3" s="31" t="s">
        <v>355</v>
      </c>
      <c r="B3" s="31"/>
      <c r="C3" s="3"/>
      <c r="D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</row>
    <row r="5" spans="1:9" ht="14.1" customHeight="1" x14ac:dyDescent="0.2">
      <c r="A5" s="50" t="s">
        <v>387</v>
      </c>
      <c r="B5" s="50"/>
      <c r="C5" s="3"/>
      <c r="D5" s="3"/>
      <c r="E5" s="3"/>
      <c r="F5" s="3"/>
    </row>
    <row r="6" spans="1:9" ht="9.9499999999999993" customHeight="1" x14ac:dyDescent="0.2">
      <c r="A6" s="34"/>
      <c r="B6" s="34"/>
      <c r="C6" s="8"/>
      <c r="D6" s="34"/>
      <c r="E6" s="34"/>
      <c r="F6" s="34"/>
    </row>
    <row r="7" spans="1:9" ht="15.95" customHeight="1" x14ac:dyDescent="0.2">
      <c r="A7" s="44" t="s">
        <v>325</v>
      </c>
      <c r="B7" s="44" t="s">
        <v>160</v>
      </c>
      <c r="C7" s="44">
        <v>2013</v>
      </c>
      <c r="D7" s="7">
        <v>2014</v>
      </c>
      <c r="E7" s="7">
        <v>2015</v>
      </c>
      <c r="F7" s="7">
        <v>2016</v>
      </c>
    </row>
    <row r="8" spans="1:9" ht="14.1" customHeight="1" x14ac:dyDescent="0.2">
      <c r="A8" s="8"/>
      <c r="B8" s="8"/>
      <c r="C8" s="10"/>
      <c r="D8" s="10"/>
      <c r="E8" s="10"/>
      <c r="F8" s="10"/>
    </row>
    <row r="9" spans="1:9" ht="14.1" customHeight="1" x14ac:dyDescent="0.2">
      <c r="A9" s="11" t="s">
        <v>159</v>
      </c>
      <c r="B9" s="8"/>
      <c r="C9" s="94">
        <v>9991.8799999999992</v>
      </c>
      <c r="D9" s="94">
        <v>9097.2769999999982</v>
      </c>
      <c r="E9" s="94">
        <v>8750</v>
      </c>
      <c r="F9" s="94">
        <v>8218</v>
      </c>
      <c r="G9" s="29"/>
      <c r="H9" s="48"/>
    </row>
    <row r="10" spans="1:9" ht="14.1" customHeight="1" x14ac:dyDescent="0.2">
      <c r="A10" s="8"/>
      <c r="B10" s="8"/>
      <c r="C10" s="93"/>
      <c r="D10" s="93"/>
      <c r="E10" s="93"/>
      <c r="F10" s="93"/>
      <c r="G10" s="29"/>
      <c r="H10" s="48"/>
    </row>
    <row r="11" spans="1:9" ht="14.1" customHeight="1" x14ac:dyDescent="0.2">
      <c r="A11" s="95">
        <v>1</v>
      </c>
      <c r="B11" s="10" t="s">
        <v>161</v>
      </c>
      <c r="C11" s="93"/>
      <c r="D11" s="93"/>
      <c r="E11" s="93"/>
      <c r="F11" s="93"/>
      <c r="G11" s="29"/>
      <c r="H11" s="48"/>
    </row>
    <row r="12" spans="1:9" ht="14.1" customHeight="1" x14ac:dyDescent="0.2">
      <c r="A12" s="95"/>
      <c r="B12" s="10" t="s">
        <v>162</v>
      </c>
      <c r="C12" s="97" t="s">
        <v>19</v>
      </c>
      <c r="D12" s="96" t="s">
        <v>19</v>
      </c>
      <c r="E12" s="96" t="s">
        <v>19</v>
      </c>
      <c r="F12" s="96" t="s">
        <v>19</v>
      </c>
      <c r="G12" s="29"/>
      <c r="H12" s="48"/>
    </row>
    <row r="13" spans="1:9" ht="14.1" customHeight="1" x14ac:dyDescent="0.2">
      <c r="A13" s="95">
        <v>2</v>
      </c>
      <c r="B13" s="10" t="s">
        <v>163</v>
      </c>
      <c r="C13" s="97"/>
      <c r="D13" s="96"/>
      <c r="E13" s="96"/>
      <c r="F13" s="96"/>
      <c r="G13" s="29"/>
      <c r="H13" s="48"/>
    </row>
    <row r="14" spans="1:9" ht="14.1" customHeight="1" x14ac:dyDescent="0.2">
      <c r="A14" s="95"/>
      <c r="B14" s="10" t="s">
        <v>164</v>
      </c>
      <c r="C14" s="97" t="s">
        <v>19</v>
      </c>
      <c r="D14" s="96" t="s">
        <v>19</v>
      </c>
      <c r="E14" s="96" t="s">
        <v>19</v>
      </c>
      <c r="F14" s="96" t="s">
        <v>19</v>
      </c>
      <c r="G14" s="29"/>
      <c r="H14" s="48"/>
    </row>
    <row r="15" spans="1:9" ht="14.1" customHeight="1" x14ac:dyDescent="0.2">
      <c r="A15" s="95">
        <v>3</v>
      </c>
      <c r="B15" s="10" t="s">
        <v>167</v>
      </c>
      <c r="C15" s="97"/>
      <c r="D15" s="96"/>
      <c r="E15" s="96"/>
      <c r="F15" s="96"/>
      <c r="G15" s="29"/>
      <c r="H15" s="48"/>
    </row>
    <row r="16" spans="1:9" ht="14.1" customHeight="1" x14ac:dyDescent="0.2">
      <c r="A16" s="95"/>
      <c r="B16" s="10" t="s">
        <v>166</v>
      </c>
      <c r="C16" s="97" t="s">
        <v>19</v>
      </c>
      <c r="D16" s="96" t="s">
        <v>19</v>
      </c>
      <c r="E16" s="96" t="s">
        <v>19</v>
      </c>
      <c r="F16" s="96" t="s">
        <v>19</v>
      </c>
      <c r="G16" s="29"/>
      <c r="H16" s="48"/>
    </row>
    <row r="17" spans="1:10" ht="14.1" customHeight="1" x14ac:dyDescent="0.2">
      <c r="A17" s="95">
        <v>4</v>
      </c>
      <c r="B17" s="10" t="s">
        <v>139</v>
      </c>
      <c r="C17" s="97" t="s">
        <v>19</v>
      </c>
      <c r="D17" s="96" t="s">
        <v>19</v>
      </c>
      <c r="E17" s="96" t="s">
        <v>19</v>
      </c>
      <c r="F17" s="96" t="s">
        <v>19</v>
      </c>
      <c r="G17" s="29"/>
      <c r="H17" s="48"/>
    </row>
    <row r="18" spans="1:10" ht="14.1" customHeight="1" x14ac:dyDescent="0.2">
      <c r="A18" s="95">
        <v>5</v>
      </c>
      <c r="B18" s="10" t="s">
        <v>388</v>
      </c>
      <c r="C18" s="97"/>
      <c r="D18" s="96"/>
      <c r="E18" s="96"/>
      <c r="F18" s="96"/>
      <c r="G18" s="29"/>
      <c r="H18" s="48"/>
    </row>
    <row r="19" spans="1:10" ht="14.1" customHeight="1" x14ac:dyDescent="0.2">
      <c r="A19" s="95"/>
      <c r="B19" s="10" t="s">
        <v>165</v>
      </c>
      <c r="C19" s="97" t="s">
        <v>19</v>
      </c>
      <c r="D19" s="96" t="s">
        <v>19</v>
      </c>
      <c r="E19" s="96" t="s">
        <v>19</v>
      </c>
      <c r="F19" s="96" t="s">
        <v>19</v>
      </c>
      <c r="G19" s="29"/>
      <c r="H19" s="48"/>
    </row>
    <row r="20" spans="1:10" ht="14.1" customHeight="1" x14ac:dyDescent="0.2">
      <c r="A20" s="95">
        <v>6</v>
      </c>
      <c r="B20" s="10" t="s">
        <v>140</v>
      </c>
      <c r="C20" s="94">
        <v>487.9</v>
      </c>
      <c r="D20" s="94">
        <v>265.036</v>
      </c>
      <c r="E20" s="94">
        <v>291</v>
      </c>
      <c r="F20" s="94">
        <v>409</v>
      </c>
      <c r="G20" s="29"/>
      <c r="H20" s="167"/>
      <c r="I20" s="48"/>
    </row>
    <row r="21" spans="1:10" ht="14.1" customHeight="1" x14ac:dyDescent="0.2">
      <c r="A21" s="95">
        <v>7</v>
      </c>
      <c r="B21" s="10" t="s">
        <v>141</v>
      </c>
      <c r="C21" s="94">
        <v>65.879000000000005</v>
      </c>
      <c r="D21" s="94">
        <v>84.381</v>
      </c>
      <c r="E21" s="94">
        <v>140</v>
      </c>
      <c r="F21" s="94">
        <v>78</v>
      </c>
      <c r="G21" s="29"/>
      <c r="H21" s="167"/>
      <c r="I21" s="48"/>
    </row>
    <row r="22" spans="1:10" ht="14.1" customHeight="1" x14ac:dyDescent="0.2">
      <c r="A22" s="95">
        <v>8</v>
      </c>
      <c r="B22" s="10" t="s">
        <v>142</v>
      </c>
      <c r="C22" s="93"/>
      <c r="D22" s="93"/>
      <c r="E22" s="93"/>
      <c r="F22" s="93"/>
      <c r="G22" s="29"/>
      <c r="H22" s="167"/>
      <c r="I22" s="48"/>
    </row>
    <row r="23" spans="1:10" ht="14.1" customHeight="1" x14ac:dyDescent="0.2">
      <c r="A23" s="95"/>
      <c r="B23" s="10" t="s">
        <v>143</v>
      </c>
      <c r="C23" s="94">
        <v>1483.1020000000001</v>
      </c>
      <c r="D23" s="94">
        <v>1259.82</v>
      </c>
      <c r="E23" s="94">
        <v>1579</v>
      </c>
      <c r="F23" s="94">
        <v>1483</v>
      </c>
      <c r="G23" s="29"/>
      <c r="H23" s="167"/>
      <c r="I23" s="48"/>
      <c r="J23" s="48"/>
    </row>
    <row r="24" spans="1:10" ht="14.1" customHeight="1" x14ac:dyDescent="0.2">
      <c r="A24" s="95">
        <v>9</v>
      </c>
      <c r="B24" s="10" t="s">
        <v>144</v>
      </c>
      <c r="C24" s="94">
        <v>46.414000000000001</v>
      </c>
      <c r="D24" s="94">
        <v>28.213999999999999</v>
      </c>
      <c r="E24" s="94">
        <v>37</v>
      </c>
      <c r="F24" s="94">
        <v>17</v>
      </c>
      <c r="G24" s="29"/>
      <c r="H24" s="167"/>
      <c r="I24" s="48"/>
      <c r="J24" s="48"/>
    </row>
    <row r="25" spans="1:10" ht="14.1" customHeight="1" x14ac:dyDescent="0.2">
      <c r="A25" s="95">
        <v>10</v>
      </c>
      <c r="B25" s="10" t="s">
        <v>145</v>
      </c>
      <c r="C25" s="94">
        <v>1.0820000000000001</v>
      </c>
      <c r="D25" s="94">
        <v>13.19</v>
      </c>
      <c r="E25" s="94">
        <v>4</v>
      </c>
      <c r="F25" s="94">
        <v>1</v>
      </c>
      <c r="G25" s="29"/>
      <c r="H25" s="167"/>
      <c r="I25" s="48"/>
      <c r="J25" s="48"/>
    </row>
    <row r="26" spans="1:10" ht="14.1" customHeight="1" x14ac:dyDescent="0.2">
      <c r="A26" s="95">
        <v>11</v>
      </c>
      <c r="B26" s="10" t="s">
        <v>146</v>
      </c>
      <c r="C26" s="93"/>
      <c r="D26" s="93"/>
      <c r="E26" s="93"/>
      <c r="F26" s="93"/>
      <c r="G26" s="29"/>
      <c r="H26" s="167"/>
      <c r="I26" s="48"/>
      <c r="J26" s="48"/>
    </row>
    <row r="27" spans="1:10" ht="14.1" customHeight="1" x14ac:dyDescent="0.2">
      <c r="A27" s="95"/>
      <c r="B27" s="10" t="s">
        <v>147</v>
      </c>
      <c r="C27" s="94">
        <v>451.12599999999998</v>
      </c>
      <c r="D27" s="94">
        <v>801.34299999999996</v>
      </c>
      <c r="E27" s="94">
        <v>506</v>
      </c>
      <c r="F27" s="94">
        <v>502</v>
      </c>
      <c r="G27" s="29"/>
      <c r="H27" s="167"/>
      <c r="I27" s="48"/>
      <c r="J27" s="48"/>
    </row>
    <row r="28" spans="1:10" ht="14.1" customHeight="1" x14ac:dyDescent="0.2">
      <c r="A28" s="95">
        <v>12</v>
      </c>
      <c r="B28" s="10" t="s">
        <v>148</v>
      </c>
      <c r="C28" s="93"/>
      <c r="D28" s="93"/>
      <c r="E28" s="93"/>
      <c r="F28" s="93"/>
      <c r="G28" s="29"/>
      <c r="H28" s="167"/>
      <c r="I28" s="48"/>
      <c r="J28" s="48"/>
    </row>
    <row r="29" spans="1:10" ht="14.1" customHeight="1" x14ac:dyDescent="0.2">
      <c r="A29" s="95"/>
      <c r="B29" s="10" t="s">
        <v>149</v>
      </c>
      <c r="C29" s="94">
        <v>931.62400000000002</v>
      </c>
      <c r="D29" s="94">
        <v>997.80200000000002</v>
      </c>
      <c r="E29" s="94">
        <v>1326</v>
      </c>
      <c r="F29" s="94">
        <v>1080</v>
      </c>
      <c r="G29" s="29"/>
      <c r="H29" s="167"/>
      <c r="I29" s="48"/>
      <c r="J29" s="48"/>
    </row>
    <row r="30" spans="1:10" ht="14.1" customHeight="1" x14ac:dyDescent="0.2">
      <c r="A30" s="95">
        <v>13</v>
      </c>
      <c r="B30" s="10" t="s">
        <v>461</v>
      </c>
      <c r="C30" s="94">
        <v>3407.518</v>
      </c>
      <c r="D30" s="94">
        <v>2620.4699999999998</v>
      </c>
      <c r="E30" s="94">
        <v>1718</v>
      </c>
      <c r="F30" s="94">
        <v>1628</v>
      </c>
      <c r="G30" s="29"/>
      <c r="H30" s="167"/>
      <c r="I30" s="48"/>
      <c r="J30" s="48"/>
    </row>
    <row r="31" spans="1:10" ht="14.1" customHeight="1" x14ac:dyDescent="0.2">
      <c r="A31" s="95">
        <v>14</v>
      </c>
      <c r="B31" s="10" t="s">
        <v>150</v>
      </c>
      <c r="C31" s="94">
        <v>217.952</v>
      </c>
      <c r="D31" s="94">
        <v>114.336</v>
      </c>
      <c r="E31" s="94">
        <v>206</v>
      </c>
      <c r="F31" s="94">
        <v>152</v>
      </c>
      <c r="G31" s="29"/>
      <c r="H31" s="167"/>
      <c r="I31" s="48"/>
      <c r="J31" s="48"/>
    </row>
    <row r="32" spans="1:10" ht="14.1" customHeight="1" x14ac:dyDescent="0.2">
      <c r="A32" s="98">
        <v>15</v>
      </c>
      <c r="B32" s="10" t="s">
        <v>151</v>
      </c>
      <c r="C32" s="93"/>
      <c r="D32" s="93"/>
      <c r="E32" s="93"/>
      <c r="F32" s="93"/>
      <c r="G32" s="29"/>
      <c r="H32" s="167"/>
      <c r="I32" s="48"/>
      <c r="J32" s="48"/>
    </row>
    <row r="33" spans="1:10" ht="14.1" customHeight="1" x14ac:dyDescent="0.2">
      <c r="A33" s="98"/>
      <c r="B33" s="10" t="s">
        <v>152</v>
      </c>
      <c r="C33" s="94">
        <v>1194.1420000000001</v>
      </c>
      <c r="D33" s="94">
        <v>1248.829</v>
      </c>
      <c r="E33" s="94">
        <v>1310</v>
      </c>
      <c r="F33" s="94">
        <v>1129</v>
      </c>
      <c r="G33" s="29"/>
      <c r="H33" s="167"/>
      <c r="I33" s="48"/>
      <c r="J33" s="48"/>
    </row>
    <row r="34" spans="1:10" ht="14.1" customHeight="1" x14ac:dyDescent="0.2">
      <c r="A34" s="98">
        <v>16</v>
      </c>
      <c r="B34" s="10" t="s">
        <v>153</v>
      </c>
      <c r="C34" s="94">
        <v>925.16800000000001</v>
      </c>
      <c r="D34" s="94">
        <v>885.69100000000003</v>
      </c>
      <c r="E34" s="94">
        <v>727</v>
      </c>
      <c r="F34" s="94">
        <v>606</v>
      </c>
      <c r="G34" s="29"/>
      <c r="H34" s="167"/>
      <c r="I34" s="48"/>
      <c r="J34" s="48"/>
    </row>
    <row r="35" spans="1:10" ht="14.1" customHeight="1" x14ac:dyDescent="0.2">
      <c r="A35" s="99">
        <v>17</v>
      </c>
      <c r="B35" s="10" t="s">
        <v>154</v>
      </c>
      <c r="C35" s="93"/>
      <c r="D35" s="93"/>
      <c r="E35" s="93"/>
      <c r="F35" s="93"/>
      <c r="G35" s="29"/>
      <c r="H35" s="167"/>
      <c r="I35" s="48"/>
    </row>
    <row r="36" spans="1:10" ht="14.1" customHeight="1" x14ac:dyDescent="0.2">
      <c r="A36" s="100"/>
      <c r="B36" s="10" t="s">
        <v>155</v>
      </c>
      <c r="C36" s="94">
        <v>155.083</v>
      </c>
      <c r="D36" s="94">
        <v>67.417000000000002</v>
      </c>
      <c r="E36" s="94">
        <v>189</v>
      </c>
      <c r="F36" s="94">
        <v>435</v>
      </c>
      <c r="G36" s="29"/>
      <c r="H36" s="167"/>
      <c r="I36" s="48"/>
    </row>
    <row r="37" spans="1:10" ht="14.1" customHeight="1" x14ac:dyDescent="0.2">
      <c r="A37" s="101">
        <v>18</v>
      </c>
      <c r="B37" s="10" t="s">
        <v>156</v>
      </c>
      <c r="C37" s="94">
        <v>272.435</v>
      </c>
      <c r="D37" s="94">
        <v>242.35</v>
      </c>
      <c r="E37" s="94">
        <v>213</v>
      </c>
      <c r="F37" s="94">
        <v>259</v>
      </c>
      <c r="G37" s="29"/>
      <c r="H37" s="167"/>
      <c r="I37" s="48"/>
    </row>
    <row r="38" spans="1:10" ht="14.1" customHeight="1" x14ac:dyDescent="0.2">
      <c r="A38" s="98">
        <v>19</v>
      </c>
      <c r="B38" s="10" t="s">
        <v>389</v>
      </c>
      <c r="C38" s="102"/>
      <c r="D38" s="102"/>
      <c r="E38" s="102"/>
      <c r="F38" s="102"/>
      <c r="G38" s="29"/>
      <c r="H38" s="167"/>
      <c r="I38" s="48"/>
    </row>
    <row r="39" spans="1:10" ht="14.1" customHeight="1" x14ac:dyDescent="0.2">
      <c r="A39" s="98"/>
      <c r="B39" s="10" t="s">
        <v>157</v>
      </c>
      <c r="C39" s="94">
        <v>288.47899999999998</v>
      </c>
      <c r="D39" s="94">
        <v>240.46299999999999</v>
      </c>
      <c r="E39" s="94">
        <v>323</v>
      </c>
      <c r="F39" s="94">
        <v>315</v>
      </c>
      <c r="G39" s="29"/>
      <c r="H39" s="167"/>
      <c r="I39" s="48"/>
    </row>
    <row r="40" spans="1:10" ht="14.1" customHeight="1" x14ac:dyDescent="0.2">
      <c r="A40" s="98">
        <v>20</v>
      </c>
      <c r="B40" s="10" t="s">
        <v>390</v>
      </c>
      <c r="C40" s="102"/>
      <c r="D40" s="102"/>
      <c r="E40" s="102"/>
      <c r="F40" s="102"/>
      <c r="G40" s="29"/>
      <c r="H40" s="167"/>
      <c r="I40" s="48"/>
    </row>
    <row r="41" spans="1:10" ht="14.1" customHeight="1" x14ac:dyDescent="0.2">
      <c r="A41" s="99"/>
      <c r="B41" s="10" t="s">
        <v>158</v>
      </c>
      <c r="C41" s="94">
        <v>63.975999999999999</v>
      </c>
      <c r="D41" s="94">
        <v>227.935</v>
      </c>
      <c r="E41" s="94">
        <v>180</v>
      </c>
      <c r="F41" s="94">
        <v>114</v>
      </c>
      <c r="G41" s="29"/>
      <c r="H41" s="167"/>
      <c r="I41" s="48"/>
    </row>
    <row r="42" spans="1:10" ht="14.1" customHeight="1" x14ac:dyDescent="0.2">
      <c r="A42" s="24"/>
      <c r="B42" s="24"/>
      <c r="C42" s="27"/>
      <c r="D42" s="27"/>
      <c r="E42" s="27"/>
      <c r="F42" s="27"/>
    </row>
    <row r="43" spans="1:10" ht="14.1" customHeight="1" x14ac:dyDescent="0.2">
      <c r="A43" s="28" t="s">
        <v>214</v>
      </c>
      <c r="B43" s="28"/>
      <c r="C43" s="65"/>
      <c r="D43" s="65"/>
      <c r="E43" s="65"/>
      <c r="F43" s="65"/>
    </row>
    <row r="44" spans="1:10" ht="14.1" customHeight="1" x14ac:dyDescent="0.2">
      <c r="A44" s="3"/>
      <c r="B44" s="3"/>
      <c r="C44" s="3"/>
      <c r="D44" s="3"/>
      <c r="E44" s="3"/>
      <c r="F44" s="3"/>
    </row>
    <row r="45" spans="1:10" x14ac:dyDescent="0.2">
      <c r="A45" s="3"/>
      <c r="B45" s="3"/>
      <c r="C45" s="3"/>
      <c r="D45" s="3"/>
      <c r="E45" s="3"/>
      <c r="F45" s="3"/>
    </row>
    <row r="46" spans="1:10" x14ac:dyDescent="0.2">
      <c r="A46" s="3"/>
      <c r="B46" s="3"/>
      <c r="C46" s="3"/>
      <c r="D46" s="3"/>
      <c r="E46" s="3"/>
      <c r="F46" s="3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I37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62.140625" style="4" customWidth="1"/>
    <col min="2" max="2" width="10.85546875" style="4" customWidth="1"/>
    <col min="3" max="3" width="3.7109375" style="4" customWidth="1"/>
    <col min="4" max="4" width="15.42578125" style="4" customWidth="1"/>
    <col min="5" max="5" width="11.7109375" style="4" customWidth="1"/>
    <col min="6" max="6" width="24.42578125" style="4" customWidth="1"/>
    <col min="7" max="9" width="11.7109375" style="4" customWidth="1"/>
    <col min="10" max="16384" width="11.42578125" style="4"/>
  </cols>
  <sheetData>
    <row r="1" spans="1:8" ht="14.1" customHeight="1" thickBot="1" x14ac:dyDescent="0.25">
      <c r="A1" s="1" t="s">
        <v>362</v>
      </c>
      <c r="B1" s="2"/>
      <c r="C1" s="2"/>
      <c r="D1" s="2"/>
    </row>
    <row r="2" spans="1:8" ht="14.1" customHeight="1" x14ac:dyDescent="0.2">
      <c r="A2" s="3"/>
      <c r="B2" s="3"/>
      <c r="C2" s="3"/>
      <c r="D2" s="3"/>
      <c r="G2" s="150" t="s">
        <v>433</v>
      </c>
      <c r="H2" s="150"/>
    </row>
    <row r="3" spans="1:8" ht="14.1" customHeight="1" x14ac:dyDescent="0.2">
      <c r="A3" s="5" t="s">
        <v>447</v>
      </c>
      <c r="B3" s="3"/>
      <c r="C3" s="3"/>
      <c r="D3" s="3"/>
    </row>
    <row r="4" spans="1:8" ht="14.1" customHeight="1" x14ac:dyDescent="0.2">
      <c r="A4" s="5" t="s">
        <v>298</v>
      </c>
      <c r="B4" s="3"/>
      <c r="C4" s="3"/>
      <c r="D4" s="3"/>
    </row>
    <row r="5" spans="1:8" ht="14.1" customHeight="1" x14ac:dyDescent="0.2">
      <c r="A5" s="50" t="s">
        <v>206</v>
      </c>
      <c r="B5" s="3"/>
      <c r="C5" s="3"/>
      <c r="D5" s="3"/>
    </row>
    <row r="6" spans="1:8" ht="9.9499999999999993" customHeight="1" x14ac:dyDescent="0.2">
      <c r="A6" s="34"/>
      <c r="B6" s="8"/>
      <c r="C6" s="8"/>
      <c r="D6" s="8"/>
    </row>
    <row r="7" spans="1:8" ht="14.1" customHeight="1" x14ac:dyDescent="0.2">
      <c r="A7" s="36"/>
      <c r="B7" s="37" t="s">
        <v>193</v>
      </c>
      <c r="C7" s="37"/>
      <c r="D7" s="37" t="s">
        <v>195</v>
      </c>
    </row>
    <row r="8" spans="1:8" ht="14.1" customHeight="1" x14ac:dyDescent="0.2">
      <c r="A8" s="38"/>
      <c r="B8" s="40" t="s">
        <v>194</v>
      </c>
      <c r="C8" s="40"/>
      <c r="D8" s="40" t="s">
        <v>196</v>
      </c>
    </row>
    <row r="9" spans="1:8" ht="14.1" customHeight="1" x14ac:dyDescent="0.2">
      <c r="A9" s="8"/>
      <c r="B9" s="9"/>
      <c r="C9" s="9"/>
      <c r="D9" s="9"/>
    </row>
    <row r="10" spans="1:8" ht="14.1" customHeight="1" x14ac:dyDescent="0.2">
      <c r="A10" s="11" t="s">
        <v>391</v>
      </c>
      <c r="B10" s="17">
        <v>22946953</v>
      </c>
      <c r="C10" s="17"/>
      <c r="D10" s="17">
        <v>21761388</v>
      </c>
    </row>
    <row r="11" spans="1:8" ht="14.1" customHeight="1" x14ac:dyDescent="0.2">
      <c r="A11" s="8"/>
      <c r="B11" s="9"/>
      <c r="C11" s="9"/>
      <c r="D11" s="9"/>
    </row>
    <row r="12" spans="1:8" ht="14.1" customHeight="1" x14ac:dyDescent="0.2">
      <c r="A12" s="11" t="s">
        <v>330</v>
      </c>
      <c r="B12" s="17">
        <f>B14+B23</f>
        <v>2447057</v>
      </c>
      <c r="C12" s="17"/>
      <c r="D12" s="17">
        <f>D14+D23</f>
        <v>1695212</v>
      </c>
      <c r="F12" s="48"/>
    </row>
    <row r="13" spans="1:8" ht="14.1" customHeight="1" x14ac:dyDescent="0.2">
      <c r="A13" s="8"/>
      <c r="B13" s="10"/>
      <c r="C13" s="10"/>
      <c r="D13" s="10"/>
    </row>
    <row r="14" spans="1:8" ht="14.1" customHeight="1" x14ac:dyDescent="0.2">
      <c r="A14" s="8" t="s">
        <v>122</v>
      </c>
      <c r="B14" s="17">
        <v>1753648</v>
      </c>
      <c r="C14" s="17"/>
      <c r="D14" s="17">
        <v>1017822</v>
      </c>
      <c r="F14" s="167"/>
    </row>
    <row r="15" spans="1:8" ht="14.1" customHeight="1" x14ac:dyDescent="0.2">
      <c r="A15" s="8" t="s">
        <v>331</v>
      </c>
      <c r="B15" s="17">
        <v>16102</v>
      </c>
      <c r="C15" s="17"/>
      <c r="D15" s="17">
        <v>16102</v>
      </c>
      <c r="F15" s="167"/>
    </row>
    <row r="16" spans="1:8" ht="14.1" customHeight="1" x14ac:dyDescent="0.2">
      <c r="A16" s="8" t="s">
        <v>332</v>
      </c>
      <c r="B16" s="17">
        <v>828308</v>
      </c>
      <c r="C16" s="17"/>
      <c r="D16" s="17">
        <v>828308</v>
      </c>
      <c r="F16" s="167"/>
    </row>
    <row r="17" spans="1:9" ht="14.1" customHeight="1" x14ac:dyDescent="0.2">
      <c r="A17" s="8" t="s">
        <v>333</v>
      </c>
      <c r="B17" s="17">
        <v>27810</v>
      </c>
      <c r="C17" s="17"/>
      <c r="D17" s="17">
        <v>27810</v>
      </c>
      <c r="F17" s="167"/>
    </row>
    <row r="18" spans="1:9" ht="14.1" customHeight="1" x14ac:dyDescent="0.2">
      <c r="A18" s="8" t="s">
        <v>462</v>
      </c>
      <c r="B18" s="17">
        <v>41444</v>
      </c>
      <c r="C18" s="17"/>
      <c r="D18" s="17">
        <v>7625</v>
      </c>
      <c r="F18" s="167"/>
    </row>
    <row r="19" spans="1:9" ht="14.1" customHeight="1" x14ac:dyDescent="0.2">
      <c r="A19" s="8" t="s">
        <v>334</v>
      </c>
      <c r="B19" s="17">
        <v>14329</v>
      </c>
      <c r="C19" s="17"/>
      <c r="D19" s="17">
        <v>14329</v>
      </c>
      <c r="F19" s="167"/>
      <c r="H19" s="22"/>
      <c r="I19" s="22"/>
    </row>
    <row r="20" spans="1:9" ht="14.1" customHeight="1" x14ac:dyDescent="0.2">
      <c r="A20" s="8" t="s">
        <v>463</v>
      </c>
      <c r="B20" s="17">
        <v>707109</v>
      </c>
      <c r="C20" s="17"/>
      <c r="D20" s="17">
        <v>5102</v>
      </c>
      <c r="F20" s="167"/>
      <c r="G20" s="22"/>
      <c r="H20" s="22"/>
      <c r="I20" s="22"/>
    </row>
    <row r="21" spans="1:9" ht="14.1" customHeight="1" x14ac:dyDescent="0.2">
      <c r="A21" s="8" t="s">
        <v>191</v>
      </c>
      <c r="B21" s="17">
        <v>118546</v>
      </c>
      <c r="C21" s="17"/>
      <c r="D21" s="17">
        <v>118546</v>
      </c>
      <c r="F21" s="167"/>
      <c r="G21" s="22"/>
      <c r="H21" s="22"/>
      <c r="I21" s="22"/>
    </row>
    <row r="22" spans="1:9" ht="14.1" customHeight="1" x14ac:dyDescent="0.2">
      <c r="A22" s="8"/>
      <c r="B22" s="10"/>
      <c r="C22" s="10"/>
      <c r="D22" s="10"/>
      <c r="F22" s="167"/>
      <c r="G22" s="22"/>
      <c r="H22" s="22"/>
      <c r="I22" s="22"/>
    </row>
    <row r="23" spans="1:9" ht="14.1" customHeight="1" x14ac:dyDescent="0.2">
      <c r="A23" s="8" t="s">
        <v>192</v>
      </c>
      <c r="B23" s="17">
        <v>693409</v>
      </c>
      <c r="C23" s="17"/>
      <c r="D23" s="17">
        <v>677390</v>
      </c>
      <c r="F23" s="167"/>
      <c r="G23" s="22"/>
      <c r="H23" s="22"/>
      <c r="I23" s="22"/>
    </row>
    <row r="24" spans="1:9" ht="14.1" customHeight="1" x14ac:dyDescent="0.2">
      <c r="A24" s="8" t="s">
        <v>331</v>
      </c>
      <c r="B24" s="17">
        <v>356587</v>
      </c>
      <c r="C24" s="17"/>
      <c r="D24" s="17">
        <v>349945</v>
      </c>
      <c r="F24" s="167"/>
      <c r="G24" s="54"/>
      <c r="H24" s="22"/>
      <c r="I24" s="22"/>
    </row>
    <row r="25" spans="1:9" ht="14.1" customHeight="1" x14ac:dyDescent="0.2">
      <c r="A25" s="8" t="s">
        <v>332</v>
      </c>
      <c r="B25" s="17">
        <v>124594</v>
      </c>
      <c r="C25" s="17"/>
      <c r="D25" s="17">
        <v>116141</v>
      </c>
      <c r="F25" s="167"/>
      <c r="G25" s="22"/>
      <c r="H25" s="22"/>
      <c r="I25" s="22"/>
    </row>
    <row r="26" spans="1:9" ht="14.1" customHeight="1" x14ac:dyDescent="0.2">
      <c r="A26" s="8" t="s">
        <v>333</v>
      </c>
      <c r="B26" s="17">
        <v>104318</v>
      </c>
      <c r="C26" s="17"/>
      <c r="D26" s="17">
        <v>104153</v>
      </c>
      <c r="F26" s="167"/>
      <c r="G26" s="22"/>
      <c r="H26" s="22"/>
      <c r="I26" s="22"/>
    </row>
    <row r="27" spans="1:9" ht="14.1" customHeight="1" x14ac:dyDescent="0.2">
      <c r="A27" s="8" t="s">
        <v>462</v>
      </c>
      <c r="B27" s="17">
        <v>56144</v>
      </c>
      <c r="C27" s="17"/>
      <c r="D27" s="17">
        <v>55385</v>
      </c>
      <c r="F27" s="167"/>
      <c r="G27" s="22"/>
      <c r="H27" s="22"/>
      <c r="I27" s="22"/>
    </row>
    <row r="28" spans="1:9" ht="14.1" customHeight="1" x14ac:dyDescent="0.2">
      <c r="A28" s="8" t="s">
        <v>334</v>
      </c>
      <c r="B28" s="17">
        <v>13164</v>
      </c>
      <c r="C28" s="17"/>
      <c r="D28" s="17">
        <v>13164</v>
      </c>
      <c r="F28" s="167"/>
      <c r="G28" s="22"/>
      <c r="H28" s="22"/>
      <c r="I28" s="22"/>
    </row>
    <row r="29" spans="1:9" ht="14.1" customHeight="1" x14ac:dyDescent="0.2">
      <c r="A29" s="8" t="s">
        <v>463</v>
      </c>
      <c r="B29" s="17" t="s">
        <v>19</v>
      </c>
      <c r="C29" s="20"/>
      <c r="D29" s="17" t="s">
        <v>19</v>
      </c>
      <c r="F29" s="167"/>
      <c r="G29" s="22"/>
      <c r="H29" s="22"/>
      <c r="I29" s="22"/>
    </row>
    <row r="30" spans="1:9" ht="14.1" customHeight="1" x14ac:dyDescent="0.2">
      <c r="A30" s="8" t="s">
        <v>191</v>
      </c>
      <c r="B30" s="17">
        <v>38602</v>
      </c>
      <c r="C30" s="17"/>
      <c r="D30" s="17">
        <v>38602</v>
      </c>
      <c r="F30" s="167"/>
      <c r="G30" s="22"/>
      <c r="H30" s="22"/>
      <c r="I30" s="22"/>
    </row>
    <row r="31" spans="1:9" ht="14.1" customHeight="1" x14ac:dyDescent="0.2">
      <c r="A31" s="8"/>
      <c r="F31" s="167"/>
      <c r="G31" s="22"/>
      <c r="H31" s="22"/>
      <c r="I31" s="22"/>
    </row>
    <row r="32" spans="1:9" ht="14.1" customHeight="1" x14ac:dyDescent="0.2">
      <c r="A32" s="11" t="s">
        <v>123</v>
      </c>
      <c r="B32" s="17">
        <v>20499896</v>
      </c>
      <c r="D32" s="17">
        <v>20066176</v>
      </c>
      <c r="F32" s="167"/>
      <c r="G32" s="22"/>
      <c r="H32" s="22"/>
      <c r="I32" s="22"/>
    </row>
    <row r="33" spans="1:9" ht="14.1" customHeight="1" x14ac:dyDescent="0.2">
      <c r="A33" s="24"/>
      <c r="B33" s="25"/>
      <c r="C33" s="25"/>
      <c r="D33" s="26"/>
      <c r="F33" s="22"/>
      <c r="G33" s="22"/>
      <c r="H33" s="22"/>
      <c r="I33" s="22"/>
    </row>
    <row r="34" spans="1:9" ht="14.1" customHeight="1" x14ac:dyDescent="0.2">
      <c r="A34" s="28" t="s">
        <v>335</v>
      </c>
      <c r="B34" s="64"/>
      <c r="C34" s="64"/>
      <c r="D34" s="64"/>
      <c r="F34" s="22"/>
      <c r="G34" s="22"/>
      <c r="H34" s="22"/>
      <c r="I34" s="22"/>
    </row>
    <row r="35" spans="1:9" ht="14.1" customHeight="1" x14ac:dyDescent="0.2">
      <c r="A35" s="3"/>
      <c r="B35" s="3"/>
      <c r="C35" s="3"/>
      <c r="D35" s="3"/>
      <c r="F35" s="22"/>
      <c r="G35" s="22"/>
      <c r="H35" s="22"/>
      <c r="I35" s="22"/>
    </row>
    <row r="36" spans="1:9" x14ac:dyDescent="0.2">
      <c r="A36" s="3"/>
      <c r="B36" s="3"/>
      <c r="C36" s="3"/>
      <c r="D36" s="3"/>
      <c r="F36" s="22"/>
      <c r="G36" s="22"/>
      <c r="H36" s="22"/>
      <c r="I36" s="22"/>
    </row>
    <row r="37" spans="1:9" x14ac:dyDescent="0.2">
      <c r="A37" s="3"/>
      <c r="B37" s="3"/>
      <c r="C37" s="3"/>
      <c r="D37" s="3"/>
    </row>
  </sheetData>
  <phoneticPr fontId="1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36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9" style="4" customWidth="1"/>
    <col min="2" max="2" width="10.28515625" style="4" customWidth="1"/>
    <col min="3" max="6" width="10.7109375" style="4" customWidth="1"/>
    <col min="7" max="12" width="11.7109375" style="4" customWidth="1"/>
    <col min="13" max="16384" width="11.42578125" style="4"/>
  </cols>
  <sheetData>
    <row r="1" spans="1:15" ht="14.1" customHeight="1" thickBot="1" x14ac:dyDescent="0.25">
      <c r="A1" s="1" t="s">
        <v>362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C2" s="3"/>
      <c r="D2" s="3"/>
      <c r="E2" s="3"/>
      <c r="F2" s="3"/>
      <c r="G2" s="3"/>
      <c r="H2" s="3"/>
      <c r="I2" s="150" t="s">
        <v>433</v>
      </c>
      <c r="J2" s="3"/>
      <c r="K2" s="3"/>
      <c r="L2" s="3"/>
      <c r="M2" s="3"/>
      <c r="N2" s="3"/>
      <c r="O2" s="3"/>
    </row>
    <row r="3" spans="1:15" ht="14.1" customHeight="1" x14ac:dyDescent="0.2">
      <c r="A3" s="107" t="s">
        <v>367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3"/>
      <c r="C4" s="3"/>
      <c r="D4" s="3"/>
      <c r="E4" s="3"/>
      <c r="F4" s="3"/>
      <c r="G4" s="3"/>
      <c r="H4" s="3"/>
      <c r="I4" s="3"/>
      <c r="J4" s="3"/>
      <c r="K4" s="117"/>
      <c r="L4" s="3"/>
      <c r="M4" s="3"/>
      <c r="N4" s="3"/>
      <c r="O4" s="3"/>
    </row>
    <row r="5" spans="1:15" ht="14.1" customHeight="1" x14ac:dyDescent="0.2">
      <c r="A5" s="31" t="s">
        <v>354</v>
      </c>
      <c r="C5" s="3"/>
      <c r="D5" s="3"/>
      <c r="E5" s="3"/>
      <c r="F5" s="3"/>
      <c r="G5" s="3"/>
      <c r="H5" s="3"/>
      <c r="I5" s="3"/>
      <c r="J5" s="3"/>
      <c r="K5" s="117"/>
      <c r="L5" s="3"/>
      <c r="M5" s="3"/>
      <c r="N5" s="3"/>
      <c r="O5" s="3"/>
    </row>
    <row r="6" spans="1:15" ht="14.1" customHeight="1" x14ac:dyDescent="0.2">
      <c r="A6" s="34"/>
      <c r="B6" s="8"/>
      <c r="C6" s="8"/>
      <c r="D6" s="8"/>
      <c r="E6" s="8"/>
      <c r="F6" s="34"/>
      <c r="G6" s="3"/>
      <c r="H6" s="3"/>
      <c r="I6" s="3"/>
      <c r="J6" s="3"/>
      <c r="K6" s="117"/>
      <c r="L6" s="3"/>
      <c r="M6" s="3"/>
      <c r="N6" s="3"/>
      <c r="O6" s="3"/>
    </row>
    <row r="7" spans="1:15" s="45" customFormat="1" ht="15.95" customHeight="1" x14ac:dyDescent="0.2">
      <c r="A7" s="44"/>
      <c r="B7" s="44">
        <v>2012</v>
      </c>
      <c r="C7" s="44">
        <v>2013</v>
      </c>
      <c r="D7" s="44">
        <v>2014</v>
      </c>
      <c r="E7" s="44">
        <v>2015</v>
      </c>
      <c r="F7" s="44">
        <v>2016</v>
      </c>
      <c r="K7" s="139"/>
    </row>
    <row r="8" spans="1:15" ht="14.1" customHeight="1" x14ac:dyDescent="0.2">
      <c r="A8" s="8"/>
      <c r="B8" s="9"/>
      <c r="C8" s="10"/>
      <c r="D8" s="10"/>
      <c r="E8" s="10"/>
      <c r="F8" s="10"/>
      <c r="G8" s="3"/>
      <c r="H8" s="3"/>
      <c r="I8" s="3"/>
      <c r="J8" s="3"/>
      <c r="K8" s="117"/>
      <c r="L8" s="3"/>
      <c r="M8" s="3"/>
      <c r="N8" s="3"/>
      <c r="O8" s="3"/>
    </row>
    <row r="9" spans="1:15" ht="14.1" customHeight="1" x14ac:dyDescent="0.2">
      <c r="A9" s="8" t="s">
        <v>464</v>
      </c>
      <c r="B9" s="103">
        <v>40.99</v>
      </c>
      <c r="C9" s="103">
        <v>37.299999999999997</v>
      </c>
      <c r="D9" s="103">
        <v>35.81</v>
      </c>
      <c r="E9" s="104">
        <v>37.909999999999997</v>
      </c>
      <c r="F9" s="104">
        <v>36.4</v>
      </c>
      <c r="G9" s="3"/>
      <c r="H9" s="3"/>
      <c r="I9" s="3"/>
      <c r="J9" s="3"/>
      <c r="K9" s="117"/>
      <c r="L9" s="3"/>
      <c r="M9" s="3"/>
      <c r="N9" s="3"/>
      <c r="O9" s="3"/>
    </row>
    <row r="10" spans="1:15" ht="14.1" customHeight="1" x14ac:dyDescent="0.2">
      <c r="A10" s="8" t="s">
        <v>465</v>
      </c>
      <c r="B10" s="104">
        <v>-4.79</v>
      </c>
      <c r="C10" s="104">
        <v>-3.2</v>
      </c>
      <c r="D10" s="104">
        <v>-3.2360000000000002</v>
      </c>
      <c r="E10" s="104">
        <v>-3.2290000000000001</v>
      </c>
      <c r="F10" s="104">
        <v>-3.2</v>
      </c>
      <c r="G10" s="3"/>
      <c r="H10" s="3"/>
      <c r="I10" s="3"/>
      <c r="J10" s="3"/>
      <c r="K10" s="117"/>
      <c r="L10" s="3"/>
      <c r="M10" s="3"/>
      <c r="N10" s="3"/>
      <c r="O10" s="3"/>
    </row>
    <row r="11" spans="1:15" ht="14.1" customHeight="1" x14ac:dyDescent="0.2">
      <c r="A11" s="8" t="s">
        <v>489</v>
      </c>
      <c r="B11" s="104">
        <v>13.210956110338088</v>
      </c>
      <c r="C11" s="104">
        <v>12.516666666666667</v>
      </c>
      <c r="D11" s="104">
        <v>13.721940933019711</v>
      </c>
      <c r="E11" s="104">
        <v>13.391580874509303</v>
      </c>
      <c r="F11" s="104">
        <v>13.3</v>
      </c>
      <c r="G11" s="3"/>
      <c r="H11" s="3"/>
      <c r="I11" s="3"/>
      <c r="J11" s="3"/>
      <c r="K11" s="117"/>
      <c r="L11" s="3"/>
      <c r="M11" s="3"/>
      <c r="N11" s="3"/>
      <c r="O11" s="3"/>
    </row>
    <row r="12" spans="1:15" ht="14.1" customHeight="1" x14ac:dyDescent="0.2">
      <c r="A12" s="8"/>
      <c r="B12" s="22"/>
      <c r="C12" s="9"/>
      <c r="D12" s="9"/>
      <c r="E12" s="9"/>
      <c r="F12" s="9"/>
      <c r="G12" s="3"/>
      <c r="H12" s="3"/>
      <c r="I12" s="3"/>
      <c r="J12" s="3"/>
      <c r="K12" s="117"/>
      <c r="L12" s="3"/>
      <c r="M12" s="3"/>
      <c r="N12" s="3"/>
      <c r="O12" s="3"/>
    </row>
    <row r="13" spans="1:15" ht="14.1" customHeight="1" x14ac:dyDescent="0.2">
      <c r="A13" s="8" t="s">
        <v>124</v>
      </c>
      <c r="B13" s="104">
        <v>67.122742037023599</v>
      </c>
      <c r="C13" s="104">
        <v>71.970220239428656</v>
      </c>
      <c r="D13" s="104">
        <v>68.653610231054785</v>
      </c>
      <c r="E13" s="104">
        <v>68.532770047949739</v>
      </c>
      <c r="F13" s="104">
        <v>70.8</v>
      </c>
      <c r="G13" s="3"/>
      <c r="H13" s="3"/>
      <c r="I13" s="3"/>
      <c r="J13" s="3"/>
      <c r="K13" s="117"/>
      <c r="L13" s="3"/>
      <c r="M13" s="3"/>
      <c r="N13" s="3"/>
      <c r="O13" s="3"/>
    </row>
    <row r="14" spans="1:15" ht="14.1" customHeight="1" x14ac:dyDescent="0.2">
      <c r="A14" s="8"/>
      <c r="B14" s="17"/>
      <c r="C14" s="9"/>
      <c r="D14" s="9"/>
      <c r="E14" s="9"/>
      <c r="F14" s="9"/>
      <c r="G14" s="3"/>
      <c r="H14" s="3"/>
      <c r="I14" s="3"/>
      <c r="J14" s="3"/>
      <c r="K14" s="117"/>
      <c r="L14" s="3"/>
      <c r="M14" s="3"/>
      <c r="N14" s="3"/>
      <c r="O14" s="3"/>
    </row>
    <row r="15" spans="1:15" ht="14.1" customHeight="1" x14ac:dyDescent="0.2">
      <c r="A15" s="8" t="s">
        <v>392</v>
      </c>
      <c r="B15" s="104">
        <v>371.18400000000003</v>
      </c>
      <c r="C15" s="104">
        <v>569.23599999999999</v>
      </c>
      <c r="D15" s="104">
        <v>555.69400000000007</v>
      </c>
      <c r="E15" s="104">
        <v>399.35399999999998</v>
      </c>
      <c r="F15" s="104">
        <v>459.4</v>
      </c>
      <c r="G15" s="3"/>
      <c r="H15" s="3"/>
      <c r="I15" s="3"/>
      <c r="J15" s="3"/>
      <c r="K15" s="117"/>
      <c r="L15" s="3"/>
      <c r="M15" s="3"/>
      <c r="N15" s="3"/>
      <c r="O15" s="3"/>
    </row>
    <row r="16" spans="1:15" ht="14.1" customHeight="1" x14ac:dyDescent="0.2">
      <c r="A16" s="24"/>
      <c r="B16" s="25"/>
      <c r="C16" s="27"/>
      <c r="D16" s="27"/>
      <c r="E16" s="27"/>
      <c r="F16" s="27"/>
      <c r="G16" s="3"/>
      <c r="H16" s="3"/>
      <c r="I16" s="3"/>
      <c r="J16" s="3"/>
      <c r="K16" s="117"/>
      <c r="L16" s="3"/>
      <c r="M16" s="3"/>
      <c r="N16" s="3"/>
      <c r="O16" s="3"/>
    </row>
    <row r="17" spans="1:15" ht="14.1" customHeight="1" x14ac:dyDescent="0.2">
      <c r="A17" s="28" t="s">
        <v>214</v>
      </c>
      <c r="B17" s="64"/>
      <c r="C17" s="64"/>
      <c r="D17" s="64"/>
      <c r="E17" s="65"/>
      <c r="F17" s="65"/>
      <c r="G17" s="3"/>
      <c r="H17" s="3"/>
      <c r="I17" s="3"/>
      <c r="J17" s="3"/>
      <c r="K17" s="117"/>
      <c r="L17" s="3"/>
      <c r="M17" s="3"/>
      <c r="N17" s="3"/>
      <c r="O17" s="3"/>
    </row>
    <row r="18" spans="1:15" ht="14.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117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117"/>
      <c r="L19" s="3"/>
      <c r="M19" s="3"/>
      <c r="N19" s="3"/>
      <c r="O19" s="3"/>
    </row>
    <row r="20" spans="1:15" x14ac:dyDescent="0.2">
      <c r="K20" s="48"/>
    </row>
    <row r="21" spans="1:15" x14ac:dyDescent="0.2">
      <c r="K21" s="48"/>
    </row>
    <row r="24" spans="1:15" x14ac:dyDescent="0.2">
      <c r="B24" s="48"/>
      <c r="C24" s="48"/>
      <c r="D24" s="48"/>
    </row>
    <row r="25" spans="1:15" x14ac:dyDescent="0.2">
      <c r="B25" s="48"/>
      <c r="C25" s="48"/>
      <c r="D25" s="48"/>
    </row>
    <row r="26" spans="1:15" x14ac:dyDescent="0.2">
      <c r="B26" s="48"/>
      <c r="C26" s="48"/>
      <c r="D26" s="48"/>
    </row>
    <row r="27" spans="1:15" x14ac:dyDescent="0.2">
      <c r="B27" s="48"/>
      <c r="C27" s="48"/>
      <c r="D27" s="48"/>
    </row>
    <row r="28" spans="1:15" x14ac:dyDescent="0.2">
      <c r="B28" s="48"/>
      <c r="C28" s="48"/>
      <c r="D28" s="48"/>
    </row>
    <row r="29" spans="1:15" x14ac:dyDescent="0.2">
      <c r="B29" s="48"/>
      <c r="C29" s="48"/>
      <c r="D29" s="48"/>
    </row>
    <row r="30" spans="1:15" x14ac:dyDescent="0.2">
      <c r="B30" s="48"/>
      <c r="C30" s="48"/>
      <c r="D30" s="48"/>
    </row>
    <row r="31" spans="1:15" x14ac:dyDescent="0.2">
      <c r="B31" s="48"/>
      <c r="C31" s="48"/>
      <c r="D31" s="48"/>
    </row>
    <row r="32" spans="1:15" x14ac:dyDescent="0.2">
      <c r="B32" s="48"/>
      <c r="C32" s="48"/>
      <c r="D32" s="48"/>
    </row>
    <row r="33" spans="2:4" x14ac:dyDescent="0.2">
      <c r="B33" s="48"/>
      <c r="C33" s="48"/>
      <c r="D33" s="48"/>
    </row>
    <row r="34" spans="2:4" x14ac:dyDescent="0.2">
      <c r="B34" s="48"/>
      <c r="C34" s="48"/>
      <c r="D34" s="48"/>
    </row>
    <row r="35" spans="2:4" x14ac:dyDescent="0.2">
      <c r="B35" s="48"/>
      <c r="C35" s="48"/>
      <c r="D35" s="48"/>
    </row>
    <row r="36" spans="2:4" x14ac:dyDescent="0.2">
      <c r="B36" s="48"/>
      <c r="C36" s="48"/>
      <c r="D36" s="48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35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7" style="103" customWidth="1"/>
    <col min="2" max="4" width="5.28515625" style="4" customWidth="1"/>
    <col min="5" max="5" width="5" style="4" customWidth="1"/>
    <col min="6" max="7" width="5.28515625" style="4" customWidth="1"/>
    <col min="8" max="8" width="4.28515625" style="4" customWidth="1"/>
    <col min="9" max="9" width="5.140625" style="4" customWidth="1"/>
    <col min="10" max="11" width="4.7109375" style="4" customWidth="1"/>
    <col min="12" max="12" width="5" style="4" customWidth="1"/>
    <col min="13" max="13" width="4.7109375" style="4" customWidth="1"/>
    <col min="14" max="14" width="5.140625" style="4" customWidth="1"/>
    <col min="15" max="16384" width="11.42578125" style="4"/>
  </cols>
  <sheetData>
    <row r="1" spans="1:20" ht="14.1" customHeight="1" thickBot="1" x14ac:dyDescent="0.25">
      <c r="A1" s="1" t="s">
        <v>395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20" ht="14.1" customHeight="1" x14ac:dyDescent="0.2">
      <c r="Q2" s="150" t="s">
        <v>433</v>
      </c>
    </row>
    <row r="3" spans="1:20" ht="14.1" customHeight="1" x14ac:dyDescent="0.2">
      <c r="A3" s="31" t="s">
        <v>449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7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0" t="s">
        <v>340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</row>
    <row r="7" spans="1:20" s="45" customFormat="1" ht="15.95" customHeight="1" x14ac:dyDescent="0.2">
      <c r="A7" s="114"/>
      <c r="B7" s="7" t="s">
        <v>186</v>
      </c>
      <c r="C7" s="7" t="s">
        <v>176</v>
      </c>
      <c r="D7" s="7" t="s">
        <v>177</v>
      </c>
      <c r="E7" s="7" t="s">
        <v>178</v>
      </c>
      <c r="F7" s="7" t="s">
        <v>179</v>
      </c>
      <c r="G7" s="7" t="s">
        <v>180</v>
      </c>
      <c r="H7" s="7" t="s">
        <v>181</v>
      </c>
      <c r="I7" s="7" t="s">
        <v>250</v>
      </c>
      <c r="J7" s="7" t="s">
        <v>182</v>
      </c>
      <c r="K7" s="7" t="s">
        <v>183</v>
      </c>
      <c r="L7" s="7" t="s">
        <v>184</v>
      </c>
      <c r="M7" s="7" t="s">
        <v>185</v>
      </c>
      <c r="N7" s="7" t="s">
        <v>348</v>
      </c>
    </row>
    <row r="8" spans="1:20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71" t="s">
        <v>249</v>
      </c>
      <c r="B9" s="141">
        <v>6.6</v>
      </c>
      <c r="C9" s="141">
        <v>6.7</v>
      </c>
      <c r="D9" s="141">
        <v>7.3</v>
      </c>
      <c r="E9" s="141">
        <v>10</v>
      </c>
      <c r="F9" s="141">
        <v>14.4</v>
      </c>
      <c r="G9" s="104">
        <v>18.899999999999999</v>
      </c>
      <c r="H9" s="104">
        <v>21</v>
      </c>
      <c r="I9" s="104">
        <v>21</v>
      </c>
      <c r="J9" s="104">
        <v>18.899999999999999</v>
      </c>
      <c r="K9" s="104">
        <v>13.2</v>
      </c>
      <c r="L9" s="104">
        <v>8.1999999999999993</v>
      </c>
      <c r="M9" s="104">
        <v>5.5</v>
      </c>
      <c r="N9" s="154">
        <v>12.6</v>
      </c>
    </row>
    <row r="10" spans="1:20" ht="14.1" customHeight="1" x14ac:dyDescent="0.2">
      <c r="A10" s="71" t="s">
        <v>350</v>
      </c>
      <c r="B10" s="141">
        <v>7.2</v>
      </c>
      <c r="C10" s="141">
        <v>7.5</v>
      </c>
      <c r="D10" s="141">
        <v>8.5</v>
      </c>
      <c r="E10" s="141">
        <v>11.8</v>
      </c>
      <c r="F10" s="141">
        <v>15.5</v>
      </c>
      <c r="G10" s="104">
        <v>20.3</v>
      </c>
      <c r="H10" s="104">
        <v>23</v>
      </c>
      <c r="I10" s="104">
        <v>23.2</v>
      </c>
      <c r="J10" s="104">
        <v>20.8</v>
      </c>
      <c r="K10" s="104">
        <v>14.7</v>
      </c>
      <c r="L10" s="104">
        <v>9</v>
      </c>
      <c r="M10" s="104">
        <v>5.9</v>
      </c>
      <c r="N10" s="154">
        <v>13.9</v>
      </c>
    </row>
    <row r="11" spans="1:20" ht="14.1" customHeight="1" x14ac:dyDescent="0.2">
      <c r="A11" s="71" t="s">
        <v>239</v>
      </c>
      <c r="B11" s="141">
        <v>7.2</v>
      </c>
      <c r="C11" s="141">
        <v>7.6</v>
      </c>
      <c r="D11" s="141">
        <v>8.8000000000000007</v>
      </c>
      <c r="E11" s="141">
        <v>12.1</v>
      </c>
      <c r="F11" s="141">
        <v>15.6</v>
      </c>
      <c r="G11" s="104">
        <v>20.3</v>
      </c>
      <c r="H11" s="104">
        <v>23.1</v>
      </c>
      <c r="I11" s="104">
        <v>23</v>
      </c>
      <c r="J11" s="104">
        <v>20.3</v>
      </c>
      <c r="K11" s="104">
        <v>14.3</v>
      </c>
      <c r="L11" s="104">
        <v>8.6</v>
      </c>
      <c r="M11" s="104">
        <v>5.5</v>
      </c>
      <c r="N11" s="154">
        <v>13.9</v>
      </c>
    </row>
    <row r="12" spans="1:20" ht="14.1" customHeight="1" x14ac:dyDescent="0.2">
      <c r="A12" s="71" t="s">
        <v>448</v>
      </c>
      <c r="B12" s="141">
        <v>6.6</v>
      </c>
      <c r="C12" s="141">
        <v>6.6</v>
      </c>
      <c r="D12" s="141">
        <v>6.9</v>
      </c>
      <c r="E12" s="141">
        <v>9.4</v>
      </c>
      <c r="F12" s="141">
        <v>14</v>
      </c>
      <c r="G12" s="104">
        <v>18.2</v>
      </c>
      <c r="H12" s="104">
        <v>20.399999999999999</v>
      </c>
      <c r="I12" s="104">
        <v>20.6</v>
      </c>
      <c r="J12" s="104">
        <v>18.399999999999999</v>
      </c>
      <c r="K12" s="104">
        <v>12.8</v>
      </c>
      <c r="L12" s="104">
        <v>7.6</v>
      </c>
      <c r="M12" s="104">
        <v>5.3</v>
      </c>
      <c r="N12" s="154">
        <v>12.2</v>
      </c>
    </row>
    <row r="13" spans="1:20" ht="14.1" customHeight="1" x14ac:dyDescent="0.2">
      <c r="A13" s="71" t="s">
        <v>248</v>
      </c>
      <c r="B13" s="141">
        <v>7</v>
      </c>
      <c r="C13" s="141">
        <v>6.9</v>
      </c>
      <c r="D13" s="141">
        <v>7.5</v>
      </c>
      <c r="E13" s="141">
        <v>10.5</v>
      </c>
      <c r="F13" s="141">
        <v>14.5</v>
      </c>
      <c r="G13" s="104">
        <v>19.2</v>
      </c>
      <c r="H13" s="104">
        <v>21.8</v>
      </c>
      <c r="I13" s="104">
        <v>22.3</v>
      </c>
      <c r="J13" s="104">
        <v>19.899999999999999</v>
      </c>
      <c r="K13" s="104">
        <v>14.2</v>
      </c>
      <c r="L13" s="104">
        <v>8.8000000000000007</v>
      </c>
      <c r="M13" s="104">
        <v>5.8</v>
      </c>
      <c r="N13" s="154">
        <v>13.2</v>
      </c>
    </row>
    <row r="14" spans="1:20" ht="22.5" customHeight="1" x14ac:dyDescent="0.2">
      <c r="A14" s="170" t="s">
        <v>490</v>
      </c>
      <c r="B14" s="141">
        <v>6.9</v>
      </c>
      <c r="C14" s="141">
        <v>6.7</v>
      </c>
      <c r="D14" s="141">
        <v>7.4</v>
      </c>
      <c r="E14" s="141">
        <v>10.6</v>
      </c>
      <c r="F14" s="141">
        <v>14.165117217741939</v>
      </c>
      <c r="G14" s="104">
        <v>18.758550687499998</v>
      </c>
      <c r="H14" s="104">
        <v>21.430887560483868</v>
      </c>
      <c r="I14" s="104">
        <v>21.128809153225806</v>
      </c>
      <c r="J14" s="104">
        <v>18.480660437499996</v>
      </c>
      <c r="K14" s="104">
        <v>12.736789395161288</v>
      </c>
      <c r="L14" s="104">
        <v>8.0347854375000001</v>
      </c>
      <c r="M14" s="104">
        <v>4.3629981451612903</v>
      </c>
      <c r="N14" s="154">
        <v>12.565821181408483</v>
      </c>
    </row>
    <row r="15" spans="1:20" ht="14.1" customHeight="1" x14ac:dyDescent="0.2">
      <c r="A15" s="71" t="s">
        <v>247</v>
      </c>
      <c r="B15" s="141">
        <v>7</v>
      </c>
      <c r="C15" s="141">
        <v>7.4</v>
      </c>
      <c r="D15" s="141">
        <v>8.4</v>
      </c>
      <c r="E15" s="141">
        <v>11.5</v>
      </c>
      <c r="F15" s="141">
        <v>15.7</v>
      </c>
      <c r="G15" s="104">
        <v>20.3</v>
      </c>
      <c r="H15" s="104">
        <v>22.9</v>
      </c>
      <c r="I15" s="104">
        <v>23.1</v>
      </c>
      <c r="J15" s="104">
        <v>20.6</v>
      </c>
      <c r="K15" s="104">
        <v>14.7</v>
      </c>
      <c r="L15" s="104">
        <v>9.1</v>
      </c>
      <c r="M15" s="104">
        <v>6.2</v>
      </c>
      <c r="N15" s="154">
        <v>13.9</v>
      </c>
    </row>
    <row r="16" spans="1:20" ht="14.1" customHeight="1" x14ac:dyDescent="0.2">
      <c r="A16" s="71" t="s">
        <v>238</v>
      </c>
      <c r="B16" s="141">
        <v>7.4</v>
      </c>
      <c r="C16" s="141">
        <v>6.7</v>
      </c>
      <c r="D16" s="141">
        <v>7.1</v>
      </c>
      <c r="E16" s="141">
        <v>9.1</v>
      </c>
      <c r="F16" s="141">
        <v>13.5</v>
      </c>
      <c r="G16" s="104">
        <v>17.7</v>
      </c>
      <c r="H16" s="104">
        <v>20.3</v>
      </c>
      <c r="I16" s="104">
        <v>20.6</v>
      </c>
      <c r="J16" s="104">
        <v>18.3</v>
      </c>
      <c r="K16" s="104">
        <v>12.9</v>
      </c>
      <c r="L16" s="104">
        <v>8</v>
      </c>
      <c r="M16" s="104">
        <v>5.4</v>
      </c>
      <c r="N16" s="154">
        <v>12.3</v>
      </c>
    </row>
    <row r="17" spans="1:14" ht="14.1" customHeight="1" x14ac:dyDescent="0.2">
      <c r="A17" s="71" t="s">
        <v>246</v>
      </c>
      <c r="B17" s="141">
        <v>6.1</v>
      </c>
      <c r="C17" s="141">
        <v>5.7</v>
      </c>
      <c r="D17" s="141">
        <v>5.7</v>
      </c>
      <c r="E17" s="141">
        <v>7.8</v>
      </c>
      <c r="F17" s="141">
        <v>12.2</v>
      </c>
      <c r="G17" s="104">
        <v>16.3</v>
      </c>
      <c r="H17" s="104">
        <v>19.2</v>
      </c>
      <c r="I17" s="104">
        <v>20</v>
      </c>
      <c r="J17" s="104">
        <v>17.899999999999999</v>
      </c>
      <c r="K17" s="104">
        <v>12.9</v>
      </c>
      <c r="L17" s="104">
        <v>7.4</v>
      </c>
      <c r="M17" s="104">
        <v>5</v>
      </c>
      <c r="N17" s="154">
        <v>11.3</v>
      </c>
    </row>
    <row r="18" spans="1:14" ht="14.1" customHeight="1" x14ac:dyDescent="0.2">
      <c r="A18" s="140" t="s">
        <v>245</v>
      </c>
      <c r="B18" s="141">
        <v>6.7</v>
      </c>
      <c r="C18" s="141">
        <v>6.5</v>
      </c>
      <c r="D18" s="141">
        <v>7.2</v>
      </c>
      <c r="E18" s="141">
        <v>10.3</v>
      </c>
      <c r="F18" s="141">
        <v>14.1</v>
      </c>
      <c r="G18" s="104">
        <v>19.100000000000001</v>
      </c>
      <c r="H18" s="104">
        <v>22.1</v>
      </c>
      <c r="I18" s="104">
        <v>22</v>
      </c>
      <c r="J18" s="104">
        <v>19.2</v>
      </c>
      <c r="K18" s="104">
        <v>13.3</v>
      </c>
      <c r="L18" s="104">
        <v>7.9</v>
      </c>
      <c r="M18" s="104">
        <v>4.3</v>
      </c>
      <c r="N18" s="154">
        <v>12.7</v>
      </c>
    </row>
    <row r="19" spans="1:14" ht="14.1" customHeight="1" x14ac:dyDescent="0.2">
      <c r="A19" s="71" t="s">
        <v>242</v>
      </c>
      <c r="B19" s="141">
        <v>7.2</v>
      </c>
      <c r="C19" s="141">
        <v>7.1</v>
      </c>
      <c r="D19" s="141">
        <v>7.6</v>
      </c>
      <c r="E19" s="141">
        <v>10.199999999999999</v>
      </c>
      <c r="F19" s="141">
        <v>14.8</v>
      </c>
      <c r="G19" s="104">
        <v>19.3</v>
      </c>
      <c r="H19" s="104">
        <v>21.6</v>
      </c>
      <c r="I19" s="104">
        <v>22.1</v>
      </c>
      <c r="J19" s="104">
        <v>19.8</v>
      </c>
      <c r="K19" s="104">
        <v>14.4</v>
      </c>
      <c r="L19" s="104">
        <v>9</v>
      </c>
      <c r="M19" s="104">
        <v>6.2</v>
      </c>
      <c r="N19" s="154">
        <v>13.3</v>
      </c>
    </row>
    <row r="20" spans="1:14" ht="14.1" customHeight="1" x14ac:dyDescent="0.2">
      <c r="A20" s="71" t="s">
        <v>244</v>
      </c>
      <c r="B20" s="141">
        <v>6.6</v>
      </c>
      <c r="C20" s="141">
        <v>6.2</v>
      </c>
      <c r="D20" s="141">
        <v>6.4</v>
      </c>
      <c r="E20" s="141">
        <v>8.3000000000000007</v>
      </c>
      <c r="F20" s="141">
        <v>12.7</v>
      </c>
      <c r="G20" s="104">
        <v>17</v>
      </c>
      <c r="H20" s="104">
        <v>19.600000000000001</v>
      </c>
      <c r="I20" s="104">
        <v>19.8</v>
      </c>
      <c r="J20" s="104">
        <v>17.7</v>
      </c>
      <c r="K20" s="104">
        <v>12.5</v>
      </c>
      <c r="L20" s="104">
        <v>7.7</v>
      </c>
      <c r="M20" s="104">
        <v>5.3</v>
      </c>
      <c r="N20" s="154">
        <v>11.6</v>
      </c>
    </row>
    <row r="21" spans="1:14" ht="14.1" customHeight="1" x14ac:dyDescent="0.2">
      <c r="A21" s="71" t="s">
        <v>243</v>
      </c>
      <c r="B21" s="141">
        <v>4.5671606182795692</v>
      </c>
      <c r="C21" s="141">
        <v>2.8179640804597708</v>
      </c>
      <c r="D21" s="141">
        <v>2.0931612903225805</v>
      </c>
      <c r="E21" s="141">
        <v>4.6469152777777776</v>
      </c>
      <c r="F21" s="141">
        <v>9.487552419354838</v>
      </c>
      <c r="G21" s="104">
        <v>13.509289583333336</v>
      </c>
      <c r="H21" s="104">
        <v>16.327799731182793</v>
      </c>
      <c r="I21" s="104">
        <v>17.43414784946237</v>
      </c>
      <c r="J21" s="104">
        <v>15.448839583333331</v>
      </c>
      <c r="K21" s="104">
        <v>11.635818476893158</v>
      </c>
      <c r="L21" s="104">
        <v>5.4670884057971012</v>
      </c>
      <c r="M21" s="104">
        <v>6.5167217741935488</v>
      </c>
      <c r="N21" s="154">
        <v>9.1627049241991809</v>
      </c>
    </row>
    <row r="22" spans="1:14" ht="14.1" customHeight="1" x14ac:dyDescent="0.2">
      <c r="A22" s="71" t="s">
        <v>410</v>
      </c>
      <c r="B22" s="141">
        <v>6.8</v>
      </c>
      <c r="C22" s="141">
        <v>7</v>
      </c>
      <c r="D22" s="141">
        <v>8</v>
      </c>
      <c r="E22" s="141">
        <v>11.2</v>
      </c>
      <c r="F22" s="141">
        <v>15</v>
      </c>
      <c r="G22" s="104">
        <v>19.5</v>
      </c>
      <c r="H22" s="104">
        <v>22.4</v>
      </c>
      <c r="I22" s="104">
        <v>22.5</v>
      </c>
      <c r="J22" s="104">
        <v>19.899999999999999</v>
      </c>
      <c r="K22" s="104">
        <v>13.9</v>
      </c>
      <c r="L22" s="104">
        <v>8.6999999999999993</v>
      </c>
      <c r="M22" s="104">
        <v>5.6</v>
      </c>
      <c r="N22" s="154">
        <v>13.4</v>
      </c>
    </row>
    <row r="23" spans="1:14" ht="14.1" customHeight="1" x14ac:dyDescent="0.2">
      <c r="A23" s="71" t="s">
        <v>240</v>
      </c>
      <c r="B23" s="141">
        <v>7.0384518259900348</v>
      </c>
      <c r="C23" s="141">
        <v>7.5963091169397563</v>
      </c>
      <c r="D23" s="141">
        <v>8.77693010752688</v>
      </c>
      <c r="E23" s="141">
        <v>12.078334722222223</v>
      </c>
      <c r="F23" s="141">
        <v>15.77289650537635</v>
      </c>
      <c r="G23" s="104">
        <v>20.446201388888888</v>
      </c>
      <c r="H23" s="104">
        <v>23.035927419354842</v>
      </c>
      <c r="I23" s="104">
        <v>22.877002688172048</v>
      </c>
      <c r="J23" s="104">
        <v>20.472670138888887</v>
      </c>
      <c r="K23" s="104">
        <v>14.530188844086025</v>
      </c>
      <c r="L23" s="104">
        <v>9.0489576388888864</v>
      </c>
      <c r="M23" s="104">
        <v>6.0802217741935483</v>
      </c>
      <c r="N23" s="154">
        <v>13.97950768087736</v>
      </c>
    </row>
    <row r="24" spans="1:14" ht="14.1" customHeight="1" x14ac:dyDescent="0.2">
      <c r="A24" s="71" t="s">
        <v>241</v>
      </c>
      <c r="B24" s="141">
        <v>6.993171571150766</v>
      </c>
      <c r="C24" s="141">
        <v>6.5190707458770607</v>
      </c>
      <c r="D24" s="141">
        <v>6.8687473118279572</v>
      </c>
      <c r="E24" s="141">
        <v>9.4765770833333338</v>
      </c>
      <c r="F24" s="141">
        <v>13.884738575268816</v>
      </c>
      <c r="G24" s="104">
        <v>18.005163194444442</v>
      </c>
      <c r="H24" s="104">
        <v>20.553988575268818</v>
      </c>
      <c r="I24" s="104">
        <v>21.343569835277968</v>
      </c>
      <c r="J24" s="104">
        <v>18.742189583333335</v>
      </c>
      <c r="K24" s="104">
        <v>13.590902553763438</v>
      </c>
      <c r="L24" s="104">
        <v>8.2444951388888867</v>
      </c>
      <c r="M24" s="104">
        <v>5.4625611559139777</v>
      </c>
      <c r="N24" s="154">
        <v>12.473764610362402</v>
      </c>
    </row>
    <row r="25" spans="1:14" ht="14.1" customHeight="1" x14ac:dyDescent="0.2">
      <c r="A25" s="71" t="s">
        <v>467</v>
      </c>
      <c r="B25" s="141">
        <v>6.3098944892473119</v>
      </c>
      <c r="C25" s="141">
        <v>6.0929949712643667</v>
      </c>
      <c r="D25" s="141">
        <v>6.5886384408602137</v>
      </c>
      <c r="E25" s="141">
        <v>9.4410312500000035</v>
      </c>
      <c r="F25" s="141">
        <v>13.346237231182796</v>
      </c>
      <c r="G25" s="104">
        <v>18.179186111111115</v>
      </c>
      <c r="H25" s="104">
        <v>20.933474462365592</v>
      </c>
      <c r="I25" s="104">
        <v>21.475147849462363</v>
      </c>
      <c r="J25" s="104">
        <v>18.96865277777777</v>
      </c>
      <c r="K25" s="104">
        <v>13.45488978494623</v>
      </c>
      <c r="L25" s="104">
        <v>8.0303708333333343</v>
      </c>
      <c r="M25" s="104">
        <v>5.0775147849462376</v>
      </c>
      <c r="N25" s="154">
        <v>12.32483608220811</v>
      </c>
    </row>
    <row r="26" spans="1:14" ht="14.1" customHeight="1" x14ac:dyDescent="0.2">
      <c r="A26" s="71" t="s">
        <v>349</v>
      </c>
      <c r="B26" s="141">
        <v>7.0248541666666684</v>
      </c>
      <c r="C26" s="141">
        <v>6.4832988505747133</v>
      </c>
      <c r="D26" s="141">
        <v>6.5569019389155816</v>
      </c>
      <c r="E26" s="141">
        <v>8.5205450892857098</v>
      </c>
      <c r="F26" s="141">
        <v>12.891833333333333</v>
      </c>
      <c r="G26" s="104">
        <v>17.135931249999999</v>
      </c>
      <c r="H26" s="104">
        <v>19.608738575268816</v>
      </c>
      <c r="I26" s="104">
        <v>20.01654569892473</v>
      </c>
      <c r="J26" s="104">
        <v>18.048073537234043</v>
      </c>
      <c r="K26" s="104">
        <v>12.949285618279571</v>
      </c>
      <c r="L26" s="104">
        <v>7.7884451388888909</v>
      </c>
      <c r="M26" s="104">
        <v>5.2430860215053769</v>
      </c>
      <c r="N26" s="154">
        <v>11.855628268239789</v>
      </c>
    </row>
    <row r="27" spans="1:14" ht="14.1" customHeight="1" x14ac:dyDescent="0.2">
      <c r="A27" s="71" t="s">
        <v>466</v>
      </c>
      <c r="B27" s="141">
        <v>7.5216323924731192</v>
      </c>
      <c r="C27" s="141">
        <v>7.4286752873563202</v>
      </c>
      <c r="D27" s="141">
        <v>7.8485752688172044</v>
      </c>
      <c r="E27" s="141">
        <v>10.247979166666669</v>
      </c>
      <c r="F27" s="141">
        <v>14.991579973118279</v>
      </c>
      <c r="G27" s="104">
        <v>19.189859027777768</v>
      </c>
      <c r="H27" s="104">
        <v>21.517190860215056</v>
      </c>
      <c r="I27" s="104">
        <v>21.72690188172043</v>
      </c>
      <c r="J27" s="104">
        <v>19.173917361111112</v>
      </c>
      <c r="K27" s="104">
        <v>13.515821236559139</v>
      </c>
      <c r="L27" s="104">
        <v>8.5743437500000024</v>
      </c>
      <c r="M27" s="104">
        <v>6.0775423387096774</v>
      </c>
      <c r="N27" s="154">
        <v>13.15116821204373</v>
      </c>
    </row>
    <row r="28" spans="1:14" ht="14.1" customHeight="1" x14ac:dyDescent="0.2">
      <c r="A28" s="71" t="s">
        <v>236</v>
      </c>
      <c r="B28" s="141">
        <v>7</v>
      </c>
      <c r="C28" s="141">
        <v>7.1</v>
      </c>
      <c r="D28" s="141">
        <v>8.1</v>
      </c>
      <c r="E28" s="141">
        <v>11</v>
      </c>
      <c r="F28" s="141">
        <v>15.4</v>
      </c>
      <c r="G28" s="104">
        <v>20.2</v>
      </c>
      <c r="H28" s="104">
        <v>22.7</v>
      </c>
      <c r="I28" s="104">
        <v>22.8</v>
      </c>
      <c r="J28" s="104">
        <v>20.2</v>
      </c>
      <c r="K28" s="104">
        <v>14.3</v>
      </c>
      <c r="L28" s="104">
        <v>9.1</v>
      </c>
      <c r="M28" s="104">
        <v>6.6</v>
      </c>
      <c r="N28" s="154">
        <v>13.7</v>
      </c>
    </row>
    <row r="29" spans="1:14" ht="14.1" customHeight="1" x14ac:dyDescent="0.2">
      <c r="A29" s="103" t="s">
        <v>237</v>
      </c>
      <c r="B29" s="104">
        <v>6.3</v>
      </c>
      <c r="C29" s="104">
        <v>5.9</v>
      </c>
      <c r="D29" s="104">
        <v>5.9</v>
      </c>
      <c r="E29" s="104">
        <v>8</v>
      </c>
      <c r="F29" s="104">
        <v>12.3</v>
      </c>
      <c r="G29" s="104">
        <v>16.5</v>
      </c>
      <c r="H29" s="104">
        <v>18.899999999999999</v>
      </c>
      <c r="I29" s="104">
        <v>19.5</v>
      </c>
      <c r="J29" s="104">
        <v>17.7</v>
      </c>
      <c r="K29" s="104">
        <v>12.6</v>
      </c>
      <c r="L29" s="104">
        <v>7.4</v>
      </c>
      <c r="M29" s="104">
        <v>5.2</v>
      </c>
      <c r="N29" s="154">
        <v>11.4</v>
      </c>
    </row>
    <row r="30" spans="1:14" ht="14.1" customHeight="1" x14ac:dyDescent="0.2">
      <c r="A30" s="24"/>
      <c r="B30" s="25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4.1" customHeight="1" x14ac:dyDescent="0.2">
      <c r="A31" s="28" t="s">
        <v>214</v>
      </c>
      <c r="B31" s="64"/>
      <c r="C31" s="64"/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2:14" x14ac:dyDescent="0.2">
      <c r="D33" s="106"/>
    </row>
    <row r="34" spans="2:14" x14ac:dyDescent="0.2"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25"/>
      <c r="N34" s="126"/>
    </row>
    <row r="35" spans="2:14" x14ac:dyDescent="0.2">
      <c r="M35" s="127"/>
      <c r="N35" s="127"/>
    </row>
  </sheetData>
  <phoneticPr fontId="1" type="noConversion"/>
  <hyperlinks>
    <hyperlink ref="Q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AA38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8" style="103" customWidth="1"/>
    <col min="2" max="13" width="4.85546875" style="4" customWidth="1"/>
    <col min="14" max="14" width="6" style="4" customWidth="1"/>
    <col min="15" max="25" width="11.7109375" style="4" customWidth="1"/>
    <col min="26" max="16384" width="11.42578125" style="4"/>
  </cols>
  <sheetData>
    <row r="1" spans="1:27" ht="14.1" customHeight="1" thickBot="1" x14ac:dyDescent="0.25">
      <c r="A1" s="1" t="s">
        <v>395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</row>
    <row r="2" spans="1:27" ht="14.1" customHeight="1" x14ac:dyDescent="0.2">
      <c r="Q2" s="150" t="s">
        <v>433</v>
      </c>
    </row>
    <row r="3" spans="1:27" ht="14.1" customHeight="1" x14ac:dyDescent="0.2">
      <c r="A3" s="31" t="s">
        <v>450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ht="14.1" customHeight="1" x14ac:dyDescent="0.2">
      <c r="A4" s="7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1" customHeight="1" x14ac:dyDescent="0.2">
      <c r="A5" s="50" t="s">
        <v>434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s="45" customFormat="1" ht="24.75" customHeight="1" x14ac:dyDescent="0.2">
      <c r="A7" s="115"/>
      <c r="B7" s="7" t="s">
        <v>186</v>
      </c>
      <c r="C7" s="7" t="s">
        <v>176</v>
      </c>
      <c r="D7" s="7" t="s">
        <v>177</v>
      </c>
      <c r="E7" s="7" t="s">
        <v>178</v>
      </c>
      <c r="F7" s="7" t="s">
        <v>179</v>
      </c>
      <c r="G7" s="7" t="s">
        <v>180</v>
      </c>
      <c r="H7" s="7" t="s">
        <v>181</v>
      </c>
      <c r="I7" s="7" t="s">
        <v>250</v>
      </c>
      <c r="J7" s="7" t="s">
        <v>182</v>
      </c>
      <c r="K7" s="7" t="s">
        <v>183</v>
      </c>
      <c r="L7" s="7" t="s">
        <v>184</v>
      </c>
      <c r="M7" s="7" t="s">
        <v>185</v>
      </c>
      <c r="N7" s="108" t="s">
        <v>394</v>
      </c>
    </row>
    <row r="8" spans="1:27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107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4.1" customHeight="1" x14ac:dyDescent="0.2">
      <c r="A9" s="71" t="s">
        <v>249</v>
      </c>
      <c r="B9" s="104">
        <v>77.2</v>
      </c>
      <c r="C9" s="104">
        <v>89.6</v>
      </c>
      <c r="D9" s="104">
        <v>53.5</v>
      </c>
      <c r="E9" s="104">
        <v>18.100000000000001</v>
      </c>
      <c r="F9" s="104">
        <v>29.9</v>
      </c>
      <c r="G9" s="104">
        <v>9.8000000000000007</v>
      </c>
      <c r="H9" s="104">
        <v>22.1</v>
      </c>
      <c r="I9" s="104">
        <v>9</v>
      </c>
      <c r="J9" s="104">
        <v>15.5</v>
      </c>
      <c r="K9" s="104">
        <v>18.899999999999999</v>
      </c>
      <c r="L9" s="104">
        <v>80.8</v>
      </c>
      <c r="M9" s="104">
        <v>9.5</v>
      </c>
      <c r="N9" s="154">
        <v>434</v>
      </c>
      <c r="O9" s="48"/>
      <c r="P9" s="3"/>
      <c r="Q9" s="3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ht="14.1" customHeight="1" x14ac:dyDescent="0.2">
      <c r="A10" s="71" t="s">
        <v>350</v>
      </c>
      <c r="B10" s="104">
        <v>51.8</v>
      </c>
      <c r="C10" s="104">
        <v>64.2</v>
      </c>
      <c r="D10" s="104">
        <v>55.4</v>
      </c>
      <c r="E10" s="104">
        <v>27.8</v>
      </c>
      <c r="F10" s="104">
        <v>64.599999999999994</v>
      </c>
      <c r="G10" s="104">
        <v>20.8</v>
      </c>
      <c r="H10" s="104">
        <v>30</v>
      </c>
      <c r="I10" s="104">
        <v>2.6</v>
      </c>
      <c r="J10" s="104">
        <v>3.8</v>
      </c>
      <c r="K10" s="104">
        <v>25.8</v>
      </c>
      <c r="L10" s="104">
        <v>79.8</v>
      </c>
      <c r="M10" s="104">
        <v>14.2</v>
      </c>
      <c r="N10" s="154">
        <v>440.8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8"/>
      <c r="AA10" s="48"/>
    </row>
    <row r="11" spans="1:27" ht="14.1" customHeight="1" x14ac:dyDescent="0.2">
      <c r="A11" s="71" t="s">
        <v>239</v>
      </c>
      <c r="B11" s="104">
        <v>52.1</v>
      </c>
      <c r="C11" s="104">
        <v>44.8</v>
      </c>
      <c r="D11" s="104">
        <v>41.2</v>
      </c>
      <c r="E11" s="104">
        <v>15.5</v>
      </c>
      <c r="F11" s="104">
        <v>56.5</v>
      </c>
      <c r="G11" s="104">
        <v>9.4</v>
      </c>
      <c r="H11" s="104">
        <v>55.3</v>
      </c>
      <c r="I11" s="104">
        <v>2.4</v>
      </c>
      <c r="J11" s="104">
        <v>5.4</v>
      </c>
      <c r="K11" s="104">
        <v>27.5</v>
      </c>
      <c r="L11" s="104">
        <v>64.5</v>
      </c>
      <c r="M11" s="104">
        <v>11.2</v>
      </c>
      <c r="N11" s="154">
        <v>385.7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8"/>
      <c r="AA11" s="48"/>
    </row>
    <row r="12" spans="1:27" ht="14.1" customHeight="1" x14ac:dyDescent="0.2">
      <c r="A12" s="71" t="s">
        <v>393</v>
      </c>
      <c r="B12" s="104">
        <v>58.6</v>
      </c>
      <c r="C12" s="104">
        <v>86.4</v>
      </c>
      <c r="D12" s="104">
        <v>70.2</v>
      </c>
      <c r="E12" s="104">
        <v>31.8</v>
      </c>
      <c r="F12" s="104">
        <v>22.8</v>
      </c>
      <c r="G12" s="104">
        <v>15</v>
      </c>
      <c r="H12" s="104">
        <v>26.8</v>
      </c>
      <c r="I12" s="104">
        <v>5.8</v>
      </c>
      <c r="J12" s="104">
        <v>10</v>
      </c>
      <c r="K12" s="104">
        <v>6.8</v>
      </c>
      <c r="L12" s="104">
        <v>88.4</v>
      </c>
      <c r="M12" s="104">
        <v>8.1999999999999993</v>
      </c>
      <c r="N12" s="154">
        <v>430.8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8"/>
      <c r="AA12" s="48"/>
    </row>
    <row r="13" spans="1:27" ht="14.1" customHeight="1" x14ac:dyDescent="0.2">
      <c r="A13" s="71" t="s">
        <v>248</v>
      </c>
      <c r="B13" s="104">
        <v>61</v>
      </c>
      <c r="C13" s="104">
        <v>80.2</v>
      </c>
      <c r="D13" s="104">
        <v>47.3</v>
      </c>
      <c r="E13" s="104">
        <v>18.2</v>
      </c>
      <c r="F13" s="104">
        <v>67.3</v>
      </c>
      <c r="G13" s="104">
        <v>6.9</v>
      </c>
      <c r="H13" s="104">
        <v>29.7</v>
      </c>
      <c r="I13" s="104">
        <v>5.8</v>
      </c>
      <c r="J13" s="104">
        <v>4.0999999999999996</v>
      </c>
      <c r="K13" s="104">
        <v>19.8</v>
      </c>
      <c r="L13" s="104">
        <v>86</v>
      </c>
      <c r="M13" s="104">
        <v>19.100000000000001</v>
      </c>
      <c r="N13" s="154">
        <v>445.3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8"/>
      <c r="AA13" s="48"/>
    </row>
    <row r="14" spans="1:27" ht="24" customHeight="1" x14ac:dyDescent="0.2">
      <c r="A14" s="170" t="s">
        <v>490</v>
      </c>
      <c r="B14" s="104">
        <v>52.8</v>
      </c>
      <c r="C14" s="104">
        <v>35.6</v>
      </c>
      <c r="D14" s="104">
        <v>41</v>
      </c>
      <c r="E14" s="104">
        <v>53.6</v>
      </c>
      <c r="F14" s="104">
        <v>66.400000000000006</v>
      </c>
      <c r="G14" s="104">
        <v>11.4</v>
      </c>
      <c r="H14" s="104">
        <v>62.2</v>
      </c>
      <c r="I14" s="104">
        <v>12.200000000000001</v>
      </c>
      <c r="J14" s="104">
        <v>4.2</v>
      </c>
      <c r="K14" s="104">
        <v>19.399999999999999</v>
      </c>
      <c r="L14" s="104">
        <v>59.599999999999994</v>
      </c>
      <c r="M14" s="104">
        <v>13.6</v>
      </c>
      <c r="N14" s="154">
        <v>432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8"/>
      <c r="AA14" s="48"/>
    </row>
    <row r="15" spans="1:27" ht="14.1" customHeight="1" x14ac:dyDescent="0.2">
      <c r="A15" s="71" t="s">
        <v>247</v>
      </c>
      <c r="B15" s="105">
        <v>55.1</v>
      </c>
      <c r="C15" s="105">
        <v>68.5</v>
      </c>
      <c r="D15" s="105">
        <v>58.8</v>
      </c>
      <c r="E15" s="105">
        <v>30.7</v>
      </c>
      <c r="F15" s="105">
        <v>41.6</v>
      </c>
      <c r="G15" s="105">
        <v>8.9</v>
      </c>
      <c r="H15" s="105">
        <v>23.6</v>
      </c>
      <c r="I15" s="105">
        <v>2.4</v>
      </c>
      <c r="J15" s="105">
        <v>17.8</v>
      </c>
      <c r="K15" s="105">
        <v>10.7</v>
      </c>
      <c r="L15" s="104">
        <v>74.099999999999994</v>
      </c>
      <c r="M15" s="104">
        <v>13.8</v>
      </c>
      <c r="N15" s="155">
        <v>406</v>
      </c>
      <c r="O15" s="3"/>
      <c r="P15" s="104"/>
      <c r="Q15" s="48"/>
      <c r="R15" s="3"/>
      <c r="S15" s="3"/>
      <c r="T15" s="3"/>
      <c r="U15" s="3"/>
      <c r="V15" s="3"/>
      <c r="W15" s="3"/>
      <c r="X15" s="3"/>
      <c r="Y15" s="3"/>
      <c r="Z15" s="48"/>
      <c r="AA15" s="48"/>
    </row>
    <row r="16" spans="1:27" ht="14.1" customHeight="1" x14ac:dyDescent="0.2">
      <c r="A16" s="71" t="s">
        <v>238</v>
      </c>
      <c r="B16" s="104">
        <v>51.6</v>
      </c>
      <c r="C16" s="104">
        <v>91</v>
      </c>
      <c r="D16" s="104">
        <v>91.2</v>
      </c>
      <c r="E16" s="104">
        <v>45.9</v>
      </c>
      <c r="F16" s="104">
        <v>34.1</v>
      </c>
      <c r="G16" s="104">
        <v>24.6</v>
      </c>
      <c r="H16" s="104">
        <v>17.2</v>
      </c>
      <c r="I16" s="104">
        <v>9.9</v>
      </c>
      <c r="J16" s="104">
        <v>17.8</v>
      </c>
      <c r="K16" s="104">
        <v>13.1</v>
      </c>
      <c r="L16" s="104">
        <v>92.4</v>
      </c>
      <c r="M16" s="104">
        <v>10.5</v>
      </c>
      <c r="N16" s="154">
        <v>499.3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8"/>
      <c r="AA16" s="48"/>
    </row>
    <row r="17" spans="1:27" ht="14.1" customHeight="1" x14ac:dyDescent="0.2">
      <c r="A17" s="71" t="s">
        <v>246</v>
      </c>
      <c r="B17" s="104">
        <v>73.2</v>
      </c>
      <c r="C17" s="104">
        <v>122.4</v>
      </c>
      <c r="D17" s="104">
        <v>122.6</v>
      </c>
      <c r="E17" s="104">
        <v>75</v>
      </c>
      <c r="F17" s="104">
        <v>41.4</v>
      </c>
      <c r="G17" s="104">
        <v>38.4</v>
      </c>
      <c r="H17" s="104">
        <v>11.6</v>
      </c>
      <c r="I17" s="104">
        <v>0.4</v>
      </c>
      <c r="J17" s="104">
        <v>23.4</v>
      </c>
      <c r="K17" s="104">
        <v>12</v>
      </c>
      <c r="L17" s="104">
        <v>118.8</v>
      </c>
      <c r="M17" s="104">
        <v>11.8</v>
      </c>
      <c r="N17" s="154">
        <v>651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8"/>
      <c r="AA17" s="48"/>
    </row>
    <row r="18" spans="1:27" ht="14.1" customHeight="1" x14ac:dyDescent="0.2">
      <c r="A18" s="140" t="s">
        <v>245</v>
      </c>
      <c r="B18" s="104">
        <v>48.4</v>
      </c>
      <c r="C18" s="104">
        <v>39.799999999999997</v>
      </c>
      <c r="D18" s="104">
        <v>37.4</v>
      </c>
      <c r="E18" s="104">
        <v>33</v>
      </c>
      <c r="F18" s="104">
        <v>61.2</v>
      </c>
      <c r="G18" s="104">
        <v>15.8</v>
      </c>
      <c r="H18" s="104">
        <v>42.6</v>
      </c>
      <c r="I18" s="104">
        <v>3.8</v>
      </c>
      <c r="J18" s="104">
        <v>11.8</v>
      </c>
      <c r="K18" s="104">
        <v>21.2</v>
      </c>
      <c r="L18" s="104">
        <v>65.599999999999994</v>
      </c>
      <c r="M18" s="104">
        <v>13.2</v>
      </c>
      <c r="N18" s="154">
        <v>393.8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8"/>
      <c r="AA18" s="48"/>
    </row>
    <row r="19" spans="1:27" ht="14.1" customHeight="1" x14ac:dyDescent="0.2">
      <c r="A19" s="71" t="s">
        <v>242</v>
      </c>
      <c r="B19" s="104">
        <v>81.2</v>
      </c>
      <c r="C19" s="104">
        <v>99.6</v>
      </c>
      <c r="D19" s="104">
        <v>64.400000000000006</v>
      </c>
      <c r="E19" s="104">
        <v>20.8</v>
      </c>
      <c r="F19" s="104">
        <v>20</v>
      </c>
      <c r="G19" s="104">
        <v>12.5</v>
      </c>
      <c r="H19" s="104">
        <v>34.5</v>
      </c>
      <c r="I19" s="104">
        <v>3.6</v>
      </c>
      <c r="J19" s="104">
        <v>12.7</v>
      </c>
      <c r="K19" s="104">
        <v>11.9</v>
      </c>
      <c r="L19" s="104">
        <v>85.2</v>
      </c>
      <c r="M19" s="104">
        <v>12.7</v>
      </c>
      <c r="N19" s="154">
        <v>459.4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8"/>
      <c r="AA19" s="48"/>
    </row>
    <row r="20" spans="1:27" ht="14.1" customHeight="1" x14ac:dyDescent="0.2">
      <c r="A20" s="71" t="s">
        <v>244</v>
      </c>
      <c r="B20" s="104">
        <v>48.9</v>
      </c>
      <c r="C20" s="104">
        <v>87.7</v>
      </c>
      <c r="D20" s="104">
        <v>76.2</v>
      </c>
      <c r="E20" s="104">
        <v>59.9</v>
      </c>
      <c r="F20" s="104">
        <v>43.6</v>
      </c>
      <c r="G20" s="104">
        <v>17.100000000000001</v>
      </c>
      <c r="H20" s="104">
        <v>11.8</v>
      </c>
      <c r="I20" s="104">
        <v>7.3</v>
      </c>
      <c r="J20" s="104">
        <v>11</v>
      </c>
      <c r="K20" s="104">
        <v>8.6999999999999993</v>
      </c>
      <c r="L20" s="104">
        <v>95.2</v>
      </c>
      <c r="M20" s="104">
        <v>9.1</v>
      </c>
      <c r="N20" s="154">
        <v>476.5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8"/>
      <c r="AA20" s="48"/>
    </row>
    <row r="21" spans="1:27" ht="14.1" customHeight="1" x14ac:dyDescent="0.2">
      <c r="A21" s="71" t="s">
        <v>243</v>
      </c>
      <c r="B21" s="104">
        <v>88.181999999999988</v>
      </c>
      <c r="C21" s="104">
        <v>84.773999999999987</v>
      </c>
      <c r="D21" s="104">
        <v>50.055000000000007</v>
      </c>
      <c r="E21" s="104">
        <v>111.18299999999998</v>
      </c>
      <c r="F21" s="104">
        <v>45.582000000000008</v>
      </c>
      <c r="G21" s="104">
        <v>25.986000000000004</v>
      </c>
      <c r="H21" s="104">
        <v>26.412000000000003</v>
      </c>
      <c r="I21" s="104">
        <v>15.975</v>
      </c>
      <c r="J21" s="104">
        <v>23.217000000000002</v>
      </c>
      <c r="K21" s="104">
        <v>21.939</v>
      </c>
      <c r="L21" s="104">
        <v>73.058999999999997</v>
      </c>
      <c r="M21" s="104">
        <v>11.928000000000001</v>
      </c>
      <c r="N21" s="154">
        <v>578.29199999999992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8"/>
      <c r="AA21" s="48"/>
    </row>
    <row r="22" spans="1:27" ht="14.1" customHeight="1" x14ac:dyDescent="0.2">
      <c r="A22" s="71" t="s">
        <v>410</v>
      </c>
      <c r="B22" s="104">
        <v>53.9</v>
      </c>
      <c r="C22" s="104">
        <v>63.4</v>
      </c>
      <c r="D22" s="104">
        <v>49.1</v>
      </c>
      <c r="E22" s="104">
        <v>21</v>
      </c>
      <c r="F22" s="104">
        <v>44.2</v>
      </c>
      <c r="G22" s="104">
        <v>13.1</v>
      </c>
      <c r="H22" s="104">
        <v>18</v>
      </c>
      <c r="I22" s="104">
        <v>0.4</v>
      </c>
      <c r="J22" s="104">
        <v>0.8</v>
      </c>
      <c r="K22" s="104">
        <v>11.5</v>
      </c>
      <c r="L22" s="104">
        <v>82</v>
      </c>
      <c r="M22" s="104">
        <v>22.6</v>
      </c>
      <c r="N22" s="154">
        <v>380.2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8"/>
      <c r="AA22" s="48"/>
    </row>
    <row r="23" spans="1:27" ht="14.1" customHeight="1" x14ac:dyDescent="0.2">
      <c r="A23" s="71" t="s">
        <v>240</v>
      </c>
      <c r="B23" s="104">
        <v>49.500000000000021</v>
      </c>
      <c r="C23" s="104">
        <v>57.816000000000003</v>
      </c>
      <c r="D23" s="104">
        <v>51.281999999999996</v>
      </c>
      <c r="E23" s="104">
        <v>17.041999999999998</v>
      </c>
      <c r="F23" s="104">
        <v>57.4</v>
      </c>
      <c r="G23" s="104">
        <v>14.2</v>
      </c>
      <c r="H23" s="104">
        <v>29.200000000000003</v>
      </c>
      <c r="I23" s="104">
        <v>2.1999999999999997</v>
      </c>
      <c r="J23" s="104">
        <v>8</v>
      </c>
      <c r="K23" s="104">
        <v>20.2</v>
      </c>
      <c r="L23" s="104">
        <v>86.200000000000045</v>
      </c>
      <c r="M23" s="104">
        <v>13.399999999999999</v>
      </c>
      <c r="N23" s="154">
        <v>406.44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8"/>
      <c r="AA23" s="48"/>
    </row>
    <row r="24" spans="1:27" ht="14.1" customHeight="1" x14ac:dyDescent="0.2">
      <c r="A24" s="71" t="s">
        <v>241</v>
      </c>
      <c r="B24" s="104">
        <v>66.054000000000016</v>
      </c>
      <c r="C24" s="104">
        <v>136.25000000000003</v>
      </c>
      <c r="D24" s="104">
        <v>96.138000000000005</v>
      </c>
      <c r="E24" s="104">
        <v>42.292000000000009</v>
      </c>
      <c r="F24" s="104">
        <v>31.61</v>
      </c>
      <c r="G24" s="104">
        <v>18.748000000000001</v>
      </c>
      <c r="H24" s="104">
        <v>10.464</v>
      </c>
      <c r="I24" s="104">
        <v>1.526</v>
      </c>
      <c r="J24" s="104">
        <v>36.406000000000013</v>
      </c>
      <c r="K24" s="104">
        <v>9.3740000000000006</v>
      </c>
      <c r="L24" s="104">
        <v>86.328000000000031</v>
      </c>
      <c r="M24" s="104">
        <v>13.734</v>
      </c>
      <c r="N24" s="154">
        <v>548.92400000000009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8"/>
      <c r="AA24" s="48"/>
    </row>
    <row r="25" spans="1:27" ht="14.1" customHeight="1" x14ac:dyDescent="0.2">
      <c r="A25" s="71" t="s">
        <v>467</v>
      </c>
      <c r="B25" s="104">
        <v>76.125000000000014</v>
      </c>
      <c r="C25" s="104">
        <v>91.959000000000003</v>
      </c>
      <c r="D25" s="104">
        <v>63.336000000000006</v>
      </c>
      <c r="E25" s="104">
        <v>28.014000000000003</v>
      </c>
      <c r="F25" s="104">
        <v>52.374000000000009</v>
      </c>
      <c r="G25" s="104">
        <v>11.773999999999999</v>
      </c>
      <c r="H25" s="104">
        <v>28.823999999999998</v>
      </c>
      <c r="I25" s="104">
        <v>1.8270000000000002</v>
      </c>
      <c r="J25" s="104">
        <v>4.8720000000000008</v>
      </c>
      <c r="K25" s="104">
        <v>12.991999999999999</v>
      </c>
      <c r="L25" s="104">
        <v>85.869000000000014</v>
      </c>
      <c r="M25" s="104">
        <v>14.616000000000001</v>
      </c>
      <c r="N25" s="154">
        <v>472.58200000000011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8"/>
      <c r="AA25" s="48"/>
    </row>
    <row r="26" spans="1:27" ht="14.1" customHeight="1" x14ac:dyDescent="0.2">
      <c r="A26" s="71" t="s">
        <v>349</v>
      </c>
      <c r="B26" s="104">
        <v>45.000000000000007</v>
      </c>
      <c r="C26" s="104">
        <v>113.6</v>
      </c>
      <c r="D26" s="104">
        <v>71.400000000000006</v>
      </c>
      <c r="E26" s="104">
        <v>49.600000000000009</v>
      </c>
      <c r="F26" s="104">
        <v>23.8</v>
      </c>
      <c r="G26" s="104">
        <v>10.400000000000002</v>
      </c>
      <c r="H26" s="104">
        <v>12.400000000000002</v>
      </c>
      <c r="I26" s="104">
        <v>3</v>
      </c>
      <c r="J26" s="104">
        <v>10.000000000000002</v>
      </c>
      <c r="K26" s="104">
        <v>13</v>
      </c>
      <c r="L26" s="104">
        <v>92.799999999999983</v>
      </c>
      <c r="M26" s="104">
        <v>8.1999999999999993</v>
      </c>
      <c r="N26" s="154">
        <v>453.2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8"/>
      <c r="AA26" s="48"/>
    </row>
    <row r="27" spans="1:27" ht="14.1" customHeight="1" x14ac:dyDescent="0.2">
      <c r="A27" s="71" t="s">
        <v>466</v>
      </c>
      <c r="B27" s="104">
        <v>71.706000000000003</v>
      </c>
      <c r="C27" s="104">
        <v>106.56</v>
      </c>
      <c r="D27" s="104">
        <v>76.146000000000015</v>
      </c>
      <c r="E27" s="104">
        <v>39.959999999999994</v>
      </c>
      <c r="F27" s="104">
        <v>20.202000000000002</v>
      </c>
      <c r="G27" s="104">
        <v>16.872000000000003</v>
      </c>
      <c r="H27" s="104">
        <v>16.652000000000001</v>
      </c>
      <c r="I27" s="104">
        <v>7.104000000000001</v>
      </c>
      <c r="J27" s="104">
        <v>17.315999999999999</v>
      </c>
      <c r="K27" s="104">
        <v>17.316000000000003</v>
      </c>
      <c r="L27" s="104">
        <v>82.584000000000017</v>
      </c>
      <c r="M27" s="104">
        <v>8.4359999999999999</v>
      </c>
      <c r="N27" s="154">
        <v>480.85399999999993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8"/>
      <c r="AA27" s="48"/>
    </row>
    <row r="28" spans="1:27" ht="14.1" customHeight="1" x14ac:dyDescent="0.2">
      <c r="A28" s="71" t="s">
        <v>236</v>
      </c>
      <c r="B28" s="104">
        <v>71.2</v>
      </c>
      <c r="C28" s="104">
        <v>88.7</v>
      </c>
      <c r="D28" s="104">
        <v>61.3</v>
      </c>
      <c r="E28" s="104">
        <v>26.4</v>
      </c>
      <c r="F28" s="104">
        <v>42.4</v>
      </c>
      <c r="G28" s="104">
        <v>10.6</v>
      </c>
      <c r="H28" s="104">
        <v>19.3</v>
      </c>
      <c r="I28" s="104">
        <v>9.5</v>
      </c>
      <c r="J28" s="104">
        <v>0.4</v>
      </c>
      <c r="K28" s="104">
        <v>16</v>
      </c>
      <c r="L28" s="104">
        <v>83.2</v>
      </c>
      <c r="M28" s="104">
        <v>16.8</v>
      </c>
      <c r="N28" s="154">
        <v>445.9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8"/>
      <c r="AA28" s="48"/>
    </row>
    <row r="29" spans="1:27" ht="14.1" customHeight="1" x14ac:dyDescent="0.2">
      <c r="A29" s="103" t="s">
        <v>237</v>
      </c>
      <c r="B29" s="104">
        <v>63.5</v>
      </c>
      <c r="C29" s="104">
        <v>106.9</v>
      </c>
      <c r="D29" s="104">
        <v>89.6</v>
      </c>
      <c r="E29" s="104">
        <v>59.3</v>
      </c>
      <c r="F29" s="104">
        <v>35.6</v>
      </c>
      <c r="G29" s="104">
        <v>14.5</v>
      </c>
      <c r="H29" s="104">
        <v>15.5</v>
      </c>
      <c r="I29" s="104">
        <v>6.4</v>
      </c>
      <c r="J29" s="104">
        <v>10.9</v>
      </c>
      <c r="K29" s="104">
        <v>13.7</v>
      </c>
      <c r="L29" s="104">
        <v>87</v>
      </c>
      <c r="M29" s="104">
        <v>10.7</v>
      </c>
      <c r="N29" s="154">
        <v>513.6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14.1" customHeight="1" x14ac:dyDescent="0.2">
      <c r="A30" s="24"/>
      <c r="B30" s="24"/>
      <c r="C30" s="24"/>
      <c r="D30" s="24"/>
      <c r="E30" s="24"/>
      <c r="F30" s="25"/>
      <c r="G30" s="26"/>
      <c r="H30" s="25"/>
      <c r="I30" s="27"/>
      <c r="J30" s="27"/>
      <c r="K30" s="27"/>
      <c r="L30" s="27"/>
      <c r="M30" s="27"/>
      <c r="N30" s="2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7" ht="14.1" customHeight="1" x14ac:dyDescent="0.2">
      <c r="A31" s="28" t="s">
        <v>214</v>
      </c>
      <c r="B31" s="28"/>
      <c r="C31" s="28"/>
      <c r="D31" s="28"/>
      <c r="E31" s="28"/>
      <c r="F31" s="64"/>
      <c r="G31" s="64"/>
      <c r="H31" s="64"/>
      <c r="I31" s="64"/>
      <c r="J31" s="64"/>
      <c r="K31" s="65"/>
      <c r="L31" s="65"/>
      <c r="M31" s="6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7" x14ac:dyDescent="0.2">
      <c r="A32" s="4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7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7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7" spans="1:25" x14ac:dyDescent="0.2">
      <c r="D37" s="30"/>
    </row>
    <row r="38" spans="1:25" x14ac:dyDescent="0.2">
      <c r="D38" s="106"/>
    </row>
  </sheetData>
  <sortState ref="P9:Q29">
    <sortCondition ref="Q9:Q29"/>
  </sortState>
  <phoneticPr fontId="1" type="noConversion"/>
  <hyperlinks>
    <hyperlink ref="Q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O42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29.28515625" style="103" customWidth="1"/>
    <col min="2" max="2" width="5.5703125" style="4" customWidth="1"/>
    <col min="3" max="7" width="5.85546875" style="4" customWidth="1"/>
    <col min="8" max="8" width="6" style="4" customWidth="1"/>
    <col min="9" max="9" width="6.140625" style="4" customWidth="1"/>
    <col min="10" max="10" width="6.42578125" style="4" customWidth="1"/>
    <col min="11" max="11" width="4.28515625" style="4" customWidth="1"/>
    <col min="12" max="12" width="4.85546875" style="4" customWidth="1"/>
    <col min="13" max="16384" width="11.42578125" style="4"/>
  </cols>
  <sheetData>
    <row r="1" spans="1:15" ht="14.1" customHeight="1" thickBot="1" x14ac:dyDescent="0.25">
      <c r="A1" s="1" t="s">
        <v>395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1" customHeight="1" x14ac:dyDescent="0.2">
      <c r="O2" s="150" t="s">
        <v>433</v>
      </c>
    </row>
    <row r="3" spans="1:15" ht="14.1" customHeight="1" x14ac:dyDescent="0.2">
      <c r="A3" s="31" t="s">
        <v>451</v>
      </c>
      <c r="B3" s="31"/>
      <c r="C3" s="31"/>
      <c r="E3" s="31"/>
      <c r="F3" s="3"/>
      <c r="G3" s="3"/>
      <c r="H3" s="3"/>
      <c r="I3" s="3"/>
      <c r="J3" s="3"/>
      <c r="K3" s="3"/>
    </row>
    <row r="4" spans="1:15" ht="14.1" customHeight="1" x14ac:dyDescent="0.2">
      <c r="A4" s="8"/>
      <c r="B4" s="34"/>
      <c r="C4" s="34"/>
      <c r="D4" s="34"/>
      <c r="E4" s="34"/>
      <c r="F4" s="8"/>
      <c r="G4" s="8"/>
      <c r="H4" s="8"/>
      <c r="I4" s="8"/>
      <c r="J4" s="8"/>
      <c r="K4" s="34"/>
    </row>
    <row r="5" spans="1:15" s="45" customFormat="1" ht="14.1" customHeight="1" x14ac:dyDescent="0.15">
      <c r="A5" s="176"/>
      <c r="B5" s="109" t="s">
        <v>251</v>
      </c>
      <c r="C5" s="109" t="s">
        <v>252</v>
      </c>
      <c r="D5" s="109" t="s">
        <v>253</v>
      </c>
      <c r="E5" s="109" t="s">
        <v>254</v>
      </c>
      <c r="F5" s="109" t="s">
        <v>255</v>
      </c>
      <c r="G5" s="109" t="s">
        <v>256</v>
      </c>
      <c r="H5" s="109" t="s">
        <v>257</v>
      </c>
      <c r="I5" s="109" t="s">
        <v>258</v>
      </c>
      <c r="J5" s="109" t="s">
        <v>259</v>
      </c>
      <c r="K5" s="109" t="s">
        <v>352</v>
      </c>
      <c r="L5" s="109" t="s">
        <v>351</v>
      </c>
    </row>
    <row r="6" spans="1:15" ht="14.1" customHeight="1" x14ac:dyDescent="0.2">
      <c r="A6" s="177"/>
      <c r="B6" s="110" t="s">
        <v>260</v>
      </c>
      <c r="C6" s="110" t="s">
        <v>260</v>
      </c>
      <c r="D6" s="110" t="s">
        <v>260</v>
      </c>
      <c r="E6" s="110" t="s">
        <v>260</v>
      </c>
      <c r="F6" s="110" t="s">
        <v>260</v>
      </c>
      <c r="G6" s="110" t="s">
        <v>261</v>
      </c>
      <c r="H6" s="110" t="s">
        <v>262</v>
      </c>
      <c r="I6" s="110" t="s">
        <v>262</v>
      </c>
      <c r="J6" s="110" t="s">
        <v>263</v>
      </c>
      <c r="K6" s="110" t="s">
        <v>353</v>
      </c>
      <c r="L6" s="110" t="s">
        <v>263</v>
      </c>
    </row>
    <row r="7" spans="1:15" ht="14.1" customHeight="1" x14ac:dyDescent="0.2">
      <c r="A7" s="8"/>
      <c r="B7" s="111"/>
      <c r="C7" s="111"/>
      <c r="D7" s="111"/>
      <c r="E7" s="111"/>
      <c r="F7" s="111"/>
      <c r="G7" s="111"/>
      <c r="H7" s="111"/>
      <c r="I7" s="111"/>
      <c r="J7" s="111"/>
      <c r="K7" s="111"/>
    </row>
    <row r="8" spans="1:15" ht="14.1" customHeight="1" x14ac:dyDescent="0.2">
      <c r="A8" s="71" t="s">
        <v>249</v>
      </c>
      <c r="B8" s="104">
        <v>7</v>
      </c>
      <c r="C8" s="104">
        <v>18.899999999999999</v>
      </c>
      <c r="D8" s="104">
        <v>12.6</v>
      </c>
      <c r="E8" s="104">
        <v>36.6</v>
      </c>
      <c r="F8" s="104">
        <v>-5.5</v>
      </c>
      <c r="G8" s="104">
        <v>70.400000000000006</v>
      </c>
      <c r="H8" s="104">
        <v>1.5</v>
      </c>
      <c r="I8" s="104">
        <v>19.2</v>
      </c>
      <c r="J8" s="104">
        <v>434</v>
      </c>
      <c r="K8" s="85">
        <v>135</v>
      </c>
      <c r="L8" s="104">
        <v>37</v>
      </c>
    </row>
    <row r="9" spans="1:15" ht="14.1" customHeight="1" x14ac:dyDescent="0.2">
      <c r="A9" s="71" t="s">
        <v>350</v>
      </c>
      <c r="B9" s="104">
        <v>8.8000000000000007</v>
      </c>
      <c r="C9" s="104">
        <v>19.8</v>
      </c>
      <c r="D9" s="104">
        <v>13.9</v>
      </c>
      <c r="E9" s="104">
        <v>38.6</v>
      </c>
      <c r="F9" s="104">
        <v>-2.4</v>
      </c>
      <c r="G9" s="104">
        <v>66.900000000000006</v>
      </c>
      <c r="H9" s="104">
        <v>2.6</v>
      </c>
      <c r="I9" s="104">
        <v>21</v>
      </c>
      <c r="J9" s="104">
        <v>440.8</v>
      </c>
      <c r="K9" s="85">
        <v>131</v>
      </c>
      <c r="L9" s="104">
        <v>37.200000000000003</v>
      </c>
    </row>
    <row r="10" spans="1:15" ht="14.1" customHeight="1" x14ac:dyDescent="0.2">
      <c r="A10" s="71" t="s">
        <v>239</v>
      </c>
      <c r="B10" s="104">
        <v>7.8</v>
      </c>
      <c r="C10" s="104">
        <v>20.399999999999999</v>
      </c>
      <c r="D10" s="104">
        <v>13.9</v>
      </c>
      <c r="E10" s="104">
        <v>39.1</v>
      </c>
      <c r="F10" s="104">
        <v>-4.3</v>
      </c>
      <c r="G10" s="104">
        <v>71.2</v>
      </c>
      <c r="H10" s="104">
        <v>2.2999999999999998</v>
      </c>
      <c r="I10" s="104">
        <v>19.2</v>
      </c>
      <c r="J10" s="104">
        <v>385.7</v>
      </c>
      <c r="K10" s="85">
        <v>124</v>
      </c>
      <c r="L10" s="104">
        <v>34.200000000000003</v>
      </c>
    </row>
    <row r="11" spans="1:15" ht="14.1" customHeight="1" x14ac:dyDescent="0.2">
      <c r="A11" s="71" t="s">
        <v>393</v>
      </c>
      <c r="B11" s="104">
        <v>6.6</v>
      </c>
      <c r="C11" s="104">
        <v>18.600000000000001</v>
      </c>
      <c r="D11" s="104">
        <v>12.2</v>
      </c>
      <c r="E11" s="104">
        <v>36.6</v>
      </c>
      <c r="F11" s="104">
        <v>-4.7</v>
      </c>
      <c r="G11" s="104">
        <v>73.400000000000006</v>
      </c>
      <c r="H11" s="104">
        <v>1.4</v>
      </c>
      <c r="I11" s="104">
        <v>21.6</v>
      </c>
      <c r="J11" s="104">
        <v>430.8</v>
      </c>
      <c r="K11" s="85">
        <v>143</v>
      </c>
      <c r="L11" s="104">
        <v>38.799999999999997</v>
      </c>
    </row>
    <row r="12" spans="1:15" ht="14.1" customHeight="1" x14ac:dyDescent="0.2">
      <c r="A12" s="71" t="s">
        <v>248</v>
      </c>
      <c r="B12" s="104">
        <v>8.6999999999999993</v>
      </c>
      <c r="C12" s="104">
        <v>18.600000000000001</v>
      </c>
      <c r="D12" s="104">
        <v>13.2</v>
      </c>
      <c r="E12" s="104">
        <v>36.799999999999997</v>
      </c>
      <c r="F12" s="104">
        <v>-4.2</v>
      </c>
      <c r="G12" s="104">
        <v>70.7</v>
      </c>
      <c r="H12" s="104">
        <v>2.2999999999999998</v>
      </c>
      <c r="I12" s="104">
        <v>22.2</v>
      </c>
      <c r="J12" s="104">
        <v>445.3</v>
      </c>
      <c r="K12" s="85">
        <v>122</v>
      </c>
      <c r="L12" s="104">
        <v>40.9</v>
      </c>
    </row>
    <row r="13" spans="1:15" ht="22.5" customHeight="1" x14ac:dyDescent="0.2">
      <c r="A13" s="170" t="s">
        <v>490</v>
      </c>
      <c r="B13" s="104">
        <v>5.773878807440366</v>
      </c>
      <c r="C13" s="104">
        <v>19.665127171981212</v>
      </c>
      <c r="D13" s="104">
        <v>12.565821181408483</v>
      </c>
      <c r="E13" s="104">
        <v>37.360100000000003</v>
      </c>
      <c r="F13" s="104">
        <v>-8.0907999999999998</v>
      </c>
      <c r="G13" s="104">
        <v>72.615478000729965</v>
      </c>
      <c r="H13" s="104">
        <v>1.0316647591974619</v>
      </c>
      <c r="I13" s="104">
        <v>18.91</v>
      </c>
      <c r="J13" s="104">
        <v>432</v>
      </c>
      <c r="K13" s="85">
        <v>145</v>
      </c>
      <c r="L13" s="104">
        <v>30.999999999999986</v>
      </c>
    </row>
    <row r="14" spans="1:15" ht="14.1" customHeight="1" x14ac:dyDescent="0.2">
      <c r="A14" s="71" t="s">
        <v>247</v>
      </c>
      <c r="B14" s="104">
        <v>8.6999999999999993</v>
      </c>
      <c r="C14" s="104">
        <v>20.100000000000001</v>
      </c>
      <c r="D14" s="104">
        <v>13.9</v>
      </c>
      <c r="E14" s="104">
        <v>38.200000000000003</v>
      </c>
      <c r="F14" s="104">
        <v>-2.9</v>
      </c>
      <c r="G14" s="104">
        <v>68.2</v>
      </c>
      <c r="H14" s="104">
        <v>2.2999999999999998</v>
      </c>
      <c r="I14" s="104">
        <v>21.6</v>
      </c>
      <c r="J14" s="104">
        <v>406</v>
      </c>
      <c r="K14" s="85">
        <v>118</v>
      </c>
      <c r="L14" s="104">
        <v>38.6</v>
      </c>
    </row>
    <row r="15" spans="1:15" ht="14.1" customHeight="1" x14ac:dyDescent="0.2">
      <c r="A15" s="71" t="s">
        <v>238</v>
      </c>
      <c r="B15" s="104">
        <v>6.8</v>
      </c>
      <c r="C15" s="104">
        <v>18.5</v>
      </c>
      <c r="D15" s="104">
        <v>12.3</v>
      </c>
      <c r="E15" s="104">
        <v>37.1</v>
      </c>
      <c r="F15" s="104">
        <v>-4.0999999999999996</v>
      </c>
      <c r="G15" s="104">
        <v>77.3</v>
      </c>
      <c r="H15" s="104">
        <v>2.4</v>
      </c>
      <c r="I15" s="104">
        <v>25.6</v>
      </c>
      <c r="J15" s="104">
        <v>499.3</v>
      </c>
      <c r="K15" s="85">
        <v>155</v>
      </c>
      <c r="L15" s="104">
        <v>35.700000000000003</v>
      </c>
    </row>
    <row r="16" spans="1:15" ht="14.1" customHeight="1" x14ac:dyDescent="0.2">
      <c r="A16" s="71" t="s">
        <v>246</v>
      </c>
      <c r="B16" s="104">
        <v>6.7</v>
      </c>
      <c r="C16" s="104">
        <v>16.8</v>
      </c>
      <c r="D16" s="104">
        <v>11.3</v>
      </c>
      <c r="E16" s="104">
        <v>37.200000000000003</v>
      </c>
      <c r="F16" s="104">
        <v>-5.9</v>
      </c>
      <c r="G16" s="104">
        <v>74.7</v>
      </c>
      <c r="H16" s="104">
        <v>3.1</v>
      </c>
      <c r="I16" s="104">
        <v>22.5</v>
      </c>
      <c r="J16" s="104">
        <v>651</v>
      </c>
      <c r="K16" s="85">
        <v>163</v>
      </c>
      <c r="L16" s="104">
        <v>43.8</v>
      </c>
    </row>
    <row r="17" spans="1:14" ht="14.1" customHeight="1" x14ac:dyDescent="0.2">
      <c r="A17" s="140" t="s">
        <v>245</v>
      </c>
      <c r="B17" s="104">
        <v>6.9</v>
      </c>
      <c r="C17" s="104">
        <v>18.899999999999999</v>
      </c>
      <c r="D17" s="104">
        <v>12.7</v>
      </c>
      <c r="E17" s="104">
        <v>37.799999999999997</v>
      </c>
      <c r="F17" s="104">
        <v>-8.1999999999999993</v>
      </c>
      <c r="G17" s="104">
        <v>66</v>
      </c>
      <c r="H17" s="104">
        <v>1.7</v>
      </c>
      <c r="I17" s="104">
        <v>18.8</v>
      </c>
      <c r="J17" s="104">
        <v>393.8</v>
      </c>
      <c r="K17" s="85">
        <v>126</v>
      </c>
      <c r="L17" s="104">
        <v>26.4</v>
      </c>
    </row>
    <row r="18" spans="1:14" ht="14.1" customHeight="1" x14ac:dyDescent="0.2">
      <c r="A18" s="71" t="s">
        <v>242</v>
      </c>
      <c r="B18" s="104">
        <v>8.6999999999999993</v>
      </c>
      <c r="C18" s="104">
        <v>18.7</v>
      </c>
      <c r="D18" s="104">
        <v>13.3</v>
      </c>
      <c r="E18" s="104">
        <v>36.4</v>
      </c>
      <c r="F18" s="104">
        <v>-3.2</v>
      </c>
      <c r="G18" s="104">
        <v>70.8</v>
      </c>
      <c r="H18" s="104">
        <v>2.4</v>
      </c>
      <c r="I18" s="104">
        <v>23.1</v>
      </c>
      <c r="J18" s="104">
        <v>459.4</v>
      </c>
      <c r="K18" s="85">
        <v>142</v>
      </c>
      <c r="L18" s="104">
        <v>43.4</v>
      </c>
    </row>
    <row r="19" spans="1:14" ht="14.1" customHeight="1" x14ac:dyDescent="0.2">
      <c r="A19" s="71" t="s">
        <v>244</v>
      </c>
      <c r="B19" s="104">
        <v>6.2</v>
      </c>
      <c r="C19" s="104">
        <v>17.899999999999999</v>
      </c>
      <c r="D19" s="104">
        <v>11.6</v>
      </c>
      <c r="E19" s="104">
        <v>37.6</v>
      </c>
      <c r="F19" s="104">
        <v>-5</v>
      </c>
      <c r="G19" s="104">
        <v>75.099999999999994</v>
      </c>
      <c r="H19" s="104">
        <v>2.5</v>
      </c>
      <c r="I19" s="104">
        <v>25.2</v>
      </c>
      <c r="J19" s="104">
        <v>476.5</v>
      </c>
      <c r="K19" s="85">
        <v>153</v>
      </c>
      <c r="L19" s="104">
        <v>35.5</v>
      </c>
    </row>
    <row r="20" spans="1:14" ht="14.1" customHeight="1" x14ac:dyDescent="0.2">
      <c r="A20" s="71" t="s">
        <v>243</v>
      </c>
      <c r="B20" s="104">
        <v>5.5958185916450374</v>
      </c>
      <c r="C20" s="104">
        <v>13.335098325299716</v>
      </c>
      <c r="D20" s="104">
        <v>9.1627049241991809</v>
      </c>
      <c r="E20" s="104">
        <v>31.07</v>
      </c>
      <c r="F20" s="104">
        <v>-8.6</v>
      </c>
      <c r="G20" s="104">
        <v>77.246944487965479</v>
      </c>
      <c r="H20" s="104">
        <v>3.6240290636896479</v>
      </c>
      <c r="I20" s="104">
        <v>41.36</v>
      </c>
      <c r="J20" s="104">
        <v>578.29199999999992</v>
      </c>
      <c r="K20" s="85">
        <v>190</v>
      </c>
      <c r="L20" s="104">
        <v>31.737000000000002</v>
      </c>
    </row>
    <row r="21" spans="1:14" ht="14.1" customHeight="1" x14ac:dyDescent="0.2">
      <c r="A21" s="71" t="s">
        <v>410</v>
      </c>
      <c r="B21" s="104">
        <v>7.3</v>
      </c>
      <c r="C21" s="104">
        <v>19.7</v>
      </c>
      <c r="D21" s="104">
        <v>13.4</v>
      </c>
      <c r="E21" s="104">
        <v>37.700000000000003</v>
      </c>
      <c r="F21" s="104">
        <v>-4.2</v>
      </c>
      <c r="G21" s="104">
        <v>68.8</v>
      </c>
      <c r="H21" s="104">
        <v>2.4</v>
      </c>
      <c r="I21" s="104">
        <v>21.7</v>
      </c>
      <c r="J21" s="104">
        <v>380.2</v>
      </c>
      <c r="K21" s="85">
        <v>130</v>
      </c>
      <c r="L21" s="104">
        <v>37</v>
      </c>
    </row>
    <row r="22" spans="1:14" ht="14.1" customHeight="1" x14ac:dyDescent="0.2">
      <c r="A22" s="71" t="s">
        <v>240</v>
      </c>
      <c r="B22" s="104">
        <v>8.5517338956865654</v>
      </c>
      <c r="C22" s="104">
        <v>20.342874212087501</v>
      </c>
      <c r="D22" s="104">
        <v>13.97950768087736</v>
      </c>
      <c r="E22" s="104">
        <v>39.01</v>
      </c>
      <c r="F22" s="104">
        <v>-2.4889999999999999</v>
      </c>
      <c r="G22" s="104">
        <v>71.816999615466713</v>
      </c>
      <c r="H22" s="104">
        <v>1.7793495100254768</v>
      </c>
      <c r="I22" s="104">
        <v>18.91</v>
      </c>
      <c r="J22" s="104">
        <v>406.44</v>
      </c>
      <c r="K22" s="85">
        <v>135</v>
      </c>
      <c r="L22" s="104">
        <v>41.80000000000004</v>
      </c>
    </row>
    <row r="23" spans="1:14" ht="14.1" customHeight="1" x14ac:dyDescent="0.2">
      <c r="A23" s="71" t="s">
        <v>241</v>
      </c>
      <c r="B23" s="104">
        <v>7.6729856908911129</v>
      </c>
      <c r="C23" s="104">
        <v>18.241035292300086</v>
      </c>
      <c r="D23" s="104">
        <v>12.473764610362402</v>
      </c>
      <c r="E23" s="104">
        <v>36.58</v>
      </c>
      <c r="F23" s="104">
        <v>-4.3040000000000003</v>
      </c>
      <c r="G23" s="104">
        <v>72.591354190395563</v>
      </c>
      <c r="H23" s="104">
        <v>2.8248656999741306</v>
      </c>
      <c r="I23" s="104">
        <v>23.91</v>
      </c>
      <c r="J23" s="104">
        <v>548.92400000000009</v>
      </c>
      <c r="K23" s="85">
        <v>161</v>
      </c>
      <c r="L23" s="104">
        <v>37.714000000000013</v>
      </c>
    </row>
    <row r="24" spans="1:14" ht="14.1" customHeight="1" x14ac:dyDescent="0.2">
      <c r="A24" s="71" t="s">
        <v>467</v>
      </c>
      <c r="B24" s="104">
        <v>6.992131105549376</v>
      </c>
      <c r="C24" s="104">
        <v>18.160907687554072</v>
      </c>
      <c r="D24" s="104">
        <v>12.32483608220811</v>
      </c>
      <c r="E24" s="104">
        <v>36.130000000000003</v>
      </c>
      <c r="F24" s="104">
        <v>-4.7519999999999998</v>
      </c>
      <c r="G24" s="104">
        <v>72.53888355116797</v>
      </c>
      <c r="H24" s="104">
        <v>2.4019651702122728</v>
      </c>
      <c r="I24" s="104">
        <v>23.03</v>
      </c>
      <c r="J24" s="104">
        <v>472.58200000000011</v>
      </c>
      <c r="K24" s="85">
        <v>136</v>
      </c>
      <c r="L24" s="104">
        <v>44.457000000000022</v>
      </c>
    </row>
    <row r="25" spans="1:14" ht="14.1" customHeight="1" x14ac:dyDescent="0.2">
      <c r="A25" s="71" t="s">
        <v>349</v>
      </c>
      <c r="B25" s="104">
        <v>6.7738196810388969</v>
      </c>
      <c r="C25" s="104">
        <v>17.663265436905203</v>
      </c>
      <c r="D25" s="104">
        <v>11.855628268239789</v>
      </c>
      <c r="E25" s="104">
        <v>37.49</v>
      </c>
      <c r="F25" s="104">
        <v>-5.7939999999999996</v>
      </c>
      <c r="G25" s="104">
        <v>73.713687885938626</v>
      </c>
      <c r="H25" s="104">
        <v>2.4384260252148438</v>
      </c>
      <c r="I25" s="104">
        <v>29.3</v>
      </c>
      <c r="J25" s="104">
        <v>453.2</v>
      </c>
      <c r="K25" s="85">
        <v>140</v>
      </c>
      <c r="L25" s="104">
        <v>38.999999999999993</v>
      </c>
    </row>
    <row r="26" spans="1:14" ht="14.1" customHeight="1" x14ac:dyDescent="0.2">
      <c r="A26" s="71" t="s">
        <v>466</v>
      </c>
      <c r="B26" s="104">
        <v>7.7900393338277079</v>
      </c>
      <c r="C26" s="104">
        <v>19.463921208750467</v>
      </c>
      <c r="D26" s="104">
        <v>13.15116821204373</v>
      </c>
      <c r="E26" s="104">
        <v>37.53</v>
      </c>
      <c r="F26" s="104">
        <v>-4.1360000000000001</v>
      </c>
      <c r="G26" s="104">
        <v>73.980719886808387</v>
      </c>
      <c r="H26" s="104">
        <v>1.5591283146397237</v>
      </c>
      <c r="I26" s="104">
        <v>21.95</v>
      </c>
      <c r="J26" s="104">
        <v>480.85399999999993</v>
      </c>
      <c r="K26" s="85">
        <v>147</v>
      </c>
      <c r="L26" s="104">
        <v>34.632000000000012</v>
      </c>
    </row>
    <row r="27" spans="1:14" ht="14.1" customHeight="1" x14ac:dyDescent="0.2">
      <c r="A27" s="71" t="s">
        <v>236</v>
      </c>
      <c r="B27" s="104">
        <v>7.8</v>
      </c>
      <c r="C27" s="104">
        <v>20.100000000000001</v>
      </c>
      <c r="D27" s="104">
        <v>13.7</v>
      </c>
      <c r="E27" s="104">
        <v>37.9</v>
      </c>
      <c r="F27" s="104">
        <v>-3.6</v>
      </c>
      <c r="G27" s="104">
        <v>72.2</v>
      </c>
      <c r="H27" s="104">
        <v>2</v>
      </c>
      <c r="I27" s="104">
        <v>20.5</v>
      </c>
      <c r="J27" s="104">
        <v>445.9</v>
      </c>
      <c r="K27" s="85">
        <v>140</v>
      </c>
      <c r="L27" s="104">
        <v>42</v>
      </c>
    </row>
    <row r="28" spans="1:14" ht="14.1" customHeight="1" x14ac:dyDescent="0.2">
      <c r="A28" s="103" t="s">
        <v>237</v>
      </c>
      <c r="B28" s="104">
        <v>6.7</v>
      </c>
      <c r="C28" s="104">
        <v>16.899999999999999</v>
      </c>
      <c r="D28" s="104">
        <v>11.4</v>
      </c>
      <c r="E28" s="104">
        <v>36.9</v>
      </c>
      <c r="F28" s="104">
        <v>-5.9</v>
      </c>
      <c r="G28" s="104">
        <v>73.2</v>
      </c>
      <c r="H28" s="104">
        <v>2.2000000000000002</v>
      </c>
      <c r="I28" s="104">
        <v>27.7</v>
      </c>
      <c r="J28" s="104">
        <v>513.6</v>
      </c>
      <c r="K28" s="85">
        <v>164</v>
      </c>
      <c r="L28" s="104">
        <v>35</v>
      </c>
    </row>
    <row r="29" spans="1:14" ht="14.1" customHeight="1" x14ac:dyDescent="0.2">
      <c r="A29" s="24"/>
      <c r="B29" s="24"/>
      <c r="C29" s="24"/>
      <c r="D29" s="24"/>
      <c r="E29" s="24"/>
      <c r="F29" s="25"/>
      <c r="G29" s="26"/>
      <c r="H29" s="27"/>
      <c r="I29" s="27"/>
      <c r="J29" s="27"/>
      <c r="K29" s="27"/>
      <c r="L29" s="27"/>
    </row>
    <row r="30" spans="1:14" ht="14.1" customHeight="1" x14ac:dyDescent="0.2">
      <c r="A30" s="28" t="s">
        <v>214</v>
      </c>
      <c r="B30" s="28"/>
      <c r="C30" s="28"/>
      <c r="D30" s="28"/>
      <c r="E30" s="28"/>
      <c r="F30" s="64"/>
      <c r="G30" s="64"/>
      <c r="H30" s="64"/>
      <c r="I30" s="64"/>
      <c r="J30" s="65"/>
      <c r="K30" s="65"/>
      <c r="L30" s="10"/>
    </row>
    <row r="31" spans="1:14" s="121" customFormat="1" ht="14.1" customHeight="1" x14ac:dyDescent="0.2">
      <c r="A31" s="89" t="s">
        <v>264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8"/>
    </row>
    <row r="32" spans="1:14" s="121" customFormat="1" ht="14.1" customHeight="1" x14ac:dyDescent="0.2">
      <c r="A32" s="89" t="s">
        <v>396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M32" s="128"/>
      <c r="N32" s="128"/>
    </row>
    <row r="33" spans="1:14" s="121" customFormat="1" ht="14.1" customHeight="1" x14ac:dyDescent="0.2">
      <c r="A33" s="89" t="s">
        <v>397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M33" s="128"/>
      <c r="N33" s="128"/>
    </row>
    <row r="34" spans="1:14" s="121" customFormat="1" ht="14.1" customHeight="1" x14ac:dyDescent="0.2">
      <c r="A34" s="89" t="s">
        <v>398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M34" s="128"/>
      <c r="N34" s="128"/>
    </row>
    <row r="35" spans="1:14" s="121" customFormat="1" ht="14.1" customHeight="1" x14ac:dyDescent="0.2">
      <c r="A35" s="89" t="s">
        <v>399</v>
      </c>
      <c r="M35" s="128"/>
      <c r="N35" s="128"/>
    </row>
    <row r="36" spans="1:14" s="121" customFormat="1" ht="14.1" customHeight="1" x14ac:dyDescent="0.2">
      <c r="A36" s="89" t="s">
        <v>400</v>
      </c>
    </row>
    <row r="37" spans="1:14" s="121" customFormat="1" ht="14.1" customHeight="1" x14ac:dyDescent="0.2">
      <c r="A37" s="89" t="s">
        <v>401</v>
      </c>
      <c r="D37" s="122"/>
    </row>
    <row r="38" spans="1:14" s="121" customFormat="1" ht="14.1" customHeight="1" x14ac:dyDescent="0.2">
      <c r="A38" s="89" t="s">
        <v>402</v>
      </c>
    </row>
    <row r="39" spans="1:14" s="121" customFormat="1" ht="14.1" customHeight="1" x14ac:dyDescent="0.2">
      <c r="A39" s="89" t="s">
        <v>403</v>
      </c>
    </row>
    <row r="40" spans="1:14" s="121" customFormat="1" ht="14.1" customHeight="1" x14ac:dyDescent="0.2">
      <c r="A40" s="89" t="s">
        <v>404</v>
      </c>
    </row>
    <row r="41" spans="1:14" s="121" customFormat="1" ht="14.1" customHeight="1" x14ac:dyDescent="0.2">
      <c r="A41" s="89" t="s">
        <v>406</v>
      </c>
    </row>
    <row r="42" spans="1:14" ht="14.1" customHeight="1" x14ac:dyDescent="0.2">
      <c r="A42" s="89" t="s">
        <v>405</v>
      </c>
    </row>
  </sheetData>
  <mergeCells count="1">
    <mergeCell ref="A5:A6"/>
  </mergeCells>
  <phoneticPr fontId="1" type="noConversion"/>
  <hyperlinks>
    <hyperlink ref="O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9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7.140625" style="4" customWidth="1"/>
    <col min="2" max="2" width="13.140625" style="4" customWidth="1"/>
    <col min="3" max="3" width="16.42578125" style="4" customWidth="1"/>
    <col min="4" max="4" width="20.42578125" style="4" customWidth="1"/>
    <col min="5" max="5" width="13.140625" style="4" customWidth="1"/>
    <col min="6" max="16384" width="11.42578125" style="4"/>
  </cols>
  <sheetData>
    <row r="1" spans="1:15" ht="14.1" customHeight="1" x14ac:dyDescent="0.2">
      <c r="A1" s="31" t="s">
        <v>342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3"/>
      <c r="H2" s="150" t="s">
        <v>433</v>
      </c>
      <c r="I2" s="3"/>
      <c r="J2" s="3"/>
      <c r="K2" s="3"/>
      <c r="L2" s="3"/>
      <c r="M2" s="3"/>
      <c r="N2" s="3"/>
      <c r="O2" s="3"/>
    </row>
    <row r="3" spans="1:15" ht="15.95" customHeight="1" x14ac:dyDescent="0.2">
      <c r="A3" s="32" t="s">
        <v>17</v>
      </c>
      <c r="B3" s="7" t="s">
        <v>16</v>
      </c>
      <c r="C3" s="7"/>
      <c r="D3" s="32" t="s">
        <v>293</v>
      </c>
      <c r="E3" s="7" t="s">
        <v>16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9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1" customHeight="1" x14ac:dyDescent="0.2">
      <c r="A5" s="8" t="s">
        <v>18</v>
      </c>
      <c r="B5" s="17">
        <v>10</v>
      </c>
      <c r="C5" s="17"/>
      <c r="D5" s="33" t="s">
        <v>468</v>
      </c>
      <c r="E5" s="17">
        <v>59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1" customHeight="1" x14ac:dyDescent="0.2">
      <c r="A6" s="8" t="s">
        <v>369</v>
      </c>
      <c r="B6" s="17">
        <v>28</v>
      </c>
      <c r="C6" s="17"/>
      <c r="D6" s="33" t="s">
        <v>469</v>
      </c>
      <c r="E6" s="17">
        <v>45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1" customHeight="1" x14ac:dyDescent="0.2">
      <c r="A7" s="8" t="s">
        <v>370</v>
      </c>
      <c r="B7" s="17">
        <v>30</v>
      </c>
      <c r="C7" s="17"/>
      <c r="D7" s="33" t="s">
        <v>470</v>
      </c>
      <c r="E7" s="17">
        <v>30</v>
      </c>
      <c r="F7" s="3"/>
      <c r="G7" s="117"/>
      <c r="H7" s="3"/>
      <c r="I7" s="3"/>
      <c r="J7" s="3"/>
      <c r="K7" s="3"/>
      <c r="L7" s="3"/>
      <c r="M7" s="3"/>
      <c r="N7" s="3"/>
      <c r="O7" s="3"/>
    </row>
    <row r="8" spans="1:15" ht="14.1" customHeight="1" x14ac:dyDescent="0.2">
      <c r="A8" s="8" t="s">
        <v>371</v>
      </c>
      <c r="B8" s="17">
        <v>26</v>
      </c>
      <c r="C8" s="17"/>
      <c r="D8" s="33" t="s">
        <v>373</v>
      </c>
      <c r="E8" s="17">
        <v>14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4.1" customHeight="1" x14ac:dyDescent="0.2">
      <c r="A9" s="8" t="s">
        <v>372</v>
      </c>
      <c r="B9" s="17">
        <v>20</v>
      </c>
      <c r="C9" s="17"/>
      <c r="D9" s="33" t="s">
        <v>471</v>
      </c>
      <c r="E9" s="17">
        <v>11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4.1" customHeight="1" x14ac:dyDescent="0.2">
      <c r="A10" s="8" t="s">
        <v>373</v>
      </c>
      <c r="B10" s="17">
        <v>35</v>
      </c>
      <c r="C10" s="17"/>
      <c r="D10" s="33" t="s">
        <v>375</v>
      </c>
      <c r="E10" s="17">
        <v>9</v>
      </c>
      <c r="F10" s="3"/>
      <c r="G10" s="117"/>
      <c r="H10" s="3"/>
      <c r="I10" s="3"/>
      <c r="J10" s="3"/>
      <c r="K10" s="3"/>
      <c r="L10" s="3"/>
      <c r="M10" s="3"/>
      <c r="N10" s="3"/>
      <c r="O10" s="3"/>
    </row>
    <row r="11" spans="1:15" ht="14.1" customHeight="1" x14ac:dyDescent="0.2">
      <c r="A11" s="8" t="s">
        <v>374</v>
      </c>
      <c r="B11" s="17">
        <v>21</v>
      </c>
      <c r="C11" s="17"/>
      <c r="D11" s="33" t="s">
        <v>472</v>
      </c>
      <c r="E11" s="17">
        <v>3</v>
      </c>
      <c r="F11" s="3"/>
      <c r="G11" s="3"/>
      <c r="H11" s="3"/>
      <c r="I11" s="117"/>
      <c r="J11" s="3"/>
      <c r="K11" s="3"/>
      <c r="L11" s="3"/>
      <c r="M11" s="3"/>
      <c r="N11" s="3"/>
      <c r="O11" s="3"/>
    </row>
    <row r="12" spans="1:15" ht="14.1" customHeight="1" x14ac:dyDescent="0.2">
      <c r="A12" s="8" t="s">
        <v>375</v>
      </c>
      <c r="B12" s="17">
        <v>4</v>
      </c>
      <c r="C12" s="17"/>
      <c r="D12" s="33" t="s">
        <v>473</v>
      </c>
      <c r="E12" s="17">
        <v>2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1" customHeight="1" x14ac:dyDescent="0.2">
      <c r="A13" s="8" t="s">
        <v>376</v>
      </c>
      <c r="B13" s="17" t="s">
        <v>19</v>
      </c>
      <c r="C13" s="17"/>
      <c r="D13" s="33" t="s">
        <v>474</v>
      </c>
      <c r="E13" s="17">
        <v>1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1" customHeight="1" x14ac:dyDescent="0.2">
      <c r="A14" s="24"/>
      <c r="B14" s="25"/>
      <c r="C14" s="25"/>
      <c r="D14" s="25"/>
      <c r="E14" s="25"/>
      <c r="F14" s="10"/>
      <c r="G14" s="3"/>
      <c r="H14" s="3"/>
      <c r="I14" s="3"/>
      <c r="J14" s="3"/>
      <c r="K14" s="3"/>
      <c r="L14" s="3"/>
      <c r="M14" s="3"/>
      <c r="N14" s="3"/>
      <c r="O14" s="3"/>
    </row>
    <row r="15" spans="1:15" ht="14.1" customHeight="1" x14ac:dyDescent="0.2">
      <c r="A15" s="28" t="s">
        <v>441</v>
      </c>
      <c r="B15" s="3"/>
      <c r="C15" s="3"/>
      <c r="D15" s="34"/>
      <c r="E15" s="34"/>
      <c r="F15" s="34"/>
    </row>
    <row r="16" spans="1:15" x14ac:dyDescent="0.2">
      <c r="D16" s="30"/>
      <c r="E16" s="35"/>
    </row>
    <row r="18" spans="2:4" x14ac:dyDescent="0.2">
      <c r="D18" s="35"/>
    </row>
    <row r="19" spans="2:4" x14ac:dyDescent="0.2">
      <c r="B19" s="35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21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4.5703125" style="4" customWidth="1"/>
    <col min="2" max="2" width="11.28515625" style="4" customWidth="1"/>
    <col min="3" max="3" width="10.85546875" style="4" customWidth="1"/>
    <col min="4" max="4" width="11.28515625" style="4" customWidth="1"/>
    <col min="5" max="5" width="12.140625" style="4" customWidth="1"/>
    <col min="6" max="6" width="12" style="4" customWidth="1"/>
    <col min="7" max="16384" width="11.42578125" style="4"/>
  </cols>
  <sheetData>
    <row r="1" spans="1:18" ht="14.1" customHeight="1" thickBot="1" x14ac:dyDescent="0.25">
      <c r="A1" s="1" t="s">
        <v>364</v>
      </c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5"/>
      <c r="B2" s="5"/>
      <c r="C2" s="5"/>
      <c r="D2" s="5"/>
      <c r="E2" s="34"/>
      <c r="F2" s="34"/>
      <c r="G2" s="3"/>
      <c r="H2" s="3"/>
      <c r="I2" s="150" t="s">
        <v>433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5" t="s">
        <v>363</v>
      </c>
      <c r="B3" s="5"/>
      <c r="C3" s="5"/>
      <c r="D3" s="5"/>
      <c r="E3" s="34"/>
      <c r="F3" s="3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31" t="s">
        <v>409</v>
      </c>
      <c r="B5" s="31"/>
      <c r="C5" s="31"/>
      <c r="D5" s="31"/>
      <c r="E5" s="3"/>
      <c r="F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4.1" customHeight="1" x14ac:dyDescent="0.2">
      <c r="A7" s="36"/>
      <c r="B7" s="37" t="s">
        <v>20</v>
      </c>
      <c r="C7" s="37" t="s">
        <v>3</v>
      </c>
      <c r="D7" s="37" t="s">
        <v>22</v>
      </c>
      <c r="E7" s="37" t="s">
        <v>23</v>
      </c>
      <c r="F7" s="37" t="s">
        <v>24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38"/>
      <c r="B8" s="39" t="s">
        <v>21</v>
      </c>
      <c r="C8" s="39" t="s">
        <v>37</v>
      </c>
      <c r="D8" s="39" t="s">
        <v>299</v>
      </c>
      <c r="E8" s="40" t="s">
        <v>300</v>
      </c>
      <c r="F8" s="40" t="s">
        <v>301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8"/>
      <c r="B9" s="8"/>
      <c r="C9" s="8"/>
      <c r="D9" s="8"/>
      <c r="E9" s="9"/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8" t="s">
        <v>324</v>
      </c>
      <c r="B10" s="8"/>
      <c r="C10" s="8"/>
      <c r="D10" s="8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67" t="s">
        <v>344</v>
      </c>
      <c r="B11" s="10">
        <v>1800</v>
      </c>
      <c r="C11" s="9">
        <v>64.900000000000006</v>
      </c>
      <c r="D11" s="17">
        <v>1270</v>
      </c>
      <c r="E11" s="17">
        <v>649</v>
      </c>
      <c r="F11" s="17">
        <v>289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67" t="s">
        <v>25</v>
      </c>
      <c r="B12" s="10">
        <v>1650</v>
      </c>
      <c r="C12" s="9">
        <v>99.7</v>
      </c>
      <c r="D12" s="17">
        <v>1105</v>
      </c>
      <c r="E12" s="17">
        <v>1041</v>
      </c>
      <c r="F12" s="17">
        <v>404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67" t="s">
        <v>26</v>
      </c>
      <c r="B13" s="10">
        <v>1600</v>
      </c>
      <c r="C13" s="9">
        <v>62.5</v>
      </c>
      <c r="D13" s="17">
        <v>663</v>
      </c>
      <c r="E13" s="17">
        <v>608</v>
      </c>
      <c r="F13" s="17">
        <v>208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67" t="s">
        <v>27</v>
      </c>
      <c r="B14" s="10">
        <v>1600</v>
      </c>
      <c r="C14" s="9">
        <v>44.7</v>
      </c>
      <c r="D14" s="17">
        <v>530</v>
      </c>
      <c r="E14" s="17">
        <v>530</v>
      </c>
      <c r="F14" s="17">
        <v>73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67" t="s">
        <v>28</v>
      </c>
      <c r="B15" s="10">
        <v>1584</v>
      </c>
      <c r="C15" s="9">
        <v>82.8</v>
      </c>
      <c r="D15" s="17">
        <v>696</v>
      </c>
      <c r="E15" s="17">
        <v>438</v>
      </c>
      <c r="F15" s="17">
        <v>85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67" t="s">
        <v>29</v>
      </c>
      <c r="B16" s="10">
        <v>1265</v>
      </c>
      <c r="C16" s="9">
        <v>84.6</v>
      </c>
      <c r="D16" s="17">
        <v>1380</v>
      </c>
      <c r="E16" s="17">
        <v>533</v>
      </c>
      <c r="F16" s="17">
        <v>136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53" t="s">
        <v>345</v>
      </c>
      <c r="B17" s="17" t="s">
        <v>346</v>
      </c>
      <c r="C17" s="9">
        <v>439.2</v>
      </c>
      <c r="D17" s="17">
        <v>5644</v>
      </c>
      <c r="E17" s="17">
        <v>3799</v>
      </c>
      <c r="F17" s="17">
        <v>1195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4"/>
      <c r="C18" s="24"/>
      <c r="D18" s="24"/>
      <c r="E18" s="25"/>
      <c r="F18" s="26"/>
      <c r="G18" s="9"/>
      <c r="H18" s="10"/>
      <c r="I18" s="10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41" t="s">
        <v>214</v>
      </c>
      <c r="B19" s="41"/>
      <c r="C19" s="41"/>
      <c r="D19" s="41"/>
      <c r="E19" s="3"/>
      <c r="F19" s="3"/>
      <c r="G19" s="34"/>
      <c r="H19" s="34"/>
      <c r="I19" s="34"/>
    </row>
    <row r="20" spans="1:18" ht="14.1" customHeight="1" x14ac:dyDescent="0.2">
      <c r="A20" s="41" t="s">
        <v>377</v>
      </c>
      <c r="G20" s="30"/>
    </row>
    <row r="21" spans="1:18" x14ac:dyDescent="0.2">
      <c r="G21" s="30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14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3.7109375" style="4" customWidth="1"/>
    <col min="2" max="3" width="10.140625" style="4" customWidth="1"/>
    <col min="4" max="4" width="3.7109375" style="4" customWidth="1"/>
    <col min="5" max="6" width="10.140625" style="4" customWidth="1"/>
    <col min="7" max="7" width="3.7109375" style="4" customWidth="1"/>
    <col min="8" max="9" width="10.140625" style="4" customWidth="1"/>
    <col min="10" max="16384" width="11.42578125" style="4"/>
  </cols>
  <sheetData>
    <row r="1" spans="1:21" ht="14.1" customHeight="1" x14ac:dyDescent="0.2">
      <c r="A1" s="31" t="s">
        <v>442</v>
      </c>
      <c r="B1" s="31"/>
      <c r="C1" s="31"/>
      <c r="D1" s="31"/>
      <c r="E1" s="31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50" t="s">
        <v>433</v>
      </c>
      <c r="M2" s="3"/>
      <c r="N2" s="3"/>
      <c r="O2" s="3"/>
      <c r="P2" s="3"/>
      <c r="Q2" s="3"/>
      <c r="R2" s="3"/>
      <c r="S2" s="3"/>
      <c r="T2" s="3"/>
      <c r="U2" s="3"/>
    </row>
    <row r="3" spans="1:21" ht="14.1" customHeight="1" x14ac:dyDescent="0.2">
      <c r="A3" s="36"/>
      <c r="B3" s="37" t="s">
        <v>30</v>
      </c>
      <c r="C3" s="37"/>
      <c r="D3" s="37"/>
      <c r="E3" s="37" t="s">
        <v>31</v>
      </c>
      <c r="F3" s="37"/>
      <c r="G3" s="37"/>
      <c r="H3" s="37" t="s">
        <v>32</v>
      </c>
      <c r="I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1" customHeight="1" x14ac:dyDescent="0.2">
      <c r="A4" s="38"/>
      <c r="B4" s="112" t="s">
        <v>33</v>
      </c>
      <c r="C4" s="112" t="s">
        <v>34</v>
      </c>
      <c r="D4" s="39"/>
      <c r="E4" s="112" t="s">
        <v>33</v>
      </c>
      <c r="F4" s="112" t="s">
        <v>34</v>
      </c>
      <c r="G4" s="40"/>
      <c r="H4" s="112" t="s">
        <v>33</v>
      </c>
      <c r="I4" s="112" t="s">
        <v>34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4.1" customHeight="1" x14ac:dyDescent="0.2">
      <c r="A5" s="8"/>
      <c r="B5" s="8"/>
      <c r="C5" s="8"/>
      <c r="D5" s="8"/>
      <c r="E5" s="8"/>
      <c r="F5" s="9"/>
      <c r="G5" s="9"/>
      <c r="H5" s="9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4.1" customHeight="1" x14ac:dyDescent="0.2">
      <c r="A6" s="8" t="s">
        <v>88</v>
      </c>
      <c r="B6" s="17">
        <v>21902</v>
      </c>
      <c r="C6" s="17">
        <v>446</v>
      </c>
      <c r="D6" s="42"/>
      <c r="E6" s="17">
        <v>11151</v>
      </c>
      <c r="F6" s="42">
        <v>182</v>
      </c>
      <c r="G6" s="42"/>
      <c r="H6" s="17">
        <v>16141</v>
      </c>
      <c r="I6" s="42">
        <v>226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.1" customHeight="1" x14ac:dyDescent="0.2">
      <c r="A7" s="8" t="s">
        <v>303</v>
      </c>
      <c r="B7" s="12">
        <v>4145.43</v>
      </c>
      <c r="C7" s="12">
        <v>3494.76</v>
      </c>
      <c r="D7" s="12"/>
      <c r="E7" s="12">
        <v>4180.88</v>
      </c>
      <c r="F7" s="12">
        <v>4139.2700000000004</v>
      </c>
      <c r="G7" s="12"/>
      <c r="H7" s="12">
        <v>3600.89</v>
      </c>
      <c r="I7" s="12">
        <v>3295.36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1" customHeight="1" x14ac:dyDescent="0.2">
      <c r="A8" s="8" t="s">
        <v>302</v>
      </c>
      <c r="B8" s="12">
        <v>90.79</v>
      </c>
      <c r="C8" s="12">
        <v>1.56</v>
      </c>
      <c r="D8" s="42"/>
      <c r="E8" s="12">
        <v>46.62</v>
      </c>
      <c r="F8" s="12">
        <v>0.75</v>
      </c>
      <c r="G8" s="42"/>
      <c r="H8" s="12">
        <v>58.12</v>
      </c>
      <c r="I8" s="12">
        <v>0.74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1" customHeight="1" x14ac:dyDescent="0.2">
      <c r="A9" s="8" t="s">
        <v>304</v>
      </c>
      <c r="B9" s="17">
        <v>5182</v>
      </c>
      <c r="C9" s="17">
        <v>4368</v>
      </c>
      <c r="D9" s="42"/>
      <c r="E9" s="17">
        <v>5973</v>
      </c>
      <c r="F9" s="17">
        <v>5913</v>
      </c>
      <c r="G9" s="42"/>
      <c r="H9" s="17">
        <v>4801</v>
      </c>
      <c r="I9" s="17">
        <v>4708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.1" customHeight="1" x14ac:dyDescent="0.2">
      <c r="A10" s="8" t="s">
        <v>305</v>
      </c>
      <c r="B10" s="43">
        <v>113.49</v>
      </c>
      <c r="C10" s="42">
        <v>1.95</v>
      </c>
      <c r="D10" s="42"/>
      <c r="E10" s="42">
        <v>66.599999999999994</v>
      </c>
      <c r="F10" s="42">
        <v>1.08</v>
      </c>
      <c r="G10" s="42"/>
      <c r="H10" s="42">
        <v>77.5</v>
      </c>
      <c r="I10" s="42">
        <v>1.06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.1" customHeight="1" x14ac:dyDescent="0.2">
      <c r="A11" s="8" t="s">
        <v>35</v>
      </c>
      <c r="B11" s="43">
        <v>80</v>
      </c>
      <c r="C11" s="43">
        <v>80</v>
      </c>
      <c r="D11" s="42"/>
      <c r="E11" s="43">
        <v>70</v>
      </c>
      <c r="F11" s="43">
        <v>70</v>
      </c>
      <c r="G11" s="43"/>
      <c r="H11" s="43">
        <v>75</v>
      </c>
      <c r="I11" s="43">
        <v>70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4.1" customHeight="1" x14ac:dyDescent="0.2">
      <c r="A12" s="24"/>
      <c r="B12" s="24"/>
      <c r="C12" s="24"/>
      <c r="D12" s="24"/>
      <c r="E12" s="24"/>
      <c r="F12" s="25"/>
      <c r="G12" s="25"/>
      <c r="H12" s="25"/>
      <c r="I12" s="26"/>
      <c r="J12" s="9"/>
      <c r="K12" s="10"/>
      <c r="L12" s="10"/>
      <c r="M12" s="3"/>
      <c r="N12" s="3"/>
      <c r="O12" s="3"/>
      <c r="P12" s="3"/>
      <c r="Q12" s="3"/>
      <c r="R12" s="3"/>
      <c r="S12" s="3"/>
      <c r="T12" s="3"/>
      <c r="U12" s="3"/>
    </row>
    <row r="13" spans="1:21" ht="14.1" customHeight="1" x14ac:dyDescent="0.2">
      <c r="A13" s="28" t="s">
        <v>214</v>
      </c>
      <c r="B13" s="41"/>
      <c r="C13" s="41"/>
      <c r="D13" s="41"/>
      <c r="E13" s="41"/>
      <c r="F13" s="3"/>
      <c r="G13" s="3"/>
      <c r="H13" s="3"/>
      <c r="I13" s="3"/>
      <c r="J13" s="34"/>
      <c r="K13" s="34"/>
      <c r="L13" s="34"/>
    </row>
    <row r="14" spans="1:21" x14ac:dyDescent="0.2">
      <c r="J14" s="30"/>
    </row>
  </sheetData>
  <phoneticPr fontId="1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12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8.5703125" style="4" customWidth="1"/>
    <col min="2" max="6" width="10.7109375" style="4" customWidth="1"/>
    <col min="7" max="16384" width="11.42578125" style="4"/>
  </cols>
  <sheetData>
    <row r="1" spans="1:16" ht="14.1" customHeight="1" x14ac:dyDescent="0.2">
      <c r="A1" s="31" t="s">
        <v>343</v>
      </c>
      <c r="B1" s="31"/>
      <c r="C1" s="31"/>
      <c r="D1" s="31"/>
      <c r="E1" s="31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3"/>
      <c r="I2" s="150" t="s">
        <v>433</v>
      </c>
      <c r="J2" s="3"/>
      <c r="K2" s="3"/>
      <c r="L2" s="3"/>
      <c r="M2" s="3"/>
      <c r="N2" s="3"/>
      <c r="O2" s="3"/>
      <c r="P2" s="3"/>
    </row>
    <row r="3" spans="1:16" s="45" customFormat="1" ht="15.95" customHeight="1" x14ac:dyDescent="0.2">
      <c r="A3" s="44"/>
      <c r="B3" s="7">
        <v>2010</v>
      </c>
      <c r="C3" s="7">
        <v>2011</v>
      </c>
      <c r="D3" s="7">
        <v>2012</v>
      </c>
      <c r="E3" s="7">
        <v>2013</v>
      </c>
      <c r="F3" s="7">
        <v>2014</v>
      </c>
    </row>
    <row r="4" spans="1:16" ht="14.1" customHeight="1" x14ac:dyDescent="0.2">
      <c r="A4" s="8"/>
      <c r="B4" s="8"/>
      <c r="C4" s="9"/>
      <c r="D4" s="9"/>
      <c r="E4" s="9"/>
      <c r="F4" s="9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8" t="s">
        <v>378</v>
      </c>
      <c r="B5" s="12">
        <v>234.27</v>
      </c>
      <c r="C5" s="13">
        <v>251.53</v>
      </c>
      <c r="D5" s="13">
        <v>244.58</v>
      </c>
      <c r="E5" s="13">
        <v>191.17</v>
      </c>
      <c r="F5" s="13">
        <v>261.68</v>
      </c>
      <c r="G5" s="117"/>
      <c r="H5" s="117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 t="s">
        <v>379</v>
      </c>
      <c r="B6" s="12">
        <v>27.99</v>
      </c>
      <c r="C6" s="12">
        <v>28.55</v>
      </c>
      <c r="D6" s="12">
        <v>24.37</v>
      </c>
      <c r="E6" s="12">
        <v>23.9</v>
      </c>
      <c r="F6" s="12">
        <v>24.1</v>
      </c>
      <c r="G6" s="117"/>
      <c r="H6" s="117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46" t="s">
        <v>36</v>
      </c>
      <c r="B7" s="12">
        <v>262.26</v>
      </c>
      <c r="C7" s="12">
        <v>280.08</v>
      </c>
      <c r="D7" s="12">
        <v>268.95</v>
      </c>
      <c r="E7" s="12">
        <v>215.07</v>
      </c>
      <c r="F7" s="12">
        <v>285.77999999999997</v>
      </c>
      <c r="G7" s="117"/>
      <c r="H7" s="3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24"/>
      <c r="B8" s="24"/>
      <c r="C8" s="24"/>
      <c r="D8" s="24"/>
      <c r="E8" s="25"/>
      <c r="F8" s="25"/>
      <c r="G8" s="10"/>
      <c r="H8" s="3"/>
      <c r="I8" s="3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28" t="s">
        <v>214</v>
      </c>
      <c r="B9" s="41"/>
      <c r="C9" s="41"/>
      <c r="D9" s="41"/>
      <c r="E9" s="41"/>
      <c r="F9" s="3"/>
      <c r="G9" s="34"/>
    </row>
    <row r="12" spans="1:16" x14ac:dyDescent="0.2">
      <c r="B12" s="47"/>
      <c r="C12" s="48"/>
      <c r="D12" s="48"/>
      <c r="E12" s="48"/>
      <c r="F12" s="48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42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2.7109375" style="4" customWidth="1"/>
    <col min="2" max="2" width="14.7109375" style="19" customWidth="1"/>
    <col min="3" max="3" width="6.42578125" style="4" customWidth="1"/>
    <col min="4" max="4" width="4" style="19" customWidth="1"/>
    <col min="5" max="5" width="23.42578125" style="19" customWidth="1"/>
    <col min="6" max="6" width="14.42578125" style="4" customWidth="1"/>
    <col min="7" max="7" width="6.42578125" style="4" customWidth="1"/>
    <col min="8" max="16384" width="11.42578125" style="4"/>
  </cols>
  <sheetData>
    <row r="1" spans="1:19" ht="14.1" customHeight="1" thickBot="1" x14ac:dyDescent="0.25">
      <c r="A1" s="1" t="s">
        <v>364</v>
      </c>
      <c r="B1" s="49"/>
      <c r="C1" s="2"/>
      <c r="D1" s="49"/>
      <c r="E1" s="49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4.1" customHeight="1" x14ac:dyDescent="0.2">
      <c r="A2" s="3"/>
      <c r="C2" s="3"/>
      <c r="F2" s="3"/>
      <c r="G2" s="3"/>
      <c r="H2" s="3"/>
      <c r="I2" s="3"/>
      <c r="J2" s="150" t="s">
        <v>433</v>
      </c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443</v>
      </c>
      <c r="C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5"/>
      <c r="C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95" customHeight="1" x14ac:dyDescent="0.2">
      <c r="A5" s="6"/>
      <c r="B5" s="32" t="s">
        <v>76</v>
      </c>
      <c r="C5" s="51" t="s">
        <v>306</v>
      </c>
      <c r="D5" s="32"/>
      <c r="E5" s="32"/>
      <c r="F5" s="32" t="s">
        <v>76</v>
      </c>
      <c r="G5" s="51" t="s">
        <v>307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C6" s="10"/>
      <c r="F6" s="10"/>
      <c r="G6" s="1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">
      <c r="A7" s="52" t="s">
        <v>38</v>
      </c>
      <c r="B7" s="53" t="s">
        <v>265</v>
      </c>
      <c r="C7" s="54">
        <v>68</v>
      </c>
      <c r="D7" s="53"/>
      <c r="E7" s="52" t="s">
        <v>228</v>
      </c>
      <c r="F7" s="53" t="s">
        <v>78</v>
      </c>
      <c r="G7" s="54">
        <v>0.1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52" t="s">
        <v>39</v>
      </c>
      <c r="B8" s="53" t="s">
        <v>266</v>
      </c>
      <c r="C8" s="54">
        <v>35</v>
      </c>
      <c r="D8" s="53"/>
      <c r="E8" s="52" t="s">
        <v>53</v>
      </c>
      <c r="F8" s="53" t="s">
        <v>274</v>
      </c>
      <c r="G8" s="54">
        <v>0.1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A9" s="52" t="s">
        <v>40</v>
      </c>
      <c r="B9" s="53" t="s">
        <v>267</v>
      </c>
      <c r="C9" s="54">
        <v>33</v>
      </c>
      <c r="D9" s="53"/>
      <c r="E9" s="52" t="s">
        <v>227</v>
      </c>
      <c r="F9" s="53" t="s">
        <v>80</v>
      </c>
      <c r="G9" s="54">
        <v>0.1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52" t="s">
        <v>217</v>
      </c>
      <c r="B10" s="53" t="s">
        <v>268</v>
      </c>
      <c r="C10" s="54">
        <v>3.6</v>
      </c>
      <c r="D10" s="53"/>
      <c r="E10" s="52" t="s">
        <v>381</v>
      </c>
      <c r="F10" s="53" t="s">
        <v>282</v>
      </c>
      <c r="G10" s="54">
        <v>9.4E-2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 x14ac:dyDescent="0.2">
      <c r="A11" s="52" t="s">
        <v>286</v>
      </c>
      <c r="B11" s="53" t="s">
        <v>269</v>
      </c>
      <c r="C11" s="54">
        <v>2.5</v>
      </c>
      <c r="D11" s="53"/>
      <c r="E11" s="52" t="s">
        <v>57</v>
      </c>
      <c r="F11" s="53" t="s">
        <v>229</v>
      </c>
      <c r="G11" s="54">
        <v>0.08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 x14ac:dyDescent="0.2">
      <c r="A12" s="52" t="s">
        <v>41</v>
      </c>
      <c r="B12" s="53" t="s">
        <v>126</v>
      </c>
      <c r="C12" s="54">
        <v>2.2999999999999998</v>
      </c>
      <c r="D12" s="53"/>
      <c r="E12" s="52" t="s">
        <v>59</v>
      </c>
      <c r="F12" s="53" t="s">
        <v>81</v>
      </c>
      <c r="G12" s="54">
        <v>0.06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 x14ac:dyDescent="0.2">
      <c r="A13" s="52" t="s">
        <v>42</v>
      </c>
      <c r="B13" s="53" t="s">
        <v>270</v>
      </c>
      <c r="C13" s="54">
        <v>2</v>
      </c>
      <c r="D13" s="53"/>
      <c r="E13" s="52" t="s">
        <v>58</v>
      </c>
      <c r="F13" s="53" t="s">
        <v>230</v>
      </c>
      <c r="G13" s="54">
        <v>0.06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 x14ac:dyDescent="0.2">
      <c r="A14" s="52" t="s">
        <v>219</v>
      </c>
      <c r="B14" s="53" t="s">
        <v>80</v>
      </c>
      <c r="C14" s="54">
        <v>0.4</v>
      </c>
      <c r="D14" s="53"/>
      <c r="E14" s="52" t="s">
        <v>62</v>
      </c>
      <c r="F14" s="53" t="s">
        <v>231</v>
      </c>
      <c r="G14" s="54">
        <v>0.05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 x14ac:dyDescent="0.2">
      <c r="A15" s="52" t="s">
        <v>218</v>
      </c>
      <c r="B15" s="53" t="s">
        <v>271</v>
      </c>
      <c r="C15" s="54">
        <v>0.4</v>
      </c>
      <c r="D15" s="53"/>
      <c r="E15" s="55" t="s">
        <v>60</v>
      </c>
      <c r="F15" s="53" t="s">
        <v>80</v>
      </c>
      <c r="G15" s="54">
        <v>0.05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 x14ac:dyDescent="0.2">
      <c r="A16" s="52" t="s">
        <v>287</v>
      </c>
      <c r="B16" s="53" t="s">
        <v>272</v>
      </c>
      <c r="C16" s="54">
        <v>0.33500000000000002</v>
      </c>
      <c r="D16" s="53"/>
      <c r="E16" s="55" t="s">
        <v>61</v>
      </c>
      <c r="F16" s="53" t="s">
        <v>82</v>
      </c>
      <c r="G16" s="54">
        <v>0.05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">
      <c r="A17" s="55" t="s">
        <v>276</v>
      </c>
      <c r="B17" s="53" t="s">
        <v>277</v>
      </c>
      <c r="C17" s="54">
        <v>0.22700000000000001</v>
      </c>
      <c r="D17" s="53"/>
      <c r="E17" s="52" t="s">
        <v>232</v>
      </c>
      <c r="F17" s="53" t="s">
        <v>233</v>
      </c>
      <c r="G17" s="54">
        <v>0.05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">
      <c r="A18" s="52" t="s">
        <v>220</v>
      </c>
      <c r="B18" s="53" t="s">
        <v>80</v>
      </c>
      <c r="C18" s="54">
        <v>0.22500000000000001</v>
      </c>
      <c r="D18" s="53"/>
      <c r="E18" s="52" t="s">
        <v>43</v>
      </c>
      <c r="F18" s="53" t="s">
        <v>77</v>
      </c>
      <c r="G18" s="54">
        <v>3.3000000000000002E-2</v>
      </c>
      <c r="H18" s="3"/>
      <c r="I18" s="55"/>
      <c r="J18" s="53"/>
      <c r="K18" s="54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">
      <c r="A19" s="52" t="s">
        <v>44</v>
      </c>
      <c r="B19" s="53" t="s">
        <v>221</v>
      </c>
      <c r="C19" s="54">
        <v>0.2</v>
      </c>
      <c r="D19" s="53"/>
      <c r="E19" s="55" t="s">
        <v>64</v>
      </c>
      <c r="F19" s="53" t="s">
        <v>83</v>
      </c>
      <c r="G19" s="54">
        <v>0.03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">
      <c r="A20" s="52" t="s">
        <v>278</v>
      </c>
      <c r="B20" s="53" t="s">
        <v>279</v>
      </c>
      <c r="C20" s="54">
        <v>0.19500000000000001</v>
      </c>
      <c r="D20" s="53"/>
      <c r="E20" s="55" t="s">
        <v>63</v>
      </c>
      <c r="F20" s="53" t="s">
        <v>78</v>
      </c>
      <c r="G20" s="54">
        <v>0.03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4.1" customHeight="1" x14ac:dyDescent="0.2">
      <c r="A21" s="52" t="s">
        <v>45</v>
      </c>
      <c r="B21" s="53" t="s">
        <v>82</v>
      </c>
      <c r="C21" s="54">
        <v>0.186</v>
      </c>
      <c r="D21" s="53"/>
      <c r="E21" s="55" t="s">
        <v>65</v>
      </c>
      <c r="F21" s="53" t="s">
        <v>78</v>
      </c>
      <c r="G21" s="54">
        <v>2.7E-2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4.1" customHeight="1" x14ac:dyDescent="0.2">
      <c r="A22" s="52" t="s">
        <v>47</v>
      </c>
      <c r="B22" s="53" t="s">
        <v>79</v>
      </c>
      <c r="C22" s="54">
        <v>0.16</v>
      </c>
      <c r="D22" s="53"/>
      <c r="E22" s="52" t="s">
        <v>66</v>
      </c>
      <c r="F22" s="53" t="s">
        <v>283</v>
      </c>
      <c r="G22" s="54">
        <v>2.5000000000000001E-2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4.1" customHeight="1" x14ac:dyDescent="0.2">
      <c r="A23" s="52" t="s">
        <v>48</v>
      </c>
      <c r="B23" s="53" t="s">
        <v>273</v>
      </c>
      <c r="C23" s="54">
        <v>0.16</v>
      </c>
      <c r="D23" s="53"/>
      <c r="E23" s="55" t="s">
        <v>67</v>
      </c>
      <c r="F23" s="53" t="s">
        <v>84</v>
      </c>
      <c r="G23" s="54">
        <v>2.5000000000000001E-2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4.1" customHeight="1" x14ac:dyDescent="0.2">
      <c r="A24" s="52" t="s">
        <v>46</v>
      </c>
      <c r="B24" s="53" t="s">
        <v>222</v>
      </c>
      <c r="C24" s="54">
        <v>0.16</v>
      </c>
      <c r="D24" s="53"/>
      <c r="E24" s="55" t="s">
        <v>69</v>
      </c>
      <c r="F24" s="53" t="s">
        <v>85</v>
      </c>
      <c r="G24" s="54">
        <v>0.02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1" customHeight="1" x14ac:dyDescent="0.2">
      <c r="A25" s="52" t="s">
        <v>280</v>
      </c>
      <c r="B25" s="53" t="s">
        <v>281</v>
      </c>
      <c r="C25" s="54">
        <v>0.153</v>
      </c>
      <c r="D25" s="53"/>
      <c r="E25" s="55" t="s">
        <v>70</v>
      </c>
      <c r="F25" s="53" t="s">
        <v>86</v>
      </c>
      <c r="G25" s="54">
        <v>0.02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1" customHeight="1" x14ac:dyDescent="0.2">
      <c r="A26" s="52" t="s">
        <v>223</v>
      </c>
      <c r="B26" s="53" t="s">
        <v>78</v>
      </c>
      <c r="C26" s="54">
        <v>0.14000000000000001</v>
      </c>
      <c r="D26" s="53"/>
      <c r="E26" s="52" t="s">
        <v>68</v>
      </c>
      <c r="F26" s="53" t="s">
        <v>234</v>
      </c>
      <c r="G26" s="54">
        <v>0.02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.1" customHeight="1" x14ac:dyDescent="0.2">
      <c r="A27" s="55" t="s">
        <v>49</v>
      </c>
      <c r="B27" s="53" t="s">
        <v>79</v>
      </c>
      <c r="C27" s="54">
        <v>0.13</v>
      </c>
      <c r="D27" s="53"/>
      <c r="E27" s="55" t="s">
        <v>284</v>
      </c>
      <c r="F27" s="53" t="s">
        <v>285</v>
      </c>
      <c r="G27" s="54">
        <v>1.4999999999999999E-2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4.1" customHeight="1" x14ac:dyDescent="0.2">
      <c r="A28" s="52" t="s">
        <v>224</v>
      </c>
      <c r="B28" s="53" t="s">
        <v>80</v>
      </c>
      <c r="C28" s="54">
        <v>0.13</v>
      </c>
      <c r="D28" s="53"/>
      <c r="E28" s="52" t="s">
        <v>71</v>
      </c>
      <c r="F28" s="53" t="s">
        <v>275</v>
      </c>
      <c r="G28" s="54">
        <v>1.4999999999999999E-2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1" customHeight="1" x14ac:dyDescent="0.2">
      <c r="A29" s="52" t="s">
        <v>50</v>
      </c>
      <c r="B29" s="53" t="s">
        <v>125</v>
      </c>
      <c r="C29" s="54">
        <v>0.12</v>
      </c>
      <c r="D29" s="53"/>
      <c r="E29" s="55" t="s">
        <v>288</v>
      </c>
      <c r="F29" s="53" t="s">
        <v>289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1" customHeight="1" x14ac:dyDescent="0.2">
      <c r="A30" s="52" t="s">
        <v>51</v>
      </c>
      <c r="B30" s="53" t="s">
        <v>225</v>
      </c>
      <c r="C30" s="54">
        <v>0.11600000000000001</v>
      </c>
      <c r="D30" s="53"/>
      <c r="E30" s="56" t="s">
        <v>290</v>
      </c>
      <c r="F30" s="53" t="s">
        <v>290</v>
      </c>
      <c r="G30" s="54">
        <v>1.4E-2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4.1" customHeight="1" x14ac:dyDescent="0.2">
      <c r="A31" s="52" t="s">
        <v>52</v>
      </c>
      <c r="B31" s="53" t="s">
        <v>226</v>
      </c>
      <c r="C31" s="54">
        <v>0.112</v>
      </c>
      <c r="D31" s="53"/>
      <c r="E31" s="55" t="s">
        <v>72</v>
      </c>
      <c r="F31" s="53" t="s">
        <v>78</v>
      </c>
      <c r="G31" s="54">
        <v>1.0999999999999999E-2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4.1" customHeight="1" x14ac:dyDescent="0.2">
      <c r="A32" s="52" t="s">
        <v>380</v>
      </c>
      <c r="B32" s="53" t="s">
        <v>282</v>
      </c>
      <c r="C32" s="54">
        <v>0.106</v>
      </c>
      <c r="D32" s="53"/>
      <c r="E32" s="55" t="s">
        <v>73</v>
      </c>
      <c r="F32" s="53" t="s">
        <v>84</v>
      </c>
      <c r="G32" s="54">
        <v>0.01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4.1" customHeight="1" x14ac:dyDescent="0.2">
      <c r="A33" s="55" t="s">
        <v>54</v>
      </c>
      <c r="B33" s="53" t="s">
        <v>80</v>
      </c>
      <c r="C33" s="54">
        <v>0.1</v>
      </c>
      <c r="D33" s="53"/>
      <c r="E33" s="55" t="s">
        <v>74</v>
      </c>
      <c r="F33" s="53" t="s">
        <v>87</v>
      </c>
      <c r="G33" s="54">
        <v>0.01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4.1" customHeight="1" x14ac:dyDescent="0.2">
      <c r="A34" s="55" t="s">
        <v>56</v>
      </c>
      <c r="B34" s="53" t="s">
        <v>81</v>
      </c>
      <c r="C34" s="54">
        <v>0.1</v>
      </c>
      <c r="D34" s="53"/>
      <c r="E34" s="55" t="s">
        <v>75</v>
      </c>
      <c r="F34" s="53" t="s">
        <v>78</v>
      </c>
      <c r="G34" s="54">
        <v>5.0000000000000001E-3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4.1" customHeight="1" x14ac:dyDescent="0.2">
      <c r="A35" s="52" t="s">
        <v>55</v>
      </c>
      <c r="B35" s="53" t="s">
        <v>235</v>
      </c>
      <c r="C35" s="54">
        <v>0.1</v>
      </c>
      <c r="D35" s="53"/>
      <c r="E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4.1" customHeight="1" x14ac:dyDescent="0.2">
      <c r="B36" s="4"/>
      <c r="D36" s="53"/>
      <c r="E36" s="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4.1" customHeight="1" x14ac:dyDescent="0.2">
      <c r="A37" s="24"/>
      <c r="B37" s="57"/>
      <c r="C37" s="58"/>
      <c r="D37" s="57"/>
      <c r="E37" s="57"/>
      <c r="F37" s="27"/>
      <c r="G37" s="58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4.1" customHeight="1" x14ac:dyDescent="0.2">
      <c r="A38" s="28" t="s">
        <v>214</v>
      </c>
      <c r="C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4.1" customHeight="1" x14ac:dyDescent="0.2">
      <c r="A39" s="3"/>
      <c r="C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">
      <c r="C40" s="59"/>
      <c r="E40" s="59"/>
    </row>
    <row r="41" spans="1:19" x14ac:dyDescent="0.2">
      <c r="B41" s="60"/>
      <c r="D41" s="60"/>
      <c r="E41" s="60"/>
    </row>
    <row r="42" spans="1:19" x14ac:dyDescent="0.2">
      <c r="B42" s="60"/>
      <c r="D42" s="60"/>
      <c r="E42" s="6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8.5703125" style="4" customWidth="1"/>
    <col min="2" max="2" width="13.140625" style="4" customWidth="1"/>
    <col min="3" max="6" width="12.5703125" style="4" customWidth="1"/>
    <col min="7" max="16384" width="11.42578125" style="4"/>
  </cols>
  <sheetData>
    <row r="1" spans="1:18" ht="14.1" customHeight="1" thickBot="1" x14ac:dyDescent="0.25">
      <c r="A1" s="1" t="s">
        <v>364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I2" s="150" t="s">
        <v>433</v>
      </c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R10"/>
  <sheetViews>
    <sheetView zoomScaleNormal="100" workbookViewId="0">
      <selection activeCell="I17" sqref="I17"/>
    </sheetView>
  </sheetViews>
  <sheetFormatPr baseColWidth="10" defaultRowHeight="12.75" x14ac:dyDescent="0.2"/>
  <cols>
    <col min="1" max="1" width="33.7109375" style="4" customWidth="1"/>
    <col min="2" max="2" width="12.7109375" style="4" customWidth="1"/>
    <col min="3" max="16384" width="11.42578125" style="4"/>
  </cols>
  <sheetData>
    <row r="1" spans="1:18" ht="14.1" customHeight="1" thickBot="1" x14ac:dyDescent="0.25">
      <c r="A1" s="1" t="s">
        <v>364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I2" s="150" t="s">
        <v>433</v>
      </c>
    </row>
    <row r="10" spans="1:18" x14ac:dyDescent="0.2">
      <c r="A10" s="129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Índice cap. 14</vt:lpstr>
      <vt:lpstr>14.1.1</vt:lpstr>
      <vt:lpstr>14.1.2</vt:lpstr>
      <vt:lpstr>14.2.1</vt:lpstr>
      <vt:lpstr>14.2.2.</vt:lpstr>
      <vt:lpstr>14.2.3</vt:lpstr>
      <vt:lpstr>14.2.4</vt:lpstr>
      <vt:lpstr>G.1.1-G.1.2</vt:lpstr>
      <vt:lpstr>G.1.3</vt:lpstr>
      <vt:lpstr>14.2.5</vt:lpstr>
      <vt:lpstr>14.2.6</vt:lpstr>
      <vt:lpstr>14.2.7</vt:lpstr>
      <vt:lpstr>14.2.8</vt:lpstr>
      <vt:lpstr>14.2.9</vt:lpstr>
      <vt:lpstr>14.2.10</vt:lpstr>
      <vt:lpstr>14.3.1</vt:lpstr>
      <vt:lpstr>14.4.1</vt:lpstr>
      <vt:lpstr>14.4.2</vt:lpstr>
      <vt:lpstr>14.4.3. y 14.4.4</vt:lpstr>
      <vt:lpstr>14.4.5</vt:lpstr>
      <vt:lpstr>14.4.6</vt:lpstr>
      <vt:lpstr>14.5.1</vt:lpstr>
      <vt:lpstr>14.5.2</vt:lpstr>
      <vt:lpstr>14.5.3</vt:lpstr>
      <vt:lpstr>14.5.4</vt:lpstr>
      <vt:lpstr>'14.1.1'!Área_de_impresión</vt:lpstr>
      <vt:lpstr>'14.1.2'!Área_de_impresión</vt:lpstr>
      <vt:lpstr>'14.2.1'!Área_de_impresión</vt:lpstr>
      <vt:lpstr>'14.2.10'!Área_de_impresión</vt:lpstr>
      <vt:lpstr>'14.2.2.'!Área_de_impresión</vt:lpstr>
      <vt:lpstr>'14.2.3'!Área_de_impresión</vt:lpstr>
      <vt:lpstr>'14.2.4'!Área_de_impresión</vt:lpstr>
      <vt:lpstr>'14.2.5'!Área_de_impresión</vt:lpstr>
      <vt:lpstr>'14.2.6'!Área_de_impresión</vt:lpstr>
      <vt:lpstr>'14.2.7'!Área_de_impresión</vt:lpstr>
      <vt:lpstr>'14.2.8'!Área_de_impresión</vt:lpstr>
      <vt:lpstr>'14.2.9'!Área_de_impresión</vt:lpstr>
      <vt:lpstr>'14.3.1'!Área_de_impresión</vt:lpstr>
      <vt:lpstr>'14.4.1'!Área_de_impresión</vt:lpstr>
      <vt:lpstr>'14.4.2'!Área_de_impresión</vt:lpstr>
      <vt:lpstr>'14.4.3. y 14.4.4'!Área_de_impresión</vt:lpstr>
      <vt:lpstr>'14.4.5'!Área_de_impresión</vt:lpstr>
      <vt:lpstr>'14.4.6'!Área_de_impresión</vt:lpstr>
      <vt:lpstr>'14.5.1'!Área_de_impresión</vt:lpstr>
      <vt:lpstr>'14.5.2'!Área_de_impresión</vt:lpstr>
      <vt:lpstr>'14.5.3'!Área_de_impresión</vt:lpstr>
      <vt:lpstr>'14.5.4'!Área_de_impresión</vt:lpstr>
      <vt:lpstr>'G.1.1-G.1.2'!Área_de_impresión</vt:lpstr>
      <vt:lpstr>G.1.3!Área_de_impresión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2017-11-20T08:43:22Z</cp:lastPrinted>
  <dcterms:created xsi:type="dcterms:W3CDTF">2009-10-20T10:32:51Z</dcterms:created>
  <dcterms:modified xsi:type="dcterms:W3CDTF">2017-11-29T07:57:42Z</dcterms:modified>
</cp:coreProperties>
</file>