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090" yWindow="4095" windowWidth="13080" windowHeight="7830" tabRatio="988"/>
  </bookViews>
  <sheets>
    <sheet name="Índice Cap_17" sheetId="48" r:id="rId1"/>
    <sheet name="17.1.1_G.17.1-G.17.2" sheetId="3" r:id="rId2"/>
    <sheet name="17.1.2" sheetId="5" r:id="rId3"/>
    <sheet name="17.1.3" sheetId="13" r:id="rId4"/>
    <sheet name="17.2.1_G.17.3" sheetId="7" r:id="rId5"/>
    <sheet name="17.2.2" sheetId="10" r:id="rId6"/>
    <sheet name="G.17.4-G.17.5" sheetId="17" r:id="rId7"/>
    <sheet name="17.2.3" sheetId="12" r:id="rId8"/>
    <sheet name="17.3.1 " sheetId="38" r:id="rId9"/>
    <sheet name="17.3.2_G.17.6 " sheetId="39" r:id="rId10"/>
    <sheet name="G.17.7" sheetId="36" r:id="rId11"/>
    <sheet name="17.3.3_G.17.8" sheetId="40" r:id="rId12"/>
    <sheet name="17.3.4" sheetId="21" r:id="rId13"/>
    <sheet name="17.4.1" sheetId="11" r:id="rId14"/>
    <sheet name="17.4.2_G.17.9" sheetId="19" r:id="rId15"/>
    <sheet name="17.5.1_G.17.10" sheetId="22" r:id="rId16"/>
    <sheet name="17.6.1" sheetId="23" r:id="rId17"/>
    <sheet name="17.6.2_EIE-EmpEstrato" sheetId="29" r:id="rId18"/>
    <sheet name="17.6.3_EIE-localesEstrato" sheetId="31" r:id="rId19"/>
    <sheet name="17.7.1Enc-Servicios" sheetId="44" r:id="rId20"/>
    <sheet name="17.7.2Enc-Comercio" sheetId="46" r:id="rId21"/>
    <sheet name="17.8.1_G.17.11" sheetId="24" r:id="rId22"/>
    <sheet name="17.9.1" sheetId="2" r:id="rId23"/>
    <sheet name="17.10.1-G.17.12" sheetId="26" r:id="rId24"/>
    <sheet name="17.11.1" sheetId="25" r:id="rId25"/>
    <sheet name="G.17.13-G.17.14" sheetId="37" r:id="rId26"/>
    <sheet name="17.12.1" sheetId="43" r:id="rId27"/>
    <sheet name="17.12.2-G17.15" sheetId="32" r:id="rId28"/>
    <sheet name="17.13.1" sheetId="35" r:id="rId29"/>
    <sheet name="Hoja1" sheetId="47" r:id="rId30"/>
  </sheets>
  <definedNames>
    <definedName name="_xlnm.Print_Area" localSheetId="1">'17.1.1_G.17.1-G.17.2'!$A$1:$J$114</definedName>
    <definedName name="_xlnm.Print_Area" localSheetId="3">'17.1.3'!$A$1:$E$56</definedName>
    <definedName name="_xlnm.Print_Area" localSheetId="23">'17.10.1-G.17.12'!$A$1:$G$57</definedName>
    <definedName name="_xlnm.Print_Area" localSheetId="24">'17.11.1'!$A$1:$L$43</definedName>
    <definedName name="_xlnm.Print_Area" localSheetId="26">'17.12.1'!$A$1:$H$56</definedName>
    <definedName name="_xlnm.Print_Area" localSheetId="27">'17.12.2-G17.15'!$A$1:$L$54</definedName>
    <definedName name="_xlnm.Print_Area" localSheetId="4">'17.2.1_G.17.3'!$A$1:$G$56</definedName>
    <definedName name="_xlnm.Print_Area" localSheetId="5">'17.2.2'!$A$1:$Q$35</definedName>
    <definedName name="_xlnm.Print_Area" localSheetId="8">'17.3.1 '!$A$1:$J$36</definedName>
    <definedName name="_xlnm.Print_Area" localSheetId="9">'17.3.2_G.17.6 '!$A$1:$L$56</definedName>
    <definedName name="_xlnm.Print_Area" localSheetId="11">'17.3.3_G.17.8'!$A$1:$J$56</definedName>
    <definedName name="_xlnm.Print_Area" localSheetId="12">'17.3.4'!$A$1:$D$33</definedName>
    <definedName name="_xlnm.Print_Area" localSheetId="13">'17.4.1'!$A$1:$N$55</definedName>
    <definedName name="_xlnm.Print_Area" localSheetId="14">'17.4.2_G.17.9'!$A$1:$M$53</definedName>
    <definedName name="_xlnm.Print_Area" localSheetId="15">'17.5.1_G.17.10'!$A$1:$F$56</definedName>
    <definedName name="_xlnm.Print_Area" localSheetId="19">'17.7.1Enc-Servicios'!$A$1:$F$33</definedName>
    <definedName name="_xlnm.Print_Area" localSheetId="20">'17.7.2Enc-Comercio'!$A$1:$F$31</definedName>
    <definedName name="_xlnm.Print_Area" localSheetId="21">'17.8.1_G.17.11'!$A$1:$E$56</definedName>
    <definedName name="_xlnm.Print_Area" localSheetId="22">'17.9.1'!$A$1:$J$53</definedName>
    <definedName name="_xlnm.Print_Area" localSheetId="6">'G.17.4-G.17.5'!$A$1:$G$54</definedName>
  </definedNames>
  <calcPr calcId="145621"/>
</workbook>
</file>

<file path=xl/calcChain.xml><?xml version="1.0" encoding="utf-8"?>
<calcChain xmlns="http://schemas.openxmlformats.org/spreadsheetml/2006/main">
  <c r="D11" i="26" l="1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10" i="26"/>
  <c r="I11" i="40" l="1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10" i="40"/>
  <c r="J45" i="7" l="1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44" i="7"/>
  <c r="K44" i="7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I39" i="22" l="1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J47" i="22"/>
  <c r="K47" i="22"/>
  <c r="L47" i="22"/>
  <c r="J48" i="22"/>
  <c r="K48" i="22"/>
  <c r="L48" i="22"/>
  <c r="J49" i="22"/>
  <c r="K49" i="22"/>
  <c r="L49" i="22"/>
  <c r="J50" i="22"/>
  <c r="K50" i="22"/>
  <c r="L50" i="22"/>
  <c r="J51" i="22"/>
  <c r="K51" i="22"/>
  <c r="L51" i="22"/>
  <c r="J52" i="22"/>
  <c r="K52" i="22"/>
  <c r="L52" i="22"/>
  <c r="J53" i="22"/>
  <c r="K53" i="22"/>
  <c r="L53" i="22"/>
  <c r="J54" i="22"/>
  <c r="K54" i="22"/>
  <c r="L54" i="22"/>
  <c r="J55" i="22"/>
  <c r="K55" i="22"/>
  <c r="L55" i="22"/>
  <c r="J56" i="22"/>
  <c r="K56" i="22"/>
  <c r="L56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J14" i="40"/>
  <c r="J12" i="40"/>
  <c r="J13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11" i="40"/>
</calcChain>
</file>

<file path=xl/sharedStrings.xml><?xml version="1.0" encoding="utf-8"?>
<sst xmlns="http://schemas.openxmlformats.org/spreadsheetml/2006/main" count="1279" uniqueCount="380">
  <si>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</si>
  <si>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</si>
  <si>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</si>
  <si>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</si>
  <si>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</si>
  <si>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</si>
  <si>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</si>
  <si>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</si>
  <si>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</si>
  <si>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</si>
  <si>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</si>
  <si>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</si>
  <si>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</si>
  <si>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</si>
  <si>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</si>
  <si>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</si>
  <si>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</si>
  <si>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</si>
  <si>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</si>
  <si>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</si>
  <si>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</si>
  <si>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</si>
  <si>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</si>
  <si>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</si>
  <si>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</si>
  <si>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</si>
  <si>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Densidad</t>
  </si>
  <si>
    <t>Españoles</t>
  </si>
  <si>
    <t>Extranjer.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</si>
  <si>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</si>
  <si>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</si>
  <si>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</si>
  <si>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</si>
  <si>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</si>
  <si>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</si>
  <si>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</si>
  <si>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</si>
  <si>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</si>
  <si>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</si>
  <si>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</si>
  <si>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</si>
  <si>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</si>
  <si>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</si>
  <si>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</si>
  <si>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</si>
  <si>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</si>
  <si>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</si>
  <si>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</si>
  <si>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</si>
  <si>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</si>
  <si>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</si>
  <si>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</si>
  <si>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</si>
  <si>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</si>
  <si>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</si>
  <si>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NOTAS: Los parados que han dejado su último empleo hace 12 meses o menos, se clasifican por el sector económico correspondiente a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</si>
  <si>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</si>
  <si>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</si>
  <si>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</si>
  <si>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</si>
  <si>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</si>
  <si>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</si>
  <si>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</si>
  <si>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</si>
  <si>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Extranjeros</t>
  </si>
  <si>
    <t>Contratos</t>
  </si>
  <si>
    <t>NOTA: Los datos de "demandas de empleo pendientes" y "paro registrado" son medias anuales.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</si>
  <si>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</si>
  <si>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</si>
  <si>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</si>
  <si>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</si>
  <si>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</si>
  <si>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</si>
  <si>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</si>
  <si>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</si>
  <si>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</si>
  <si>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</si>
  <si>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</si>
  <si>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</si>
  <si>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</si>
  <si>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</si>
  <si>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</si>
  <si>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</si>
  <si>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</si>
  <si>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</si>
  <si>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</si>
  <si>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</si>
  <si>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</si>
  <si>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</si>
  <si>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</si>
  <si>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</si>
  <si>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</si>
  <si>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</si>
  <si>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</si>
  <si>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</si>
  <si>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</si>
  <si>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</si>
  <si>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</si>
  <si>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</si>
  <si>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</si>
  <si>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</si>
  <si>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</si>
  <si>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</si>
  <si>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</si>
  <si>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</si>
  <si>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</si>
  <si>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</si>
  <si>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</si>
  <si>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</si>
  <si>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</si>
  <si>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</si>
  <si>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</si>
  <si>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</si>
  <si>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</si>
  <si>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</si>
  <si>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</si>
  <si>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</si>
  <si>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 xml:space="preserve"> total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</si>
  <si>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</si>
  <si>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</si>
  <si>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</si>
  <si>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</si>
  <si>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</si>
  <si>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</si>
  <si>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</si>
  <si>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Terreno</t>
  </si>
  <si>
    <t>Otras</t>
  </si>
  <si>
    <t>Personas</t>
  </si>
  <si>
    <t>ocupadas</t>
  </si>
  <si>
    <t>Horas</t>
  </si>
  <si>
    <t>trabajadas</t>
  </si>
  <si>
    <t>cif. negocios</t>
  </si>
  <si>
    <t>Ingresos</t>
  </si>
  <si>
    <t>Gastos</t>
  </si>
  <si>
    <t>personal</t>
  </si>
  <si>
    <t>exteriores</t>
  </si>
  <si>
    <t>explotación</t>
  </si>
  <si>
    <t>Importe neto</t>
  </si>
  <si>
    <t>otras emp.</t>
  </si>
  <si>
    <t>CCAA</t>
  </si>
  <si>
    <t>España</t>
  </si>
  <si>
    <t>Tierras cultivo</t>
  </si>
  <si>
    <t>Prados y pastiz.</t>
  </si>
  <si>
    <t>Otras superficies</t>
  </si>
  <si>
    <t>Terreno forestal</t>
  </si>
  <si>
    <t>Unidades: Personas / Miles de horas / Miles de euros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</si>
  <si>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</si>
  <si>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</si>
  <si>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</si>
  <si>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</si>
  <si>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</si>
  <si>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</si>
  <si>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</si>
  <si>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</si>
  <si>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</si>
  <si>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</si>
  <si>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</si>
  <si>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</si>
  <si>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</si>
  <si>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</si>
  <si>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</si>
  <si>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</si>
  <si>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</si>
  <si>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</si>
  <si>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(P): Datos provisionales.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</si>
  <si>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</si>
  <si>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</si>
  <si>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</si>
  <si>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</si>
  <si>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</si>
  <si>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</si>
  <si>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</si>
  <si>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</si>
  <si>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</si>
  <si>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</si>
  <si>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</si>
  <si>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</si>
  <si>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</si>
  <si>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</si>
  <si>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</si>
  <si>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</si>
  <si>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</si>
  <si>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</si>
  <si>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</si>
  <si>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</si>
  <si>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</si>
  <si>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</si>
  <si>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Hasta 2 años</t>
  </si>
  <si>
    <t>VIVIENDAS</t>
  </si>
  <si>
    <t>PROTEGIDAS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</si>
  <si>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</si>
  <si>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</si>
  <si>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</si>
  <si>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</si>
  <si>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</si>
  <si>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</si>
  <si>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</si>
  <si>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</si>
  <si>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</si>
  <si>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</si>
  <si>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</si>
  <si>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Datos de los gráficos</t>
  </si>
  <si>
    <t>PIB</t>
  </si>
  <si>
    <t>Cast. y León</t>
  </si>
  <si>
    <t>Sin determinar</t>
  </si>
  <si>
    <t>G17.1</t>
  </si>
  <si>
    <t>G17.2</t>
  </si>
  <si>
    <t xml:space="preserve">Asturias </t>
  </si>
  <si>
    <t xml:space="preserve">Navarra </t>
  </si>
  <si>
    <t>NOTA: En la información de "ESPAÑA" está incluido el territorio extrarregional, por lo que las cifras no coinciden con las sumas de las CCAA.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</si>
  <si>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</si>
  <si>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</si>
  <si>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</si>
  <si>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</si>
  <si>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</si>
  <si>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</si>
  <si>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</si>
  <si>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</si>
  <si>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</si>
  <si>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</si>
  <si>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</si>
  <si>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</si>
  <si>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</si>
  <si>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</si>
  <si>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</si>
  <si>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</si>
  <si>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</si>
  <si>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</si>
  <si>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FUENTE: Estadística de Precios de Vivienda. Ministerio de Fomento.</t>
  </si>
  <si>
    <t>(2): Media anual.</t>
  </si>
  <si>
    <t>2010 (P)</t>
  </si>
  <si>
    <t>FUENTE: Contabilidad Regional de España, base 2008. INE.</t>
  </si>
  <si>
    <t>% Variac. volumen / año ant.</t>
  </si>
  <si>
    <t>(P) = Datos Provisionales.</t>
  </si>
  <si>
    <t>% Participación / VAB</t>
  </si>
  <si>
    <t xml:space="preserve">NOTA: Los resultados de Ceuta y Melilla deben tomarse con precaución porque pueden estar afectados por grandes errores de muestreo. </t>
  </si>
  <si>
    <t>(1ªE): Primera estimación.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</si>
  <si>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</si>
  <si>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</si>
  <si>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</si>
  <si>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</si>
  <si>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</si>
  <si>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</si>
  <si>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</si>
  <si>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</si>
  <si>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</si>
  <si>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</si>
  <si>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</si>
  <si>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</si>
  <si>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Compras y trab.</t>
  </si>
  <si>
    <t>1.000 a</t>
  </si>
  <si>
    <t>Otros(1)</t>
  </si>
  <si>
    <t xml:space="preserve">          E ÍNDICE GENERAL DEL COMERCIO MINORISTA (variación de la media anual)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</si>
  <si>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</si>
  <si>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</si>
  <si>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</si>
  <si>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>FUENTE: Encuesta industrial de Empresas. INE.</t>
  </si>
  <si>
    <t>por1000 habitantes</t>
  </si>
  <si>
    <t xml:space="preserve">DATOS DE LOS </t>
  </si>
  <si>
    <t>GRÁFICOS</t>
  </si>
  <si>
    <t>Ingeniería civil</t>
  </si>
  <si>
    <t>Entes territoriales incluye: Comunidades Autónomas, Diputaciones, Cabildos, Consejos Insulares y Ayuntamientos</t>
  </si>
  <si>
    <t>FUENTE: Licitación oficial en construcción. Ministerio de Fomento.</t>
  </si>
  <si>
    <t>No regional</t>
  </si>
  <si>
    <t>Todas las administraciones públicas</t>
  </si>
  <si>
    <t>Entes territoriales (*)</t>
  </si>
  <si>
    <t xml:space="preserve">           PORCENTUAL. 4º TRIMESTRE DE 2013</t>
  </si>
  <si>
    <t>2011 (P)</t>
  </si>
  <si>
    <t>2012 (P)</t>
  </si>
  <si>
    <t>2013 (1ªE)</t>
  </si>
  <si>
    <t>Crec. medio 2013(1ªE) / 2008</t>
  </si>
  <si>
    <t>PIB per cápita España. 2013(1ªE)</t>
  </si>
  <si>
    <t>Castilla-La Mancha</t>
  </si>
  <si>
    <t>REGIONES. AÑO 2013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</si>
  <si>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</si>
  <si>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</si>
  <si>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</si>
  <si>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</si>
  <si>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</si>
  <si>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</si>
  <si>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de negocio</t>
  </si>
  <si>
    <t>Volumen</t>
  </si>
  <si>
    <t>Unidades: Datos económicos en miles de euros</t>
  </si>
  <si>
    <t>FUENTE: Encuesta Anual de Servicios. INE.</t>
  </si>
  <si>
    <t>FUENTE: Encuesta Anual de Comercio. INE.</t>
  </si>
  <si>
    <t>Protegidas</t>
  </si>
  <si>
    <t>Saldo vegetativo</t>
  </si>
  <si>
    <t>(A): Avance.</t>
  </si>
  <si>
    <t>FUENTE: Estadística de Migraciones. INE.</t>
  </si>
  <si>
    <t>17.1.3 MOVIMIENTO NATURAL DE LA POBLACIÓN. AÑO 2013 (P)</t>
  </si>
  <si>
    <t>17.2.1 ENCUESTA DE POBLACIÓN ACTIVA. 4º TRIMESTRE DE 2013</t>
  </si>
  <si>
    <t>G.17.3 Tasas de Actividad y Paro de la EPA. 4º trimestre 2013</t>
  </si>
  <si>
    <t xml:space="preserve">17.2.2 POBLACIÓN ACTIVA, OCUPADA Y PARADA POR SECTORES ECONÓMICOS. DISTRIBUCIÓN </t>
  </si>
  <si>
    <t>G.17.4 Distribución porcentual de la población activa. 4º trimestre 2013</t>
  </si>
  <si>
    <t>G.17.5 Distribución porcentual de la población parada. 4º trimestre 2013</t>
  </si>
  <si>
    <t>17.2.3 OFERTAS, DEMANDAS, CONTRATOS Y PARO REGISTRADO. AÑO 2013</t>
  </si>
  <si>
    <t>17.3.1 PIB A PRECIOS DE MERCADO (PRECIOS CORRIENTES)</t>
  </si>
  <si>
    <t>17.3.2 PIB PER CÁPITA (PRECIOS CORRIENTES)</t>
  </si>
  <si>
    <t>G.17.6 PIB per cápita (precios corrientes). Año 2013 (1ª E)</t>
  </si>
  <si>
    <t xml:space="preserve">17.3.3 VALOR AÑADIDO BRUTO Y PARTICIPACIÓN POR RAMAS DE ACTIVIDAD. AÑO 2013 (1ªE) </t>
  </si>
  <si>
    <t>17.3.4 OTRAS MACROMAGNITUDES DE LA CONTABILIDAD REGIONAL DE ESPAÑA. AÑO 2012 (A)</t>
  </si>
  <si>
    <t>17.4 INDICADORES SOCIOECONÓMICOS REGIONALES. CONSUMO</t>
  </si>
  <si>
    <t xml:space="preserve">17.4.1 VARIACIÓN INTERANUAL DE LAS MEDIAS ANUALES DEL IPC POR GRUPOS Y POR  </t>
  </si>
  <si>
    <t>17.4.2 VARIACIÓN ANUAL DEL ÍNDICE GENERAL DE PRECIOS DE CONSUMO. AÑO 2013</t>
  </si>
  <si>
    <t>17.5.1 DISTRIBUCIÓN GENERAL DEL SUELO POR USO Y APROVECHAMIENTO. AÑO 2012</t>
  </si>
  <si>
    <t>17.6.1 ENCUESTA INDUSTRIAL DE EMPRESAS: PRINCIPALES CARACTERÍSTICAS. AÑO 2012</t>
  </si>
  <si>
    <t>17.7.1 ENCUESTA ANUAL DE SERVICIOS: PRINCIPALES CARACTERÍSTICAS. AÑO 2012</t>
  </si>
  <si>
    <t>17.7.2 ENCUESTA ANUAL DE COMERCIO: PRINCIPALES CARACTERÍSTICAS. AÑO 2012</t>
  </si>
  <si>
    <t>G.17.15 Licitación pública total. Año 2013</t>
  </si>
  <si>
    <t>17.9.1 VIAJEROS, PERNOCTACIONES, ESTANCIA MEDIA Y GRADO DE OCUPACIÓN. AÑO 2013</t>
  </si>
  <si>
    <t xml:space="preserve">17.11.1 ÍNDICE DE PRODUCCIÓN INDUSTRIAL, INDICADORES DE ACTIVIDAD DEL SECTOR SERVICIOS </t>
  </si>
  <si>
    <t>17.12.1 LICITACIÓN OFICIAL POR AGENTE CONTRATANTE SEGÚN TIPO DE OBRA. AÑO 2013</t>
  </si>
  <si>
    <t>17.12.2 PRECIO MEDIO DEL METRO CUADRADO DE LAS VIVIENDAS</t>
  </si>
  <si>
    <t>17.13.1 CATASTRO INMOBILIARIO URBANO Y RÚSTICO. AÑO 2013</t>
  </si>
  <si>
    <t>G.17.1 Densidad de población. Año 2013</t>
  </si>
  <si>
    <t>17.1.2 MIGRACIONES. AÑO 2013 (P)</t>
  </si>
  <si>
    <t>17.1 DEMOGRAFÍA Y POBLACIÓN</t>
  </si>
  <si>
    <t>17. INDICADORES SOCIOECONÓMICOS REGIONALES</t>
  </si>
  <si>
    <t>Interior</t>
  </si>
  <si>
    <t>Exterior</t>
  </si>
  <si>
    <t>MIGRACIONES EXTERIORES</t>
  </si>
  <si>
    <t>MIGRACIONES INTERIORES</t>
  </si>
  <si>
    <t>Saldo migratorio por 1000 habit.</t>
  </si>
  <si>
    <t>Saldo migratorio total</t>
  </si>
  <si>
    <t>G.17.2 Saldo migratorio total por 1.000 habitantes. Año 2013 (P)</t>
  </si>
  <si>
    <t>Densidad de</t>
  </si>
  <si>
    <t xml:space="preserve">población </t>
  </si>
  <si>
    <t>17.2 MERCADO DE TRABAJO</t>
  </si>
  <si>
    <t>17.3 MACROMAGNITUDES</t>
  </si>
  <si>
    <t>17.4 CONSUMO</t>
  </si>
  <si>
    <t>17.5 SECTOR AGRARIO</t>
  </si>
  <si>
    <t>17.6 INDUSTRIA</t>
  </si>
  <si>
    <t>17.7 SERVICIOS</t>
  </si>
  <si>
    <t>17.8 TRANSPORTE</t>
  </si>
  <si>
    <t>17.9 TURISMO</t>
  </si>
  <si>
    <t>17.11 INDICADORES COYUNTURALES</t>
  </si>
  <si>
    <t>17.12 CONSTRUCCIÓN Y VIVIENDA</t>
  </si>
  <si>
    <t>17.13 CATASTRO</t>
  </si>
  <si>
    <t>17.6.2 DIRCE: EMPRESAS SEGÚN ESTRATO DE ASALARIADOS. AÑO 2014</t>
  </si>
  <si>
    <t>17.6.3 DIRCE: LOCALES SEGÚN ESTRATO DE ASALARIADOS. AÑO 2014</t>
  </si>
  <si>
    <t>Libres</t>
  </si>
  <si>
    <t>antigüedad</t>
  </si>
  <si>
    <t>Más de 2</t>
  </si>
  <si>
    <t>años antig.</t>
  </si>
  <si>
    <t xml:space="preserve">Total </t>
  </si>
  <si>
    <t>G.17.8 Distribución porcentual del VAB por ramas de actividad. Año 2013 (1ªE)</t>
  </si>
  <si>
    <t>G.17.9 Variación interanual del IPC. Año 2013</t>
  </si>
  <si>
    <t>G.17.10 Distribución porcentual del suelo por uso y aprovechamiento. Año 2012</t>
  </si>
  <si>
    <t>Unidades: Número de personas (excepto saldo vegetativo)</t>
  </si>
  <si>
    <t>FUENTE: Mercado de trabajo, movimiento laboral registrado. Ministerio de Empleo y Seguridad Social.</t>
  </si>
  <si>
    <t>FUENTE: Estadísticas agrarias. MAGRAMA. (Ministerio de Agricultura, Alimentación y Medio Ambiente).</t>
  </si>
  <si>
    <t xml:space="preserve">FUENTE: Dirección General del Catastro. Ministerio de Hacienda y Administraciones Públicas. </t>
  </si>
  <si>
    <t>% Variación 2013/2012</t>
  </si>
  <si>
    <t>G.17.12 Comercio exterior. Tasa de cobertura. Año 2013 (P)</t>
  </si>
  <si>
    <t>17.10 COMERCIO EXTERIOR. AÑO 2013 (P)</t>
  </si>
  <si>
    <t xml:space="preserve">17.1.1 POBLACIÓN, DENSIDAD Y SALDO MIGRATORIO. AÑO 2013 </t>
  </si>
  <si>
    <t>FUENTE: Cifras de población a 1-1-2013 y Estadística de migraciones 2013(Datos provisionales). INE.</t>
  </si>
  <si>
    <t>(P) Datos provisionales</t>
  </si>
  <si>
    <t>FUENTE: Encuesta de Población Activa. INE.</t>
  </si>
  <si>
    <t>Unidades: miles de euros / miles de personas</t>
  </si>
  <si>
    <t>FUENTE: Índice de Precios al Consumo. INE.</t>
  </si>
  <si>
    <t>FUENTE: Índice de Precios de Consumo. INE.</t>
  </si>
  <si>
    <t>17.8.1 PARQUE NACIONAL DE VEHÍCULOS Y MATRICULACIONES. AÑO 2013 (P)</t>
  </si>
  <si>
    <t>G.17.11 Vehículos por 1.000 habitantes. Año 2013 (P)</t>
  </si>
  <si>
    <t>G.17.15 Precio del metro cuadrado de la vivienda. Año 2013</t>
  </si>
  <si>
    <t>CAPÍTULO 17: INDICADORES SOCIOECONÓMICOS REGIONALES</t>
  </si>
  <si>
    <t xml:space="preserve">17.1: Demografía y población </t>
  </si>
  <si>
    <t>17.2: Mercado de trabajo</t>
  </si>
  <si>
    <t>17.3: Macromagnitudes</t>
  </si>
  <si>
    <t>17.4: Consumo</t>
  </si>
  <si>
    <t>17.5: Sector agrario</t>
  </si>
  <si>
    <t>17.6: Industria</t>
  </si>
  <si>
    <t>17.7: Servicios</t>
  </si>
  <si>
    <t>17.8: Transporte</t>
  </si>
  <si>
    <t>17.9: Turismo</t>
  </si>
  <si>
    <t>17.10: Comercio Exterior. Año 2013 (P)</t>
  </si>
  <si>
    <t>17.11: Indicadores coyunturales</t>
  </si>
  <si>
    <t>17.12: Construcción y vivienda</t>
  </si>
  <si>
    <t>17.13: Catastro</t>
  </si>
  <si>
    <t>Volver al 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</si>
</sst>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"/>
    <numFmt numFmtId="167" formatCode="0.000"/>
    <numFmt numFmtId="168" formatCode="_-* #,##0.00\ _P_t_s_-;\-* #,##0.00\ _P_t_s_-;_-* &quot;-&quot;??\ _P_t_s_-;_-@_-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6" fillId="0" borderId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3" applyNumberFormat="0" applyAlignment="0" applyProtection="0"/>
    <xf numFmtId="0" fontId="33" fillId="14" borderId="24" applyNumberFormat="0" applyAlignment="0" applyProtection="0"/>
    <xf numFmtId="0" fontId="34" fillId="14" borderId="23" applyNumberFormat="0" applyAlignment="0" applyProtection="0"/>
    <xf numFmtId="0" fontId="35" fillId="0" borderId="25" applyNumberFormat="0" applyFill="0" applyAlignment="0" applyProtection="0"/>
    <xf numFmtId="0" fontId="36" fillId="15" borderId="2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8" applyNumberFormat="0" applyFill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0" fillId="40" borderId="0" applyNumberFormat="0" applyBorder="0" applyAlignment="0" applyProtection="0"/>
    <xf numFmtId="0" fontId="1" fillId="16" borderId="27" applyNumberFormat="0" applyFont="0" applyAlignment="0" applyProtection="0"/>
    <xf numFmtId="0" fontId="4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68" fontId="26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286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/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/>
    <xf numFmtId="3" fontId="7" fillId="0" borderId="0" xfId="0" applyNumberFormat="1" applyFont="1" applyBorder="1" applyAlignment="1"/>
    <xf numFmtId="164" fontId="7" fillId="0" borderId="0" xfId="0" applyNumberFormat="1" applyFont="1" applyBorder="1" applyAlignment="1"/>
    <xf numFmtId="0" fontId="7" fillId="0" borderId="0" xfId="0" applyFont="1" applyBorder="1"/>
    <xf numFmtId="0" fontId="7" fillId="0" borderId="0" xfId="0" applyFont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164" fontId="7" fillId="0" borderId="0" xfId="0" applyNumberFormat="1" applyFont="1" applyAlignment="1"/>
    <xf numFmtId="0" fontId="7" fillId="3" borderId="0" xfId="0" applyFont="1" applyFill="1" applyBorder="1" applyAlignment="1" applyProtection="1">
      <protection locked="0"/>
    </xf>
    <xf numFmtId="164" fontId="7" fillId="0" borderId="0" xfId="0" applyNumberFormat="1" applyFont="1"/>
    <xf numFmtId="164" fontId="10" fillId="0" borderId="0" xfId="0" applyNumberFormat="1" applyFont="1" applyAlignment="1"/>
    <xf numFmtId="0" fontId="7" fillId="0" borderId="3" xfId="0" applyFont="1" applyBorder="1" applyAlignment="1"/>
    <xf numFmtId="0" fontId="12" fillId="0" borderId="0" xfId="0" applyFont="1" applyAlignment="1"/>
    <xf numFmtId="0" fontId="13" fillId="0" borderId="0" xfId="0" applyFont="1" applyBorder="1" applyAlignment="1"/>
    <xf numFmtId="0" fontId="7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4" fillId="0" borderId="0" xfId="0" applyFont="1" applyBorder="1" applyAlignment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3" fontId="7" fillId="0" borderId="0" xfId="0" applyNumberFormat="1" applyFont="1"/>
    <xf numFmtId="0" fontId="7" fillId="0" borderId="3" xfId="0" applyFont="1" applyBorder="1"/>
    <xf numFmtId="0" fontId="12" fillId="0" borderId="0" xfId="0" applyFont="1"/>
    <xf numFmtId="0" fontId="14" fillId="0" borderId="0" xfId="0" applyFont="1" applyAlignment="1"/>
    <xf numFmtId="0" fontId="7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166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/>
    <xf numFmtId="0" fontId="7" fillId="2" borderId="3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/>
    </xf>
    <xf numFmtId="4" fontId="7" fillId="0" borderId="0" xfId="0" applyNumberFormat="1" applyFont="1"/>
    <xf numFmtId="164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4" borderId="2" xfId="0" applyFont="1" applyFill="1" applyBorder="1" applyAlignment="1" applyProtection="1"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/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/>
    <xf numFmtId="165" fontId="7" fillId="0" borderId="0" xfId="0" applyNumberFormat="1" applyFont="1" applyBorder="1" applyAlignment="1"/>
    <xf numFmtId="165" fontId="7" fillId="0" borderId="0" xfId="0" applyNumberFormat="1" applyFont="1" applyAlignment="1" applyProtection="1">
      <protection locked="0"/>
    </xf>
    <xf numFmtId="165" fontId="7" fillId="0" borderId="0" xfId="0" applyNumberFormat="1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protection locked="0"/>
    </xf>
    <xf numFmtId="165" fontId="7" fillId="3" borderId="0" xfId="0" applyNumberFormat="1" applyFont="1" applyFill="1" applyBorder="1" applyAlignment="1" applyProtection="1">
      <protection locked="0"/>
    </xf>
    <xf numFmtId="165" fontId="7" fillId="0" borderId="0" xfId="0" applyNumberFormat="1" applyFont="1" applyBorder="1"/>
    <xf numFmtId="165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Continuous"/>
    </xf>
    <xf numFmtId="0" fontId="7" fillId="2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 applyProtection="1">
      <protection locked="0"/>
    </xf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0" fontId="12" fillId="0" borderId="0" xfId="0" applyFont="1" applyFill="1"/>
    <xf numFmtId="0" fontId="7" fillId="0" borderId="0" xfId="0" applyFont="1" applyFill="1"/>
    <xf numFmtId="0" fontId="4" fillId="0" borderId="0" xfId="0" applyFont="1" applyBorder="1"/>
    <xf numFmtId="0" fontId="4" fillId="2" borderId="2" xfId="0" applyFont="1" applyFill="1" applyBorder="1" applyAlignment="1"/>
    <xf numFmtId="0" fontId="7" fillId="0" borderId="0" xfId="0" applyFont="1" applyFill="1" applyBorder="1"/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165" fontId="7" fillId="0" borderId="0" xfId="0" applyNumberFormat="1" applyFont="1"/>
    <xf numFmtId="0" fontId="6" fillId="0" borderId="0" xfId="0" applyFont="1" applyAlignment="1"/>
    <xf numFmtId="0" fontId="3" fillId="0" borderId="0" xfId="0" applyFont="1" applyAlignment="1"/>
    <xf numFmtId="0" fontId="7" fillId="2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4" fillId="0" borderId="0" xfId="0" applyNumberFormat="1" applyFont="1"/>
    <xf numFmtId="164" fontId="7" fillId="0" borderId="8" xfId="0" applyNumberFormat="1" applyFont="1" applyBorder="1" applyAlignment="1"/>
    <xf numFmtId="0" fontId="7" fillId="0" borderId="8" xfId="0" applyFont="1" applyBorder="1"/>
    <xf numFmtId="0" fontId="7" fillId="0" borderId="9" xfId="0" applyFont="1" applyBorder="1"/>
    <xf numFmtId="3" fontId="7" fillId="0" borderId="3" xfId="0" applyNumberFormat="1" applyFont="1" applyBorder="1"/>
    <xf numFmtId="0" fontId="4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5" fillId="0" borderId="0" xfId="0" applyFont="1" applyAlignment="1"/>
    <xf numFmtId="0" fontId="4" fillId="0" borderId="6" xfId="0" applyFont="1" applyBorder="1"/>
    <xf numFmtId="0" fontId="4" fillId="0" borderId="10" xfId="0" applyFont="1" applyBorder="1"/>
    <xf numFmtId="164" fontId="7" fillId="0" borderId="10" xfId="0" applyNumberFormat="1" applyFont="1" applyBorder="1" applyAlignment="1"/>
    <xf numFmtId="164" fontId="7" fillId="0" borderId="11" xfId="0" applyNumberFormat="1" applyFont="1" applyBorder="1" applyAlignment="1"/>
    <xf numFmtId="3" fontId="7" fillId="0" borderId="3" xfId="0" applyNumberFormat="1" applyFont="1" applyBorder="1" applyAlignment="1">
      <alignment vertical="center"/>
    </xf>
    <xf numFmtId="3" fontId="12" fillId="0" borderId="0" xfId="0" applyNumberFormat="1" applyFont="1"/>
    <xf numFmtId="3" fontId="4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0" fontId="4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vertical="center"/>
    </xf>
    <xf numFmtId="0" fontId="12" fillId="0" borderId="0" xfId="0" applyFont="1" applyFill="1" applyBorder="1" applyAlignment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165" fontId="7" fillId="0" borderId="3" xfId="0" applyNumberFormat="1" applyFont="1" applyBorder="1"/>
    <xf numFmtId="3" fontId="7" fillId="0" borderId="0" xfId="0" applyNumberFormat="1" applyFont="1" applyFill="1" applyBorder="1" applyAlignment="1"/>
    <xf numFmtId="3" fontId="7" fillId="0" borderId="7" xfId="0" applyNumberFormat="1" applyFont="1" applyFill="1" applyBorder="1" applyAlignment="1"/>
    <xf numFmtId="3" fontId="7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164" fontId="7" fillId="0" borderId="0" xfId="0" applyNumberFormat="1" applyFont="1" applyFill="1"/>
    <xf numFmtId="164" fontId="7" fillId="0" borderId="11" xfId="0" applyNumberFormat="1" applyFont="1" applyFill="1" applyBorder="1" applyAlignment="1"/>
    <xf numFmtId="0" fontId="4" fillId="0" borderId="12" xfId="0" applyFont="1" applyBorder="1"/>
    <xf numFmtId="0" fontId="7" fillId="2" borderId="3" xfId="0" applyFont="1" applyFill="1" applyBorder="1" applyAlignment="1">
      <alignment vertical="center"/>
    </xf>
    <xf numFmtId="3" fontId="7" fillId="0" borderId="0" xfId="0" applyNumberFormat="1" applyFont="1" applyFill="1"/>
    <xf numFmtId="0" fontId="16" fillId="0" borderId="0" xfId="0" applyFont="1"/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indent="3"/>
      <protection locked="0"/>
    </xf>
    <xf numFmtId="0" fontId="17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/>
    </xf>
    <xf numFmtId="0" fontId="4" fillId="0" borderId="1" xfId="0" applyFont="1" applyBorder="1"/>
    <xf numFmtId="0" fontId="18" fillId="0" borderId="13" xfId="0" applyNumberFormat="1" applyFont="1" applyFill="1" applyBorder="1" applyAlignment="1"/>
    <xf numFmtId="0" fontId="7" fillId="0" borderId="5" xfId="0" applyFont="1" applyBorder="1" applyAlignment="1">
      <alignment vertical="center"/>
    </xf>
    <xf numFmtId="0" fontId="7" fillId="0" borderId="10" xfId="0" applyFont="1" applyBorder="1"/>
    <xf numFmtId="0" fontId="7" fillId="3" borderId="10" xfId="0" applyFont="1" applyFill="1" applyBorder="1" applyAlignment="1" applyProtection="1">
      <protection locked="0"/>
    </xf>
    <xf numFmtId="0" fontId="7" fillId="0" borderId="10" xfId="0" applyFont="1" applyBorder="1" applyAlignment="1"/>
    <xf numFmtId="0" fontId="7" fillId="0" borderId="10" xfId="0" applyFont="1" applyBorder="1" applyAlignment="1" applyProtection="1">
      <protection locked="0"/>
    </xf>
    <xf numFmtId="0" fontId="7" fillId="0" borderId="10" xfId="0" applyFont="1" applyFill="1" applyBorder="1" applyAlignment="1" applyProtection="1">
      <protection locked="0"/>
    </xf>
    <xf numFmtId="0" fontId="7" fillId="0" borderId="11" xfId="0" applyFont="1" applyBorder="1"/>
    <xf numFmtId="0" fontId="7" fillId="0" borderId="12" xfId="0" applyFont="1" applyBorder="1"/>
    <xf numFmtId="0" fontId="4" fillId="0" borderId="10" xfId="0" applyFont="1" applyBorder="1" applyAlignment="1"/>
    <xf numFmtId="0" fontId="7" fillId="0" borderId="7" xfId="0" applyFont="1" applyBorder="1" applyAlignment="1"/>
    <xf numFmtId="4" fontId="7" fillId="0" borderId="7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/>
    </xf>
    <xf numFmtId="0" fontId="7" fillId="0" borderId="14" xfId="0" applyFont="1" applyBorder="1"/>
    <xf numFmtId="0" fontId="4" fillId="0" borderId="0" xfId="0" applyFont="1" applyAlignment="1">
      <alignment horizontal="left"/>
    </xf>
    <xf numFmtId="3" fontId="7" fillId="0" borderId="10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right"/>
    </xf>
    <xf numFmtId="0" fontId="7" fillId="0" borderId="10" xfId="0" applyNumberFormat="1" applyFont="1" applyFill="1" applyBorder="1" applyAlignment="1"/>
    <xf numFmtId="0" fontId="4" fillId="0" borderId="11" xfId="0" applyFont="1" applyBorder="1"/>
    <xf numFmtId="0" fontId="3" fillId="0" borderId="13" xfId="0" applyFont="1" applyBorder="1"/>
    <xf numFmtId="3" fontId="7" fillId="0" borderId="12" xfId="0" applyNumberFormat="1" applyFont="1" applyFill="1" applyBorder="1" applyAlignment="1"/>
    <xf numFmtId="0" fontId="7" fillId="0" borderId="7" xfId="0" applyFont="1" applyBorder="1"/>
    <xf numFmtId="0" fontId="20" fillId="0" borderId="13" xfId="0" applyNumberFormat="1" applyFont="1" applyFill="1" applyBorder="1" applyAlignment="1"/>
    <xf numFmtId="0" fontId="20" fillId="0" borderId="15" xfId="0" applyNumberFormat="1" applyFont="1" applyFill="1" applyBorder="1" applyAlignment="1"/>
    <xf numFmtId="0" fontId="21" fillId="0" borderId="8" xfId="0" applyNumberFormat="1" applyFont="1" applyFill="1" applyBorder="1" applyAlignment="1"/>
    <xf numFmtId="164" fontId="10" fillId="0" borderId="8" xfId="0" applyNumberFormat="1" applyFont="1" applyBorder="1" applyAlignment="1"/>
    <xf numFmtId="0" fontId="10" fillId="0" borderId="8" xfId="0" applyFont="1" applyBorder="1"/>
    <xf numFmtId="0" fontId="10" fillId="0" borderId="9" xfId="0" applyFont="1" applyBorder="1"/>
    <xf numFmtId="0" fontId="19" fillId="0" borderId="15" xfId="0" applyNumberFormat="1" applyFont="1" applyFill="1" applyBorder="1" applyAlignment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22" fillId="0" borderId="0" xfId="0" applyFont="1"/>
    <xf numFmtId="3" fontId="7" fillId="0" borderId="0" xfId="0" applyNumberFormat="1" applyFont="1" applyFill="1" applyAlignment="1">
      <alignment horizontal="right"/>
    </xf>
    <xf numFmtId="0" fontId="12" fillId="3" borderId="0" xfId="0" applyFont="1" applyFill="1" applyBorder="1" applyAlignment="1"/>
    <xf numFmtId="0" fontId="7" fillId="2" borderId="17" xfId="0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vertical="center"/>
    </xf>
    <xf numFmtId="165" fontId="4" fillId="0" borderId="0" xfId="0" applyNumberFormat="1" applyFont="1"/>
    <xf numFmtId="164" fontId="7" fillId="0" borderId="0" xfId="0" applyNumberFormat="1" applyFont="1" applyFill="1" applyBorder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3" fillId="0" borderId="8" xfId="0" applyFont="1" applyBorder="1"/>
    <xf numFmtId="164" fontId="24" fillId="0" borderId="8" xfId="0" applyNumberFormat="1" applyFont="1" applyBorder="1" applyAlignment="1"/>
    <xf numFmtId="165" fontId="4" fillId="0" borderId="7" xfId="0" applyNumberFormat="1" applyFont="1" applyBorder="1"/>
    <xf numFmtId="0" fontId="3" fillId="0" borderId="10" xfId="0" applyFont="1" applyBorder="1"/>
    <xf numFmtId="0" fontId="3" fillId="0" borderId="7" xfId="0" applyFont="1" applyBorder="1"/>
    <xf numFmtId="0" fontId="7" fillId="2" borderId="3" xfId="0" applyNumberFormat="1" applyFont="1" applyFill="1" applyBorder="1" applyAlignment="1">
      <alignment vertical="top"/>
    </xf>
    <xf numFmtId="0" fontId="25" fillId="0" borderId="0" xfId="0" applyFont="1"/>
    <xf numFmtId="0" fontId="25" fillId="0" borderId="0" xfId="0" applyFont="1" applyAlignment="1"/>
    <xf numFmtId="167" fontId="7" fillId="0" borderId="0" xfId="0" applyNumberFormat="1" applyFont="1"/>
    <xf numFmtId="0" fontId="4" fillId="0" borderId="19" xfId="0" applyFont="1" applyBorder="1"/>
    <xf numFmtId="3" fontId="7" fillId="0" borderId="10" xfId="0" applyNumberFormat="1" applyFont="1" applyFill="1" applyBorder="1" applyAlignment="1"/>
    <xf numFmtId="0" fontId="7" fillId="0" borderId="11" xfId="0" applyFont="1" applyBorder="1" applyAlignment="1"/>
    <xf numFmtId="3" fontId="9" fillId="0" borderId="18" xfId="0" applyNumberFormat="1" applyFont="1" applyFill="1" applyBorder="1" applyAlignment="1"/>
    <xf numFmtId="164" fontId="4" fillId="0" borderId="0" xfId="0" applyNumberFormat="1" applyFont="1"/>
    <xf numFmtId="3" fontId="2" fillId="0" borderId="0" xfId="0" applyNumberFormat="1" applyFont="1" applyBorder="1"/>
    <xf numFmtId="164" fontId="7" fillId="0" borderId="0" xfId="0" applyNumberFormat="1" applyFont="1" applyAlignment="1">
      <alignment horizontal="right"/>
    </xf>
    <xf numFmtId="0" fontId="4" fillId="0" borderId="0" xfId="0" applyFont="1" applyFill="1" applyAlignment="1"/>
    <xf numFmtId="0" fontId="7" fillId="0" borderId="0" xfId="0" applyFont="1" applyFill="1" applyAlignment="1"/>
    <xf numFmtId="164" fontId="7" fillId="0" borderId="0" xfId="0" applyNumberFormat="1" applyFont="1" applyFill="1" applyBorder="1" applyAlignment="1"/>
    <xf numFmtId="164" fontId="7" fillId="0" borderId="0" xfId="0" applyNumberFormat="1" applyFont="1" applyFill="1" applyAlignment="1"/>
    <xf numFmtId="164" fontId="10" fillId="0" borderId="0" xfId="0" applyNumberFormat="1" applyFont="1" applyFill="1" applyAlignment="1"/>
    <xf numFmtId="0" fontId="7" fillId="0" borderId="3" xfId="0" applyFont="1" applyFill="1" applyBorder="1" applyAlignment="1"/>
    <xf numFmtId="0" fontId="14" fillId="0" borderId="0" xfId="0" applyFont="1" applyFill="1" applyAlignment="1"/>
    <xf numFmtId="0" fontId="9" fillId="7" borderId="1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10" xfId="0" applyFont="1" applyFill="1" applyBorder="1"/>
    <xf numFmtId="164" fontId="7" fillId="7" borderId="0" xfId="0" applyNumberFormat="1" applyFont="1" applyFill="1" applyBorder="1" applyAlignment="1"/>
    <xf numFmtId="0" fontId="7" fillId="8" borderId="10" xfId="0" applyFont="1" applyFill="1" applyBorder="1" applyAlignment="1" applyProtection="1">
      <protection locked="0"/>
    </xf>
    <xf numFmtId="0" fontId="7" fillId="7" borderId="10" xfId="0" applyFont="1" applyFill="1" applyBorder="1" applyAlignment="1"/>
    <xf numFmtId="0" fontId="7" fillId="7" borderId="10" xfId="0" applyFont="1" applyFill="1" applyBorder="1" applyAlignment="1" applyProtection="1">
      <protection locked="0"/>
    </xf>
    <xf numFmtId="164" fontId="7" fillId="7" borderId="0" xfId="0" applyNumberFormat="1" applyFont="1" applyFill="1" applyBorder="1"/>
    <xf numFmtId="0" fontId="9" fillId="7" borderId="10" xfId="0" applyFont="1" applyFill="1" applyBorder="1" applyAlignment="1"/>
    <xf numFmtId="0" fontId="7" fillId="7" borderId="11" xfId="0" applyFont="1" applyFill="1" applyBorder="1"/>
    <xf numFmtId="164" fontId="7" fillId="7" borderId="14" xfId="0" applyNumberFormat="1" applyFont="1" applyFill="1" applyBorder="1"/>
    <xf numFmtId="0" fontId="7" fillId="6" borderId="0" xfId="0" applyFont="1" applyFill="1" applyBorder="1" applyAlignment="1" applyProtection="1">
      <protection locked="0"/>
    </xf>
    <xf numFmtId="0" fontId="7" fillId="5" borderId="0" xfId="0" applyFont="1" applyFill="1" applyBorder="1" applyAlignment="1"/>
    <xf numFmtId="0" fontId="7" fillId="5" borderId="0" xfId="0" applyFont="1" applyFill="1" applyBorder="1"/>
    <xf numFmtId="0" fontId="7" fillId="5" borderId="0" xfId="0" applyFont="1" applyFill="1" applyBorder="1" applyAlignment="1" applyProtection="1">
      <protection locked="0"/>
    </xf>
    <xf numFmtId="0" fontId="4" fillId="9" borderId="20" xfId="0" applyFont="1" applyFill="1" applyBorder="1" applyAlignment="1"/>
    <xf numFmtId="0" fontId="7" fillId="9" borderId="20" xfId="0" applyFont="1" applyFill="1" applyBorder="1" applyAlignment="1"/>
    <xf numFmtId="0" fontId="7" fillId="9" borderId="20" xfId="0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7" fillId="9" borderId="3" xfId="0" applyNumberFormat="1" applyFont="1" applyFill="1" applyBorder="1" applyAlignment="1">
      <alignment vertical="center"/>
    </xf>
    <xf numFmtId="0" fontId="7" fillId="9" borderId="4" xfId="0" applyNumberFormat="1" applyFont="1" applyFill="1" applyBorder="1" applyAlignment="1">
      <alignment vertical="center"/>
    </xf>
    <xf numFmtId="0" fontId="7" fillId="9" borderId="4" xfId="0" applyNumberFormat="1" applyFont="1" applyFill="1" applyBorder="1" applyAlignment="1">
      <alignment horizontal="right" vertical="center"/>
    </xf>
    <xf numFmtId="0" fontId="7" fillId="9" borderId="3" xfId="0" applyNumberFormat="1" applyFont="1" applyFill="1" applyBorder="1" applyAlignment="1">
      <alignment horizontal="right" vertical="center"/>
    </xf>
    <xf numFmtId="0" fontId="7" fillId="9" borderId="20" xfId="0" applyFont="1" applyFill="1" applyBorder="1" applyAlignment="1">
      <alignment horizontal="left" vertical="center"/>
    </xf>
    <xf numFmtId="167" fontId="4" fillId="0" borderId="0" xfId="0" applyNumberFormat="1" applyFont="1"/>
    <xf numFmtId="0" fontId="9" fillId="5" borderId="10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167" fontId="7" fillId="5" borderId="7" xfId="0" applyNumberFormat="1" applyFont="1" applyFill="1" applyBorder="1"/>
    <xf numFmtId="0" fontId="9" fillId="7" borderId="0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164" fontId="7" fillId="0" borderId="0" xfId="0" applyNumberFormat="1" applyFont="1" applyAlignment="1">
      <alignment horizontal="centerContinuous"/>
    </xf>
    <xf numFmtId="0" fontId="7" fillId="7" borderId="0" xfId="0" applyFont="1" applyFill="1"/>
    <xf numFmtId="164" fontId="9" fillId="0" borderId="10" xfId="0" applyNumberFormat="1" applyFont="1" applyBorder="1" applyAlignment="1"/>
    <xf numFmtId="0" fontId="18" fillId="0" borderId="18" xfId="0" applyNumberFormat="1" applyFont="1" applyFill="1" applyBorder="1" applyAlignment="1"/>
    <xf numFmtId="0" fontId="4" fillId="0" borderId="29" xfId="0" applyFont="1" applyBorder="1"/>
    <xf numFmtId="0" fontId="4" fillId="0" borderId="19" xfId="0" applyFont="1" applyBorder="1" applyAlignment="1"/>
    <xf numFmtId="0" fontId="18" fillId="0" borderId="18" xfId="0" applyNumberFormat="1" applyFont="1" applyFill="1" applyBorder="1" applyAlignment="1">
      <alignment horizontal="left"/>
    </xf>
    <xf numFmtId="0" fontId="4" fillId="0" borderId="2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7" fillId="0" borderId="7" xfId="0" applyNumberFormat="1" applyFont="1" applyBorder="1"/>
    <xf numFmtId="3" fontId="7" fillId="0" borderId="11" xfId="0" applyNumberFormat="1" applyFont="1" applyBorder="1" applyAlignment="1">
      <alignment horizontal="left"/>
    </xf>
    <xf numFmtId="3" fontId="7" fillId="0" borderId="12" xfId="0" applyNumberFormat="1" applyFont="1" applyBorder="1"/>
    <xf numFmtId="3" fontId="7" fillId="0" borderId="7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9" fillId="0" borderId="18" xfId="0" applyNumberFormat="1" applyFont="1" applyFill="1" applyBorder="1" applyAlignment="1"/>
    <xf numFmtId="2" fontId="7" fillId="0" borderId="0" xfId="0" applyNumberFormat="1" applyFont="1" applyBorder="1"/>
    <xf numFmtId="2" fontId="7" fillId="0" borderId="7" xfId="0" applyNumberFormat="1" applyFont="1" applyBorder="1"/>
    <xf numFmtId="2" fontId="7" fillId="0" borderId="14" xfId="0" applyNumberFormat="1" applyFont="1" applyBorder="1"/>
    <xf numFmtId="2" fontId="7" fillId="0" borderId="12" xfId="0" applyNumberFormat="1" applyFont="1" applyBorder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42" applyFont="1" applyAlignment="1" applyProtection="1">
      <alignment horizontal="left" vertical="center" indent="1"/>
    </xf>
    <xf numFmtId="0" fontId="43" fillId="0" borderId="0" xfId="42" applyFont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</cellXfs>
  <cellStyles count="45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42" builtinId="8"/>
    <cellStyle name="Incorrecto" xfId="6" builtinId="27" customBuiltin="1"/>
    <cellStyle name="Millares 2" xfId="43"/>
    <cellStyle name="Neutral" xfId="7" builtinId="28" customBuiltin="1"/>
    <cellStyle name="Normal" xfId="0" builtinId="0"/>
    <cellStyle name="Normal 2" xfId="1"/>
    <cellStyle name="Notas 2" xfId="40"/>
    <cellStyle name="porcen_sin%" xfId="44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9CFF"/>
      <color rgb="FF3366FF"/>
      <color rgb="FF95B3D7"/>
      <color rgb="FFD9DAFF"/>
      <color rgb="FF91B8FF"/>
      <color rgb="FFC5E2FF"/>
      <color rgb="FF9999FF"/>
      <color rgb="FF00008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'17.1.1_G.17.1-G.17.2'!$K$59:$K$76</c:f>
              <c:strCache>
                <c:ptCount val="18"/>
                <c:pt idx="0">
                  <c:v>Castilla - La Mancha</c:v>
                </c:pt>
                <c:pt idx="1">
                  <c:v>Extremadura</c:v>
                </c:pt>
                <c:pt idx="2">
                  <c:v>Castilla y León</c:v>
                </c:pt>
                <c:pt idx="3">
                  <c:v>Aragón</c:v>
                </c:pt>
                <c:pt idx="4">
                  <c:v>Navarra </c:v>
                </c:pt>
                <c:pt idx="5">
                  <c:v>La Rioja</c:v>
                </c:pt>
                <c:pt idx="6">
                  <c:v>ESPAÑA</c:v>
                </c:pt>
                <c:pt idx="7">
                  <c:v>Galicia</c:v>
                </c:pt>
                <c:pt idx="8">
                  <c:v>Andalucía</c:v>
                </c:pt>
                <c:pt idx="9">
                  <c:v>Asturias </c:v>
                </c:pt>
                <c:pt idx="10">
                  <c:v>Cantabria</c:v>
                </c:pt>
                <c:pt idx="11">
                  <c:v>Murcia</c:v>
                </c:pt>
                <c:pt idx="12">
                  <c:v>C. Valenciana</c:v>
                </c:pt>
                <c:pt idx="13">
                  <c:v>I. Baleares</c:v>
                </c:pt>
                <c:pt idx="14">
                  <c:v>Cataluña</c:v>
                </c:pt>
                <c:pt idx="15">
                  <c:v>Canarias</c:v>
                </c:pt>
                <c:pt idx="16">
                  <c:v>País Vasco</c:v>
                </c:pt>
                <c:pt idx="17">
                  <c:v>Madrid</c:v>
                </c:pt>
              </c:strCache>
            </c:strRef>
          </c:cat>
          <c:val>
            <c:numRef>
              <c:f>'17.1.1_G.17.1-G.17.2'!$M$59:$M$76</c:f>
              <c:numCache>
                <c:formatCode>#,##0.0</c:formatCode>
                <c:ptCount val="18"/>
                <c:pt idx="0">
                  <c:v>26.35714921238424</c:v>
                </c:pt>
                <c:pt idx="1">
                  <c:v>26.443646495094214</c:v>
                </c:pt>
                <c:pt idx="2">
                  <c:v>26.728330579873624</c:v>
                </c:pt>
                <c:pt idx="3">
                  <c:v>28.044865649278869</c:v>
                </c:pt>
                <c:pt idx="4">
                  <c:v>61.494404428720465</c:v>
                </c:pt>
                <c:pt idx="5">
                  <c:v>63.156236063624199</c:v>
                </c:pt>
                <c:pt idx="6">
                  <c:v>92.35338351987069</c:v>
                </c:pt>
                <c:pt idx="7">
                  <c:v>93.389651759663423</c:v>
                </c:pt>
                <c:pt idx="8">
                  <c:v>95.815631522414535</c:v>
                </c:pt>
                <c:pt idx="9">
                  <c:v>100.71266479666041</c:v>
                </c:pt>
                <c:pt idx="10">
                  <c:v>110.77303465288912</c:v>
                </c:pt>
                <c:pt idx="11">
                  <c:v>129.22031375536838</c:v>
                </c:pt>
                <c:pt idx="12">
                  <c:v>214.45393986279637</c:v>
                </c:pt>
                <c:pt idx="13">
                  <c:v>222.39395311379383</c:v>
                </c:pt>
                <c:pt idx="14">
                  <c:v>233.11919961459046</c:v>
                </c:pt>
                <c:pt idx="15">
                  <c:v>282.69721161012228</c:v>
                </c:pt>
                <c:pt idx="16">
                  <c:v>301.09358770623197</c:v>
                </c:pt>
                <c:pt idx="17">
                  <c:v>799.07283415278869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2341376"/>
        <c:axId val="31847552"/>
      </c:barChart>
      <c:catAx>
        <c:axId val="32341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1847552"/>
        <c:crosses val="autoZero"/>
        <c:auto val="1"/>
        <c:lblAlgn val="ctr"/>
        <c:lblOffset val="100"/>
        <c:noMultiLvlLbl val="0"/>
      </c:catAx>
      <c:valAx>
        <c:axId val="31847552"/>
        <c:scaling>
          <c:orientation val="minMax"/>
          <c:max val="9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2341376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'17.3.2_G.17.6 '!$N$37:$N$55</c:f>
              <c:strCache>
                <c:ptCount val="19"/>
                <c:pt idx="0">
                  <c:v>País Vasco</c:v>
                </c:pt>
                <c:pt idx="1">
                  <c:v>Madrid</c:v>
                </c:pt>
                <c:pt idx="2">
                  <c:v>Navarra </c:v>
                </c:pt>
                <c:pt idx="3">
                  <c:v>Cataluña</c:v>
                </c:pt>
                <c:pt idx="4">
                  <c:v>LA RIOJA</c:v>
                </c:pt>
                <c:pt idx="5">
                  <c:v>Aragón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Asturias </c:v>
                </c:pt>
                <c:pt idx="10">
                  <c:v>Galicia</c:v>
                </c:pt>
                <c:pt idx="11">
                  <c:v>C. Valenciana</c:v>
                </c:pt>
                <c:pt idx="12">
                  <c:v>Canarias</c:v>
                </c:pt>
                <c:pt idx="13">
                  <c:v>Ceuta</c:v>
                </c:pt>
                <c:pt idx="14">
                  <c:v>Murcia</c:v>
                </c:pt>
                <c:pt idx="15">
                  <c:v>Castilla-La Mancha</c:v>
                </c:pt>
                <c:pt idx="16">
                  <c:v>Andalucía</c:v>
                </c:pt>
                <c:pt idx="17">
                  <c:v>Melilla</c:v>
                </c:pt>
                <c:pt idx="18">
                  <c:v>Extremadura</c:v>
                </c:pt>
              </c:strCache>
            </c:strRef>
          </c:cat>
          <c:val>
            <c:numRef>
              <c:f>'17.3.2_G.17.6 '!$O$37:$O$55</c:f>
              <c:numCache>
                <c:formatCode>#,##0</c:formatCode>
                <c:ptCount val="19"/>
                <c:pt idx="0">
                  <c:v>29959</c:v>
                </c:pt>
                <c:pt idx="1">
                  <c:v>28915</c:v>
                </c:pt>
                <c:pt idx="2">
                  <c:v>28358</c:v>
                </c:pt>
                <c:pt idx="3">
                  <c:v>26666</c:v>
                </c:pt>
                <c:pt idx="4">
                  <c:v>25277</c:v>
                </c:pt>
                <c:pt idx="5">
                  <c:v>24732</c:v>
                </c:pt>
                <c:pt idx="6">
                  <c:v>23446</c:v>
                </c:pt>
                <c:pt idx="7">
                  <c:v>21879</c:v>
                </c:pt>
                <c:pt idx="8">
                  <c:v>21550</c:v>
                </c:pt>
                <c:pt idx="9">
                  <c:v>20591</c:v>
                </c:pt>
                <c:pt idx="10">
                  <c:v>20399</c:v>
                </c:pt>
                <c:pt idx="11">
                  <c:v>19502</c:v>
                </c:pt>
                <c:pt idx="12">
                  <c:v>18873</c:v>
                </c:pt>
                <c:pt idx="13">
                  <c:v>18771</c:v>
                </c:pt>
                <c:pt idx="14">
                  <c:v>17901</c:v>
                </c:pt>
                <c:pt idx="15">
                  <c:v>17780</c:v>
                </c:pt>
                <c:pt idx="16">
                  <c:v>16666</c:v>
                </c:pt>
                <c:pt idx="17">
                  <c:v>16426</c:v>
                </c:pt>
                <c:pt idx="18">
                  <c:v>15026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34294016"/>
        <c:axId val="342958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'17.3.2_G.17.6 '!$M$37:$M$55</c:f>
              <c:numCache>
                <c:formatCode>#,##0</c:formatCode>
                <c:ptCount val="19"/>
                <c:pt idx="0">
                  <c:v>22279</c:v>
                </c:pt>
                <c:pt idx="1">
                  <c:v>22279</c:v>
                </c:pt>
                <c:pt idx="2">
                  <c:v>22279</c:v>
                </c:pt>
                <c:pt idx="3">
                  <c:v>22279</c:v>
                </c:pt>
                <c:pt idx="4">
                  <c:v>22279</c:v>
                </c:pt>
                <c:pt idx="5">
                  <c:v>22279</c:v>
                </c:pt>
                <c:pt idx="6">
                  <c:v>22279</c:v>
                </c:pt>
                <c:pt idx="7">
                  <c:v>22279</c:v>
                </c:pt>
                <c:pt idx="8">
                  <c:v>22279</c:v>
                </c:pt>
                <c:pt idx="9">
                  <c:v>22279</c:v>
                </c:pt>
                <c:pt idx="10">
                  <c:v>22279</c:v>
                </c:pt>
                <c:pt idx="11">
                  <c:v>22279</c:v>
                </c:pt>
                <c:pt idx="12">
                  <c:v>22279</c:v>
                </c:pt>
                <c:pt idx="13">
                  <c:v>22279</c:v>
                </c:pt>
                <c:pt idx="14">
                  <c:v>22279</c:v>
                </c:pt>
                <c:pt idx="15">
                  <c:v>22279</c:v>
                </c:pt>
                <c:pt idx="16">
                  <c:v>22279</c:v>
                </c:pt>
                <c:pt idx="17">
                  <c:v>22279</c:v>
                </c:pt>
                <c:pt idx="18">
                  <c:v>22279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97344"/>
        <c:axId val="34298880"/>
      </c:lineChart>
      <c:catAx>
        <c:axId val="3429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295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295808"/>
        <c:scaling>
          <c:orientation val="minMax"/>
          <c:max val="30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294016"/>
        <c:crosses val="autoZero"/>
        <c:crossBetween val="between"/>
        <c:majorUnit val="5000"/>
        <c:minorUnit val="2500"/>
      </c:valAx>
      <c:catAx>
        <c:axId val="34297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4298880"/>
        <c:crosses val="autoZero"/>
        <c:auto val="0"/>
        <c:lblAlgn val="ctr"/>
        <c:lblOffset val="100"/>
        <c:noMultiLvlLbl val="0"/>
      </c:catAx>
      <c:valAx>
        <c:axId val="342988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429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'17.3.3_G.17.8'!$D$8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'17.3.3_G.17.8'!$L$36:$L$55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'17.3.3_G.17.8'!$D$10:$D$29</c:f>
              <c:numCache>
                <c:formatCode>#,##0.0</c:formatCode>
                <c:ptCount val="20"/>
                <c:pt idx="0">
                  <c:v>2.5835509600042008</c:v>
                </c:pt>
                <c:pt idx="1">
                  <c:v>4.9692050058779706</c:v>
                </c:pt>
                <c:pt idx="2">
                  <c:v>4.265797721213568</c:v>
                </c:pt>
                <c:pt idx="3">
                  <c:v>1.7892230553995392</c:v>
                </c:pt>
                <c:pt idx="4">
                  <c:v>0.84361896534985559</c:v>
                </c:pt>
                <c:pt idx="5">
                  <c:v>1.1193378104995977</c:v>
                </c:pt>
                <c:pt idx="6">
                  <c:v>1.9935952430100552</c:v>
                </c:pt>
                <c:pt idx="7">
                  <c:v>6.4139928782153843</c:v>
                </c:pt>
                <c:pt idx="8">
                  <c:v>7.4111726275313305</c:v>
                </c:pt>
                <c:pt idx="9">
                  <c:v>1.2875053709278279</c:v>
                </c:pt>
                <c:pt idx="10">
                  <c:v>2.0056433734006163</c:v>
                </c:pt>
                <c:pt idx="11">
                  <c:v>5.9285196027970564</c:v>
                </c:pt>
                <c:pt idx="12">
                  <c:v>4.4181584927353033</c:v>
                </c:pt>
                <c:pt idx="13">
                  <c:v>0.1121996277173565</c:v>
                </c:pt>
                <c:pt idx="14">
                  <c:v>5.3798310565784773</c:v>
                </c:pt>
                <c:pt idx="15">
                  <c:v>2.6971889015663169</c:v>
                </c:pt>
                <c:pt idx="16">
                  <c:v>0.7085808582990375</c:v>
                </c:pt>
                <c:pt idx="17">
                  <c:v>5.2367731043180088</c:v>
                </c:pt>
                <c:pt idx="18">
                  <c:v>0.15249165177932053</c:v>
                </c:pt>
                <c:pt idx="19">
                  <c:v>0.10824478543431106</c:v>
                </c:pt>
              </c:numCache>
            </c:numRef>
          </c:val>
        </c:ser>
        <c:ser>
          <c:idx val="2"/>
          <c:order val="1"/>
          <c:tx>
            <c:strRef>
              <c:f>'17.3.3_G.17.8'!$E$8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'17.3.3_G.17.8'!$E$10:$E$29</c:f>
              <c:numCache>
                <c:formatCode>#,##0.0</c:formatCode>
                <c:ptCount val="20"/>
                <c:pt idx="0">
                  <c:v>17.463107055176263</c:v>
                </c:pt>
                <c:pt idx="1">
                  <c:v>12.751357859218317</c:v>
                </c:pt>
                <c:pt idx="2">
                  <c:v>22.137572374124815</c:v>
                </c:pt>
                <c:pt idx="3">
                  <c:v>20.420796481123013</c:v>
                </c:pt>
                <c:pt idx="4">
                  <c:v>8.3630066883458962</c:v>
                </c:pt>
                <c:pt idx="5">
                  <c:v>8.6532242868356928</c:v>
                </c:pt>
                <c:pt idx="6">
                  <c:v>21.872020286746448</c:v>
                </c:pt>
                <c:pt idx="7">
                  <c:v>21.049269898491826</c:v>
                </c:pt>
                <c:pt idx="8">
                  <c:v>22.974212662265714</c:v>
                </c:pt>
                <c:pt idx="9">
                  <c:v>20.978520137469335</c:v>
                </c:pt>
                <c:pt idx="10">
                  <c:v>18.909334125638662</c:v>
                </c:pt>
                <c:pt idx="11">
                  <c:v>13.605585343264986</c:v>
                </c:pt>
                <c:pt idx="12">
                  <c:v>21.078625759057509</c:v>
                </c:pt>
                <c:pt idx="13">
                  <c:v>10.686736279355513</c:v>
                </c:pt>
                <c:pt idx="14">
                  <c:v>17.008644122932072</c:v>
                </c:pt>
                <c:pt idx="15">
                  <c:v>31.316573278083808</c:v>
                </c:pt>
                <c:pt idx="16">
                  <c:v>27.037941120793381</c:v>
                </c:pt>
                <c:pt idx="17">
                  <c:v>29.156565035540002</c:v>
                </c:pt>
                <c:pt idx="18">
                  <c:v>5.2075559877283037</c:v>
                </c:pt>
                <c:pt idx="19">
                  <c:v>5.7001027479799236</c:v>
                </c:pt>
              </c:numCache>
            </c:numRef>
          </c:val>
        </c:ser>
        <c:ser>
          <c:idx val="3"/>
          <c:order val="2"/>
          <c:tx>
            <c:strRef>
              <c:f>'17.3.3_G.17.8'!$F$8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'17.3.3_G.17.8'!$F$10:$F$29</c:f>
              <c:numCache>
                <c:formatCode>#,##0.0</c:formatCode>
                <c:ptCount val="20"/>
                <c:pt idx="0">
                  <c:v>7.8445261489563025</c:v>
                </c:pt>
                <c:pt idx="1">
                  <c:v>8.4918911695477508</c:v>
                </c:pt>
                <c:pt idx="2">
                  <c:v>8.9113490015887287</c:v>
                </c:pt>
                <c:pt idx="3">
                  <c:v>9.2371851542899108</c:v>
                </c:pt>
                <c:pt idx="4">
                  <c:v>8.167030464270578</c:v>
                </c:pt>
                <c:pt idx="5">
                  <c:v>7.0721360312540407</c:v>
                </c:pt>
                <c:pt idx="6">
                  <c:v>9.1286552772060539</c:v>
                </c:pt>
                <c:pt idx="7">
                  <c:v>8.3401705070349621</c:v>
                </c:pt>
                <c:pt idx="8">
                  <c:v>9.9878046466254951</c:v>
                </c:pt>
                <c:pt idx="9">
                  <c:v>6.6429247763112604</c:v>
                </c:pt>
                <c:pt idx="10">
                  <c:v>8.8043191302541857</c:v>
                </c:pt>
                <c:pt idx="11">
                  <c:v>11.091749137575999</c:v>
                </c:pt>
                <c:pt idx="12">
                  <c:v>9.4513116651598601</c:v>
                </c:pt>
                <c:pt idx="13">
                  <c:v>6.5793873176759039</c:v>
                </c:pt>
                <c:pt idx="14">
                  <c:v>8.2591432111664638</c:v>
                </c:pt>
                <c:pt idx="15">
                  <c:v>7.0861307292801321</c:v>
                </c:pt>
                <c:pt idx="16">
                  <c:v>7.7043323695802952</c:v>
                </c:pt>
                <c:pt idx="17">
                  <c:v>7.7112250892117613</c:v>
                </c:pt>
                <c:pt idx="18">
                  <c:v>6.8318219850297366</c:v>
                </c:pt>
                <c:pt idx="19">
                  <c:v>7.5571773480873228</c:v>
                </c:pt>
              </c:numCache>
            </c:numRef>
          </c:val>
        </c:ser>
        <c:ser>
          <c:idx val="4"/>
          <c:order val="3"/>
          <c:tx>
            <c:strRef>
              <c:f>'17.3.3_G.17.8'!$G$8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'17.3.3_G.17.8'!$G$10:$G$29</c:f>
              <c:numCache>
                <c:formatCode>#,##0.0</c:formatCode>
                <c:ptCount val="20"/>
                <c:pt idx="0">
                  <c:v>72.108815835863226</c:v>
                </c:pt>
                <c:pt idx="1">
                  <c:v>73.78754596535596</c:v>
                </c:pt>
                <c:pt idx="2">
                  <c:v>64.685280903072879</c:v>
                </c:pt>
                <c:pt idx="3">
                  <c:v>68.552795309187545</c:v>
                </c:pt>
                <c:pt idx="4">
                  <c:v>82.626343882033666</c:v>
                </c:pt>
                <c:pt idx="5">
                  <c:v>83.155301871410671</c:v>
                </c:pt>
                <c:pt idx="6">
                  <c:v>67.005729193037439</c:v>
                </c:pt>
                <c:pt idx="7">
                  <c:v>64.196566716257834</c:v>
                </c:pt>
                <c:pt idx="8">
                  <c:v>59.626810063577459</c:v>
                </c:pt>
                <c:pt idx="9">
                  <c:v>71.091049715291575</c:v>
                </c:pt>
                <c:pt idx="10">
                  <c:v>70.280703370706533</c:v>
                </c:pt>
                <c:pt idx="11">
                  <c:v>69.374145916361954</c:v>
                </c:pt>
                <c:pt idx="12">
                  <c:v>65.051904083047333</c:v>
                </c:pt>
                <c:pt idx="13">
                  <c:v>82.621676775251231</c:v>
                </c:pt>
                <c:pt idx="14">
                  <c:v>69.35238160932299</c:v>
                </c:pt>
                <c:pt idx="15">
                  <c:v>58.900107091069742</c:v>
                </c:pt>
                <c:pt idx="16">
                  <c:v>64.549145651327279</c:v>
                </c:pt>
                <c:pt idx="17">
                  <c:v>57.895436770930232</c:v>
                </c:pt>
                <c:pt idx="18">
                  <c:v>87.808130375462639</c:v>
                </c:pt>
                <c:pt idx="19">
                  <c:v>86.634475118498443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33949568"/>
        <c:axId val="33951104"/>
        <c:axId val="0"/>
      </c:bar3DChart>
      <c:catAx>
        <c:axId val="3394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9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5110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949568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2625647457784588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151"/>
      <c:rotY val="24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  <a:effectLst/>
      </c:spPr>
    </c:sideWall>
    <c:backWall>
      <c:thickness val="0"/>
      <c:spPr>
        <a:noFill/>
        <a:ln w="25400"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24876461526704663"/>
          <c:y val="1.0869565217391304E-2"/>
          <c:w val="0.70346020343727755"/>
          <c:h val="0.9266304347826086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Lbls>
            <c:dLbl>
              <c:idx val="0"/>
              <c:layout>
                <c:manualLayout>
                  <c:x val="2.773503844150137E-3"/>
                  <c:y val="-1.7745064475636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1762920280466205E-3"/>
                  <c:y val="-4.37350222526515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828770336728184E-3"/>
                  <c:y val="-1.8175853018372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303248168983825E-3"/>
                  <c:y val="-3.1978203811479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659108055265047E-3"/>
                  <c:y val="-4.5780554604586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133585887519577E-3"/>
                  <c:y val="-3.2411845258472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0133585887519577E-3"/>
                  <c:y val="-4.62141960515803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96219400347476E-2"/>
                  <c:y val="-6.0016546844687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296219400347476E-2"/>
                  <c:y val="-1.0099281068127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96219400347476E-2"/>
                  <c:y val="-6.044733538742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943667183572929E-2"/>
                  <c:y val="-4.7075773137053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9318053889755967E-3"/>
                  <c:y val="-6.0880976834417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157925317220105E-2"/>
                  <c:y val="-7.4683327627524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2862113983796568E-2"/>
                  <c:y val="-1.156595914641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509561767022021E-2"/>
                  <c:y val="-7.51141161702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7.5553566227482202E-3"/>
                  <c:y val="-8.891646696336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2133113000794756E-2"/>
                  <c:y val="-1.0271881775647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780560784020209E-2"/>
                  <c:y val="-8.9350108410361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1.1958144806644705E-2"/>
                  <c:y val="-7.5978546159990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3605592589870158E-2"/>
                  <c:y val="-8.978089695309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'17.4.2_G.17.9'!$O$33:$O$52</c:f>
              <c:strCache>
                <c:ptCount val="20"/>
                <c:pt idx="0">
                  <c:v>Canarias</c:v>
                </c:pt>
                <c:pt idx="1">
                  <c:v>Melilla</c:v>
                </c:pt>
                <c:pt idx="2">
                  <c:v>Ceuta</c:v>
                </c:pt>
                <c:pt idx="3">
                  <c:v>Extremadura</c:v>
                </c:pt>
                <c:pt idx="4">
                  <c:v>Navarra </c:v>
                </c:pt>
                <c:pt idx="5">
                  <c:v>LA RIOJA</c:v>
                </c:pt>
                <c:pt idx="6">
                  <c:v>Aragón</c:v>
                </c:pt>
                <c:pt idx="7">
                  <c:v>Asturias 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Madrid</c:v>
                </c:pt>
                <c:pt idx="12">
                  <c:v>ESPAÑA</c:v>
                </c:pt>
                <c:pt idx="13">
                  <c:v>Andalucía</c:v>
                </c:pt>
                <c:pt idx="14">
                  <c:v>Murcia</c:v>
                </c:pt>
                <c:pt idx="15">
                  <c:v>I. Baleares</c:v>
                </c:pt>
                <c:pt idx="16">
                  <c:v>Castilla y León</c:v>
                </c:pt>
                <c:pt idx="17">
                  <c:v>Galicia</c:v>
                </c:pt>
                <c:pt idx="18">
                  <c:v>Cantabria</c:v>
                </c:pt>
                <c:pt idx="19">
                  <c:v>País Vasco</c:v>
                </c:pt>
              </c:strCache>
            </c:strRef>
          </c:cat>
          <c:val>
            <c:numRef>
              <c:f>'17.4.2_G.17.9'!$P$33:$P$52</c:f>
              <c:numCache>
                <c:formatCode>General</c:formatCode>
                <c:ptCount val="20"/>
                <c:pt idx="0">
                  <c:v>-0.4</c:v>
                </c:pt>
                <c:pt idx="1">
                  <c:v>-0.4</c:v>
                </c:pt>
                <c:pt idx="2">
                  <c:v>-0.1</c:v>
                </c:pt>
                <c:pt idx="3" formatCode="0.0">
                  <c:v>0</c:v>
                </c:pt>
                <c:pt idx="4" formatCode="0.0">
                  <c:v>0</c:v>
                </c:pt>
                <c:pt idx="5">
                  <c:v>0.1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0.3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34178176"/>
        <c:axId val="34179712"/>
        <c:axId val="0"/>
      </c:bar3DChart>
      <c:catAx>
        <c:axId val="3417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179712"/>
        <c:crosses val="autoZero"/>
        <c:auto val="1"/>
        <c:lblAlgn val="ctr"/>
        <c:lblOffset val="200"/>
        <c:tickLblSkip val="1"/>
        <c:tickMarkSkip val="1"/>
        <c:noMultiLvlLbl val="0"/>
      </c:catAx>
      <c:valAx>
        <c:axId val="34179712"/>
        <c:scaling>
          <c:orientation val="minMax"/>
          <c:max val="0.60000000000000009"/>
          <c:min val="-0.60000000000000009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178176"/>
        <c:crosses val="autoZero"/>
        <c:crossBetween val="between"/>
        <c:majorUnit val="0.2"/>
        <c:min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'17.5.1_G.17.10'!$I$37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'17.5.1_G.17.10'!$H$39:$H$56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'17.5.1_G.17.10'!$I$39:$I$56</c:f>
              <c:numCache>
                <c:formatCode>0.00</c:formatCode>
                <c:ptCount val="18"/>
                <c:pt idx="0">
                  <c:v>34.666742644067305</c:v>
                </c:pt>
                <c:pt idx="1">
                  <c:v>41.753008123454499</c:v>
                </c:pt>
                <c:pt idx="2">
                  <c:v>36.881743075528732</c:v>
                </c:pt>
                <c:pt idx="3">
                  <c:v>1.7004544228414915</c:v>
                </c:pt>
                <c:pt idx="4">
                  <c:v>31.211661050632454</c:v>
                </c:pt>
                <c:pt idx="5">
                  <c:v>7.1566211670549684</c:v>
                </c:pt>
                <c:pt idx="6">
                  <c:v>0.81028209682082553</c:v>
                </c:pt>
                <c:pt idx="7">
                  <c:v>37.427405276773968</c:v>
                </c:pt>
                <c:pt idx="8">
                  <c:v>49.701920339765003</c:v>
                </c:pt>
                <c:pt idx="9">
                  <c:v>26.290559862987617</c:v>
                </c:pt>
                <c:pt idx="10">
                  <c:v>28.820670760786413</c:v>
                </c:pt>
                <c:pt idx="11">
                  <c:v>27.684468409612222</c:v>
                </c:pt>
                <c:pt idx="12">
                  <c:v>13.139748886632455</c:v>
                </c:pt>
                <c:pt idx="13">
                  <c:v>28.900592823091078</c:v>
                </c:pt>
                <c:pt idx="14">
                  <c:v>48.697311539511979</c:v>
                </c:pt>
                <c:pt idx="15">
                  <c:v>32.074538322060064</c:v>
                </c:pt>
                <c:pt idx="16">
                  <c:v>11.954718858848898</c:v>
                </c:pt>
                <c:pt idx="17">
                  <c:v>31.016897081413209</c:v>
                </c:pt>
              </c:numCache>
            </c:numRef>
          </c:val>
        </c:ser>
        <c:ser>
          <c:idx val="1"/>
          <c:order val="1"/>
          <c:tx>
            <c:strRef>
              <c:f>'17.5.1_G.17.10'!$J$37</c:f>
              <c:strCache>
                <c:ptCount val="1"/>
                <c:pt idx="0">
                  <c:v>Prados y pastiz.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'17.5.1_G.17.10'!$J$39:$J$56</c:f>
              <c:numCache>
                <c:formatCode>0.00</c:formatCode>
                <c:ptCount val="18"/>
                <c:pt idx="0">
                  <c:v>18.584627597679976</c:v>
                </c:pt>
                <c:pt idx="1">
                  <c:v>17.736366908581427</c:v>
                </c:pt>
                <c:pt idx="2">
                  <c:v>26.716792137509756</c:v>
                </c:pt>
                <c:pt idx="3">
                  <c:v>29.90796475534923</c:v>
                </c:pt>
                <c:pt idx="4">
                  <c:v>4.1693544832781075</c:v>
                </c:pt>
                <c:pt idx="5">
                  <c:v>14.29967973465647</c:v>
                </c:pt>
                <c:pt idx="6">
                  <c:v>39.463704393471183</c:v>
                </c:pt>
                <c:pt idx="7">
                  <c:v>25.193413472523609</c:v>
                </c:pt>
                <c:pt idx="8">
                  <c:v>12.912363875151362</c:v>
                </c:pt>
                <c:pt idx="9">
                  <c:v>3.8729182721506938</c:v>
                </c:pt>
                <c:pt idx="10">
                  <c:v>6.7612749193811608</c:v>
                </c:pt>
                <c:pt idx="11">
                  <c:v>27.218100373488333</c:v>
                </c:pt>
                <c:pt idx="12">
                  <c:v>14.916606057409224</c:v>
                </c:pt>
                <c:pt idx="13">
                  <c:v>20.66459965444605</c:v>
                </c:pt>
                <c:pt idx="14">
                  <c:v>7.3387537995264234</c:v>
                </c:pt>
                <c:pt idx="15">
                  <c:v>9.1838011387478389</c:v>
                </c:pt>
                <c:pt idx="16">
                  <c:v>23.765273400785095</c:v>
                </c:pt>
                <c:pt idx="17">
                  <c:v>29.219364749021356</c:v>
                </c:pt>
              </c:numCache>
            </c:numRef>
          </c:val>
        </c:ser>
        <c:ser>
          <c:idx val="2"/>
          <c:order val="2"/>
          <c:tx>
            <c:strRef>
              <c:f>'17.5.1_G.17.10'!$K$37</c:f>
              <c:strCache>
                <c:ptCount val="1"/>
                <c:pt idx="0">
                  <c:v>Terreno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'17.5.1_G.17.10'!$K$39:$K$56</c:f>
              <c:numCache>
                <c:formatCode>0.00</c:formatCode>
                <c:ptCount val="18"/>
                <c:pt idx="0">
                  <c:v>37.831602614002072</c:v>
                </c:pt>
                <c:pt idx="1">
                  <c:v>31.548043271359727</c:v>
                </c:pt>
                <c:pt idx="2">
                  <c:v>31.20700331620224</c:v>
                </c:pt>
                <c:pt idx="3">
                  <c:v>62.829381105894292</c:v>
                </c:pt>
                <c:pt idx="4">
                  <c:v>44.315718618655922</c:v>
                </c:pt>
                <c:pt idx="5">
                  <c:v>10.120787705033605</c:v>
                </c:pt>
                <c:pt idx="6">
                  <c:v>50.886504184705267</c:v>
                </c:pt>
                <c:pt idx="7">
                  <c:v>30.975690697209682</c:v>
                </c:pt>
                <c:pt idx="8">
                  <c:v>29.901948076300137</c:v>
                </c:pt>
                <c:pt idx="9">
                  <c:v>60.005677687467298</c:v>
                </c:pt>
                <c:pt idx="10">
                  <c:v>50.357715864764181</c:v>
                </c:pt>
                <c:pt idx="11">
                  <c:v>38.845188485510818</c:v>
                </c:pt>
                <c:pt idx="12">
                  <c:v>63.946198590754456</c:v>
                </c:pt>
                <c:pt idx="13">
                  <c:v>32.019671910599435</c:v>
                </c:pt>
                <c:pt idx="14">
                  <c:v>32.999467027756097</c:v>
                </c:pt>
                <c:pt idx="15">
                  <c:v>52.559872805177108</c:v>
                </c:pt>
                <c:pt idx="16">
                  <c:v>57.083126002100954</c:v>
                </c:pt>
                <c:pt idx="17">
                  <c:v>32.618998067489223</c:v>
                </c:pt>
              </c:numCache>
            </c:numRef>
          </c:val>
        </c:ser>
        <c:ser>
          <c:idx val="3"/>
          <c:order val="3"/>
          <c:tx>
            <c:strRef>
              <c:f>'17.5.1_G.17.10'!$L$37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'17.5.1_G.17.10'!$L$39:$L$56</c:f>
              <c:numCache>
                <c:formatCode>0.00</c:formatCode>
                <c:ptCount val="18"/>
                <c:pt idx="0">
                  <c:v>8.9170271442506461</c:v>
                </c:pt>
                <c:pt idx="1">
                  <c:v>8.9625816966043459</c:v>
                </c:pt>
                <c:pt idx="2">
                  <c:v>5.1944614707592685</c:v>
                </c:pt>
                <c:pt idx="3">
                  <c:v>5.5621997159149856</c:v>
                </c:pt>
                <c:pt idx="4">
                  <c:v>20.303265847433519</c:v>
                </c:pt>
                <c:pt idx="5">
                  <c:v>68.422911393254964</c:v>
                </c:pt>
                <c:pt idx="6">
                  <c:v>8.839509325002723</c:v>
                </c:pt>
                <c:pt idx="7">
                  <c:v>6.4034905534927447</c:v>
                </c:pt>
                <c:pt idx="8">
                  <c:v>7.4837677087834962</c:v>
                </c:pt>
                <c:pt idx="9">
                  <c:v>9.8308441773943898</c:v>
                </c:pt>
                <c:pt idx="10">
                  <c:v>14.060338455068248</c:v>
                </c:pt>
                <c:pt idx="11">
                  <c:v>6.2522427313886322</c:v>
                </c:pt>
                <c:pt idx="12">
                  <c:v>7.9974464652038622</c:v>
                </c:pt>
                <c:pt idx="13">
                  <c:v>18.415135611863438</c:v>
                </c:pt>
                <c:pt idx="14">
                  <c:v>10.964467633205496</c:v>
                </c:pt>
                <c:pt idx="15">
                  <c:v>6.1817877340149909</c:v>
                </c:pt>
                <c:pt idx="16">
                  <c:v>7.1968817382650521</c:v>
                </c:pt>
                <c:pt idx="17">
                  <c:v>7.1447401020762102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34485376"/>
        <c:axId val="34486912"/>
        <c:axId val="0"/>
      </c:bar3DChart>
      <c:catAx>
        <c:axId val="344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48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86912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4485376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22416508281292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cat>
            <c:strRef>
              <c:f>'17.8.1_G.17.11'!$H$41:$H$58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'17.8.1_G.17.11'!$E$13:$E$30</c:f>
              <c:numCache>
                <c:formatCode>#,##0</c:formatCode>
                <c:ptCount val="18"/>
                <c:pt idx="0">
                  <c:v>633.53535897508914</c:v>
                </c:pt>
                <c:pt idx="1">
                  <c:v>617.4468059669374</c:v>
                </c:pt>
                <c:pt idx="2">
                  <c:v>619.13444627374736</c:v>
                </c:pt>
                <c:pt idx="3">
                  <c:v>819.20972151533852</c:v>
                </c:pt>
                <c:pt idx="4">
                  <c:v>706.37060428494351</c:v>
                </c:pt>
                <c:pt idx="5">
                  <c:v>668.96143801151447</c:v>
                </c:pt>
                <c:pt idx="6">
                  <c:v>681.11452403943895</c:v>
                </c:pt>
                <c:pt idx="7">
                  <c:v>685.00389850796728</c:v>
                </c:pt>
                <c:pt idx="8">
                  <c:v>666.19430949745367</c:v>
                </c:pt>
                <c:pt idx="9">
                  <c:v>657.60774426876833</c:v>
                </c:pt>
                <c:pt idx="10">
                  <c:v>691.1218128047318</c:v>
                </c:pt>
                <c:pt idx="11">
                  <c:v>690.60779081597559</c:v>
                </c:pt>
                <c:pt idx="12">
                  <c:v>658.14365078758829</c:v>
                </c:pt>
                <c:pt idx="13">
                  <c:v>665.50796963310893</c:v>
                </c:pt>
                <c:pt idx="14">
                  <c:v>675.96005314978197</c:v>
                </c:pt>
                <c:pt idx="15">
                  <c:v>595.51053143629372</c:v>
                </c:pt>
                <c:pt idx="16">
                  <c:v>616.15182071246772</c:v>
                </c:pt>
                <c:pt idx="17">
                  <c:v>712.05390329045565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3539200"/>
        <c:axId val="335407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'17.8.1_G.17.11'!$I$41:$I$58</c:f>
              <c:numCache>
                <c:formatCode>#,##0</c:formatCode>
                <c:ptCount val="18"/>
                <c:pt idx="0">
                  <c:v>661.63560991091185</c:v>
                </c:pt>
                <c:pt idx="1">
                  <c:v>661.63560991091185</c:v>
                </c:pt>
                <c:pt idx="2">
                  <c:v>661.63560991091185</c:v>
                </c:pt>
                <c:pt idx="3">
                  <c:v>661.63560991091185</c:v>
                </c:pt>
                <c:pt idx="4">
                  <c:v>661.63560991091185</c:v>
                </c:pt>
                <c:pt idx="5">
                  <c:v>661.63560991091185</c:v>
                </c:pt>
                <c:pt idx="6">
                  <c:v>661.63560991091185</c:v>
                </c:pt>
                <c:pt idx="7">
                  <c:v>661.63560991091185</c:v>
                </c:pt>
                <c:pt idx="8">
                  <c:v>661.63560991091185</c:v>
                </c:pt>
                <c:pt idx="9">
                  <c:v>661.63560991091185</c:v>
                </c:pt>
                <c:pt idx="10">
                  <c:v>661.63560991091185</c:v>
                </c:pt>
                <c:pt idx="11">
                  <c:v>661.63560991091185</c:v>
                </c:pt>
                <c:pt idx="12">
                  <c:v>661.63560991091185</c:v>
                </c:pt>
                <c:pt idx="13">
                  <c:v>661.63560991091185</c:v>
                </c:pt>
                <c:pt idx="14">
                  <c:v>661.63560991091185</c:v>
                </c:pt>
                <c:pt idx="15">
                  <c:v>661.63560991091185</c:v>
                </c:pt>
                <c:pt idx="16">
                  <c:v>661.63560991091185</c:v>
                </c:pt>
                <c:pt idx="17">
                  <c:v>661.63560991091185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50720"/>
        <c:axId val="33552256"/>
      </c:lineChart>
      <c:catAx>
        <c:axId val="3353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540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54073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539200"/>
        <c:crosses val="autoZero"/>
        <c:crossBetween val="between"/>
      </c:valAx>
      <c:catAx>
        <c:axId val="3355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3552256"/>
        <c:crosses val="autoZero"/>
        <c:auto val="0"/>
        <c:lblAlgn val="ctr"/>
        <c:lblOffset val="100"/>
        <c:noMultiLvlLbl val="0"/>
      </c:catAx>
      <c:valAx>
        <c:axId val="335522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355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379488278250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79647361153026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'17.10.1-G.17.12'!$I$35:$I$53</c:f>
              <c:strCache>
                <c:ptCount val="19"/>
                <c:pt idx="0">
                  <c:v>Sin determinar</c:v>
                </c:pt>
                <c:pt idx="1">
                  <c:v>Canarias</c:v>
                </c:pt>
                <c:pt idx="2">
                  <c:v>I. Baleares</c:v>
                </c:pt>
                <c:pt idx="3">
                  <c:v>Madrid</c:v>
                </c:pt>
                <c:pt idx="4">
                  <c:v>Murcia</c:v>
                </c:pt>
                <c:pt idx="5">
                  <c:v>Andalucía</c:v>
                </c:pt>
                <c:pt idx="6">
                  <c:v>Cataluña</c:v>
                </c:pt>
                <c:pt idx="7">
                  <c:v>ESPAÑA</c:v>
                </c:pt>
                <c:pt idx="8">
                  <c:v>Castilla-La Mancha</c:v>
                </c:pt>
                <c:pt idx="9">
                  <c:v>Asturias </c:v>
                </c:pt>
                <c:pt idx="10">
                  <c:v>C. Valenciana</c:v>
                </c:pt>
                <c:pt idx="11">
                  <c:v>Castilla y León</c:v>
                </c:pt>
                <c:pt idx="12">
                  <c:v>Aragón</c:v>
                </c:pt>
                <c:pt idx="13">
                  <c:v>Galicia</c:v>
                </c:pt>
                <c:pt idx="14">
                  <c:v>País Vasco</c:v>
                </c:pt>
                <c:pt idx="15">
                  <c:v>Cantabria</c:v>
                </c:pt>
                <c:pt idx="16">
                  <c:v>La Rioja</c:v>
                </c:pt>
                <c:pt idx="17">
                  <c:v>Extremadura</c:v>
                </c:pt>
                <c:pt idx="18">
                  <c:v>Navarra </c:v>
                </c:pt>
              </c:strCache>
            </c:strRef>
          </c:cat>
          <c:val>
            <c:numRef>
              <c:f>'17.10.1-G.17.12'!$J$35:$J$53</c:f>
              <c:numCache>
                <c:formatCode>0.0</c:formatCode>
                <c:ptCount val="19"/>
                <c:pt idx="0">
                  <c:v>44.158867682158188</c:v>
                </c:pt>
                <c:pt idx="1">
                  <c:v>59.714085524497932</c:v>
                </c:pt>
                <c:pt idx="2">
                  <c:v>61.638696129093098</c:v>
                </c:pt>
                <c:pt idx="3">
                  <c:v>63.77706840775619</c:v>
                </c:pt>
                <c:pt idx="4">
                  <c:v>78.050975032642484</c:v>
                </c:pt>
                <c:pt idx="5">
                  <c:v>85.019515312428922</c:v>
                </c:pt>
                <c:pt idx="6">
                  <c:v>87.005068498928253</c:v>
                </c:pt>
                <c:pt idx="7">
                  <c:v>93.622818027406822</c:v>
                </c:pt>
                <c:pt idx="8">
                  <c:v>93.653017077187556</c:v>
                </c:pt>
                <c:pt idx="9">
                  <c:v>110.72094159498282</c:v>
                </c:pt>
                <c:pt idx="10">
                  <c:v>114.40814853226644</c:v>
                </c:pt>
                <c:pt idx="11">
                  <c:v>116.7448277941201</c:v>
                </c:pt>
                <c:pt idx="12">
                  <c:v>125.93300708781126</c:v>
                </c:pt>
                <c:pt idx="13">
                  <c:v>128.29286301445455</c:v>
                </c:pt>
                <c:pt idx="14">
                  <c:v>130.10554724903983</c:v>
                </c:pt>
                <c:pt idx="15">
                  <c:v>139.98884597483513</c:v>
                </c:pt>
                <c:pt idx="16">
                  <c:v>141.77674151618336</c:v>
                </c:pt>
                <c:pt idx="17">
                  <c:v>147.27237506769279</c:v>
                </c:pt>
                <c:pt idx="18">
                  <c:v>192.33103285456377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348480"/>
        <c:axId val="35350016"/>
      </c:barChart>
      <c:catAx>
        <c:axId val="35348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5350016"/>
        <c:crosses val="autoZero"/>
        <c:auto val="1"/>
        <c:lblAlgn val="ctr"/>
        <c:lblOffset val="100"/>
        <c:noMultiLvlLbl val="0"/>
      </c:catAx>
      <c:valAx>
        <c:axId val="35350016"/>
        <c:scaling>
          <c:orientation val="minMax"/>
          <c:max val="20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534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7206749508861"/>
          <c:y val="0"/>
          <c:w val="0.75362451976111677"/>
          <c:h val="0.94285091722025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08827415071E-4"/>
                  <c:y val="6.651015588750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8933581770551E-3"/>
                  <c:y val="9.156573106461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334033366249775E-3"/>
                  <c:y val="9.003940470501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10936301468561E-4"/>
                  <c:y val="1.1509220977984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07909133808812E-3"/>
                  <c:y val="1.1989161732141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32540799858283E-2"/>
                  <c:y val="1.097664678707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404230585152735E-2"/>
                  <c:y val="1.26592666482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155764848730713E-2"/>
                  <c:y val="8.951333913449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947002345479013E-2"/>
                  <c:y val="7.9385359848887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5.6702666231752599E-3"/>
                  <c:y val="6.103089356574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59237008804031E-2"/>
                  <c:y val="5.9133373499816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28886336995846E-2"/>
                  <c:y val="2.205001419677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6738420040601908E-2"/>
                  <c:y val="1.1925290341345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438123792629398E-2"/>
                  <c:y val="-5.2111164204738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083168378768448E-2"/>
                  <c:y val="-8.3269274717968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4728826610782E-3"/>
                  <c:y val="-2.0027839527974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'17.12.1'!$J$38:$J$56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Navarra </c:v>
                </c:pt>
                <c:pt idx="3">
                  <c:v>La Rioja</c:v>
                </c:pt>
                <c:pt idx="4">
                  <c:v>Castilla-La Mancha</c:v>
                </c:pt>
                <c:pt idx="5">
                  <c:v>Asturias </c:v>
                </c:pt>
                <c:pt idx="6">
                  <c:v>Cantabria</c:v>
                </c:pt>
                <c:pt idx="7">
                  <c:v>I. Baleares</c:v>
                </c:pt>
                <c:pt idx="8">
                  <c:v>Murcia</c:v>
                </c:pt>
                <c:pt idx="9">
                  <c:v>Canarias</c:v>
                </c:pt>
                <c:pt idx="10">
                  <c:v>Extremadura</c:v>
                </c:pt>
                <c:pt idx="11">
                  <c:v>Aragón</c:v>
                </c:pt>
                <c:pt idx="12">
                  <c:v>Galicia</c:v>
                </c:pt>
                <c:pt idx="13">
                  <c:v>País Vasco</c:v>
                </c:pt>
                <c:pt idx="14">
                  <c:v>C. Valenciana</c:v>
                </c:pt>
                <c:pt idx="15">
                  <c:v>Castilla y León</c:v>
                </c:pt>
                <c:pt idx="16">
                  <c:v>Cataluña</c:v>
                </c:pt>
                <c:pt idx="17">
                  <c:v>Madrid</c:v>
                </c:pt>
                <c:pt idx="18">
                  <c:v>Andalucía</c:v>
                </c:pt>
              </c:strCache>
            </c:strRef>
          </c:cat>
          <c:val>
            <c:numRef>
              <c:f>'17.12.1'!$K$38:$K$56</c:f>
              <c:numCache>
                <c:formatCode>#,##0</c:formatCode>
                <c:ptCount val="19"/>
                <c:pt idx="0">
                  <c:v>14205.087</c:v>
                </c:pt>
                <c:pt idx="1">
                  <c:v>18753.180820000001</c:v>
                </c:pt>
                <c:pt idx="2">
                  <c:v>85214.748760000002</c:v>
                </c:pt>
                <c:pt idx="3">
                  <c:v>99505.924929999994</c:v>
                </c:pt>
                <c:pt idx="4">
                  <c:v>124588.44849000001</c:v>
                </c:pt>
                <c:pt idx="5">
                  <c:v>128311.01925</c:v>
                </c:pt>
                <c:pt idx="6">
                  <c:v>131512.01673</c:v>
                </c:pt>
                <c:pt idx="7">
                  <c:v>196675.70520999999</c:v>
                </c:pt>
                <c:pt idx="8">
                  <c:v>202424.53995999999</c:v>
                </c:pt>
                <c:pt idx="9">
                  <c:v>204096.12949000002</c:v>
                </c:pt>
                <c:pt idx="10">
                  <c:v>255188.01923000001</c:v>
                </c:pt>
                <c:pt idx="11">
                  <c:v>363707.03961000004</c:v>
                </c:pt>
                <c:pt idx="12">
                  <c:v>445332.94822999998</c:v>
                </c:pt>
                <c:pt idx="13">
                  <c:v>479570.83339000004</c:v>
                </c:pt>
                <c:pt idx="14">
                  <c:v>501167.52646000002</c:v>
                </c:pt>
                <c:pt idx="15">
                  <c:v>717207.81533000001</c:v>
                </c:pt>
                <c:pt idx="16">
                  <c:v>750412.49390999996</c:v>
                </c:pt>
                <c:pt idx="17">
                  <c:v>768867.53951000003</c:v>
                </c:pt>
                <c:pt idx="18">
                  <c:v>986121.89821000001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5301248"/>
        <c:axId val="35302784"/>
      </c:barChart>
      <c:catAx>
        <c:axId val="35301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5302784"/>
        <c:crosses val="autoZero"/>
        <c:auto val="1"/>
        <c:lblAlgn val="ctr"/>
        <c:lblOffset val="100"/>
        <c:noMultiLvlLbl val="0"/>
      </c:catAx>
      <c:valAx>
        <c:axId val="35302784"/>
        <c:scaling>
          <c:orientation val="minMax"/>
          <c:max val="1200000"/>
          <c:min val="0"/>
        </c:scaling>
        <c:delete val="0"/>
        <c:axPos val="b"/>
        <c:numFmt formatCode="#,##0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5301248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3175650731522"/>
          <c:y val="5.8139534883720929E-2"/>
          <c:w val="0.81644794400699927"/>
          <c:h val="0.6308139534883721"/>
        </c:manualLayout>
      </c:layout>
      <c:lineChart>
        <c:grouping val="standard"/>
        <c:varyColors val="0"/>
        <c:ser>
          <c:idx val="0"/>
          <c:order val="0"/>
          <c:tx>
            <c:strRef>
              <c:f>'17.12.2-G17.15'!$O$37</c:f>
              <c:strCache>
                <c:ptCount val="1"/>
                <c:pt idx="0">
                  <c:v>Libres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'17.12.2-G17.15'!$N$37:$N$54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'17.12.2-G17.15'!$H$12:$H$29</c:f>
              <c:numCache>
                <c:formatCode>#,##0.0</c:formatCode>
                <c:ptCount val="18"/>
                <c:pt idx="0">
                  <c:v>1495.35</c:v>
                </c:pt>
                <c:pt idx="1">
                  <c:v>1247.5749999999998</c:v>
                </c:pt>
                <c:pt idx="2">
                  <c:v>1223.45</c:v>
                </c:pt>
                <c:pt idx="3">
                  <c:v>1372.9499999999998</c:v>
                </c:pt>
                <c:pt idx="4">
                  <c:v>1857.625</c:v>
                </c:pt>
                <c:pt idx="5">
                  <c:v>1278.55</c:v>
                </c:pt>
                <c:pt idx="6">
                  <c:v>1538.7249999999999</c:v>
                </c:pt>
                <c:pt idx="7">
                  <c:v>1119.0999999999999</c:v>
                </c:pt>
                <c:pt idx="8">
                  <c:v>943.15000000000009</c:v>
                </c:pt>
                <c:pt idx="9">
                  <c:v>1697.9</c:v>
                </c:pt>
                <c:pt idx="10">
                  <c:v>1142.625</c:v>
                </c:pt>
                <c:pt idx="11">
                  <c:v>884.25</c:v>
                </c:pt>
                <c:pt idx="12">
                  <c:v>1210.0999999999999</c:v>
                </c:pt>
                <c:pt idx="13">
                  <c:v>2022.6</c:v>
                </c:pt>
                <c:pt idx="14">
                  <c:v>1043.3500000000001</c:v>
                </c:pt>
                <c:pt idx="15">
                  <c:v>1396.0000000000002</c:v>
                </c:pt>
                <c:pt idx="16">
                  <c:v>2504.6749999999997</c:v>
                </c:pt>
                <c:pt idx="17">
                  <c:v>1160.875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'17.12.2-G17.15'!$O$38</c:f>
              <c:strCache>
                <c:ptCount val="1"/>
                <c:pt idx="0">
                  <c:v>Protegidas</c:v>
                </c:pt>
              </c:strCache>
            </c:strRef>
          </c:tx>
          <c:spPr>
            <a:ln w="25400">
              <a:solidFill>
                <a:srgbClr val="659CFF"/>
              </a:solidFill>
              <a:prstDash val="solid"/>
            </a:ln>
          </c:spPr>
          <c:marker>
            <c:symbol val="none"/>
          </c:marker>
          <c:cat>
            <c:strRef>
              <c:f>'17.12.2-G17.15'!$N$37:$N$54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'17.12.2-G17.15'!$L$12:$L$29</c:f>
              <c:numCache>
                <c:formatCode>#,##0.0</c:formatCode>
                <c:ptCount val="18"/>
                <c:pt idx="0">
                  <c:v>1113.9500000000003</c:v>
                </c:pt>
                <c:pt idx="1">
                  <c:v>1139.9000000000001</c:v>
                </c:pt>
                <c:pt idx="2">
                  <c:v>1139.9749999999999</c:v>
                </c:pt>
                <c:pt idx="3">
                  <c:v>1130.05</c:v>
                </c:pt>
                <c:pt idx="4">
                  <c:v>1269.0666666666668</c:v>
                </c:pt>
                <c:pt idx="5">
                  <c:v>1068.5250000000001</c:v>
                </c:pt>
                <c:pt idx="6">
                  <c:v>1097.0999999999999</c:v>
                </c:pt>
                <c:pt idx="7">
                  <c:v>1023.75</c:v>
                </c:pt>
                <c:pt idx="8">
                  <c:v>1036.575</c:v>
                </c:pt>
                <c:pt idx="9">
                  <c:v>1357.5500000000002</c:v>
                </c:pt>
                <c:pt idx="10">
                  <c:v>1070.7249999999999</c:v>
                </c:pt>
                <c:pt idx="11">
                  <c:v>791.2</c:v>
                </c:pt>
                <c:pt idx="12">
                  <c:v>986.02500000000009</c:v>
                </c:pt>
                <c:pt idx="13">
                  <c:v>1369.5</c:v>
                </c:pt>
                <c:pt idx="14">
                  <c:v>998.5</c:v>
                </c:pt>
                <c:pt idx="15">
                  <c:v>1143.325</c:v>
                </c:pt>
                <c:pt idx="16">
                  <c:v>1142</c:v>
                </c:pt>
                <c:pt idx="17">
                  <c:v>1102.3499999999999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28672"/>
        <c:axId val="34830208"/>
      </c:lineChart>
      <c:catAx>
        <c:axId val="34828672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3483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30208"/>
        <c:scaling>
          <c:orientation val="minMax"/>
          <c:max val="2600"/>
          <c:min val="6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4828672"/>
        <c:crosses val="autoZero"/>
        <c:crossBetween val="between"/>
        <c:majorUnit val="400"/>
        <c:min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117660147972833"/>
          <c:y val="0.89534883720930236"/>
          <c:w val="0.73445431085820156"/>
          <c:h val="7.267441860465118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64206642066421"/>
          <c:y val="1.1730205278592375E-2"/>
          <c:w val="0.73714190954888814"/>
          <c:h val="0.933942010914324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5B3D7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6"/>
            <c:invertIfNegative val="0"/>
            <c:bubble3D val="0"/>
          </c:dPt>
          <c:dLbls>
            <c:dLbl>
              <c:idx val="0"/>
              <c:layout>
                <c:manualLayout>
                  <c:x val="-1.1204940461649696E-2"/>
                  <c:y val="-2.1483244224700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246825696603419E-3"/>
                  <c:y val="-2.461187952678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336083912020221E-3"/>
                  <c:y val="2.1135921059720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364296924424547E-3"/>
                  <c:y val="4.7335846676977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46822838094311E-3"/>
                  <c:y val="1.4881639997500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323667567384333E-3"/>
                  <c:y val="4.1080348827364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2754936998188878E-3"/>
                  <c:y val="1.8401951955419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8001278437981229E-3"/>
                  <c:y val="2.5052147073991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5953422307654871E-3"/>
                  <c:y val="-2.2903455530397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935746454996614E-2"/>
                  <c:y val="-2.8404226113948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8469405445520463E-3"/>
                  <c:y val="-3.88349646510085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493314759842328E-4"/>
                  <c:y val="-3.6334305509876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6.4499032799649619E-4"/>
                  <c:y val="-1.013514431793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1125191615163756E-3"/>
                  <c:y val="-1.32643658790496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8590199036449465E-4"/>
                  <c:y val="4.226317806595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4658179838434959E-3"/>
                  <c:y val="3.9133956504839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1532860479828702E-3"/>
                  <c:y val="-8.82025968801559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 rtl="0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'17.1.1_G.17.1-G.17.2'!$N$59:$N$75</c:f>
              <c:strCache>
                <c:ptCount val="17"/>
                <c:pt idx="0">
                  <c:v>La Rioja</c:v>
                </c:pt>
                <c:pt idx="1">
                  <c:v>Madrid</c:v>
                </c:pt>
                <c:pt idx="2">
                  <c:v>Cataluña</c:v>
                </c:pt>
                <c:pt idx="3">
                  <c:v>Castilla - La Mancha</c:v>
                </c:pt>
                <c:pt idx="4">
                  <c:v>C. Valenciana</c:v>
                </c:pt>
                <c:pt idx="5">
                  <c:v>Castilla y León</c:v>
                </c:pt>
                <c:pt idx="6">
                  <c:v>Navarra </c:v>
                </c:pt>
                <c:pt idx="7">
                  <c:v>País Vasco</c:v>
                </c:pt>
                <c:pt idx="8">
                  <c:v>Murcia</c:v>
                </c:pt>
                <c:pt idx="9">
                  <c:v>Aragón</c:v>
                </c:pt>
                <c:pt idx="10">
                  <c:v>Cantabria</c:v>
                </c:pt>
                <c:pt idx="11">
                  <c:v>Asturias </c:v>
                </c:pt>
                <c:pt idx="12">
                  <c:v>Andalucía</c:v>
                </c:pt>
                <c:pt idx="13">
                  <c:v>Extremadura</c:v>
                </c:pt>
                <c:pt idx="14">
                  <c:v>Galicia</c:v>
                </c:pt>
                <c:pt idx="15">
                  <c:v>I. Baleares</c:v>
                </c:pt>
                <c:pt idx="16">
                  <c:v>Canarias</c:v>
                </c:pt>
              </c:strCache>
            </c:strRef>
          </c:cat>
          <c:val>
            <c:numRef>
              <c:f>'17.1.1_G.17.1-G.17.2'!$O$59:$O$75</c:f>
              <c:numCache>
                <c:formatCode>0.000</c:formatCode>
                <c:ptCount val="17"/>
                <c:pt idx="0">
                  <c:v>-12.063808887173257</c:v>
                </c:pt>
                <c:pt idx="1">
                  <c:v>-10.709293282049117</c:v>
                </c:pt>
                <c:pt idx="2">
                  <c:v>-10.653501086296728</c:v>
                </c:pt>
                <c:pt idx="3">
                  <c:v>-8.9037815766015029</c:v>
                </c:pt>
                <c:pt idx="4">
                  <c:v>-5.789833882659714</c:v>
                </c:pt>
                <c:pt idx="5">
                  <c:v>-5.1800099105509245</c:v>
                </c:pt>
                <c:pt idx="6">
                  <c:v>-4.8251112373601019</c:v>
                </c:pt>
                <c:pt idx="7">
                  <c:v>-4.7804186116161373</c:v>
                </c:pt>
                <c:pt idx="8">
                  <c:v>-4.1990797455791329</c:v>
                </c:pt>
                <c:pt idx="9">
                  <c:v>-3.4864918987258537</c:v>
                </c:pt>
                <c:pt idx="10">
                  <c:v>-2.6506812284653338</c:v>
                </c:pt>
                <c:pt idx="11">
                  <c:v>-2.556653761652441</c:v>
                </c:pt>
                <c:pt idx="12">
                  <c:v>-2.2116821568613201</c:v>
                </c:pt>
                <c:pt idx="13">
                  <c:v>-1.6639902340485828</c:v>
                </c:pt>
                <c:pt idx="14">
                  <c:v>-1.4319489349992938</c:v>
                </c:pt>
                <c:pt idx="15">
                  <c:v>2.1763510987600387</c:v>
                </c:pt>
                <c:pt idx="16">
                  <c:v>3.8442318946320411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1573120"/>
        <c:axId val="31574656"/>
      </c:barChart>
      <c:catAx>
        <c:axId val="31573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1574656"/>
        <c:crossesAt val="0"/>
        <c:auto val="1"/>
        <c:lblAlgn val="ctr"/>
        <c:lblOffset val="100"/>
        <c:noMultiLvlLbl val="0"/>
      </c:catAx>
      <c:valAx>
        <c:axId val="31574656"/>
        <c:scaling>
          <c:orientation val="minMax"/>
          <c:max val="5"/>
          <c:min val="-14"/>
        </c:scaling>
        <c:delete val="0"/>
        <c:axPos val="b"/>
        <c:numFmt formatCode="#,##0" sourceLinked="0"/>
        <c:majorTickMark val="out"/>
        <c:minorTickMark val="none"/>
        <c:tickLblPos val="none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157312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5.0203267178353495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'17.2.1_G.17.3'!$J$39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'17.2.1_G.17.3'!$I$43:$I$61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'17.2.1_G.17.3'!$F$13:$F$31</c:f>
              <c:numCache>
                <c:formatCode>#,##0.00</c:formatCode>
                <c:ptCount val="19"/>
                <c:pt idx="0">
                  <c:v>58.85</c:v>
                </c:pt>
                <c:pt idx="1">
                  <c:v>58.72</c:v>
                </c:pt>
                <c:pt idx="2">
                  <c:v>52.3</c:v>
                </c:pt>
                <c:pt idx="3">
                  <c:v>63.6</c:v>
                </c:pt>
                <c:pt idx="4">
                  <c:v>62.23</c:v>
                </c:pt>
                <c:pt idx="5">
                  <c:v>56.75</c:v>
                </c:pt>
                <c:pt idx="6">
                  <c:v>54.93</c:v>
                </c:pt>
                <c:pt idx="7">
                  <c:v>59.3</c:v>
                </c:pt>
                <c:pt idx="8">
                  <c:v>62.99</c:v>
                </c:pt>
                <c:pt idx="9">
                  <c:v>59.82</c:v>
                </c:pt>
                <c:pt idx="10">
                  <c:v>55.25</c:v>
                </c:pt>
                <c:pt idx="11">
                  <c:v>53.99</c:v>
                </c:pt>
                <c:pt idx="12">
                  <c:v>64.05</c:v>
                </c:pt>
                <c:pt idx="13">
                  <c:v>61.37</c:v>
                </c:pt>
                <c:pt idx="14">
                  <c:v>59.56</c:v>
                </c:pt>
                <c:pt idx="15">
                  <c:v>57.64</c:v>
                </c:pt>
                <c:pt idx="16">
                  <c:v>60.38</c:v>
                </c:pt>
                <c:pt idx="17">
                  <c:v>59.31</c:v>
                </c:pt>
                <c:pt idx="18">
                  <c:v>59.41</c:v>
                </c:pt>
              </c:numCache>
            </c:numRef>
          </c:val>
        </c:ser>
        <c:ser>
          <c:idx val="0"/>
          <c:order val="1"/>
          <c:tx>
            <c:strRef>
              <c:f>'17.2.1_G.17.3'!$J$40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'17.2.1_G.17.3'!$G$13:$G$31</c:f>
              <c:numCache>
                <c:formatCode>#,##0.00</c:formatCode>
                <c:ptCount val="19"/>
                <c:pt idx="0">
                  <c:v>36.26</c:v>
                </c:pt>
                <c:pt idx="1">
                  <c:v>20.59</c:v>
                </c:pt>
                <c:pt idx="2">
                  <c:v>22.29</c:v>
                </c:pt>
                <c:pt idx="3">
                  <c:v>22.72</c:v>
                </c:pt>
                <c:pt idx="4">
                  <c:v>33.090000000000003</c:v>
                </c:pt>
                <c:pt idx="5">
                  <c:v>19.809999999999999</c:v>
                </c:pt>
                <c:pt idx="6">
                  <c:v>22.02</c:v>
                </c:pt>
                <c:pt idx="7">
                  <c:v>28.99</c:v>
                </c:pt>
                <c:pt idx="8">
                  <c:v>21.87</c:v>
                </c:pt>
                <c:pt idx="9">
                  <c:v>27.15</c:v>
                </c:pt>
                <c:pt idx="10">
                  <c:v>32.4</c:v>
                </c:pt>
                <c:pt idx="11">
                  <c:v>21.88</c:v>
                </c:pt>
                <c:pt idx="12">
                  <c:v>20.45</c:v>
                </c:pt>
                <c:pt idx="13">
                  <c:v>28.5</c:v>
                </c:pt>
                <c:pt idx="14">
                  <c:v>16.440000000000001</c:v>
                </c:pt>
                <c:pt idx="15">
                  <c:v>16.579999999999998</c:v>
                </c:pt>
                <c:pt idx="16">
                  <c:v>20.239999999999998</c:v>
                </c:pt>
                <c:pt idx="17">
                  <c:v>36.78</c:v>
                </c:pt>
                <c:pt idx="18">
                  <c:v>33.79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3799552"/>
        <c:axId val="33805440"/>
      </c:barChart>
      <c:lineChart>
        <c:grouping val="standard"/>
        <c:varyColors val="0"/>
        <c:ser>
          <c:idx val="2"/>
          <c:order val="2"/>
          <c:tx>
            <c:strRef>
              <c:f>'17.2.1_G.17.3'!$J$41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'17.2.1_G.17.3'!$J$43:$J$61</c:f>
              <c:numCache>
                <c:formatCode>#,##0.00</c:formatCode>
                <c:ptCount val="19"/>
                <c:pt idx="0">
                  <c:v>59.86</c:v>
                </c:pt>
                <c:pt idx="1">
                  <c:v>59.86</c:v>
                </c:pt>
                <c:pt idx="2">
                  <c:v>59.86</c:v>
                </c:pt>
                <c:pt idx="3">
                  <c:v>59.86</c:v>
                </c:pt>
                <c:pt idx="4">
                  <c:v>59.86</c:v>
                </c:pt>
                <c:pt idx="5">
                  <c:v>59.86</c:v>
                </c:pt>
                <c:pt idx="6">
                  <c:v>59.86</c:v>
                </c:pt>
                <c:pt idx="7">
                  <c:v>59.86</c:v>
                </c:pt>
                <c:pt idx="8">
                  <c:v>59.86</c:v>
                </c:pt>
                <c:pt idx="9">
                  <c:v>59.86</c:v>
                </c:pt>
                <c:pt idx="10">
                  <c:v>59.86</c:v>
                </c:pt>
                <c:pt idx="11">
                  <c:v>59.86</c:v>
                </c:pt>
                <c:pt idx="12">
                  <c:v>59.86</c:v>
                </c:pt>
                <c:pt idx="13">
                  <c:v>59.86</c:v>
                </c:pt>
                <c:pt idx="14">
                  <c:v>59.86</c:v>
                </c:pt>
                <c:pt idx="15">
                  <c:v>59.86</c:v>
                </c:pt>
                <c:pt idx="16">
                  <c:v>59.86</c:v>
                </c:pt>
                <c:pt idx="17">
                  <c:v>59.86</c:v>
                </c:pt>
                <c:pt idx="18">
                  <c:v>59.86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'17.2.1_G.17.3'!$K$41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'17.2.1_G.17.3'!$K$43:$K$61</c:f>
              <c:numCache>
                <c:formatCode>#,##0.00</c:formatCode>
                <c:ptCount val="19"/>
                <c:pt idx="0">
                  <c:v>25.73</c:v>
                </c:pt>
                <c:pt idx="1">
                  <c:v>25.73</c:v>
                </c:pt>
                <c:pt idx="2">
                  <c:v>25.73</c:v>
                </c:pt>
                <c:pt idx="3">
                  <c:v>25.73</c:v>
                </c:pt>
                <c:pt idx="4">
                  <c:v>25.73</c:v>
                </c:pt>
                <c:pt idx="5">
                  <c:v>25.73</c:v>
                </c:pt>
                <c:pt idx="6">
                  <c:v>25.73</c:v>
                </c:pt>
                <c:pt idx="7">
                  <c:v>25.73</c:v>
                </c:pt>
                <c:pt idx="8">
                  <c:v>25.73</c:v>
                </c:pt>
                <c:pt idx="9">
                  <c:v>25.73</c:v>
                </c:pt>
                <c:pt idx="10">
                  <c:v>25.73</c:v>
                </c:pt>
                <c:pt idx="11">
                  <c:v>25.73</c:v>
                </c:pt>
                <c:pt idx="12">
                  <c:v>25.73</c:v>
                </c:pt>
                <c:pt idx="13">
                  <c:v>25.73</c:v>
                </c:pt>
                <c:pt idx="14">
                  <c:v>25.73</c:v>
                </c:pt>
                <c:pt idx="15">
                  <c:v>25.73</c:v>
                </c:pt>
                <c:pt idx="16">
                  <c:v>25.73</c:v>
                </c:pt>
                <c:pt idx="17">
                  <c:v>25.73</c:v>
                </c:pt>
                <c:pt idx="18">
                  <c:v>25.73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06976"/>
        <c:axId val="33808768"/>
      </c:lineChart>
      <c:catAx>
        <c:axId val="3379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805440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338054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799552"/>
        <c:crosses val="autoZero"/>
        <c:crossBetween val="between"/>
      </c:valAx>
      <c:catAx>
        <c:axId val="33806976"/>
        <c:scaling>
          <c:orientation val="minMax"/>
        </c:scaling>
        <c:delete val="1"/>
        <c:axPos val="b"/>
        <c:majorTickMark val="out"/>
        <c:minorTickMark val="none"/>
        <c:tickLblPos val="nextTo"/>
        <c:crossAx val="33808768"/>
        <c:crosses val="autoZero"/>
        <c:auto val="0"/>
        <c:lblAlgn val="ctr"/>
        <c:lblOffset val="100"/>
        <c:noMultiLvlLbl val="0"/>
      </c:catAx>
      <c:valAx>
        <c:axId val="3380876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3806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078125E-2"/>
          <c:y val="0.91940298507462681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4.4000000000000004</c:v>
                </c:pt>
                <c:pt idx="1">
                  <c:v>9.1</c:v>
                </c:pt>
                <c:pt idx="2">
                  <c:v>5.5</c:v>
                </c:pt>
                <c:pt idx="3">
                  <c:v>3.7</c:v>
                </c:pt>
                <c:pt idx="4">
                  <c:v>1.1000000000000001</c:v>
                </c:pt>
                <c:pt idx="5">
                  <c:v>2.9</c:v>
                </c:pt>
                <c:pt idx="6">
                  <c:v>3</c:v>
                </c:pt>
                <c:pt idx="7">
                  <c:v>6.7</c:v>
                </c:pt>
                <c:pt idx="8">
                  <c:v>7.3</c:v>
                </c:pt>
                <c:pt idx="9">
                  <c:v>1.5</c:v>
                </c:pt>
                <c:pt idx="10">
                  <c:v>3.1</c:v>
                </c:pt>
                <c:pt idx="11">
                  <c:v>10.199999999999999</c:v>
                </c:pt>
                <c:pt idx="12">
                  <c:v>6.1</c:v>
                </c:pt>
                <c:pt idx="13">
                  <c:v>0.5</c:v>
                </c:pt>
                <c:pt idx="14">
                  <c:v>11.8</c:v>
                </c:pt>
                <c:pt idx="15">
                  <c:v>5.5</c:v>
                </c:pt>
                <c:pt idx="16">
                  <c:v>1.3</c:v>
                </c:pt>
                <c:pt idx="17">
                  <c:v>6.2</c:v>
                </c:pt>
                <c:pt idx="18">
                  <c:v>0.3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11.2</c:v>
                </c:pt>
                <c:pt idx="1">
                  <c:v>6.3</c:v>
                </c:pt>
                <c:pt idx="2">
                  <c:v>14.4</c:v>
                </c:pt>
                <c:pt idx="3">
                  <c:v>12.9</c:v>
                </c:pt>
                <c:pt idx="4">
                  <c:v>5.4</c:v>
                </c:pt>
                <c:pt idx="5">
                  <c:v>4.3</c:v>
                </c:pt>
                <c:pt idx="6">
                  <c:v>14.2</c:v>
                </c:pt>
                <c:pt idx="7">
                  <c:v>13.3</c:v>
                </c:pt>
                <c:pt idx="8">
                  <c:v>12.6</c:v>
                </c:pt>
                <c:pt idx="9">
                  <c:v>15.4</c:v>
                </c:pt>
                <c:pt idx="10">
                  <c:v>13.5</c:v>
                </c:pt>
                <c:pt idx="11">
                  <c:v>8.3000000000000007</c:v>
                </c:pt>
                <c:pt idx="12">
                  <c:v>13.2</c:v>
                </c:pt>
                <c:pt idx="13">
                  <c:v>8</c:v>
                </c:pt>
                <c:pt idx="14">
                  <c:v>11</c:v>
                </c:pt>
                <c:pt idx="15">
                  <c:v>23.2</c:v>
                </c:pt>
                <c:pt idx="16">
                  <c:v>18</c:v>
                </c:pt>
                <c:pt idx="17">
                  <c:v>23.1</c:v>
                </c:pt>
                <c:pt idx="18">
                  <c:v>4.8</c:v>
                </c:pt>
                <c:pt idx="19">
                  <c:v>2.8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5.6</c:v>
                </c:pt>
                <c:pt idx="1">
                  <c:v>5.4</c:v>
                </c:pt>
                <c:pt idx="2">
                  <c:v>5.5</c:v>
                </c:pt>
                <c:pt idx="3">
                  <c:v>5.0999999999999996</c:v>
                </c:pt>
                <c:pt idx="4">
                  <c:v>7.4</c:v>
                </c:pt>
                <c:pt idx="5">
                  <c:v>4.9000000000000004</c:v>
                </c:pt>
                <c:pt idx="6">
                  <c:v>6.7</c:v>
                </c:pt>
                <c:pt idx="7">
                  <c:v>6.2</c:v>
                </c:pt>
                <c:pt idx="8">
                  <c:v>6.4</c:v>
                </c:pt>
                <c:pt idx="9">
                  <c:v>5.9</c:v>
                </c:pt>
                <c:pt idx="10">
                  <c:v>5.2</c:v>
                </c:pt>
                <c:pt idx="11">
                  <c:v>6</c:v>
                </c:pt>
                <c:pt idx="12">
                  <c:v>6.3</c:v>
                </c:pt>
                <c:pt idx="13">
                  <c:v>4.8</c:v>
                </c:pt>
                <c:pt idx="14">
                  <c:v>5.2</c:v>
                </c:pt>
                <c:pt idx="15">
                  <c:v>5</c:v>
                </c:pt>
                <c:pt idx="16">
                  <c:v>6.4</c:v>
                </c:pt>
                <c:pt idx="17">
                  <c:v>5.5</c:v>
                </c:pt>
                <c:pt idx="18">
                  <c:v>1.6</c:v>
                </c:pt>
                <c:pt idx="19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63.4</c:v>
                </c:pt>
                <c:pt idx="1">
                  <c:v>59.3</c:v>
                </c:pt>
                <c:pt idx="2">
                  <c:v>62.3</c:v>
                </c:pt>
                <c:pt idx="3">
                  <c:v>64.099999999999994</c:v>
                </c:pt>
                <c:pt idx="4">
                  <c:v>74.2</c:v>
                </c:pt>
                <c:pt idx="5">
                  <c:v>65.5</c:v>
                </c:pt>
                <c:pt idx="6">
                  <c:v>64.599999999999994</c:v>
                </c:pt>
                <c:pt idx="7">
                  <c:v>60.7</c:v>
                </c:pt>
                <c:pt idx="8">
                  <c:v>55.5</c:v>
                </c:pt>
                <c:pt idx="9">
                  <c:v>63.9</c:v>
                </c:pt>
                <c:pt idx="10">
                  <c:v>61.6</c:v>
                </c:pt>
                <c:pt idx="11">
                  <c:v>57.8</c:v>
                </c:pt>
                <c:pt idx="12">
                  <c:v>61.5</c:v>
                </c:pt>
                <c:pt idx="13">
                  <c:v>73.599999999999994</c:v>
                </c:pt>
                <c:pt idx="14">
                  <c:v>56.4</c:v>
                </c:pt>
                <c:pt idx="15">
                  <c:v>57.3</c:v>
                </c:pt>
                <c:pt idx="16">
                  <c:v>64.3</c:v>
                </c:pt>
                <c:pt idx="17">
                  <c:v>54.1</c:v>
                </c:pt>
                <c:pt idx="18">
                  <c:v>65.2</c:v>
                </c:pt>
                <c:pt idx="19">
                  <c:v>71.5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15.3</c:v>
                </c:pt>
                <c:pt idx="1">
                  <c:v>19.899999999999999</c:v>
                </c:pt>
                <c:pt idx="2">
                  <c:v>12.4</c:v>
                </c:pt>
                <c:pt idx="3">
                  <c:v>14.2</c:v>
                </c:pt>
                <c:pt idx="4">
                  <c:v>11.9</c:v>
                </c:pt>
                <c:pt idx="5">
                  <c:v>22.4</c:v>
                </c:pt>
                <c:pt idx="6">
                  <c:v>11.5</c:v>
                </c:pt>
                <c:pt idx="7">
                  <c:v>12.9</c:v>
                </c:pt>
                <c:pt idx="8">
                  <c:v>18.3</c:v>
                </c:pt>
                <c:pt idx="9">
                  <c:v>13.3</c:v>
                </c:pt>
                <c:pt idx="10">
                  <c:v>16.600000000000001</c:v>
                </c:pt>
                <c:pt idx="11">
                  <c:v>17.7</c:v>
                </c:pt>
                <c:pt idx="12">
                  <c:v>13</c:v>
                </c:pt>
                <c:pt idx="13">
                  <c:v>13.1</c:v>
                </c:pt>
                <c:pt idx="14">
                  <c:v>15.6</c:v>
                </c:pt>
                <c:pt idx="15">
                  <c:v>9</c:v>
                </c:pt>
                <c:pt idx="16">
                  <c:v>9.9</c:v>
                </c:pt>
                <c:pt idx="17">
                  <c:v>11.2</c:v>
                </c:pt>
                <c:pt idx="18">
                  <c:v>28.1</c:v>
                </c:pt>
                <c:pt idx="19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3910784"/>
        <c:axId val="33912320"/>
      </c:barChart>
      <c:catAx>
        <c:axId val="339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9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9123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33910784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5342665498"/>
          <c:y val="0.91831104210565229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50537637903"/>
          <c:y val="3.7837887771705783E-2"/>
          <c:w val="0.72878594983779466"/>
          <c:h val="0.675676567351888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'17.2.2'!$M$8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4.1647011254127637</c:v>
                </c:pt>
                <c:pt idx="1">
                  <c:v>9.5384615384615383</c:v>
                </c:pt>
                <c:pt idx="2">
                  <c:v>4.861630516080778</c:v>
                </c:pt>
                <c:pt idx="3">
                  <c:v>0.46339202965708987</c:v>
                </c:pt>
                <c:pt idx="4">
                  <c:v>0.82273747195213176</c:v>
                </c:pt>
                <c:pt idx="5">
                  <c:v>1.0949904188338351</c:v>
                </c:pt>
                <c:pt idx="6">
                  <c:v>0</c:v>
                </c:pt>
                <c:pt idx="7">
                  <c:v>4.9084534476042077</c:v>
                </c:pt>
                <c:pt idx="8">
                  <c:v>5.8139534883720936</c:v>
                </c:pt>
                <c:pt idx="9">
                  <c:v>1.1316259678379987</c:v>
                </c:pt>
                <c:pt idx="10">
                  <c:v>2.1397575938949576</c:v>
                </c:pt>
                <c:pt idx="11">
                  <c:v>9.9329677026203544</c:v>
                </c:pt>
                <c:pt idx="12">
                  <c:v>1.7087931648273409</c:v>
                </c:pt>
                <c:pt idx="13">
                  <c:v>0.26258205689277897</c:v>
                </c:pt>
                <c:pt idx="14">
                  <c:v>7.792836398838336</c:v>
                </c:pt>
                <c:pt idx="15">
                  <c:v>2.9411764705882355</c:v>
                </c:pt>
                <c:pt idx="16">
                  <c:v>0.17311021350259664</c:v>
                </c:pt>
                <c:pt idx="17">
                  <c:v>4.3887147335423196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'17.2.2'!$N$8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4.1849181211671933</c:v>
                </c:pt>
                <c:pt idx="1">
                  <c:v>2.5299145299145298</c:v>
                </c:pt>
                <c:pt idx="2">
                  <c:v>3.5901271503365746</c:v>
                </c:pt>
                <c:pt idx="3">
                  <c:v>5.3753475440222429</c:v>
                </c:pt>
                <c:pt idx="4">
                  <c:v>2.2438294689603593</c:v>
                </c:pt>
                <c:pt idx="5">
                  <c:v>1.9162332329592116</c:v>
                </c:pt>
                <c:pt idx="6">
                  <c:v>4.1144901610017888</c:v>
                </c:pt>
                <c:pt idx="7">
                  <c:v>5.1811453058044412</c:v>
                </c:pt>
                <c:pt idx="8">
                  <c:v>4.6853625170998638</c:v>
                </c:pt>
                <c:pt idx="9">
                  <c:v>6.3371054198927936</c:v>
                </c:pt>
                <c:pt idx="10">
                  <c:v>4.9229387999401473</c:v>
                </c:pt>
                <c:pt idx="11">
                  <c:v>3.9609993906154783</c:v>
                </c:pt>
                <c:pt idx="12">
                  <c:v>6.1231755072979714</c:v>
                </c:pt>
                <c:pt idx="13">
                  <c:v>3.0488694383661561</c:v>
                </c:pt>
                <c:pt idx="14">
                  <c:v>6.2923523717328171</c:v>
                </c:pt>
                <c:pt idx="15">
                  <c:v>9.2156862745098032</c:v>
                </c:pt>
                <c:pt idx="16">
                  <c:v>5.4241200230813611</c:v>
                </c:pt>
                <c:pt idx="17">
                  <c:v>10.031347962382446</c:v>
                </c:pt>
                <c:pt idx="18">
                  <c:v>2.8368794326241136</c:v>
                </c:pt>
                <c:pt idx="19">
                  <c:v>0.81300813008130079</c:v>
                </c:pt>
              </c:numCache>
            </c:numRef>
          </c:val>
        </c:ser>
        <c:ser>
          <c:idx val="2"/>
          <c:order val="2"/>
          <c:tx>
            <c:strRef>
              <c:f>'17.2.2'!$O$8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rgbClr val="95B3D7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5.0289776939146833</c:v>
                </c:pt>
                <c:pt idx="1">
                  <c:v>5.9555555555555557</c:v>
                </c:pt>
                <c:pt idx="2">
                  <c:v>4.4128646222887067</c:v>
                </c:pt>
                <c:pt idx="3">
                  <c:v>5.0046339202965706</c:v>
                </c:pt>
                <c:pt idx="4">
                  <c:v>4.7120418848167542</c:v>
                </c:pt>
                <c:pt idx="5">
                  <c:v>5.0643306871064873</c:v>
                </c:pt>
                <c:pt idx="6">
                  <c:v>6.4400715563506266</c:v>
                </c:pt>
                <c:pt idx="7">
                  <c:v>4.4799376704324114</c:v>
                </c:pt>
                <c:pt idx="8">
                  <c:v>4.9247606019151853</c:v>
                </c:pt>
                <c:pt idx="9">
                  <c:v>4.9315068493150687</c:v>
                </c:pt>
                <c:pt idx="10">
                  <c:v>4.6835253628609905</c:v>
                </c:pt>
                <c:pt idx="11">
                  <c:v>4.6922608165752591</c:v>
                </c:pt>
                <c:pt idx="12">
                  <c:v>4.6991812032751872</c:v>
                </c:pt>
                <c:pt idx="13">
                  <c:v>3.6761487964989059</c:v>
                </c:pt>
                <c:pt idx="14">
                  <c:v>6.3891577928363992</c:v>
                </c:pt>
                <c:pt idx="15">
                  <c:v>3.5294117647058822</c:v>
                </c:pt>
                <c:pt idx="16">
                  <c:v>5.6549336410848241</c:v>
                </c:pt>
                <c:pt idx="17">
                  <c:v>5.9561128526645772</c:v>
                </c:pt>
                <c:pt idx="18">
                  <c:v>0.70921985815602839</c:v>
                </c:pt>
                <c:pt idx="19">
                  <c:v>1.6260162601626016</c:v>
                </c:pt>
              </c:numCache>
            </c:numRef>
          </c:val>
        </c:ser>
        <c:ser>
          <c:idx val="3"/>
          <c:order val="3"/>
          <c:tx>
            <c:strRef>
              <c:f>'17.2.2'!$P$8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27.018330076150672</c:v>
                </c:pt>
                <c:pt idx="1">
                  <c:v>26.967521367521368</c:v>
                </c:pt>
                <c:pt idx="2">
                  <c:v>27.075542258788339</c:v>
                </c:pt>
                <c:pt idx="3">
                  <c:v>25.393883225208526</c:v>
                </c:pt>
                <c:pt idx="4">
                  <c:v>39.790575916230367</c:v>
                </c:pt>
                <c:pt idx="5">
                  <c:v>24.144538735286066</c:v>
                </c:pt>
                <c:pt idx="6">
                  <c:v>31.484794275491954</c:v>
                </c:pt>
                <c:pt idx="7">
                  <c:v>26.606934164394236</c:v>
                </c:pt>
                <c:pt idx="8">
                  <c:v>21.580027359781123</c:v>
                </c:pt>
                <c:pt idx="9">
                  <c:v>26.706372840976773</c:v>
                </c:pt>
                <c:pt idx="10">
                  <c:v>26.978901690857402</c:v>
                </c:pt>
                <c:pt idx="11">
                  <c:v>26.751980499695307</c:v>
                </c:pt>
                <c:pt idx="12">
                  <c:v>28.266286934852268</c:v>
                </c:pt>
                <c:pt idx="13">
                  <c:v>28.738147337709702</c:v>
                </c:pt>
                <c:pt idx="14">
                  <c:v>24.733785091965149</c:v>
                </c:pt>
                <c:pt idx="15">
                  <c:v>29.803921568627452</c:v>
                </c:pt>
                <c:pt idx="16">
                  <c:v>28.851702250432773</c:v>
                </c:pt>
                <c:pt idx="17">
                  <c:v>24.451410658307211</c:v>
                </c:pt>
                <c:pt idx="18">
                  <c:v>19.858156028368796</c:v>
                </c:pt>
                <c:pt idx="19">
                  <c:v>29.268292682926827</c:v>
                </c:pt>
              </c:numCache>
            </c:numRef>
          </c:val>
        </c:ser>
        <c:ser>
          <c:idx val="4"/>
          <c:order val="4"/>
          <c:tx>
            <c:strRef>
              <c:f>'17.2.2'!$Q$8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3366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59.601388233708448</c:v>
                </c:pt>
                <c:pt idx="1">
                  <c:v>55.008547008547012</c:v>
                </c:pt>
                <c:pt idx="2">
                  <c:v>60.059835452505617</c:v>
                </c:pt>
                <c:pt idx="3">
                  <c:v>63.762743280815563</c:v>
                </c:pt>
                <c:pt idx="4">
                  <c:v>52.43081525804039</c:v>
                </c:pt>
                <c:pt idx="5">
                  <c:v>67.779906925814402</c:v>
                </c:pt>
                <c:pt idx="6">
                  <c:v>57.960644007155636</c:v>
                </c:pt>
                <c:pt idx="7">
                  <c:v>58.784573432021816</c:v>
                </c:pt>
                <c:pt idx="8">
                  <c:v>62.995896032831745</c:v>
                </c:pt>
                <c:pt idx="9">
                  <c:v>60.893388921977369</c:v>
                </c:pt>
                <c:pt idx="10">
                  <c:v>61.289839892263956</c:v>
                </c:pt>
                <c:pt idx="11">
                  <c:v>54.6617915904936</c:v>
                </c:pt>
                <c:pt idx="12">
                  <c:v>59.166963332146679</c:v>
                </c:pt>
                <c:pt idx="13">
                  <c:v>64.288840262582056</c:v>
                </c:pt>
                <c:pt idx="14">
                  <c:v>54.743465634075513</c:v>
                </c:pt>
                <c:pt idx="15">
                  <c:v>54.705882352941174</c:v>
                </c:pt>
                <c:pt idx="16">
                  <c:v>59.896133871898435</c:v>
                </c:pt>
                <c:pt idx="17">
                  <c:v>55.172413793103459</c:v>
                </c:pt>
                <c:pt idx="18">
                  <c:v>75.886524822695037</c:v>
                </c:pt>
                <c:pt idx="19">
                  <c:v>68.292682926829258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3560448"/>
        <c:axId val="33561984"/>
      </c:barChart>
      <c:catAx>
        <c:axId val="33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3356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619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335604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281215472026064"/>
          <c:y val="0.92162275661488258"/>
          <c:w val="0.42096540761023843"/>
          <c:h val="7.02702702702702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238464"/>
        <c:axId val="34240000"/>
        <c:axId val="0"/>
      </c:bar3DChart>
      <c:catAx>
        <c:axId val="342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24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4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238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4268288"/>
        <c:axId val="34269824"/>
      </c:barChart>
      <c:catAx>
        <c:axId val="342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26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26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26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719040"/>
        <c:axId val="33720576"/>
        <c:axId val="0"/>
      </c:bar3DChart>
      <c:catAx>
        <c:axId val="337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2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72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71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621696"/>
        <c:axId val="34623488"/>
        <c:axId val="0"/>
      </c:bar3DChart>
      <c:catAx>
        <c:axId val="346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2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2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21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6</xdr:col>
      <xdr:colOff>752475</xdr:colOff>
      <xdr:row>3</xdr:row>
      <xdr:rowOff>219075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8077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35</xdr:row>
      <xdr:rowOff>28575</xdr:rowOff>
    </xdr:from>
    <xdr:to>
      <xdr:col>5</xdr:col>
      <xdr:colOff>514350</xdr:colOff>
      <xdr:row>55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38</xdr:row>
      <xdr:rowOff>0</xdr:rowOff>
    </xdr:from>
    <xdr:to>
      <xdr:col>4</xdr:col>
      <xdr:colOff>171450</xdr:colOff>
      <xdr:row>56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41</xdr:row>
      <xdr:rowOff>1</xdr:rowOff>
    </xdr:from>
    <xdr:to>
      <xdr:col>3</xdr:col>
      <xdr:colOff>914400</xdr:colOff>
      <xdr:row>42</xdr:row>
      <xdr:rowOff>19050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76750" y="6591301"/>
          <a:ext cx="504825" cy="1809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52</xdr:row>
      <xdr:rowOff>28575</xdr:rowOff>
    </xdr:from>
    <xdr:to>
      <xdr:col>6</xdr:col>
      <xdr:colOff>381000</xdr:colOff>
      <xdr:row>53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39</xdr:row>
      <xdr:rowOff>28575</xdr:rowOff>
    </xdr:from>
    <xdr:to>
      <xdr:col>6</xdr:col>
      <xdr:colOff>271462</xdr:colOff>
      <xdr:row>57</xdr:row>
      <xdr:rowOff>0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37</xdr:row>
      <xdr:rowOff>47626</xdr:rowOff>
    </xdr:from>
    <xdr:to>
      <xdr:col>6</xdr:col>
      <xdr:colOff>733425</xdr:colOff>
      <xdr:row>55</xdr:row>
      <xdr:rowOff>154609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34</xdr:row>
      <xdr:rowOff>142875</xdr:rowOff>
    </xdr:from>
    <xdr:to>
      <xdr:col>10</xdr:col>
      <xdr:colOff>28575</xdr:colOff>
      <xdr:row>54</xdr:row>
      <xdr:rowOff>152400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58</xdr:row>
      <xdr:rowOff>3174</xdr:rowOff>
    </xdr:from>
    <xdr:to>
      <xdr:col>8</xdr:col>
      <xdr:colOff>69055</xdr:colOff>
      <xdr:row>78</xdr:row>
      <xdr:rowOff>90399</xdr:rowOff>
    </xdr:to>
    <xdr:graphicFrame macro="">
      <xdr:nvGraphicFramePr>
        <xdr:cNvPr id="9251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447674</xdr:colOff>
      <xdr:row>87</xdr:row>
      <xdr:rowOff>19051</xdr:rowOff>
    </xdr:from>
    <xdr:to>
      <xdr:col>8</xdr:col>
      <xdr:colOff>291541</xdr:colOff>
      <xdr:row>111</xdr:row>
      <xdr:rowOff>1501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36</xdr:row>
      <xdr:rowOff>152400</xdr:rowOff>
    </xdr:from>
    <xdr:to>
      <xdr:col>6</xdr:col>
      <xdr:colOff>0</xdr:colOff>
      <xdr:row>55</xdr:row>
      <xdr:rowOff>95250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6</xdr:col>
      <xdr:colOff>762000</xdr:colOff>
      <xdr:row>53</xdr:row>
      <xdr:rowOff>95250</xdr:rowOff>
    </xdr:to>
    <xdr:graphicFrame macro="">
      <xdr:nvGraphicFramePr>
        <xdr:cNvPr id="36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35</xdr:row>
      <xdr:rowOff>57151</xdr:rowOff>
    </xdr:from>
    <xdr:to>
      <xdr:col>10</xdr:col>
      <xdr:colOff>85725</xdr:colOff>
      <xdr:row>56</xdr:row>
      <xdr:rowOff>66676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0.83428</cdr:x>
      <cdr:y>0.17292</cdr:y>
    </cdr:from>
    <cdr:to>
      <cdr:x>0.94074</cdr:x>
      <cdr:y>0.21986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226" y="583060"/>
          <a:ext cx="488763" cy="158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XFC25"/>
  <sheetViews>
    <sheetView showGridLines="0" showRowColHeaders="0" tabSelected="1" workbookViewId="0"/>
  </sheetViews>
  <sheetFormatPr baseColWidth="10" defaultColWidth="0" defaultRowHeight="18" customHeight="1" zeroHeight="1" x14ac:dyDescent="0.2"/>
  <cols>
    <col min="1" max="1" width="4.28515625" style="273" customWidth="1"/>
    <col min="2" max="2" width="59.85546875" style="273" customWidth="1"/>
    <col min="3" max="7" width="11.42578125" style="273" customWidth="1"/>
    <col min="8" max="8" width="6.28515625" style="273" customWidth="1"/>
    <col min="9" max="255" width="0" style="273" hidden="1" customWidth="1"/>
    <col min="256" max="256" width="1.42578125" style="273" customWidth="1"/>
    <col min="257" max="257" width="4.28515625" style="273" hidden="1"/>
    <col min="258" max="258" width="59.85546875" style="273" hidden="1"/>
    <col min="259" max="263" width="11.42578125" style="273" hidden="1"/>
    <col min="264" max="264" width="6.28515625" style="273" hidden="1"/>
    <col min="265" max="511" width="0" style="273" hidden="1"/>
    <col min="512" max="512" width="1.42578125" style="273" hidden="1"/>
    <col min="513" max="513" width="4.28515625" style="273" hidden="1"/>
    <col min="514" max="514" width="59.85546875" style="273" hidden="1"/>
    <col min="515" max="519" width="11.42578125" style="273" hidden="1"/>
    <col min="520" max="520" width="6.28515625" style="273" hidden="1"/>
    <col min="521" max="767" width="0" style="273" hidden="1"/>
    <col min="768" max="768" width="1.42578125" style="273" hidden="1"/>
    <col min="769" max="769" width="4.28515625" style="273" hidden="1"/>
    <col min="770" max="770" width="59.85546875" style="273" hidden="1"/>
    <col min="771" max="775" width="11.42578125" style="273" hidden="1"/>
    <col min="776" max="776" width="6.28515625" style="273" hidden="1"/>
    <col min="777" max="1023" width="0" style="273" hidden="1"/>
    <col min="1024" max="1024" width="1.42578125" style="273" hidden="1"/>
    <col min="1025" max="1025" width="4.28515625" style="273" hidden="1"/>
    <col min="1026" max="1026" width="59.85546875" style="273" hidden="1"/>
    <col min="1027" max="1031" width="11.42578125" style="273" hidden="1"/>
    <col min="1032" max="1032" width="6.28515625" style="273" hidden="1"/>
    <col min="1033" max="1279" width="0" style="273" hidden="1"/>
    <col min="1280" max="1280" width="1.42578125" style="273" hidden="1"/>
    <col min="1281" max="1281" width="4.28515625" style="273" hidden="1"/>
    <col min="1282" max="1282" width="59.85546875" style="273" hidden="1"/>
    <col min="1283" max="1287" width="11.42578125" style="273" hidden="1"/>
    <col min="1288" max="1288" width="6.28515625" style="273" hidden="1"/>
    <col min="1289" max="1535" width="0" style="273" hidden="1"/>
    <col min="1536" max="1536" width="1.42578125" style="273" hidden="1"/>
    <col min="1537" max="1537" width="4.28515625" style="273" hidden="1"/>
    <col min="1538" max="1538" width="59.85546875" style="273" hidden="1"/>
    <col min="1539" max="1543" width="11.42578125" style="273" hidden="1"/>
    <col min="1544" max="1544" width="6.28515625" style="273" hidden="1"/>
    <col min="1545" max="1791" width="0" style="273" hidden="1"/>
    <col min="1792" max="1792" width="1.42578125" style="273" hidden="1"/>
    <col min="1793" max="1793" width="4.28515625" style="273" hidden="1"/>
    <col min="1794" max="1794" width="59.85546875" style="273" hidden="1"/>
    <col min="1795" max="1799" width="11.42578125" style="273" hidden="1"/>
    <col min="1800" max="1800" width="6.28515625" style="273" hidden="1"/>
    <col min="1801" max="2047" width="0" style="273" hidden="1"/>
    <col min="2048" max="2048" width="1.42578125" style="273" hidden="1"/>
    <col min="2049" max="2049" width="4.28515625" style="273" hidden="1"/>
    <col min="2050" max="2050" width="59.85546875" style="273" hidden="1"/>
    <col min="2051" max="2055" width="11.42578125" style="273" hidden="1"/>
    <col min="2056" max="2056" width="6.28515625" style="273" hidden="1"/>
    <col min="2057" max="2303" width="0" style="273" hidden="1"/>
    <col min="2304" max="2304" width="1.42578125" style="273" hidden="1"/>
    <col min="2305" max="2305" width="4.28515625" style="273" hidden="1"/>
    <col min="2306" max="2306" width="59.85546875" style="273" hidden="1"/>
    <col min="2307" max="2311" width="11.42578125" style="273" hidden="1"/>
    <col min="2312" max="2312" width="6.28515625" style="273" hidden="1"/>
    <col min="2313" max="2559" width="0" style="273" hidden="1"/>
    <col min="2560" max="2560" width="1.42578125" style="273" hidden="1"/>
    <col min="2561" max="2561" width="4.28515625" style="273" hidden="1"/>
    <col min="2562" max="2562" width="59.85546875" style="273" hidden="1"/>
    <col min="2563" max="2567" width="11.42578125" style="273" hidden="1"/>
    <col min="2568" max="2568" width="6.28515625" style="273" hidden="1"/>
    <col min="2569" max="2815" width="0" style="273" hidden="1"/>
    <col min="2816" max="2816" width="1.42578125" style="273" hidden="1"/>
    <col min="2817" max="2817" width="4.28515625" style="273" hidden="1"/>
    <col min="2818" max="2818" width="59.85546875" style="273" hidden="1"/>
    <col min="2819" max="2823" width="11.42578125" style="273" hidden="1"/>
    <col min="2824" max="2824" width="6.28515625" style="273" hidden="1"/>
    <col min="2825" max="3071" width="0" style="273" hidden="1"/>
    <col min="3072" max="3072" width="1.42578125" style="273" hidden="1"/>
    <col min="3073" max="3073" width="4.28515625" style="273" hidden="1"/>
    <col min="3074" max="3074" width="59.85546875" style="273" hidden="1"/>
    <col min="3075" max="3079" width="11.42578125" style="273" hidden="1"/>
    <col min="3080" max="3080" width="6.28515625" style="273" hidden="1"/>
    <col min="3081" max="3327" width="0" style="273" hidden="1"/>
    <col min="3328" max="3328" width="1.42578125" style="273" hidden="1"/>
    <col min="3329" max="3329" width="4.28515625" style="273" hidden="1"/>
    <col min="3330" max="3330" width="59.85546875" style="273" hidden="1"/>
    <col min="3331" max="3335" width="11.42578125" style="273" hidden="1"/>
    <col min="3336" max="3336" width="6.28515625" style="273" hidden="1"/>
    <col min="3337" max="3583" width="0" style="273" hidden="1"/>
    <col min="3584" max="3584" width="1.42578125" style="273" hidden="1"/>
    <col min="3585" max="3585" width="4.28515625" style="273" hidden="1"/>
    <col min="3586" max="3586" width="59.85546875" style="273" hidden="1"/>
    <col min="3587" max="3591" width="11.42578125" style="273" hidden="1"/>
    <col min="3592" max="3592" width="6.28515625" style="273" hidden="1"/>
    <col min="3593" max="3839" width="0" style="273" hidden="1"/>
    <col min="3840" max="3840" width="1.42578125" style="273" hidden="1"/>
    <col min="3841" max="3841" width="4.28515625" style="273" hidden="1"/>
    <col min="3842" max="3842" width="59.85546875" style="273" hidden="1"/>
    <col min="3843" max="3847" width="11.42578125" style="273" hidden="1"/>
    <col min="3848" max="3848" width="6.28515625" style="273" hidden="1"/>
    <col min="3849" max="4095" width="0" style="273" hidden="1"/>
    <col min="4096" max="4096" width="1.42578125" style="273" hidden="1"/>
    <col min="4097" max="4097" width="4.28515625" style="273" hidden="1"/>
    <col min="4098" max="4098" width="59.85546875" style="273" hidden="1"/>
    <col min="4099" max="4103" width="11.42578125" style="273" hidden="1"/>
    <col min="4104" max="4104" width="6.28515625" style="273" hidden="1"/>
    <col min="4105" max="4351" width="0" style="273" hidden="1"/>
    <col min="4352" max="4352" width="1.42578125" style="273" hidden="1"/>
    <col min="4353" max="4353" width="4.28515625" style="273" hidden="1"/>
    <col min="4354" max="4354" width="59.85546875" style="273" hidden="1"/>
    <col min="4355" max="4359" width="11.42578125" style="273" hidden="1"/>
    <col min="4360" max="4360" width="6.28515625" style="273" hidden="1"/>
    <col min="4361" max="4607" width="0" style="273" hidden="1"/>
    <col min="4608" max="4608" width="1.42578125" style="273" hidden="1"/>
    <col min="4609" max="4609" width="4.28515625" style="273" hidden="1"/>
    <col min="4610" max="4610" width="59.85546875" style="273" hidden="1"/>
    <col min="4611" max="4615" width="11.42578125" style="273" hidden="1"/>
    <col min="4616" max="4616" width="6.28515625" style="273" hidden="1"/>
    <col min="4617" max="4863" width="0" style="273" hidden="1"/>
    <col min="4864" max="4864" width="1.42578125" style="273" hidden="1"/>
    <col min="4865" max="4865" width="4.28515625" style="273" hidden="1"/>
    <col min="4866" max="4866" width="59.85546875" style="273" hidden="1"/>
    <col min="4867" max="4871" width="11.42578125" style="273" hidden="1"/>
    <col min="4872" max="4872" width="6.28515625" style="273" hidden="1"/>
    <col min="4873" max="5119" width="0" style="273" hidden="1"/>
    <col min="5120" max="5120" width="1.42578125" style="273" hidden="1"/>
    <col min="5121" max="5121" width="4.28515625" style="273" hidden="1"/>
    <col min="5122" max="5122" width="59.85546875" style="273" hidden="1"/>
    <col min="5123" max="5127" width="11.42578125" style="273" hidden="1"/>
    <col min="5128" max="5128" width="6.28515625" style="273" hidden="1"/>
    <col min="5129" max="5375" width="0" style="273" hidden="1"/>
    <col min="5376" max="5376" width="1.42578125" style="273" hidden="1"/>
    <col min="5377" max="5377" width="4.28515625" style="273" hidden="1"/>
    <col min="5378" max="5378" width="59.85546875" style="273" hidden="1"/>
    <col min="5379" max="5383" width="11.42578125" style="273" hidden="1"/>
    <col min="5384" max="5384" width="6.28515625" style="273" hidden="1"/>
    <col min="5385" max="5631" width="0" style="273" hidden="1"/>
    <col min="5632" max="5632" width="1.42578125" style="273" hidden="1"/>
    <col min="5633" max="5633" width="4.28515625" style="273" hidden="1"/>
    <col min="5634" max="5634" width="59.85546875" style="273" hidden="1"/>
    <col min="5635" max="5639" width="11.42578125" style="273" hidden="1"/>
    <col min="5640" max="5640" width="6.28515625" style="273" hidden="1"/>
    <col min="5641" max="5887" width="0" style="273" hidden="1"/>
    <col min="5888" max="5888" width="1.42578125" style="273" hidden="1"/>
    <col min="5889" max="5889" width="4.28515625" style="273" hidden="1"/>
    <col min="5890" max="5890" width="59.85546875" style="273" hidden="1"/>
    <col min="5891" max="5895" width="11.42578125" style="273" hidden="1"/>
    <col min="5896" max="5896" width="6.28515625" style="273" hidden="1"/>
    <col min="5897" max="6143" width="0" style="273" hidden="1"/>
    <col min="6144" max="6144" width="1.42578125" style="273" hidden="1"/>
    <col min="6145" max="6145" width="4.28515625" style="273" hidden="1"/>
    <col min="6146" max="6146" width="59.85546875" style="273" hidden="1"/>
    <col min="6147" max="6151" width="11.42578125" style="273" hidden="1"/>
    <col min="6152" max="6152" width="6.28515625" style="273" hidden="1"/>
    <col min="6153" max="6399" width="0" style="273" hidden="1"/>
    <col min="6400" max="6400" width="1.42578125" style="273" hidden="1"/>
    <col min="6401" max="6401" width="4.28515625" style="273" hidden="1"/>
    <col min="6402" max="6402" width="59.85546875" style="273" hidden="1"/>
    <col min="6403" max="6407" width="11.42578125" style="273" hidden="1"/>
    <col min="6408" max="6408" width="6.28515625" style="273" hidden="1"/>
    <col min="6409" max="6655" width="0" style="273" hidden="1"/>
    <col min="6656" max="6656" width="1.42578125" style="273" hidden="1"/>
    <col min="6657" max="6657" width="4.28515625" style="273" hidden="1"/>
    <col min="6658" max="6658" width="59.85546875" style="273" hidden="1"/>
    <col min="6659" max="6663" width="11.42578125" style="273" hidden="1"/>
    <col min="6664" max="6664" width="6.28515625" style="273" hidden="1"/>
    <col min="6665" max="6911" width="0" style="273" hidden="1"/>
    <col min="6912" max="6912" width="1.42578125" style="273" hidden="1"/>
    <col min="6913" max="6913" width="4.28515625" style="273" hidden="1"/>
    <col min="6914" max="6914" width="59.85546875" style="273" hidden="1"/>
    <col min="6915" max="6919" width="11.42578125" style="273" hidden="1"/>
    <col min="6920" max="6920" width="6.28515625" style="273" hidden="1"/>
    <col min="6921" max="7167" width="0" style="273" hidden="1"/>
    <col min="7168" max="7168" width="1.42578125" style="273" hidden="1"/>
    <col min="7169" max="7169" width="4.28515625" style="273" hidden="1"/>
    <col min="7170" max="7170" width="59.85546875" style="273" hidden="1"/>
    <col min="7171" max="7175" width="11.42578125" style="273" hidden="1"/>
    <col min="7176" max="7176" width="6.28515625" style="273" hidden="1"/>
    <col min="7177" max="7423" width="0" style="273" hidden="1"/>
    <col min="7424" max="7424" width="1.42578125" style="273" hidden="1"/>
    <col min="7425" max="7425" width="4.28515625" style="273" hidden="1"/>
    <col min="7426" max="7426" width="59.85546875" style="273" hidden="1"/>
    <col min="7427" max="7431" width="11.42578125" style="273" hidden="1"/>
    <col min="7432" max="7432" width="6.28515625" style="273" hidden="1"/>
    <col min="7433" max="7679" width="0" style="273" hidden="1"/>
    <col min="7680" max="7680" width="1.42578125" style="273" hidden="1"/>
    <col min="7681" max="7681" width="4.28515625" style="273" hidden="1"/>
    <col min="7682" max="7682" width="59.85546875" style="273" hidden="1"/>
    <col min="7683" max="7687" width="11.42578125" style="273" hidden="1"/>
    <col min="7688" max="7688" width="6.28515625" style="273" hidden="1"/>
    <col min="7689" max="7935" width="0" style="273" hidden="1"/>
    <col min="7936" max="7936" width="1.42578125" style="273" hidden="1"/>
    <col min="7937" max="7937" width="4.28515625" style="273" hidden="1"/>
    <col min="7938" max="7938" width="59.85546875" style="273" hidden="1"/>
    <col min="7939" max="7943" width="11.42578125" style="273" hidden="1"/>
    <col min="7944" max="7944" width="6.28515625" style="273" hidden="1"/>
    <col min="7945" max="8191" width="0" style="273" hidden="1"/>
    <col min="8192" max="8192" width="1.42578125" style="273" hidden="1"/>
    <col min="8193" max="8193" width="4.28515625" style="273" hidden="1"/>
    <col min="8194" max="8194" width="59.85546875" style="273" hidden="1"/>
    <col min="8195" max="8199" width="11.42578125" style="273" hidden="1"/>
    <col min="8200" max="8200" width="6.28515625" style="273" hidden="1"/>
    <col min="8201" max="8447" width="0" style="273" hidden="1"/>
    <col min="8448" max="8448" width="1.42578125" style="273" hidden="1"/>
    <col min="8449" max="8449" width="4.28515625" style="273" hidden="1"/>
    <col min="8450" max="8450" width="59.85546875" style="273" hidden="1"/>
    <col min="8451" max="8455" width="11.42578125" style="273" hidden="1"/>
    <col min="8456" max="8456" width="6.28515625" style="273" hidden="1"/>
    <col min="8457" max="8703" width="0" style="273" hidden="1"/>
    <col min="8704" max="8704" width="1.42578125" style="273" hidden="1"/>
    <col min="8705" max="8705" width="4.28515625" style="273" hidden="1"/>
    <col min="8706" max="8706" width="59.85546875" style="273" hidden="1"/>
    <col min="8707" max="8711" width="11.42578125" style="273" hidden="1"/>
    <col min="8712" max="8712" width="6.28515625" style="273" hidden="1"/>
    <col min="8713" max="8959" width="0" style="273" hidden="1"/>
    <col min="8960" max="8960" width="1.42578125" style="273" hidden="1"/>
    <col min="8961" max="8961" width="4.28515625" style="273" hidden="1"/>
    <col min="8962" max="8962" width="59.85546875" style="273" hidden="1"/>
    <col min="8963" max="8967" width="11.42578125" style="273" hidden="1"/>
    <col min="8968" max="8968" width="6.28515625" style="273" hidden="1"/>
    <col min="8969" max="9215" width="0" style="273" hidden="1"/>
    <col min="9216" max="9216" width="1.42578125" style="273" hidden="1"/>
    <col min="9217" max="9217" width="4.28515625" style="273" hidden="1"/>
    <col min="9218" max="9218" width="59.85546875" style="273" hidden="1"/>
    <col min="9219" max="9223" width="11.42578125" style="273" hidden="1"/>
    <col min="9224" max="9224" width="6.28515625" style="273" hidden="1"/>
    <col min="9225" max="9471" width="0" style="273" hidden="1"/>
    <col min="9472" max="9472" width="1.42578125" style="273" hidden="1"/>
    <col min="9473" max="9473" width="4.28515625" style="273" hidden="1"/>
    <col min="9474" max="9474" width="59.85546875" style="273" hidden="1"/>
    <col min="9475" max="9479" width="11.42578125" style="273" hidden="1"/>
    <col min="9480" max="9480" width="6.28515625" style="273" hidden="1"/>
    <col min="9481" max="9727" width="0" style="273" hidden="1"/>
    <col min="9728" max="9728" width="1.42578125" style="273" hidden="1"/>
    <col min="9729" max="9729" width="4.28515625" style="273" hidden="1"/>
    <col min="9730" max="9730" width="59.85546875" style="273" hidden="1"/>
    <col min="9731" max="9735" width="11.42578125" style="273" hidden="1"/>
    <col min="9736" max="9736" width="6.28515625" style="273" hidden="1"/>
    <col min="9737" max="9983" width="0" style="273" hidden="1"/>
    <col min="9984" max="9984" width="1.42578125" style="273" hidden="1"/>
    <col min="9985" max="9985" width="4.28515625" style="273" hidden="1"/>
    <col min="9986" max="9986" width="59.85546875" style="273" hidden="1"/>
    <col min="9987" max="9991" width="11.42578125" style="273" hidden="1"/>
    <col min="9992" max="9992" width="6.28515625" style="273" hidden="1"/>
    <col min="9993" max="10239" width="0" style="273" hidden="1"/>
    <col min="10240" max="10240" width="1.42578125" style="273" hidden="1"/>
    <col min="10241" max="10241" width="4.28515625" style="273" hidden="1"/>
    <col min="10242" max="10242" width="59.85546875" style="273" hidden="1"/>
    <col min="10243" max="10247" width="11.42578125" style="273" hidden="1"/>
    <col min="10248" max="10248" width="6.28515625" style="273" hidden="1"/>
    <col min="10249" max="10495" width="0" style="273" hidden="1"/>
    <col min="10496" max="10496" width="1.42578125" style="273" hidden="1"/>
    <col min="10497" max="10497" width="4.28515625" style="273" hidden="1"/>
    <col min="10498" max="10498" width="59.85546875" style="273" hidden="1"/>
    <col min="10499" max="10503" width="11.42578125" style="273" hidden="1"/>
    <col min="10504" max="10504" width="6.28515625" style="273" hidden="1"/>
    <col min="10505" max="10751" width="0" style="273" hidden="1"/>
    <col min="10752" max="10752" width="1.42578125" style="273" hidden="1"/>
    <col min="10753" max="10753" width="4.28515625" style="273" hidden="1"/>
    <col min="10754" max="10754" width="59.85546875" style="273" hidden="1"/>
    <col min="10755" max="10759" width="11.42578125" style="273" hidden="1"/>
    <col min="10760" max="10760" width="6.28515625" style="273" hidden="1"/>
    <col min="10761" max="11007" width="0" style="273" hidden="1"/>
    <col min="11008" max="11008" width="1.42578125" style="273" hidden="1"/>
    <col min="11009" max="11009" width="4.28515625" style="273" hidden="1"/>
    <col min="11010" max="11010" width="59.85546875" style="273" hidden="1"/>
    <col min="11011" max="11015" width="11.42578125" style="273" hidden="1"/>
    <col min="11016" max="11016" width="6.28515625" style="273" hidden="1"/>
    <col min="11017" max="11263" width="0" style="273" hidden="1"/>
    <col min="11264" max="11264" width="1.42578125" style="273" hidden="1"/>
    <col min="11265" max="11265" width="4.28515625" style="273" hidden="1"/>
    <col min="11266" max="11266" width="59.85546875" style="273" hidden="1"/>
    <col min="11267" max="11271" width="11.42578125" style="273" hidden="1"/>
    <col min="11272" max="11272" width="6.28515625" style="273" hidden="1"/>
    <col min="11273" max="11519" width="0" style="273" hidden="1"/>
    <col min="11520" max="11520" width="1.42578125" style="273" hidden="1"/>
    <col min="11521" max="11521" width="4.28515625" style="273" hidden="1"/>
    <col min="11522" max="11522" width="59.85546875" style="273" hidden="1"/>
    <col min="11523" max="11527" width="11.42578125" style="273" hidden="1"/>
    <col min="11528" max="11528" width="6.28515625" style="273" hidden="1"/>
    <col min="11529" max="11775" width="0" style="273" hidden="1"/>
    <col min="11776" max="11776" width="1.42578125" style="273" hidden="1"/>
    <col min="11777" max="11777" width="4.28515625" style="273" hidden="1"/>
    <col min="11778" max="11778" width="59.85546875" style="273" hidden="1"/>
    <col min="11779" max="11783" width="11.42578125" style="273" hidden="1"/>
    <col min="11784" max="11784" width="6.28515625" style="273" hidden="1"/>
    <col min="11785" max="12031" width="0" style="273" hidden="1"/>
    <col min="12032" max="12032" width="1.42578125" style="273" hidden="1"/>
    <col min="12033" max="12033" width="4.28515625" style="273" hidden="1"/>
    <col min="12034" max="12034" width="59.85546875" style="273" hidden="1"/>
    <col min="12035" max="12039" width="11.42578125" style="273" hidden="1"/>
    <col min="12040" max="12040" width="6.28515625" style="273" hidden="1"/>
    <col min="12041" max="12287" width="0" style="273" hidden="1"/>
    <col min="12288" max="12288" width="1.42578125" style="273" hidden="1"/>
    <col min="12289" max="12289" width="4.28515625" style="273" hidden="1"/>
    <col min="12290" max="12290" width="59.85546875" style="273" hidden="1"/>
    <col min="12291" max="12295" width="11.42578125" style="273" hidden="1"/>
    <col min="12296" max="12296" width="6.28515625" style="273" hidden="1"/>
    <col min="12297" max="12543" width="0" style="273" hidden="1"/>
    <col min="12544" max="12544" width="1.42578125" style="273" hidden="1"/>
    <col min="12545" max="12545" width="4.28515625" style="273" hidden="1"/>
    <col min="12546" max="12546" width="59.85546875" style="273" hidden="1"/>
    <col min="12547" max="12551" width="11.42578125" style="273" hidden="1"/>
    <col min="12552" max="12552" width="6.28515625" style="273" hidden="1"/>
    <col min="12553" max="12799" width="0" style="273" hidden="1"/>
    <col min="12800" max="12800" width="1.42578125" style="273" hidden="1"/>
    <col min="12801" max="12801" width="4.28515625" style="273" hidden="1"/>
    <col min="12802" max="12802" width="59.85546875" style="273" hidden="1"/>
    <col min="12803" max="12807" width="11.42578125" style="273" hidden="1"/>
    <col min="12808" max="12808" width="6.28515625" style="273" hidden="1"/>
    <col min="12809" max="13055" width="0" style="273" hidden="1"/>
    <col min="13056" max="13056" width="1.42578125" style="273" hidden="1"/>
    <col min="13057" max="13057" width="4.28515625" style="273" hidden="1"/>
    <col min="13058" max="13058" width="59.85546875" style="273" hidden="1"/>
    <col min="13059" max="13063" width="11.42578125" style="273" hidden="1"/>
    <col min="13064" max="13064" width="6.28515625" style="273" hidden="1"/>
    <col min="13065" max="13311" width="0" style="273" hidden="1"/>
    <col min="13312" max="13312" width="1.42578125" style="273" hidden="1"/>
    <col min="13313" max="13313" width="4.28515625" style="273" hidden="1"/>
    <col min="13314" max="13314" width="59.85546875" style="273" hidden="1"/>
    <col min="13315" max="13319" width="11.42578125" style="273" hidden="1"/>
    <col min="13320" max="13320" width="6.28515625" style="273" hidden="1"/>
    <col min="13321" max="13567" width="0" style="273" hidden="1"/>
    <col min="13568" max="13568" width="1.42578125" style="273" hidden="1"/>
    <col min="13569" max="13569" width="4.28515625" style="273" hidden="1"/>
    <col min="13570" max="13570" width="59.85546875" style="273" hidden="1"/>
    <col min="13571" max="13575" width="11.42578125" style="273" hidden="1"/>
    <col min="13576" max="13576" width="6.28515625" style="273" hidden="1"/>
    <col min="13577" max="13823" width="0" style="273" hidden="1"/>
    <col min="13824" max="13824" width="1.42578125" style="273" hidden="1"/>
    <col min="13825" max="13825" width="4.28515625" style="273" hidden="1"/>
    <col min="13826" max="13826" width="59.85546875" style="273" hidden="1"/>
    <col min="13827" max="13831" width="11.42578125" style="273" hidden="1"/>
    <col min="13832" max="13832" width="6.28515625" style="273" hidden="1"/>
    <col min="13833" max="14079" width="0" style="273" hidden="1"/>
    <col min="14080" max="14080" width="1.42578125" style="273" hidden="1"/>
    <col min="14081" max="14081" width="4.28515625" style="273" hidden="1"/>
    <col min="14082" max="14082" width="59.85546875" style="273" hidden="1"/>
    <col min="14083" max="14087" width="11.42578125" style="273" hidden="1"/>
    <col min="14088" max="14088" width="6.28515625" style="273" hidden="1"/>
    <col min="14089" max="14335" width="0" style="273" hidden="1"/>
    <col min="14336" max="14336" width="1.42578125" style="273" hidden="1"/>
    <col min="14337" max="14337" width="4.28515625" style="273" hidden="1"/>
    <col min="14338" max="14338" width="59.85546875" style="273" hidden="1"/>
    <col min="14339" max="14343" width="11.42578125" style="273" hidden="1"/>
    <col min="14344" max="14344" width="6.28515625" style="273" hidden="1"/>
    <col min="14345" max="14591" width="0" style="273" hidden="1"/>
    <col min="14592" max="14592" width="1.42578125" style="273" hidden="1"/>
    <col min="14593" max="14593" width="4.28515625" style="273" hidden="1"/>
    <col min="14594" max="14594" width="59.85546875" style="273" hidden="1"/>
    <col min="14595" max="14599" width="11.42578125" style="273" hidden="1"/>
    <col min="14600" max="14600" width="6.28515625" style="273" hidden="1"/>
    <col min="14601" max="14847" width="0" style="273" hidden="1"/>
    <col min="14848" max="14848" width="1.42578125" style="273" hidden="1"/>
    <col min="14849" max="14849" width="4.28515625" style="273" hidden="1"/>
    <col min="14850" max="14850" width="59.85546875" style="273" hidden="1"/>
    <col min="14851" max="14855" width="11.42578125" style="273" hidden="1"/>
    <col min="14856" max="14856" width="6.28515625" style="273" hidden="1"/>
    <col min="14857" max="15103" width="0" style="273" hidden="1"/>
    <col min="15104" max="15104" width="1.42578125" style="273" hidden="1"/>
    <col min="15105" max="15105" width="4.28515625" style="273" hidden="1"/>
    <col min="15106" max="15106" width="59.85546875" style="273" hidden="1"/>
    <col min="15107" max="15111" width="11.42578125" style="273" hidden="1"/>
    <col min="15112" max="15112" width="6.28515625" style="273" hidden="1"/>
    <col min="15113" max="15359" width="0" style="273" hidden="1"/>
    <col min="15360" max="15360" width="1.42578125" style="273" hidden="1"/>
    <col min="15361" max="15361" width="4.28515625" style="273" hidden="1"/>
    <col min="15362" max="15362" width="59.85546875" style="273" hidden="1"/>
    <col min="15363" max="15367" width="11.42578125" style="273" hidden="1"/>
    <col min="15368" max="15368" width="6.28515625" style="273" hidden="1"/>
    <col min="15369" max="15615" width="0" style="273" hidden="1"/>
    <col min="15616" max="15616" width="1.42578125" style="273" hidden="1"/>
    <col min="15617" max="15617" width="4.28515625" style="273" hidden="1"/>
    <col min="15618" max="15618" width="59.85546875" style="273" hidden="1"/>
    <col min="15619" max="15623" width="11.42578125" style="273" hidden="1"/>
    <col min="15624" max="15624" width="6.28515625" style="273" hidden="1"/>
    <col min="15625" max="15871" width="0" style="273" hidden="1"/>
    <col min="15872" max="15872" width="1.42578125" style="273" hidden="1"/>
    <col min="15873" max="15873" width="4.28515625" style="273" hidden="1"/>
    <col min="15874" max="15874" width="59.85546875" style="273" hidden="1"/>
    <col min="15875" max="15879" width="11.42578125" style="273" hidden="1"/>
    <col min="15880" max="15880" width="6.28515625" style="273" hidden="1"/>
    <col min="15881" max="16127" width="0" style="273" hidden="1"/>
    <col min="16128" max="16128" width="1.42578125" style="273" hidden="1"/>
    <col min="16129" max="16129" width="4.28515625" style="273" hidden="1"/>
    <col min="16130" max="16130" width="59.85546875" style="273" hidden="1"/>
    <col min="16131" max="16135" width="11.42578125" style="273" hidden="1"/>
    <col min="16136" max="16136" width="6.28515625" style="273" hidden="1"/>
    <col min="16137" max="16383" width="0" style="273" hidden="1"/>
    <col min="16384" max="16384" width="1.42578125" style="27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74" t="s">
        <v>365</v>
      </c>
      <c r="C8" s="275"/>
      <c r="D8" s="275"/>
      <c r="E8" s="275"/>
      <c r="F8" s="275"/>
      <c r="G8" s="275"/>
      <c r="H8" s="275"/>
    </row>
    <row r="9" spans="2:8" ht="18" customHeight="1" x14ac:dyDescent="0.2"/>
    <row r="10" spans="2:8" ht="18" customHeight="1" x14ac:dyDescent="0.2">
      <c r="B10" s="276" t="s">
        <v>366</v>
      </c>
    </row>
    <row r="11" spans="2:8" ht="18" customHeight="1" x14ac:dyDescent="0.2">
      <c r="B11" s="276" t="s">
        <v>367</v>
      </c>
    </row>
    <row r="12" spans="2:8" ht="18" customHeight="1" x14ac:dyDescent="0.2">
      <c r="B12" s="276" t="s">
        <v>368</v>
      </c>
    </row>
    <row r="13" spans="2:8" ht="18" customHeight="1" x14ac:dyDescent="0.2">
      <c r="B13" s="276" t="s">
        <v>369</v>
      </c>
    </row>
    <row r="14" spans="2:8" ht="18" customHeight="1" x14ac:dyDescent="0.2">
      <c r="B14" s="276" t="s">
        <v>370</v>
      </c>
    </row>
    <row r="15" spans="2:8" ht="18" customHeight="1" x14ac:dyDescent="0.2">
      <c r="B15" s="276" t="s">
        <v>371</v>
      </c>
    </row>
    <row r="16" spans="2:8" ht="18" customHeight="1" x14ac:dyDescent="0.2">
      <c r="B16" s="276" t="s">
        <v>372</v>
      </c>
    </row>
    <row r="17" spans="2:2" ht="18" customHeight="1" x14ac:dyDescent="0.2">
      <c r="B17" s="276" t="s">
        <v>373</v>
      </c>
    </row>
    <row r="18" spans="2:2" ht="18" customHeight="1" x14ac:dyDescent="0.2">
      <c r="B18" s="276" t="s">
        <v>374</v>
      </c>
    </row>
    <row r="19" spans="2:2" ht="18" customHeight="1" x14ac:dyDescent="0.2">
      <c r="B19" s="276" t="s">
        <v>375</v>
      </c>
    </row>
    <row r="20" spans="2:2" ht="18" customHeight="1" x14ac:dyDescent="0.2">
      <c r="B20" s="276" t="s">
        <v>376</v>
      </c>
    </row>
    <row r="21" spans="2:2" ht="18" customHeight="1" x14ac:dyDescent="0.2">
      <c r="B21" s="276" t="s">
        <v>377</v>
      </c>
    </row>
    <row r="22" spans="2:2" ht="18" customHeight="1" x14ac:dyDescent="0.2">
      <c r="B22" s="276" t="s">
        <v>378</v>
      </c>
    </row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0" location="'17.1.1_G.17.1-G.17.2'!A1" display="17.1: Demografía y población "/>
    <hyperlink ref="B11" location="'17.2.1_G.17.3'!A1" display="17.2: Mercado de trabajo"/>
    <hyperlink ref="B12" location="'17.3.1 '!A1" display="17.3: Macromagnitudes"/>
    <hyperlink ref="B13" location="'17.4.1'!A1" display="17.4: Consumo"/>
    <hyperlink ref="B14" location="'17.5.1_G.17.10'!A1" display="17.5: Sector agrario"/>
    <hyperlink ref="B15" location="'17.6.1'!A1" display="17.6: Industria"/>
    <hyperlink ref="B16" location="'17.7.1Enc-Servicios'!A1" display="17.7: Servicios"/>
    <hyperlink ref="B17" location="'17.8.1_G.17.11'!A1" display="17.8: Transporte"/>
    <hyperlink ref="B18" location="'17.9.1'!A1" display="17.9: Turismo"/>
    <hyperlink ref="B19" location="'17.10.1-G.17.12'!A1" display="17.10: Comercio Exterior. Año 2013 (P)"/>
    <hyperlink ref="B20" location="'17.11.1'!A1" display="17.11: Indicadores coyunturales"/>
    <hyperlink ref="B21" location="'17.12.1'!A1" display="17.12: Construcción y vivienda"/>
    <hyperlink ref="B22" location="'17.13.1'!A1" display="17.13: Catastr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U55"/>
  <sheetViews>
    <sheetView zoomScaleNormal="100" workbookViewId="0"/>
  </sheetViews>
  <sheetFormatPr baseColWidth="10" defaultRowHeight="12.75" x14ac:dyDescent="0.2"/>
  <cols>
    <col min="1" max="1" width="15.28515625" style="4" customWidth="1"/>
    <col min="2" max="2" width="7.42578125" style="4" customWidth="1"/>
    <col min="3" max="6" width="7.7109375" style="4" customWidth="1"/>
    <col min="7" max="7" width="8" style="4" customWidth="1"/>
    <col min="8" max="8" width="2.5703125" style="4" customWidth="1"/>
    <col min="9" max="9" width="5.42578125" style="4" customWidth="1"/>
    <col min="10" max="11" width="7" style="4" customWidth="1"/>
    <col min="12" max="12" width="8.42578125" style="4" customWidth="1"/>
    <col min="13" max="13" width="11.42578125" style="172"/>
    <col min="14" max="14" width="12.5703125" style="4" customWidth="1"/>
    <col min="15" max="15" width="9.7109375" style="4" customWidth="1"/>
    <col min="16" max="16" width="3.42578125" style="4" customWidth="1"/>
    <col min="17" max="16384" width="11.42578125" style="4"/>
  </cols>
  <sheetData>
    <row r="1" spans="1:21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H1" s="2"/>
      <c r="I1" s="2"/>
      <c r="J1" s="153"/>
      <c r="K1" s="153"/>
      <c r="L1" s="153"/>
      <c r="O1" s="277" t="s">
        <v>379</v>
      </c>
    </row>
    <row r="2" spans="1:21" ht="12.95" customHeight="1" x14ac:dyDescent="0.2">
      <c r="A2" s="3"/>
      <c r="B2" s="3"/>
    </row>
    <row r="3" spans="1:21" ht="12.95" customHeight="1" x14ac:dyDescent="0.2">
      <c r="A3" s="5" t="s">
        <v>297</v>
      </c>
      <c r="B3" s="3"/>
    </row>
    <row r="4" spans="1:21" ht="12.95" customHeight="1" x14ac:dyDescent="0.2">
      <c r="A4" s="5"/>
      <c r="B4" s="3"/>
    </row>
    <row r="5" spans="1:21" ht="12.95" customHeight="1" x14ac:dyDescent="0.2">
      <c r="A5" s="6" t="s">
        <v>69</v>
      </c>
      <c r="B5" s="3"/>
    </row>
    <row r="6" spans="1:21" ht="9.9499999999999993" customHeight="1" x14ac:dyDescent="0.2">
      <c r="A6" s="36"/>
      <c r="B6" s="8"/>
      <c r="C6" s="8"/>
      <c r="D6" s="8"/>
      <c r="E6" s="8"/>
      <c r="F6" s="8"/>
      <c r="G6" s="8"/>
    </row>
    <row r="7" spans="1:21" s="91" customFormat="1" ht="14.1" customHeight="1" x14ac:dyDescent="0.2">
      <c r="A7" s="90"/>
      <c r="B7" s="37" t="s">
        <v>108</v>
      </c>
      <c r="C7" s="37"/>
      <c r="D7" s="37"/>
      <c r="E7" s="37"/>
      <c r="F7" s="37"/>
      <c r="G7" s="90"/>
      <c r="H7" s="90"/>
      <c r="I7" s="37" t="s">
        <v>107</v>
      </c>
      <c r="J7" s="37"/>
      <c r="K7" s="90"/>
      <c r="L7" s="90"/>
    </row>
    <row r="8" spans="1:21" s="91" customFormat="1" ht="14.1" customHeight="1" x14ac:dyDescent="0.2">
      <c r="A8" s="15"/>
      <c r="B8" s="16">
        <v>2008</v>
      </c>
      <c r="C8" s="16">
        <v>2009</v>
      </c>
      <c r="D8" s="16" t="s">
        <v>230</v>
      </c>
      <c r="E8" s="16" t="s">
        <v>267</v>
      </c>
      <c r="F8" s="16" t="s">
        <v>268</v>
      </c>
      <c r="G8" s="16" t="s">
        <v>269</v>
      </c>
      <c r="H8" s="17"/>
      <c r="I8" s="16" t="s">
        <v>230</v>
      </c>
      <c r="J8" s="16" t="s">
        <v>267</v>
      </c>
      <c r="K8" s="16" t="s">
        <v>268</v>
      </c>
      <c r="L8" s="16" t="s">
        <v>269</v>
      </c>
    </row>
    <row r="9" spans="1:21" ht="12.95" customHeight="1" x14ac:dyDescent="0.2">
      <c r="A9" s="19"/>
      <c r="B9" s="19"/>
      <c r="C9" s="19"/>
      <c r="D9" s="19"/>
      <c r="E9" s="19"/>
      <c r="F9" s="19"/>
      <c r="M9"/>
      <c r="N9"/>
      <c r="O9"/>
      <c r="P9"/>
      <c r="Q9"/>
      <c r="R9"/>
      <c r="S9"/>
      <c r="T9"/>
      <c r="U9"/>
    </row>
    <row r="10" spans="1:21" ht="12.95" customHeight="1" x14ac:dyDescent="0.2">
      <c r="A10" s="50" t="s">
        <v>0</v>
      </c>
      <c r="B10" s="42">
        <v>23858</v>
      </c>
      <c r="C10" s="42">
        <v>22794</v>
      </c>
      <c r="D10" s="42">
        <v>22695</v>
      </c>
      <c r="E10" s="42">
        <v>22685</v>
      </c>
      <c r="F10" s="42">
        <v>22297</v>
      </c>
      <c r="G10" s="42">
        <v>22279</v>
      </c>
      <c r="H10" s="42"/>
      <c r="I10" s="93">
        <v>-0.43432482232166336</v>
      </c>
      <c r="J10" s="93">
        <v>-4.4062568847769157E-2</v>
      </c>
      <c r="K10" s="93">
        <v>-1.7103813092351761</v>
      </c>
      <c r="L10" s="93">
        <v>-8.0728349105263497E-2</v>
      </c>
      <c r="M10"/>
      <c r="N10"/>
      <c r="O10"/>
      <c r="P10"/>
      <c r="Q10" s="199"/>
      <c r="R10" s="199"/>
      <c r="S10" s="199"/>
      <c r="T10" s="199"/>
      <c r="U10"/>
    </row>
    <row r="11" spans="1:21" ht="12.95" customHeight="1" x14ac:dyDescent="0.2">
      <c r="A11" s="8" t="s">
        <v>7</v>
      </c>
      <c r="B11" s="42">
        <v>18365</v>
      </c>
      <c r="C11" s="42">
        <v>17442</v>
      </c>
      <c r="D11" s="42">
        <v>17193</v>
      </c>
      <c r="E11" s="42">
        <v>17122</v>
      </c>
      <c r="F11" s="42">
        <v>16744</v>
      </c>
      <c r="G11" s="42">
        <v>16666</v>
      </c>
      <c r="H11" s="42"/>
      <c r="I11" s="93">
        <v>-1.4275885792913612</v>
      </c>
      <c r="J11" s="93">
        <v>-0.41295876228697459</v>
      </c>
      <c r="K11" s="93">
        <v>-2.2076860179885527</v>
      </c>
      <c r="L11" s="93">
        <v>-0.46583850931677384</v>
      </c>
      <c r="M11" s="23"/>
      <c r="N11" s="42"/>
      <c r="O11"/>
      <c r="P11"/>
      <c r="Q11" s="199"/>
      <c r="R11" s="199"/>
      <c r="S11" s="199"/>
      <c r="T11" s="199"/>
      <c r="U11"/>
    </row>
    <row r="12" spans="1:21" ht="12.95" customHeight="1" x14ac:dyDescent="0.2">
      <c r="A12" s="24" t="s">
        <v>8</v>
      </c>
      <c r="B12" s="42">
        <v>26536</v>
      </c>
      <c r="C12" s="42">
        <v>25124</v>
      </c>
      <c r="D12" s="42">
        <v>25330</v>
      </c>
      <c r="E12" s="42">
        <v>25318</v>
      </c>
      <c r="F12" s="42">
        <v>24812</v>
      </c>
      <c r="G12" s="42">
        <v>24732</v>
      </c>
      <c r="H12" s="42"/>
      <c r="I12" s="93">
        <v>0.81993313166692783</v>
      </c>
      <c r="J12" s="93">
        <v>-4.7374654559806384E-2</v>
      </c>
      <c r="K12" s="93">
        <v>-1.9985780867367131</v>
      </c>
      <c r="L12" s="93">
        <v>-0.32242463324198001</v>
      </c>
      <c r="M12" s="23"/>
      <c r="N12" s="42"/>
      <c r="O12"/>
      <c r="P12"/>
      <c r="Q12" s="199"/>
      <c r="R12" s="199"/>
      <c r="S12" s="199"/>
      <c r="T12" s="199"/>
      <c r="U12"/>
    </row>
    <row r="13" spans="1:21" ht="12.95" customHeight="1" x14ac:dyDescent="0.2">
      <c r="A13" s="25" t="s">
        <v>207</v>
      </c>
      <c r="B13" s="42">
        <v>22350</v>
      </c>
      <c r="C13" s="42">
        <v>21140</v>
      </c>
      <c r="D13" s="42">
        <v>21247</v>
      </c>
      <c r="E13" s="42">
        <v>21310</v>
      </c>
      <c r="F13" s="42">
        <v>20867</v>
      </c>
      <c r="G13" s="42">
        <v>20591</v>
      </c>
      <c r="H13" s="42"/>
      <c r="I13" s="93">
        <v>0.50614947965941237</v>
      </c>
      <c r="J13" s="93">
        <v>0.29651244881629957</v>
      </c>
      <c r="K13" s="93">
        <v>-2.0788362271234151</v>
      </c>
      <c r="L13" s="93">
        <v>-1.3226625772751244</v>
      </c>
      <c r="M13" s="8"/>
      <c r="N13" s="42"/>
      <c r="O13"/>
      <c r="P13"/>
      <c r="Q13" s="199"/>
      <c r="R13" s="199"/>
      <c r="S13" s="199"/>
      <c r="T13" s="199"/>
      <c r="U13"/>
    </row>
    <row r="14" spans="1:21" ht="12.95" customHeight="1" x14ac:dyDescent="0.2">
      <c r="A14" s="26" t="s">
        <v>246</v>
      </c>
      <c r="B14" s="42">
        <v>25634</v>
      </c>
      <c r="C14" s="42">
        <v>24169</v>
      </c>
      <c r="D14" s="42">
        <v>23829</v>
      </c>
      <c r="E14" s="42">
        <v>23769</v>
      </c>
      <c r="F14" s="42">
        <v>23596</v>
      </c>
      <c r="G14" s="42">
        <v>23446</v>
      </c>
      <c r="H14" s="42"/>
      <c r="I14" s="93">
        <v>-1.4067607265505377</v>
      </c>
      <c r="J14" s="93">
        <v>-0.25179403248143384</v>
      </c>
      <c r="K14" s="93">
        <v>-0.72783878160629367</v>
      </c>
      <c r="L14" s="93">
        <v>-0.63570096626547334</v>
      </c>
      <c r="M14" s="28"/>
      <c r="N14" s="42"/>
      <c r="O14"/>
      <c r="P14"/>
      <c r="Q14" s="199"/>
      <c r="R14" s="199"/>
      <c r="S14" s="199"/>
      <c r="T14" s="199"/>
      <c r="U14"/>
    </row>
    <row r="15" spans="1:21" ht="12.95" customHeight="1" x14ac:dyDescent="0.2">
      <c r="A15" s="24" t="s">
        <v>9</v>
      </c>
      <c r="B15" s="42">
        <v>20464</v>
      </c>
      <c r="C15" s="42">
        <v>19235</v>
      </c>
      <c r="D15" s="42">
        <v>19345</v>
      </c>
      <c r="E15" s="42">
        <v>19325</v>
      </c>
      <c r="F15" s="42">
        <v>18940</v>
      </c>
      <c r="G15" s="42">
        <v>18873</v>
      </c>
      <c r="H15" s="42"/>
      <c r="I15" s="93">
        <v>0.57187418767870035</v>
      </c>
      <c r="J15" s="93">
        <v>-0.10338588782631275</v>
      </c>
      <c r="K15" s="93">
        <v>-1.9922380336351853</v>
      </c>
      <c r="L15" s="93">
        <v>-0.35374868004224291</v>
      </c>
      <c r="M15" s="23"/>
      <c r="N15" s="42"/>
      <c r="O15"/>
      <c r="P15"/>
      <c r="Q15" s="199"/>
      <c r="R15" s="199"/>
      <c r="S15" s="199"/>
      <c r="T15" s="199"/>
      <c r="U15"/>
    </row>
    <row r="16" spans="1:21" ht="12.95" customHeight="1" x14ac:dyDescent="0.2">
      <c r="A16" s="25" t="s">
        <v>10</v>
      </c>
      <c r="B16" s="42">
        <v>23114</v>
      </c>
      <c r="C16" s="42">
        <v>22016</v>
      </c>
      <c r="D16" s="42">
        <v>22064</v>
      </c>
      <c r="E16" s="42">
        <v>22055</v>
      </c>
      <c r="F16" s="42">
        <v>21698</v>
      </c>
      <c r="G16" s="42">
        <v>21550</v>
      </c>
      <c r="H16" s="42"/>
      <c r="I16" s="93">
        <v>0.21802325581394832</v>
      </c>
      <c r="J16" s="93">
        <v>-4.079042784626008E-2</v>
      </c>
      <c r="K16" s="93">
        <v>-1.6186805712990249</v>
      </c>
      <c r="L16" s="93">
        <v>-0.68209051525486286</v>
      </c>
      <c r="M16" s="23"/>
      <c r="N16" s="42"/>
      <c r="O16"/>
      <c r="P16"/>
      <c r="Q16" s="199"/>
      <c r="R16" s="199"/>
      <c r="S16" s="199"/>
      <c r="T16" s="199"/>
      <c r="U16"/>
    </row>
    <row r="17" spans="1:21" ht="12.95" customHeight="1" x14ac:dyDescent="0.2">
      <c r="A17" s="8" t="s">
        <v>12</v>
      </c>
      <c r="B17" s="42">
        <v>22538</v>
      </c>
      <c r="C17" s="42">
        <v>21795</v>
      </c>
      <c r="D17" s="42">
        <v>22025</v>
      </c>
      <c r="E17" s="42">
        <v>22277</v>
      </c>
      <c r="F17" s="42">
        <v>22000</v>
      </c>
      <c r="G17" s="42">
        <v>21879</v>
      </c>
      <c r="H17" s="42"/>
      <c r="I17" s="93">
        <v>1.0552879100711232</v>
      </c>
      <c r="J17" s="93">
        <v>1.1441543700340562</v>
      </c>
      <c r="K17" s="93">
        <v>-1.2434349328904304</v>
      </c>
      <c r="L17" s="93">
        <v>-0.54999999999999494</v>
      </c>
      <c r="M17" s="24"/>
      <c r="N17" s="42"/>
      <c r="O17"/>
      <c r="P17"/>
      <c r="Q17" s="199"/>
      <c r="R17" s="199"/>
      <c r="S17" s="199"/>
      <c r="T17" s="199"/>
      <c r="U17"/>
    </row>
    <row r="18" spans="1:21" ht="12.95" customHeight="1" x14ac:dyDescent="0.2">
      <c r="A18" s="28" t="s">
        <v>11</v>
      </c>
      <c r="B18" s="42">
        <v>19495</v>
      </c>
      <c r="C18" s="42">
        <v>18407</v>
      </c>
      <c r="D18" s="42">
        <v>18178</v>
      </c>
      <c r="E18" s="42">
        <v>18144</v>
      </c>
      <c r="F18" s="42">
        <v>17693</v>
      </c>
      <c r="G18" s="42">
        <v>17780</v>
      </c>
      <c r="H18" s="42"/>
      <c r="I18" s="93">
        <v>-1.2440919215515822</v>
      </c>
      <c r="J18" s="93">
        <v>-0.18703927824843536</v>
      </c>
      <c r="K18" s="93">
        <v>-2.4856701940035308</v>
      </c>
      <c r="L18" s="93">
        <v>0.49171988922172005</v>
      </c>
      <c r="M18" s="23"/>
      <c r="N18" s="42"/>
      <c r="O18"/>
      <c r="P18"/>
      <c r="Q18" s="199"/>
      <c r="R18" s="199"/>
      <c r="S18" s="199"/>
      <c r="T18" s="199"/>
      <c r="U18"/>
    </row>
    <row r="19" spans="1:21" ht="12.95" customHeight="1" x14ac:dyDescent="0.2">
      <c r="A19" s="23" t="s">
        <v>13</v>
      </c>
      <c r="B19" s="42">
        <v>27620</v>
      </c>
      <c r="C19" s="42">
        <v>26489</v>
      </c>
      <c r="D19" s="42">
        <v>26521</v>
      </c>
      <c r="E19" s="42">
        <v>26603</v>
      </c>
      <c r="F19" s="42">
        <v>26419</v>
      </c>
      <c r="G19" s="42">
        <v>26666</v>
      </c>
      <c r="H19" s="42"/>
      <c r="I19" s="93">
        <v>0.12080486239571808</v>
      </c>
      <c r="J19" s="93">
        <v>0.3091889446099394</v>
      </c>
      <c r="K19" s="93">
        <v>-0.69165131752058073</v>
      </c>
      <c r="L19" s="93">
        <v>0.93493319202089253</v>
      </c>
      <c r="M19" s="23"/>
      <c r="N19" s="42"/>
      <c r="O19"/>
      <c r="P19"/>
      <c r="Q19" s="199"/>
      <c r="R19" s="199"/>
      <c r="S19" s="199"/>
      <c r="T19" s="199"/>
      <c r="U19"/>
    </row>
    <row r="20" spans="1:21" ht="12.95" customHeight="1" x14ac:dyDescent="0.2">
      <c r="A20" s="23" t="s">
        <v>22</v>
      </c>
      <c r="B20" s="42">
        <v>21701</v>
      </c>
      <c r="C20" s="42">
        <v>20171</v>
      </c>
      <c r="D20" s="42">
        <v>20109</v>
      </c>
      <c r="E20" s="42">
        <v>19869</v>
      </c>
      <c r="F20" s="42">
        <v>19485</v>
      </c>
      <c r="G20" s="42">
        <v>19502</v>
      </c>
      <c r="H20" s="42"/>
      <c r="I20" s="93">
        <v>-0.30737196965940905</v>
      </c>
      <c r="J20" s="93">
        <v>-1.1934954497985983</v>
      </c>
      <c r="K20" s="93">
        <v>-1.9326589158991436</v>
      </c>
      <c r="L20" s="93">
        <v>8.7246599948676007E-2</v>
      </c>
      <c r="M20" s="25"/>
      <c r="N20" s="42"/>
      <c r="O20"/>
      <c r="P20"/>
      <c r="Q20" s="199"/>
      <c r="R20" s="199"/>
      <c r="S20" s="199"/>
      <c r="T20" s="199"/>
      <c r="U20"/>
    </row>
    <row r="21" spans="1:21" ht="12.95" customHeight="1" x14ac:dyDescent="0.2">
      <c r="A21" s="23" t="s">
        <v>14</v>
      </c>
      <c r="B21" s="42">
        <v>16327</v>
      </c>
      <c r="C21" s="42">
        <v>15859</v>
      </c>
      <c r="D21" s="42">
        <v>15869</v>
      </c>
      <c r="E21" s="42">
        <v>15653</v>
      </c>
      <c r="F21" s="42">
        <v>15133</v>
      </c>
      <c r="G21" s="42">
        <v>15026</v>
      </c>
      <c r="H21" s="42"/>
      <c r="I21" s="93">
        <v>6.3055678163825846E-2</v>
      </c>
      <c r="J21" s="93">
        <v>-1.361144369525491</v>
      </c>
      <c r="K21" s="93">
        <v>-3.3220468919695878</v>
      </c>
      <c r="L21" s="93">
        <v>-0.70706403224740644</v>
      </c>
      <c r="M21" s="25"/>
      <c r="N21" s="42"/>
      <c r="O21"/>
      <c r="P21"/>
      <c r="Q21" s="199"/>
      <c r="R21" s="199"/>
      <c r="S21" s="199"/>
      <c r="T21" s="199"/>
      <c r="U21"/>
    </row>
    <row r="22" spans="1:21" ht="12.95" customHeight="1" x14ac:dyDescent="0.2">
      <c r="A22" s="23" t="s">
        <v>15</v>
      </c>
      <c r="B22" s="42">
        <v>21121</v>
      </c>
      <c r="C22" s="42">
        <v>20423</v>
      </c>
      <c r="D22" s="42">
        <v>20603</v>
      </c>
      <c r="E22" s="42">
        <v>20476</v>
      </c>
      <c r="F22" s="42">
        <v>20336</v>
      </c>
      <c r="G22" s="42">
        <v>20399</v>
      </c>
      <c r="H22" s="42"/>
      <c r="I22" s="93">
        <v>0.88135925182393215</v>
      </c>
      <c r="J22" s="93">
        <v>-0.61641508518176513</v>
      </c>
      <c r="K22" s="93">
        <v>-0.68372729048642444</v>
      </c>
      <c r="L22" s="93">
        <v>0.30979543666405096</v>
      </c>
      <c r="M22" s="8"/>
      <c r="N22" s="42"/>
      <c r="O22"/>
      <c r="P22"/>
      <c r="Q22" s="199"/>
      <c r="R22" s="199"/>
      <c r="S22" s="199"/>
      <c r="T22" s="199"/>
      <c r="U22"/>
    </row>
    <row r="23" spans="1:21" ht="12.95" customHeight="1" x14ac:dyDescent="0.2">
      <c r="A23" s="23" t="s">
        <v>23</v>
      </c>
      <c r="B23" s="42">
        <v>30944</v>
      </c>
      <c r="C23" s="42">
        <v>30182</v>
      </c>
      <c r="D23" s="42">
        <v>29471</v>
      </c>
      <c r="E23" s="42">
        <v>29576</v>
      </c>
      <c r="F23" s="42">
        <v>28914</v>
      </c>
      <c r="G23" s="42">
        <v>28915</v>
      </c>
      <c r="H23" s="42"/>
      <c r="I23" s="93">
        <v>-2.3557087005499966</v>
      </c>
      <c r="J23" s="93">
        <v>0.35628244715144586</v>
      </c>
      <c r="K23" s="93">
        <v>-2.2383013253989725</v>
      </c>
      <c r="L23" s="93">
        <v>3.4585321989411E-3</v>
      </c>
      <c r="M23" s="26"/>
      <c r="N23" s="42"/>
      <c r="O23"/>
      <c r="P23"/>
      <c r="Q23" s="199"/>
      <c r="R23" s="199"/>
      <c r="S23" s="199"/>
      <c r="T23" s="199"/>
      <c r="U23"/>
    </row>
    <row r="24" spans="1:21" ht="12.95" customHeight="1" x14ac:dyDescent="0.2">
      <c r="A24" s="23" t="s">
        <v>24</v>
      </c>
      <c r="B24" s="42">
        <v>20340</v>
      </c>
      <c r="C24" s="42">
        <v>19035</v>
      </c>
      <c r="D24" s="42">
        <v>18952</v>
      </c>
      <c r="E24" s="42">
        <v>18470</v>
      </c>
      <c r="F24" s="42">
        <v>18032</v>
      </c>
      <c r="G24" s="42">
        <v>17901</v>
      </c>
      <c r="H24" s="42"/>
      <c r="I24" s="93">
        <v>-0.43603887575518474</v>
      </c>
      <c r="J24" s="93">
        <v>-2.5432672013507851</v>
      </c>
      <c r="K24" s="93">
        <v>-2.3714131023281015</v>
      </c>
      <c r="L24" s="93">
        <v>-0.72648624667258632</v>
      </c>
      <c r="M24" s="24"/>
      <c r="N24" s="42"/>
      <c r="O24"/>
      <c r="P24"/>
      <c r="Q24" s="199"/>
      <c r="R24" s="199"/>
      <c r="S24" s="199"/>
      <c r="T24" s="199"/>
      <c r="U24"/>
    </row>
    <row r="25" spans="1:21" ht="12.95" customHeight="1" x14ac:dyDescent="0.2">
      <c r="A25" s="23" t="s">
        <v>208</v>
      </c>
      <c r="B25" s="42">
        <v>29917</v>
      </c>
      <c r="C25" s="42">
        <v>28682</v>
      </c>
      <c r="D25" s="42">
        <v>28846</v>
      </c>
      <c r="E25" s="42">
        <v>29134</v>
      </c>
      <c r="F25" s="42">
        <v>28499</v>
      </c>
      <c r="G25" s="42">
        <v>28358</v>
      </c>
      <c r="H25" s="42"/>
      <c r="I25" s="93">
        <v>0.57178718359947034</v>
      </c>
      <c r="J25" s="93">
        <v>0.99840532482839972</v>
      </c>
      <c r="K25" s="93">
        <v>-2.1795839912130188</v>
      </c>
      <c r="L25" s="93">
        <v>-0.49475420190182584</v>
      </c>
      <c r="M25" s="23"/>
      <c r="N25" s="42"/>
      <c r="O25"/>
      <c r="P25"/>
      <c r="Q25" s="199"/>
      <c r="R25" s="199"/>
      <c r="S25" s="199"/>
      <c r="T25" s="199"/>
      <c r="U25"/>
    </row>
    <row r="26" spans="1:21" ht="12.95" customHeight="1" x14ac:dyDescent="0.2">
      <c r="A26" s="23" t="s">
        <v>16</v>
      </c>
      <c r="B26" s="42">
        <v>30947</v>
      </c>
      <c r="C26" s="42">
        <v>29652</v>
      </c>
      <c r="D26" s="42">
        <v>30101</v>
      </c>
      <c r="E26" s="42">
        <v>30480</v>
      </c>
      <c r="F26" s="42">
        <v>30051</v>
      </c>
      <c r="G26" s="42">
        <v>29959</v>
      </c>
      <c r="H26" s="42"/>
      <c r="I26" s="93">
        <v>1.514231755024964</v>
      </c>
      <c r="J26" s="93">
        <v>1.2590943822464284</v>
      </c>
      <c r="K26" s="93">
        <v>-1.4074803149606296</v>
      </c>
      <c r="L26" s="93">
        <v>-0.30614621809590403</v>
      </c>
      <c r="M26" s="23"/>
      <c r="N26" s="42"/>
      <c r="O26"/>
      <c r="P26"/>
      <c r="Q26" s="199"/>
      <c r="R26" s="199"/>
      <c r="S26" s="199"/>
      <c r="T26" s="199"/>
      <c r="U26"/>
    </row>
    <row r="27" spans="1:21" ht="12.95" customHeight="1" x14ac:dyDescent="0.2">
      <c r="A27" s="23" t="s">
        <v>1</v>
      </c>
      <c r="B27" s="42">
        <v>26372</v>
      </c>
      <c r="C27" s="42">
        <v>25008</v>
      </c>
      <c r="D27" s="42">
        <v>25335</v>
      </c>
      <c r="E27" s="42">
        <v>25537</v>
      </c>
      <c r="F27" s="42">
        <v>25191</v>
      </c>
      <c r="G27" s="42">
        <v>25277</v>
      </c>
      <c r="H27" s="42"/>
      <c r="I27" s="93">
        <v>1.3075815738963437</v>
      </c>
      <c r="J27" s="93">
        <v>0.79731596605485677</v>
      </c>
      <c r="K27" s="93">
        <v>-1.3548968163840658</v>
      </c>
      <c r="L27" s="93">
        <v>0.34139176690086703</v>
      </c>
      <c r="M27" s="23"/>
      <c r="N27" s="42"/>
      <c r="O27"/>
      <c r="P27"/>
      <c r="Q27" s="199"/>
      <c r="R27" s="199"/>
      <c r="S27" s="199"/>
      <c r="T27" s="199"/>
      <c r="U27"/>
    </row>
    <row r="28" spans="1:21" ht="12.95" customHeight="1" x14ac:dyDescent="0.2">
      <c r="A28" s="23" t="s">
        <v>35</v>
      </c>
      <c r="B28" s="42">
        <v>20989</v>
      </c>
      <c r="C28" s="42">
        <v>20766</v>
      </c>
      <c r="D28" s="42">
        <v>20145</v>
      </c>
      <c r="E28" s="42">
        <v>19555</v>
      </c>
      <c r="F28" s="42">
        <v>18838</v>
      </c>
      <c r="G28" s="42">
        <v>18771</v>
      </c>
      <c r="H28" s="42"/>
      <c r="I28" s="93">
        <v>-2.9904651834729901</v>
      </c>
      <c r="J28" s="93">
        <v>-2.9287664432861793</v>
      </c>
      <c r="K28" s="93">
        <v>-3.6665814369726379</v>
      </c>
      <c r="L28" s="93">
        <v>-0.35566408323600696</v>
      </c>
      <c r="M28" s="23"/>
      <c r="N28" s="42"/>
      <c r="O28"/>
      <c r="P28"/>
      <c r="Q28" s="199"/>
      <c r="R28" s="199"/>
      <c r="S28" s="199"/>
      <c r="T28" s="199"/>
      <c r="U28"/>
    </row>
    <row r="29" spans="1:21" ht="12.95" customHeight="1" x14ac:dyDescent="0.2">
      <c r="A29" s="23" t="s">
        <v>33</v>
      </c>
      <c r="B29" s="42">
        <v>19479</v>
      </c>
      <c r="C29" s="42">
        <v>19115</v>
      </c>
      <c r="D29" s="42">
        <v>18275</v>
      </c>
      <c r="E29" s="42">
        <v>17824</v>
      </c>
      <c r="F29" s="42">
        <v>16708</v>
      </c>
      <c r="G29" s="42">
        <v>16426</v>
      </c>
      <c r="H29" s="42"/>
      <c r="I29" s="93">
        <v>-4.394454616793098</v>
      </c>
      <c r="J29" s="93">
        <v>-2.4678522571819461</v>
      </c>
      <c r="K29" s="93">
        <v>-6.2612208258527868</v>
      </c>
      <c r="L29" s="93">
        <v>-1.6878142207325864</v>
      </c>
      <c r="M29" s="23"/>
      <c r="N29" s="42"/>
      <c r="O29"/>
      <c r="P29"/>
      <c r="Q29" s="199"/>
      <c r="R29" s="199"/>
      <c r="S29" s="199"/>
      <c r="T29" s="199"/>
      <c r="U29"/>
    </row>
    <row r="30" spans="1:21" ht="12.95" customHeight="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"/>
      <c r="N30" s="172"/>
    </row>
    <row r="31" spans="1:21" ht="12" customHeight="1" x14ac:dyDescent="0.2">
      <c r="A31" s="44" t="s">
        <v>231</v>
      </c>
      <c r="B31" s="44"/>
      <c r="C31" s="3"/>
      <c r="D31" s="3"/>
      <c r="E31" s="3"/>
    </row>
    <row r="32" spans="1:21" ht="12" customHeight="1" x14ac:dyDescent="0.2">
      <c r="A32" s="44" t="s">
        <v>233</v>
      </c>
      <c r="B32" s="44"/>
      <c r="C32" s="3"/>
      <c r="D32" s="3"/>
      <c r="E32" s="3"/>
      <c r="J32" s="44"/>
    </row>
    <row r="33" spans="1:18" ht="12" customHeight="1" x14ac:dyDescent="0.2">
      <c r="A33" s="44" t="s">
        <v>236</v>
      </c>
      <c r="B33" s="3"/>
      <c r="C33" s="3"/>
      <c r="D33" s="3"/>
      <c r="E33" s="3"/>
      <c r="F33" s="3"/>
      <c r="M33" s="260" t="s">
        <v>48</v>
      </c>
      <c r="N33" s="261"/>
      <c r="O33" s="262"/>
    </row>
    <row r="34" spans="1:18" ht="18" customHeight="1" x14ac:dyDescent="0.2">
      <c r="A34" s="44"/>
      <c r="B34" s="3"/>
      <c r="C34" s="3"/>
      <c r="D34" s="3"/>
      <c r="E34" s="3"/>
      <c r="F34" s="3"/>
      <c r="M34" s="284" t="s">
        <v>271</v>
      </c>
      <c r="N34" s="168"/>
      <c r="O34" s="169"/>
    </row>
    <row r="35" spans="1:18" s="3" customFormat="1" ht="14.1" customHeight="1" x14ac:dyDescent="0.2">
      <c r="A35" s="35" t="s">
        <v>298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284"/>
      <c r="N35" s="87"/>
      <c r="O35" s="92"/>
    </row>
    <row r="36" spans="1:18" ht="11.25" customHeight="1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M36" s="284"/>
      <c r="N36" s="87" t="s">
        <v>139</v>
      </c>
      <c r="O36" s="170" t="s">
        <v>202</v>
      </c>
    </row>
    <row r="37" spans="1:18" ht="14.1" customHeight="1" x14ac:dyDescent="0.2">
      <c r="D37" s="94"/>
      <c r="M37" s="173">
        <v>22279</v>
      </c>
      <c r="N37" s="23" t="s">
        <v>16</v>
      </c>
      <c r="O37" s="263">
        <v>29959</v>
      </c>
      <c r="Q37" s="23"/>
      <c r="R37" s="42"/>
    </row>
    <row r="38" spans="1:18" ht="14.1" customHeight="1" x14ac:dyDescent="0.2">
      <c r="D38" s="94"/>
      <c r="M38" s="173">
        <v>22279</v>
      </c>
      <c r="N38" s="23" t="s">
        <v>23</v>
      </c>
      <c r="O38" s="263">
        <v>28915</v>
      </c>
      <c r="Q38" s="23"/>
      <c r="R38" s="42"/>
    </row>
    <row r="39" spans="1:18" ht="14.1" customHeight="1" x14ac:dyDescent="0.2">
      <c r="M39" s="173">
        <v>22279</v>
      </c>
      <c r="N39" s="23" t="s">
        <v>208</v>
      </c>
      <c r="O39" s="263">
        <v>28358</v>
      </c>
      <c r="Q39" s="8"/>
      <c r="R39" s="42"/>
    </row>
    <row r="40" spans="1:18" x14ac:dyDescent="0.2">
      <c r="M40" s="173">
        <v>22279</v>
      </c>
      <c r="N40" s="23" t="s">
        <v>13</v>
      </c>
      <c r="O40" s="263">
        <v>26666</v>
      </c>
      <c r="Q40" s="28"/>
      <c r="R40" s="42"/>
    </row>
    <row r="41" spans="1:18" x14ac:dyDescent="0.2">
      <c r="M41" s="173">
        <v>22279</v>
      </c>
      <c r="N41" s="23" t="s">
        <v>274</v>
      </c>
      <c r="O41" s="263">
        <v>25277</v>
      </c>
      <c r="Q41" s="23"/>
      <c r="R41" s="42"/>
    </row>
    <row r="42" spans="1:18" x14ac:dyDescent="0.2">
      <c r="M42" s="173">
        <v>22279</v>
      </c>
      <c r="N42" s="25" t="s">
        <v>8</v>
      </c>
      <c r="O42" s="263">
        <v>24732</v>
      </c>
      <c r="Q42" s="23"/>
      <c r="R42" s="42"/>
    </row>
    <row r="43" spans="1:18" x14ac:dyDescent="0.2">
      <c r="M43" s="173">
        <v>22279</v>
      </c>
      <c r="N43" s="26" t="s">
        <v>246</v>
      </c>
      <c r="O43" s="263">
        <v>23446</v>
      </c>
      <c r="Q43" s="24"/>
      <c r="R43" s="42"/>
    </row>
    <row r="44" spans="1:18" x14ac:dyDescent="0.2">
      <c r="M44" s="173">
        <v>22279</v>
      </c>
      <c r="N44" s="8" t="s">
        <v>12</v>
      </c>
      <c r="O44" s="263">
        <v>21879</v>
      </c>
      <c r="Q44" s="23"/>
      <c r="R44" s="42"/>
    </row>
    <row r="45" spans="1:18" x14ac:dyDescent="0.2">
      <c r="M45" s="173">
        <v>22279</v>
      </c>
      <c r="N45" s="25" t="s">
        <v>10</v>
      </c>
      <c r="O45" s="263">
        <v>21550</v>
      </c>
      <c r="Q45" s="23"/>
      <c r="R45" s="42"/>
    </row>
    <row r="46" spans="1:18" x14ac:dyDescent="0.2">
      <c r="M46" s="173">
        <v>22279</v>
      </c>
      <c r="N46" s="25" t="s">
        <v>207</v>
      </c>
      <c r="O46" s="263">
        <v>20591</v>
      </c>
      <c r="Q46" s="25"/>
      <c r="R46" s="42"/>
    </row>
    <row r="47" spans="1:18" x14ac:dyDescent="0.2">
      <c r="M47" s="173">
        <v>22279</v>
      </c>
      <c r="N47" s="23" t="s">
        <v>15</v>
      </c>
      <c r="O47" s="263">
        <v>20399</v>
      </c>
      <c r="Q47" s="25"/>
      <c r="R47" s="42"/>
    </row>
    <row r="48" spans="1:18" x14ac:dyDescent="0.2">
      <c r="M48" s="173">
        <v>22279</v>
      </c>
      <c r="N48" s="23" t="s">
        <v>22</v>
      </c>
      <c r="O48" s="263">
        <v>19502</v>
      </c>
      <c r="Q48" s="8"/>
      <c r="R48" s="42"/>
    </row>
    <row r="49" spans="13:18" x14ac:dyDescent="0.2">
      <c r="M49" s="173">
        <v>22279</v>
      </c>
      <c r="N49" s="25" t="s">
        <v>9</v>
      </c>
      <c r="O49" s="263">
        <v>18873</v>
      </c>
      <c r="Q49" s="26"/>
      <c r="R49" s="42"/>
    </row>
    <row r="50" spans="13:18" x14ac:dyDescent="0.2">
      <c r="M50" s="173">
        <v>22279</v>
      </c>
      <c r="N50" s="23" t="s">
        <v>35</v>
      </c>
      <c r="O50" s="263">
        <v>18771</v>
      </c>
      <c r="Q50" s="24"/>
      <c r="R50" s="42"/>
    </row>
    <row r="51" spans="13:18" x14ac:dyDescent="0.2">
      <c r="M51" s="173">
        <v>22279</v>
      </c>
      <c r="N51" s="23" t="s">
        <v>24</v>
      </c>
      <c r="O51" s="263">
        <v>17901</v>
      </c>
      <c r="Q51" s="23"/>
      <c r="R51" s="42"/>
    </row>
    <row r="52" spans="13:18" x14ac:dyDescent="0.2">
      <c r="M52" s="173">
        <v>22279</v>
      </c>
      <c r="N52" s="28" t="s">
        <v>272</v>
      </c>
      <c r="O52" s="263">
        <v>17780</v>
      </c>
      <c r="Q52" s="23"/>
      <c r="R52" s="42"/>
    </row>
    <row r="53" spans="13:18" x14ac:dyDescent="0.2">
      <c r="M53" s="173">
        <v>22279</v>
      </c>
      <c r="N53" s="8" t="s">
        <v>7</v>
      </c>
      <c r="O53" s="263">
        <v>16666</v>
      </c>
      <c r="Q53" s="23"/>
      <c r="R53" s="42"/>
    </row>
    <row r="54" spans="13:18" x14ac:dyDescent="0.2">
      <c r="M54" s="173">
        <v>22279</v>
      </c>
      <c r="N54" s="23" t="s">
        <v>33</v>
      </c>
      <c r="O54" s="263">
        <v>16426</v>
      </c>
      <c r="Q54" s="23"/>
      <c r="R54" s="42"/>
    </row>
    <row r="55" spans="13:18" x14ac:dyDescent="0.2">
      <c r="M55" s="264">
        <v>22279</v>
      </c>
      <c r="N55" s="171" t="s">
        <v>14</v>
      </c>
      <c r="O55" s="265">
        <v>15026</v>
      </c>
      <c r="Q55" s="23"/>
      <c r="R55" s="42"/>
    </row>
  </sheetData>
  <sortState ref="M11:N29">
    <sortCondition ref="N11:N29"/>
  </sortState>
  <mergeCells count="1">
    <mergeCell ref="M34:M36"/>
  </mergeCells>
  <phoneticPr fontId="2" type="noConversion"/>
  <hyperlinks>
    <hyperlink ref="O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1"/>
  <sheetViews>
    <sheetView zoomScaleNormal="100" workbookViewId="0"/>
  </sheetViews>
  <sheetFormatPr baseColWidth="10" defaultRowHeight="12.75" x14ac:dyDescent="0.2"/>
  <cols>
    <col min="1" max="1" width="32.140625" customWidth="1"/>
    <col min="2" max="2" width="10.7109375" customWidth="1"/>
    <col min="3" max="7" width="9.85546875" customWidth="1"/>
  </cols>
  <sheetData>
    <row r="1" spans="1:10" s="4" customFormat="1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J1" s="277" t="s">
        <v>379</v>
      </c>
    </row>
  </sheetData>
  <phoneticPr fontId="2" type="noConversion"/>
  <hyperlinks>
    <hyperlink ref="J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55"/>
  <sheetViews>
    <sheetView zoomScaleNormal="100" workbookViewId="0"/>
  </sheetViews>
  <sheetFormatPr baseColWidth="10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12.28515625" style="4" bestFit="1" customWidth="1"/>
    <col min="12" max="12" width="20.28515625" style="4" customWidth="1"/>
    <col min="13" max="16384" width="11.42578125" style="4"/>
  </cols>
  <sheetData>
    <row r="1" spans="1:13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H1" s="2"/>
      <c r="I1" s="2"/>
      <c r="J1" s="2"/>
      <c r="M1" s="277" t="s">
        <v>379</v>
      </c>
    </row>
    <row r="2" spans="1:13" ht="12.95" customHeight="1" x14ac:dyDescent="0.2">
      <c r="A2" s="3"/>
      <c r="B2" s="3"/>
    </row>
    <row r="3" spans="1:13" ht="12.95" customHeight="1" x14ac:dyDescent="0.2">
      <c r="A3" s="95" t="s">
        <v>299</v>
      </c>
      <c r="B3" s="3"/>
    </row>
    <row r="4" spans="1:13" ht="12.95" customHeight="1" x14ac:dyDescent="0.2">
      <c r="A4" s="95"/>
      <c r="B4" s="3"/>
    </row>
    <row r="5" spans="1:13" ht="12.95" customHeight="1" x14ac:dyDescent="0.2">
      <c r="A5" s="6" t="s">
        <v>111</v>
      </c>
      <c r="B5" s="3"/>
    </row>
    <row r="6" spans="1:13" ht="9.9499999999999993" customHeight="1" x14ac:dyDescent="0.2">
      <c r="A6" s="36"/>
      <c r="B6" s="8"/>
    </row>
    <row r="7" spans="1:13" s="91" customFormat="1" ht="14.1" customHeight="1" x14ac:dyDescent="0.15">
      <c r="A7" s="90"/>
      <c r="B7" s="14" t="s">
        <v>243</v>
      </c>
      <c r="C7" s="90"/>
      <c r="D7" s="37" t="s">
        <v>234</v>
      </c>
      <c r="E7" s="90"/>
      <c r="F7" s="90"/>
      <c r="G7" s="90"/>
      <c r="H7" s="96" t="s">
        <v>239</v>
      </c>
      <c r="I7" s="96" t="s">
        <v>240</v>
      </c>
      <c r="J7" s="96" t="s">
        <v>241</v>
      </c>
    </row>
    <row r="8" spans="1:13" s="91" customFormat="1" ht="14.1" customHeight="1" x14ac:dyDescent="0.2">
      <c r="A8" s="15"/>
      <c r="B8" s="17"/>
      <c r="C8" s="17"/>
      <c r="D8" s="16" t="s">
        <v>242</v>
      </c>
      <c r="E8" s="16" t="s">
        <v>109</v>
      </c>
      <c r="F8" s="16" t="s">
        <v>237</v>
      </c>
      <c r="G8" s="16" t="s">
        <v>110</v>
      </c>
      <c r="H8" s="17" t="s">
        <v>238</v>
      </c>
      <c r="I8" s="17"/>
      <c r="J8" s="17" t="s">
        <v>244</v>
      </c>
      <c r="K8" s="97"/>
    </row>
    <row r="9" spans="1:13" ht="12.4" customHeight="1" x14ac:dyDescent="0.2">
      <c r="A9" s="19"/>
    </row>
    <row r="10" spans="1:13" ht="12.4" customHeight="1" x14ac:dyDescent="0.2">
      <c r="A10" s="50" t="s">
        <v>0</v>
      </c>
      <c r="B10" s="42">
        <v>933173000</v>
      </c>
      <c r="D10" s="29">
        <v>2.5835509600042008</v>
      </c>
      <c r="E10" s="29">
        <v>17.463107055176263</v>
      </c>
      <c r="F10" s="29">
        <v>7.8445261489563025</v>
      </c>
      <c r="G10" s="29">
        <v>72.108815835863226</v>
      </c>
      <c r="H10" s="42">
        <v>89815000</v>
      </c>
      <c r="I10" s="42">
        <f>B10+H10</f>
        <v>1022988000</v>
      </c>
      <c r="J10" s="29">
        <v>100</v>
      </c>
      <c r="K10" s="98"/>
      <c r="L10" s="98"/>
    </row>
    <row r="11" spans="1:13" ht="12.4" customHeight="1" x14ac:dyDescent="0.2">
      <c r="A11" s="8" t="s">
        <v>7</v>
      </c>
      <c r="B11" s="42">
        <v>126158329</v>
      </c>
      <c r="C11" s="42"/>
      <c r="D11" s="29">
        <v>4.9692050058779706</v>
      </c>
      <c r="E11" s="29">
        <v>12.751357859218317</v>
      </c>
      <c r="F11" s="29">
        <v>8.4918911695477508</v>
      </c>
      <c r="G11" s="29">
        <v>73.78754596535596</v>
      </c>
      <c r="H11" s="42">
        <v>12142347</v>
      </c>
      <c r="I11" s="42">
        <f t="shared" ref="I11:I29" si="0">B11+H11</f>
        <v>138300676</v>
      </c>
      <c r="J11" s="29">
        <f>I11*100/$I$10</f>
        <v>13.519286247737021</v>
      </c>
      <c r="K11" s="98"/>
      <c r="L11" s="98"/>
    </row>
    <row r="12" spans="1:13" ht="12.4" customHeight="1" x14ac:dyDescent="0.2">
      <c r="A12" s="24" t="s">
        <v>8</v>
      </c>
      <c r="B12" s="42">
        <v>29425399</v>
      </c>
      <c r="C12" s="42"/>
      <c r="D12" s="29">
        <v>4.265797721213568</v>
      </c>
      <c r="E12" s="29">
        <v>22.137572374124815</v>
      </c>
      <c r="F12" s="29">
        <v>8.9113490015887287</v>
      </c>
      <c r="G12" s="29">
        <v>64.685280903072879</v>
      </c>
      <c r="H12" s="42">
        <v>2832103</v>
      </c>
      <c r="I12" s="42">
        <f t="shared" si="0"/>
        <v>32257502</v>
      </c>
      <c r="J12" s="29">
        <f t="shared" ref="J12:J29" si="1">I12*100/$I$10</f>
        <v>3.1532629903772089</v>
      </c>
      <c r="K12" s="98"/>
      <c r="L12" s="98"/>
    </row>
    <row r="13" spans="1:13" ht="12.4" customHeight="1" x14ac:dyDescent="0.2">
      <c r="A13" s="25" t="s">
        <v>207</v>
      </c>
      <c r="B13" s="42">
        <v>19540325</v>
      </c>
      <c r="C13" s="42"/>
      <c r="D13" s="29">
        <v>1.7892230553995392</v>
      </c>
      <c r="E13" s="29">
        <v>20.420796481123013</v>
      </c>
      <c r="F13" s="29">
        <v>9.2371851542899108</v>
      </c>
      <c r="G13" s="29">
        <v>68.552795309187545</v>
      </c>
      <c r="H13" s="42">
        <v>1880696</v>
      </c>
      <c r="I13" s="42">
        <f t="shared" si="0"/>
        <v>21421021</v>
      </c>
      <c r="J13" s="29">
        <f t="shared" si="1"/>
        <v>2.0939660093764543</v>
      </c>
      <c r="K13" s="98"/>
      <c r="L13" s="98"/>
    </row>
    <row r="14" spans="1:13" ht="12.4" customHeight="1" x14ac:dyDescent="0.2">
      <c r="A14" s="26" t="s">
        <v>246</v>
      </c>
      <c r="B14" s="42">
        <v>23773292</v>
      </c>
      <c r="C14" s="42"/>
      <c r="D14" s="29">
        <v>0.84361896534985559</v>
      </c>
      <c r="E14" s="29">
        <v>8.3630066883458962</v>
      </c>
      <c r="F14" s="29">
        <v>8.167030464270578</v>
      </c>
      <c r="G14" s="29">
        <v>82.626343882033666</v>
      </c>
      <c r="H14" s="42">
        <v>2288105</v>
      </c>
      <c r="I14" s="42">
        <f t="shared" si="0"/>
        <v>26061397</v>
      </c>
      <c r="J14" s="29">
        <f>I14*100/$I$10</f>
        <v>2.5475760223971347</v>
      </c>
      <c r="K14" s="98"/>
      <c r="L14" s="98"/>
    </row>
    <row r="15" spans="1:13" ht="12.4" customHeight="1" x14ac:dyDescent="0.2">
      <c r="A15" s="24" t="s">
        <v>9</v>
      </c>
      <c r="B15" s="42">
        <v>36761199</v>
      </c>
      <c r="C15" s="42"/>
      <c r="D15" s="29">
        <v>1.1193378104995977</v>
      </c>
      <c r="E15" s="29">
        <v>8.6532242868356928</v>
      </c>
      <c r="F15" s="29">
        <v>7.0721360312540407</v>
      </c>
      <c r="G15" s="29">
        <v>83.155301871410671</v>
      </c>
      <c r="H15" s="42">
        <v>3538151</v>
      </c>
      <c r="I15" s="42">
        <f t="shared" si="0"/>
        <v>40299350</v>
      </c>
      <c r="J15" s="29">
        <f t="shared" si="1"/>
        <v>3.9393766104783241</v>
      </c>
      <c r="K15" s="98"/>
      <c r="L15" s="98"/>
    </row>
    <row r="16" spans="1:13" ht="12.4" customHeight="1" x14ac:dyDescent="0.2">
      <c r="A16" s="25" t="s">
        <v>10</v>
      </c>
      <c r="B16" s="42">
        <v>11297228</v>
      </c>
      <c r="C16" s="42"/>
      <c r="D16" s="29">
        <v>1.9935952430100552</v>
      </c>
      <c r="E16" s="29">
        <v>21.872020286746448</v>
      </c>
      <c r="F16" s="29">
        <v>9.1286552772060539</v>
      </c>
      <c r="G16" s="29">
        <v>67.005729193037439</v>
      </c>
      <c r="H16" s="42">
        <v>1087323</v>
      </c>
      <c r="I16" s="42">
        <f t="shared" si="0"/>
        <v>12384551</v>
      </c>
      <c r="J16" s="29">
        <f t="shared" si="1"/>
        <v>1.2106252468259646</v>
      </c>
      <c r="K16" s="98"/>
      <c r="L16" s="98"/>
    </row>
    <row r="17" spans="1:12" ht="12.4" customHeight="1" x14ac:dyDescent="0.2">
      <c r="A17" s="8" t="s">
        <v>12</v>
      </c>
      <c r="B17" s="42">
        <v>48783559</v>
      </c>
      <c r="C17" s="42"/>
      <c r="D17" s="29">
        <v>6.4139928782153843</v>
      </c>
      <c r="E17" s="29">
        <v>21.049269898491826</v>
      </c>
      <c r="F17" s="29">
        <v>8.3401705070349621</v>
      </c>
      <c r="G17" s="29">
        <v>64.196566716257834</v>
      </c>
      <c r="H17" s="42">
        <v>4695266</v>
      </c>
      <c r="I17" s="42">
        <f t="shared" si="0"/>
        <v>53478825</v>
      </c>
      <c r="J17" s="29">
        <f t="shared" si="1"/>
        <v>5.227707949653368</v>
      </c>
      <c r="K17" s="98"/>
      <c r="L17" s="98"/>
    </row>
    <row r="18" spans="1:12" ht="12.4" customHeight="1" x14ac:dyDescent="0.2">
      <c r="A18" s="28" t="s">
        <v>11</v>
      </c>
      <c r="B18" s="42">
        <v>32829717</v>
      </c>
      <c r="C18" s="42"/>
      <c r="D18" s="29">
        <v>7.4111726275313305</v>
      </c>
      <c r="E18" s="29">
        <v>22.974212662265714</v>
      </c>
      <c r="F18" s="29">
        <v>9.9878046466254951</v>
      </c>
      <c r="G18" s="29">
        <v>59.626810063577459</v>
      </c>
      <c r="H18" s="42">
        <v>3159758</v>
      </c>
      <c r="I18" s="42">
        <f t="shared" si="0"/>
        <v>35989475</v>
      </c>
      <c r="J18" s="29">
        <f t="shared" si="1"/>
        <v>3.5180740145534455</v>
      </c>
      <c r="K18" s="98"/>
      <c r="L18" s="98"/>
    </row>
    <row r="19" spans="1:12" ht="12.4" customHeight="1" x14ac:dyDescent="0.2">
      <c r="A19" s="23" t="s">
        <v>13</v>
      </c>
      <c r="B19" s="42">
        <v>175640044</v>
      </c>
      <c r="C19" s="42"/>
      <c r="D19" s="29">
        <v>1.2875053709278279</v>
      </c>
      <c r="E19" s="29">
        <v>20.978520137469335</v>
      </c>
      <c r="F19" s="29">
        <v>6.6429247763112604</v>
      </c>
      <c r="G19" s="29">
        <v>71.091049715291575</v>
      </c>
      <c r="H19" s="42">
        <v>16904808</v>
      </c>
      <c r="I19" s="42">
        <f t="shared" si="0"/>
        <v>192544852</v>
      </c>
      <c r="J19" s="29">
        <f t="shared" si="1"/>
        <v>18.821809444490061</v>
      </c>
      <c r="K19" s="98"/>
      <c r="L19" s="98"/>
    </row>
    <row r="20" spans="1:12" ht="12.4" customHeight="1" x14ac:dyDescent="0.2">
      <c r="A20" s="23" t="s">
        <v>22</v>
      </c>
      <c r="B20" s="42">
        <v>88787320</v>
      </c>
      <c r="C20" s="42"/>
      <c r="D20" s="29">
        <v>2.0056433734006163</v>
      </c>
      <c r="E20" s="29">
        <v>18.909334125638662</v>
      </c>
      <c r="F20" s="29">
        <v>8.8043191302541857</v>
      </c>
      <c r="G20" s="29">
        <v>70.280703370706533</v>
      </c>
      <c r="H20" s="42">
        <v>8545504</v>
      </c>
      <c r="I20" s="42">
        <f t="shared" si="0"/>
        <v>97332824</v>
      </c>
      <c r="J20" s="29">
        <f t="shared" si="1"/>
        <v>9.5145616566372233</v>
      </c>
      <c r="K20" s="98"/>
      <c r="L20" s="98"/>
    </row>
    <row r="21" spans="1:12" ht="12.4" customHeight="1" x14ac:dyDescent="0.2">
      <c r="A21" s="23" t="s">
        <v>14</v>
      </c>
      <c r="B21" s="42">
        <v>14777534</v>
      </c>
      <c r="C21" s="42"/>
      <c r="D21" s="29">
        <v>5.9285196027970564</v>
      </c>
      <c r="E21" s="29">
        <v>13.605585343264986</v>
      </c>
      <c r="F21" s="29">
        <v>11.091749137575999</v>
      </c>
      <c r="G21" s="29">
        <v>69.374145916361954</v>
      </c>
      <c r="H21" s="42">
        <v>1422292</v>
      </c>
      <c r="I21" s="42">
        <f t="shared" si="0"/>
        <v>16199826</v>
      </c>
      <c r="J21" s="29">
        <f t="shared" si="1"/>
        <v>1.5835792795223405</v>
      </c>
      <c r="K21" s="98"/>
      <c r="L21" s="98"/>
    </row>
    <row r="22" spans="1:12" ht="12.4" customHeight="1" x14ac:dyDescent="0.2">
      <c r="A22" s="23" t="s">
        <v>15</v>
      </c>
      <c r="B22" s="42">
        <v>50357021</v>
      </c>
      <c r="C22" s="42"/>
      <c r="D22" s="29">
        <v>4.4181584927353033</v>
      </c>
      <c r="E22" s="29">
        <v>21.078625759057509</v>
      </c>
      <c r="F22" s="29">
        <v>9.4513116651598601</v>
      </c>
      <c r="G22" s="29">
        <v>65.051904083047333</v>
      </c>
      <c r="H22" s="42">
        <v>4846707</v>
      </c>
      <c r="I22" s="42">
        <f t="shared" si="0"/>
        <v>55203728</v>
      </c>
      <c r="J22" s="29">
        <f t="shared" si="1"/>
        <v>5.3963221464963418</v>
      </c>
      <c r="K22" s="98"/>
      <c r="L22" s="98"/>
    </row>
    <row r="23" spans="1:12" ht="12.4" customHeight="1" x14ac:dyDescent="0.2">
      <c r="A23" s="23" t="s">
        <v>23</v>
      </c>
      <c r="B23" s="42">
        <v>167199307</v>
      </c>
      <c r="C23" s="42"/>
      <c r="D23" s="29">
        <v>0.1121996277173565</v>
      </c>
      <c r="E23" s="29">
        <v>10.686736279355513</v>
      </c>
      <c r="F23" s="29">
        <v>6.5793873176759039</v>
      </c>
      <c r="G23" s="29">
        <v>82.621676775251231</v>
      </c>
      <c r="H23" s="42">
        <v>16092413</v>
      </c>
      <c r="I23" s="42">
        <f t="shared" si="0"/>
        <v>183291720</v>
      </c>
      <c r="J23" s="29">
        <f t="shared" si="1"/>
        <v>17.917289352367771</v>
      </c>
      <c r="K23" s="98"/>
      <c r="L23" s="98"/>
    </row>
    <row r="24" spans="1:12" ht="12.4" customHeight="1" x14ac:dyDescent="0.2">
      <c r="A24" s="23" t="s">
        <v>24</v>
      </c>
      <c r="B24" s="42">
        <v>24036331</v>
      </c>
      <c r="C24" s="42"/>
      <c r="D24" s="29">
        <v>5.3798310565784773</v>
      </c>
      <c r="E24" s="29">
        <v>17.008644122932072</v>
      </c>
      <c r="F24" s="29">
        <v>8.2591432111664638</v>
      </c>
      <c r="G24" s="29">
        <v>69.35238160932299</v>
      </c>
      <c r="H24" s="42">
        <v>2313422</v>
      </c>
      <c r="I24" s="42">
        <f t="shared" si="0"/>
        <v>26349753</v>
      </c>
      <c r="J24" s="29">
        <f t="shared" si="1"/>
        <v>2.5757636453213526</v>
      </c>
      <c r="K24" s="98"/>
      <c r="L24" s="98"/>
    </row>
    <row r="25" spans="1:12" ht="12.4" customHeight="1" x14ac:dyDescent="0.2">
      <c r="A25" s="23" t="s">
        <v>208</v>
      </c>
      <c r="B25" s="42">
        <v>16015341</v>
      </c>
      <c r="C25" s="42"/>
      <c r="D25" s="29">
        <v>2.6971889015663169</v>
      </c>
      <c r="E25" s="29">
        <v>31.316573278083808</v>
      </c>
      <c r="F25" s="29">
        <v>7.0861307292801321</v>
      </c>
      <c r="G25" s="29">
        <v>58.900107091069742</v>
      </c>
      <c r="H25" s="42">
        <v>1541427</v>
      </c>
      <c r="I25" s="42">
        <f t="shared" si="0"/>
        <v>17556768</v>
      </c>
      <c r="J25" s="29">
        <f t="shared" si="1"/>
        <v>1.7162242372344543</v>
      </c>
      <c r="K25" s="98"/>
      <c r="L25" s="98"/>
    </row>
    <row r="26" spans="1:12" ht="12.4" customHeight="1" x14ac:dyDescent="0.2">
      <c r="A26" s="23" t="s">
        <v>16</v>
      </c>
      <c r="B26" s="42">
        <v>57268129</v>
      </c>
      <c r="C26" s="42"/>
      <c r="D26" s="29">
        <v>0.7085808582990375</v>
      </c>
      <c r="E26" s="29">
        <v>27.037941120793381</v>
      </c>
      <c r="F26" s="29">
        <v>7.7043323695802952</v>
      </c>
      <c r="G26" s="29">
        <v>64.549145651327279</v>
      </c>
      <c r="H26" s="42">
        <v>5511879</v>
      </c>
      <c r="I26" s="42">
        <f t="shared" si="0"/>
        <v>62780008</v>
      </c>
      <c r="J26" s="29">
        <f t="shared" si="1"/>
        <v>6.1369251643225535</v>
      </c>
      <c r="K26" s="98"/>
      <c r="L26" s="98"/>
    </row>
    <row r="27" spans="1:12" ht="12.4" customHeight="1" x14ac:dyDescent="0.2">
      <c r="A27" s="23" t="s">
        <v>1</v>
      </c>
      <c r="B27" s="42">
        <v>7083427</v>
      </c>
      <c r="C27" s="42"/>
      <c r="D27" s="29">
        <v>5.2367731043180088</v>
      </c>
      <c r="E27" s="29">
        <v>29.156565035540002</v>
      </c>
      <c r="F27" s="29">
        <v>7.7112250892117613</v>
      </c>
      <c r="G27" s="29">
        <v>57.895436770930232</v>
      </c>
      <c r="H27" s="42">
        <v>681758</v>
      </c>
      <c r="I27" s="42">
        <f t="shared" si="0"/>
        <v>7765185</v>
      </c>
      <c r="J27" s="29">
        <f t="shared" si="1"/>
        <v>0.75906902133749365</v>
      </c>
      <c r="K27" s="98"/>
      <c r="L27" s="98"/>
    </row>
    <row r="28" spans="1:12" ht="12.4" customHeight="1" x14ac:dyDescent="0.2">
      <c r="A28" s="23" t="s">
        <v>35</v>
      </c>
      <c r="B28" s="42">
        <v>1326630</v>
      </c>
      <c r="C28" s="42"/>
      <c r="D28" s="29">
        <v>0.15249165177932053</v>
      </c>
      <c r="E28" s="29">
        <v>5.2075559877283037</v>
      </c>
      <c r="F28" s="29">
        <v>6.8318219850297366</v>
      </c>
      <c r="G28" s="29">
        <v>87.808130375462639</v>
      </c>
      <c r="H28" s="42">
        <v>127684</v>
      </c>
      <c r="I28" s="42">
        <f t="shared" si="0"/>
        <v>1454314</v>
      </c>
      <c r="J28" s="29">
        <f t="shared" si="1"/>
        <v>0.14216334893468935</v>
      </c>
      <c r="K28" s="98"/>
      <c r="L28" s="98"/>
    </row>
    <row r="29" spans="1:12" ht="12.4" customHeight="1" x14ac:dyDescent="0.2">
      <c r="A29" s="23" t="s">
        <v>33</v>
      </c>
      <c r="B29" s="42">
        <v>1182505</v>
      </c>
      <c r="C29" s="42"/>
      <c r="D29" s="29">
        <v>0.10824478543431106</v>
      </c>
      <c r="E29" s="29">
        <v>5.7001027479799236</v>
      </c>
      <c r="F29" s="29">
        <v>7.5571773480873228</v>
      </c>
      <c r="G29" s="29">
        <v>86.634475118498443</v>
      </c>
      <c r="H29" s="42">
        <v>113812</v>
      </c>
      <c r="I29" s="42">
        <f t="shared" si="0"/>
        <v>1296317</v>
      </c>
      <c r="J29" s="29">
        <f t="shared" si="1"/>
        <v>0.12671869073733025</v>
      </c>
      <c r="K29" s="98"/>
      <c r="L29" s="98"/>
    </row>
    <row r="30" spans="1:12" ht="12.4" customHeight="1" x14ac:dyDescent="0.2">
      <c r="A30" s="43"/>
      <c r="B30" s="102"/>
      <c r="C30" s="43"/>
      <c r="D30" s="43"/>
      <c r="E30" s="43"/>
      <c r="F30" s="43"/>
      <c r="G30" s="43"/>
      <c r="H30" s="43"/>
      <c r="I30" s="43"/>
      <c r="J30" s="43"/>
    </row>
    <row r="31" spans="1:12" ht="12.6" customHeight="1" x14ac:dyDescent="0.2">
      <c r="A31" s="44" t="s">
        <v>231</v>
      </c>
      <c r="B31" s="3"/>
    </row>
    <row r="32" spans="1:12" ht="12.6" customHeight="1" x14ac:dyDescent="0.2">
      <c r="A32" s="44" t="s">
        <v>164</v>
      </c>
    </row>
    <row r="33" spans="1:12" ht="12.6" customHeight="1" x14ac:dyDescent="0.2">
      <c r="A33" s="44" t="s">
        <v>209</v>
      </c>
    </row>
    <row r="34" spans="1:12" ht="12.6" customHeight="1" x14ac:dyDescent="0.2">
      <c r="A34" s="44"/>
    </row>
    <row r="35" spans="1:12" ht="11.25" customHeight="1" x14ac:dyDescent="0.2">
      <c r="L35" s="186" t="s">
        <v>48</v>
      </c>
    </row>
    <row r="36" spans="1:12" ht="18" customHeight="1" x14ac:dyDescent="0.2">
      <c r="A36" s="35" t="s">
        <v>345</v>
      </c>
      <c r="B36" s="80"/>
      <c r="C36" s="80"/>
      <c r="D36" s="80"/>
      <c r="E36" s="80"/>
      <c r="F36" s="80"/>
      <c r="G36" s="80"/>
      <c r="H36" s="80"/>
      <c r="I36" s="80"/>
      <c r="J36" s="80"/>
      <c r="L36" s="200" t="s">
        <v>0</v>
      </c>
    </row>
    <row r="37" spans="1:12" ht="12.95" customHeight="1" x14ac:dyDescent="0.2">
      <c r="L37" s="183" t="s">
        <v>7</v>
      </c>
    </row>
    <row r="38" spans="1:12" ht="12.95" customHeight="1" x14ac:dyDescent="0.2">
      <c r="L38" s="183" t="s">
        <v>8</v>
      </c>
    </row>
    <row r="39" spans="1:12" ht="12.95" customHeight="1" x14ac:dyDescent="0.2">
      <c r="L39" s="183" t="s">
        <v>19</v>
      </c>
    </row>
    <row r="40" spans="1:12" ht="12.95" customHeight="1" x14ac:dyDescent="0.2">
      <c r="L40" s="183" t="s">
        <v>20</v>
      </c>
    </row>
    <row r="41" spans="1:12" ht="12.95" customHeight="1" x14ac:dyDescent="0.2">
      <c r="L41" s="183" t="s">
        <v>9</v>
      </c>
    </row>
    <row r="42" spans="1:12" ht="12.95" customHeight="1" x14ac:dyDescent="0.2">
      <c r="L42" s="183" t="s">
        <v>10</v>
      </c>
    </row>
    <row r="43" spans="1:12" ht="12.95" customHeight="1" x14ac:dyDescent="0.2">
      <c r="L43" s="183" t="s">
        <v>203</v>
      </c>
    </row>
    <row r="44" spans="1:12" ht="12.95" customHeight="1" x14ac:dyDescent="0.2">
      <c r="L44" s="183" t="s">
        <v>21</v>
      </c>
    </row>
    <row r="45" spans="1:12" ht="12.95" customHeight="1" x14ac:dyDescent="0.2">
      <c r="L45" s="183" t="s">
        <v>13</v>
      </c>
    </row>
    <row r="46" spans="1:12" ht="12.95" customHeight="1" x14ac:dyDescent="0.2">
      <c r="L46" s="183" t="s">
        <v>22</v>
      </c>
    </row>
    <row r="47" spans="1:12" ht="12.95" customHeight="1" x14ac:dyDescent="0.2">
      <c r="L47" s="183" t="s">
        <v>14</v>
      </c>
    </row>
    <row r="48" spans="1:12" x14ac:dyDescent="0.2">
      <c r="L48" s="183" t="s">
        <v>15</v>
      </c>
    </row>
    <row r="49" spans="12:12" x14ac:dyDescent="0.2">
      <c r="L49" s="183" t="s">
        <v>23</v>
      </c>
    </row>
    <row r="50" spans="12:12" x14ac:dyDescent="0.2">
      <c r="L50" s="183" t="s">
        <v>24</v>
      </c>
    </row>
    <row r="51" spans="12:12" x14ac:dyDescent="0.2">
      <c r="L51" s="183" t="s">
        <v>25</v>
      </c>
    </row>
    <row r="52" spans="12:12" x14ac:dyDescent="0.2">
      <c r="L52" s="183" t="s">
        <v>16</v>
      </c>
    </row>
    <row r="53" spans="12:12" x14ac:dyDescent="0.2">
      <c r="L53" s="201" t="s">
        <v>274</v>
      </c>
    </row>
    <row r="54" spans="12:12" x14ac:dyDescent="0.2">
      <c r="L54" s="184" t="s">
        <v>35</v>
      </c>
    </row>
    <row r="55" spans="12:12" x14ac:dyDescent="0.2">
      <c r="L55" s="185" t="s">
        <v>33</v>
      </c>
    </row>
  </sheetData>
  <phoneticPr fontId="2" type="noConversion"/>
  <hyperlinks>
    <hyperlink ref="M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33"/>
  <sheetViews>
    <sheetView zoomScaleNormal="100" workbookViewId="0"/>
  </sheetViews>
  <sheetFormatPr baseColWidth="10" defaultRowHeight="12.75" x14ac:dyDescent="0.2"/>
  <cols>
    <col min="1" max="1" width="26.7109375" style="4" customWidth="1"/>
    <col min="2" max="2" width="24.5703125" style="91" customWidth="1"/>
    <col min="3" max="4" width="20.42578125" style="91" customWidth="1"/>
    <col min="5" max="16384" width="11.42578125" style="4"/>
  </cols>
  <sheetData>
    <row r="1" spans="1:10" ht="14.1" customHeight="1" thickBot="1" x14ac:dyDescent="0.25">
      <c r="A1" s="1" t="s">
        <v>317</v>
      </c>
      <c r="B1" s="103"/>
      <c r="C1" s="103"/>
      <c r="D1" s="103"/>
      <c r="G1" s="277" t="s">
        <v>379</v>
      </c>
    </row>
    <row r="2" spans="1:10" ht="14.1" customHeight="1" x14ac:dyDescent="0.2">
      <c r="A2" s="3"/>
    </row>
    <row r="3" spans="1:10" ht="14.1" customHeight="1" x14ac:dyDescent="0.2">
      <c r="A3" s="5" t="s">
        <v>300</v>
      </c>
    </row>
    <row r="4" spans="1:10" ht="14.1" customHeight="1" x14ac:dyDescent="0.2">
      <c r="A4" s="5"/>
    </row>
    <row r="5" spans="1:10" ht="14.1" customHeight="1" x14ac:dyDescent="0.2">
      <c r="A5" s="6" t="s">
        <v>359</v>
      </c>
    </row>
    <row r="6" spans="1:10" ht="9.9499999999999993" customHeight="1" x14ac:dyDescent="0.2">
      <c r="A6" s="36"/>
      <c r="B6" s="104"/>
    </row>
    <row r="7" spans="1:10" ht="12.95" customHeight="1" x14ac:dyDescent="0.2">
      <c r="A7" s="88"/>
      <c r="B7" s="96" t="s">
        <v>113</v>
      </c>
      <c r="C7" s="96" t="s">
        <v>114</v>
      </c>
      <c r="D7" s="96" t="s">
        <v>115</v>
      </c>
      <c r="E7"/>
      <c r="F7"/>
      <c r="G7"/>
      <c r="H7"/>
      <c r="I7"/>
    </row>
    <row r="8" spans="1:10" ht="12.95" customHeight="1" x14ac:dyDescent="0.2">
      <c r="A8" s="15"/>
      <c r="B8" s="17" t="s">
        <v>112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50" t="s">
        <v>0</v>
      </c>
      <c r="B10" s="84">
        <v>482607000</v>
      </c>
      <c r="C10" s="62">
        <v>17778</v>
      </c>
      <c r="D10" s="62">
        <v>15274.8</v>
      </c>
      <c r="E10"/>
      <c r="F10"/>
      <c r="G10"/>
      <c r="H10"/>
      <c r="I10"/>
      <c r="J10"/>
    </row>
    <row r="11" spans="1:10" ht="14.1" customHeight="1" x14ac:dyDescent="0.2">
      <c r="A11" s="8" t="s">
        <v>7</v>
      </c>
      <c r="B11" s="84">
        <v>63197609</v>
      </c>
      <c r="C11" s="62">
        <v>2626.3</v>
      </c>
      <c r="D11" s="62">
        <v>2226.6999999999998</v>
      </c>
      <c r="E11"/>
      <c r="F11"/>
      <c r="G11"/>
      <c r="H11"/>
      <c r="I11"/>
      <c r="J11"/>
    </row>
    <row r="12" spans="1:10" ht="14.1" customHeight="1" x14ac:dyDescent="0.2">
      <c r="A12" s="24" t="s">
        <v>8</v>
      </c>
      <c r="B12" s="84">
        <v>14853818</v>
      </c>
      <c r="C12" s="62">
        <v>549.5</v>
      </c>
      <c r="D12" s="62">
        <v>466</v>
      </c>
      <c r="E12"/>
      <c r="F12"/>
      <c r="G12"/>
      <c r="H12"/>
      <c r="I12"/>
      <c r="J12"/>
    </row>
    <row r="13" spans="1:10" ht="14.1" customHeight="1" x14ac:dyDescent="0.2">
      <c r="A13" s="25" t="s">
        <v>207</v>
      </c>
      <c r="B13" s="84">
        <v>10199813</v>
      </c>
      <c r="C13" s="62">
        <v>374.9</v>
      </c>
      <c r="D13" s="62">
        <v>317.2</v>
      </c>
      <c r="E13"/>
      <c r="F13"/>
      <c r="G13"/>
      <c r="H13"/>
      <c r="I13"/>
      <c r="J13"/>
    </row>
    <row r="14" spans="1:10" ht="14.1" customHeight="1" x14ac:dyDescent="0.2">
      <c r="A14" s="26" t="s">
        <v>246</v>
      </c>
      <c r="B14" s="84">
        <v>11527747</v>
      </c>
      <c r="C14" s="62">
        <v>450.1</v>
      </c>
      <c r="D14" s="62">
        <v>389.4</v>
      </c>
      <c r="E14"/>
      <c r="F14"/>
      <c r="G14"/>
      <c r="H14"/>
      <c r="I14"/>
      <c r="J14"/>
    </row>
    <row r="15" spans="1:10" ht="14.1" customHeight="1" x14ac:dyDescent="0.2">
      <c r="A15" s="24" t="s">
        <v>9</v>
      </c>
      <c r="B15" s="84">
        <v>18136847</v>
      </c>
      <c r="C15" s="62">
        <v>724.3</v>
      </c>
      <c r="D15" s="62">
        <v>633.1</v>
      </c>
      <c r="E15"/>
      <c r="F15"/>
      <c r="G15"/>
      <c r="H15"/>
      <c r="I15"/>
      <c r="J15"/>
    </row>
    <row r="16" spans="1:10" ht="14.1" customHeight="1" x14ac:dyDescent="0.2">
      <c r="A16" s="25" t="s">
        <v>10</v>
      </c>
      <c r="B16" s="84">
        <v>5539602</v>
      </c>
      <c r="C16" s="62">
        <v>212.9</v>
      </c>
      <c r="D16" s="62">
        <v>180.7</v>
      </c>
      <c r="E16"/>
      <c r="F16"/>
      <c r="G16"/>
      <c r="H16"/>
      <c r="I16"/>
      <c r="J16"/>
    </row>
    <row r="17" spans="1:10" ht="14.1" customHeight="1" x14ac:dyDescent="0.2">
      <c r="A17" s="8" t="s">
        <v>12</v>
      </c>
      <c r="B17" s="84">
        <v>23760437</v>
      </c>
      <c r="C17" s="62">
        <v>960.9</v>
      </c>
      <c r="D17" s="62">
        <v>789.2</v>
      </c>
      <c r="E17"/>
      <c r="F17"/>
      <c r="G17"/>
      <c r="H17"/>
      <c r="I17"/>
      <c r="J17"/>
    </row>
    <row r="18" spans="1:10" ht="14.1" customHeight="1" x14ac:dyDescent="0.2">
      <c r="A18" s="28" t="s">
        <v>11</v>
      </c>
      <c r="B18" s="84">
        <v>16409645</v>
      </c>
      <c r="C18" s="62">
        <v>689</v>
      </c>
      <c r="D18" s="62">
        <v>570.9</v>
      </c>
      <c r="E18"/>
      <c r="F18"/>
      <c r="G18"/>
      <c r="H18"/>
      <c r="I18"/>
      <c r="J18"/>
    </row>
    <row r="19" spans="1:10" ht="14.1" customHeight="1" x14ac:dyDescent="0.2">
      <c r="A19" s="23" t="s">
        <v>13</v>
      </c>
      <c r="B19" s="84">
        <v>91298109</v>
      </c>
      <c r="C19" s="62">
        <v>3169</v>
      </c>
      <c r="D19" s="62">
        <v>2742.4</v>
      </c>
      <c r="E19"/>
      <c r="F19"/>
      <c r="G19"/>
      <c r="H19"/>
      <c r="I19"/>
      <c r="J19"/>
    </row>
    <row r="20" spans="1:10" ht="14.1" customHeight="1" x14ac:dyDescent="0.2">
      <c r="A20" s="23" t="s">
        <v>22</v>
      </c>
      <c r="B20" s="84">
        <v>43919357</v>
      </c>
      <c r="C20" s="62">
        <v>1734.5</v>
      </c>
      <c r="D20" s="62">
        <v>1480.5</v>
      </c>
      <c r="E20"/>
      <c r="F20"/>
      <c r="G20"/>
      <c r="H20"/>
      <c r="I20"/>
      <c r="J20"/>
    </row>
    <row r="21" spans="1:10" ht="14.1" customHeight="1" x14ac:dyDescent="0.2">
      <c r="A21" s="23" t="s">
        <v>14</v>
      </c>
      <c r="B21" s="84">
        <v>7752536</v>
      </c>
      <c r="C21" s="62">
        <v>343.4</v>
      </c>
      <c r="D21" s="62">
        <v>284.3</v>
      </c>
      <c r="E21"/>
      <c r="F21"/>
      <c r="G21"/>
      <c r="H21"/>
      <c r="I21"/>
      <c r="J21"/>
    </row>
    <row r="22" spans="1:10" ht="14.1" customHeight="1" x14ac:dyDescent="0.2">
      <c r="A22" s="23" t="s">
        <v>15</v>
      </c>
      <c r="B22" s="84">
        <v>24183708</v>
      </c>
      <c r="C22" s="62">
        <v>1019.5</v>
      </c>
      <c r="D22" s="62">
        <v>839.4</v>
      </c>
      <c r="E22"/>
      <c r="F22"/>
      <c r="G22"/>
      <c r="H22"/>
      <c r="I22"/>
      <c r="J22"/>
    </row>
    <row r="23" spans="1:10" ht="14.1" customHeight="1" x14ac:dyDescent="0.2">
      <c r="A23" s="23" t="s">
        <v>23</v>
      </c>
      <c r="B23" s="84">
        <v>95806235</v>
      </c>
      <c r="C23" s="62">
        <v>2991.6</v>
      </c>
      <c r="D23" s="62">
        <v>2676.2</v>
      </c>
      <c r="E23"/>
      <c r="F23"/>
      <c r="G23"/>
      <c r="H23"/>
      <c r="I23"/>
      <c r="J23"/>
    </row>
    <row r="24" spans="1:10" ht="14.1" customHeight="1" x14ac:dyDescent="0.2">
      <c r="A24" s="23" t="s">
        <v>24</v>
      </c>
      <c r="B24" s="84">
        <v>12435484</v>
      </c>
      <c r="C24" s="62">
        <v>524.9</v>
      </c>
      <c r="D24" s="62">
        <v>451.7</v>
      </c>
      <c r="E24"/>
      <c r="F24"/>
      <c r="G24"/>
      <c r="H24"/>
      <c r="I24"/>
      <c r="J24"/>
    </row>
    <row r="25" spans="1:10" ht="14.1" customHeight="1" x14ac:dyDescent="0.2">
      <c r="A25" s="23" t="s">
        <v>208</v>
      </c>
      <c r="B25" s="84">
        <v>8496890</v>
      </c>
      <c r="C25" s="62">
        <v>283.89999999999998</v>
      </c>
      <c r="D25" s="62">
        <v>247</v>
      </c>
      <c r="E25"/>
      <c r="F25"/>
      <c r="G25"/>
      <c r="H25"/>
      <c r="I25"/>
      <c r="J25"/>
    </row>
    <row r="26" spans="1:10" ht="14.1" customHeight="1" x14ac:dyDescent="0.2">
      <c r="A26" s="23" t="s">
        <v>16</v>
      </c>
      <c r="B26" s="84">
        <v>29538128</v>
      </c>
      <c r="C26" s="62">
        <v>928</v>
      </c>
      <c r="D26" s="62">
        <v>811.1</v>
      </c>
      <c r="E26"/>
      <c r="F26"/>
      <c r="G26"/>
      <c r="H26"/>
      <c r="I26"/>
      <c r="J26"/>
    </row>
    <row r="27" spans="1:10" ht="14.1" customHeight="1" x14ac:dyDescent="0.2">
      <c r="A27" s="23" t="s">
        <v>1</v>
      </c>
      <c r="B27" s="84">
        <v>3237682</v>
      </c>
      <c r="C27" s="62">
        <v>128.80000000000001</v>
      </c>
      <c r="D27" s="62">
        <v>107.7</v>
      </c>
      <c r="E27"/>
      <c r="F27"/>
      <c r="G27"/>
      <c r="H27"/>
      <c r="I27"/>
      <c r="J27"/>
    </row>
    <row r="28" spans="1:10" ht="14.1" customHeight="1" x14ac:dyDescent="0.2">
      <c r="A28" s="23" t="s">
        <v>35</v>
      </c>
      <c r="B28" s="84">
        <v>809660</v>
      </c>
      <c r="C28" s="62">
        <v>26.8</v>
      </c>
      <c r="D28" s="62">
        <v>24.3</v>
      </c>
      <c r="E28"/>
      <c r="F28"/>
      <c r="G28"/>
      <c r="H28"/>
      <c r="I28"/>
      <c r="J28"/>
    </row>
    <row r="29" spans="1:10" ht="14.1" customHeight="1" x14ac:dyDescent="0.2">
      <c r="A29" s="23" t="s">
        <v>33</v>
      </c>
      <c r="B29" s="84">
        <v>723693</v>
      </c>
      <c r="C29" s="62">
        <v>25.3</v>
      </c>
      <c r="D29" s="62">
        <v>22.6</v>
      </c>
      <c r="E29"/>
      <c r="F29"/>
      <c r="G29"/>
      <c r="H29"/>
      <c r="I29"/>
      <c r="J29"/>
    </row>
    <row r="30" spans="1:10" ht="14.1" customHeight="1" x14ac:dyDescent="0.2">
      <c r="A30" s="43"/>
      <c r="B30" s="105"/>
      <c r="C30" s="105"/>
      <c r="D30" s="105"/>
      <c r="E30"/>
      <c r="F30"/>
      <c r="G30"/>
      <c r="H30"/>
      <c r="I30"/>
      <c r="J30"/>
    </row>
    <row r="31" spans="1:10" ht="14.1" customHeight="1" x14ac:dyDescent="0.2">
      <c r="A31" s="44" t="s">
        <v>231</v>
      </c>
      <c r="F31"/>
      <c r="G31"/>
      <c r="H31"/>
      <c r="I31"/>
      <c r="J31"/>
    </row>
    <row r="32" spans="1:10" ht="14.1" customHeight="1" x14ac:dyDescent="0.2">
      <c r="A32" s="44" t="s">
        <v>287</v>
      </c>
    </row>
    <row r="33" spans="1:1" ht="14.1" customHeight="1" x14ac:dyDescent="0.2">
      <c r="A33" s="44" t="s">
        <v>209</v>
      </c>
    </row>
  </sheetData>
  <phoneticPr fontId="2" type="noConversion"/>
  <hyperlinks>
    <hyperlink ref="G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A44"/>
  <sheetViews>
    <sheetView zoomScaleNormal="100" workbookViewId="0"/>
  </sheetViews>
  <sheetFormatPr baseColWidth="10" defaultRowHeight="12.75" x14ac:dyDescent="0.2"/>
  <cols>
    <col min="1" max="1" width="19.28515625" style="4" customWidth="1"/>
    <col min="2" max="2" width="6.140625" style="4" customWidth="1"/>
    <col min="3" max="14" width="5.5703125" style="4" customWidth="1"/>
    <col min="15" max="21" width="11.42578125" style="4"/>
    <col min="22" max="26" width="8.85546875" style="4" customWidth="1"/>
    <col min="27" max="16384" width="11.42578125" style="4"/>
  </cols>
  <sheetData>
    <row r="1" spans="1:27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Q1" s="277" t="s">
        <v>379</v>
      </c>
    </row>
    <row r="2" spans="1:27" ht="14.1" customHeight="1" x14ac:dyDescent="0.2">
      <c r="A2" s="3"/>
      <c r="B2" s="3"/>
    </row>
    <row r="3" spans="1:27" ht="14.1" customHeight="1" x14ac:dyDescent="0.2">
      <c r="A3" s="95" t="s">
        <v>329</v>
      </c>
      <c r="B3" s="3"/>
    </row>
    <row r="4" spans="1:27" ht="14.1" customHeight="1" x14ac:dyDescent="0.2">
      <c r="A4" s="3"/>
      <c r="B4" s="3"/>
    </row>
    <row r="5" spans="1:27" ht="14.1" customHeight="1" x14ac:dyDescent="0.2">
      <c r="A5" s="5" t="s">
        <v>302</v>
      </c>
      <c r="B5" s="3"/>
    </row>
    <row r="6" spans="1:27" ht="14.1" customHeight="1" x14ac:dyDescent="0.2">
      <c r="A6" s="146" t="s">
        <v>273</v>
      </c>
      <c r="B6" s="3"/>
      <c r="V6" s="4">
        <v>1</v>
      </c>
    </row>
    <row r="7" spans="1:27" ht="14.1" customHeight="1" x14ac:dyDescent="0.2">
      <c r="A7" s="3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14.1" customHeight="1" x14ac:dyDescent="0.2">
      <c r="A8" s="39"/>
      <c r="B8" s="39" t="s">
        <v>70</v>
      </c>
      <c r="C8" s="16" t="s">
        <v>71</v>
      </c>
      <c r="D8" s="16" t="s">
        <v>72</v>
      </c>
      <c r="E8" s="16" t="s">
        <v>73</v>
      </c>
      <c r="F8" s="16" t="s">
        <v>74</v>
      </c>
      <c r="G8" s="16" t="s">
        <v>75</v>
      </c>
      <c r="H8" s="16" t="s">
        <v>76</v>
      </c>
      <c r="I8" s="16" t="s">
        <v>77</v>
      </c>
      <c r="J8" s="16" t="s">
        <v>78</v>
      </c>
      <c r="K8" s="16" t="s">
        <v>79</v>
      </c>
      <c r="L8" s="16" t="s">
        <v>80</v>
      </c>
      <c r="M8" s="16" t="s">
        <v>81</v>
      </c>
      <c r="N8" s="16" t="s">
        <v>82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7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14.1" customHeight="1" x14ac:dyDescent="0.2">
      <c r="A10" s="50" t="s">
        <v>0</v>
      </c>
      <c r="B10" s="93">
        <v>1.4</v>
      </c>
      <c r="C10" s="93">
        <v>2.8</v>
      </c>
      <c r="D10" s="93">
        <v>6.1</v>
      </c>
      <c r="E10" s="93">
        <v>0</v>
      </c>
      <c r="F10" s="93">
        <v>0.9</v>
      </c>
      <c r="G10" s="93">
        <v>0.9</v>
      </c>
      <c r="H10" s="93">
        <v>6.9</v>
      </c>
      <c r="I10" s="93">
        <v>0.4</v>
      </c>
      <c r="J10" s="93">
        <v>-4.2</v>
      </c>
      <c r="K10" s="93">
        <v>0.7</v>
      </c>
      <c r="L10" s="93">
        <v>8.1</v>
      </c>
      <c r="M10" s="93">
        <v>0.5</v>
      </c>
      <c r="N10" s="93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14.1" customHeight="1" x14ac:dyDescent="0.2">
      <c r="A11" s="8" t="s">
        <v>7</v>
      </c>
      <c r="B11" s="93">
        <v>1.3</v>
      </c>
      <c r="C11" s="93">
        <v>2.8</v>
      </c>
      <c r="D11" s="93">
        <v>5.9</v>
      </c>
      <c r="E11" s="93">
        <v>0</v>
      </c>
      <c r="F11" s="93">
        <v>1</v>
      </c>
      <c r="G11" s="93">
        <v>0.7</v>
      </c>
      <c r="H11" s="93">
        <v>8.5</v>
      </c>
      <c r="I11" s="93">
        <v>0.3</v>
      </c>
      <c r="J11" s="93">
        <v>-4.3</v>
      </c>
      <c r="K11" s="93">
        <v>-0.3</v>
      </c>
      <c r="L11" s="93">
        <v>7.6</v>
      </c>
      <c r="M11" s="93">
        <v>0</v>
      </c>
      <c r="N11" s="93">
        <v>2</v>
      </c>
      <c r="O11" s="23"/>
      <c r="P11" s="93"/>
      <c r="Q11"/>
      <c r="R11"/>
      <c r="S11"/>
      <c r="T11"/>
      <c r="U11"/>
      <c r="V11"/>
      <c r="W11"/>
      <c r="X11"/>
      <c r="Y11"/>
      <c r="Z11"/>
      <c r="AA11"/>
    </row>
    <row r="12" spans="1:27" ht="14.1" customHeight="1" x14ac:dyDescent="0.2">
      <c r="A12" s="24" t="s">
        <v>8</v>
      </c>
      <c r="B12" s="93">
        <v>1.3</v>
      </c>
      <c r="C12" s="93">
        <v>3.2</v>
      </c>
      <c r="D12" s="93">
        <v>5.9</v>
      </c>
      <c r="E12" s="93">
        <v>0.1</v>
      </c>
      <c r="F12" s="93">
        <v>0.3</v>
      </c>
      <c r="G12" s="93">
        <v>0.6</v>
      </c>
      <c r="H12" s="93">
        <v>6.1</v>
      </c>
      <c r="I12" s="93">
        <v>0.2</v>
      </c>
      <c r="J12" s="93">
        <v>-4.3</v>
      </c>
      <c r="K12" s="93">
        <v>0.6</v>
      </c>
      <c r="L12" s="93">
        <v>3.7</v>
      </c>
      <c r="M12" s="93">
        <v>0.9</v>
      </c>
      <c r="N12" s="93">
        <v>2.7</v>
      </c>
      <c r="O12" s="24"/>
      <c r="P12" s="93"/>
      <c r="Q12"/>
      <c r="R12"/>
      <c r="S12"/>
      <c r="T12"/>
      <c r="U12"/>
      <c r="V12"/>
      <c r="W12"/>
      <c r="X12"/>
      <c r="Y12"/>
      <c r="Z12"/>
      <c r="AA12"/>
    </row>
    <row r="13" spans="1:27" ht="14.1" customHeight="1" x14ac:dyDescent="0.2">
      <c r="A13" s="25" t="s">
        <v>207</v>
      </c>
      <c r="B13" s="93">
        <v>1.4</v>
      </c>
      <c r="C13" s="93">
        <v>2.8</v>
      </c>
      <c r="D13" s="93">
        <v>6.4</v>
      </c>
      <c r="E13" s="93">
        <v>0</v>
      </c>
      <c r="F13" s="93">
        <v>0.8</v>
      </c>
      <c r="G13" s="93">
        <v>1</v>
      </c>
      <c r="H13" s="93">
        <v>6.1</v>
      </c>
      <c r="I13" s="93">
        <v>1.1000000000000001</v>
      </c>
      <c r="J13" s="93">
        <v>-4.3</v>
      </c>
      <c r="K13" s="93">
        <v>1.5</v>
      </c>
      <c r="L13" s="93">
        <v>3.2</v>
      </c>
      <c r="M13" s="93">
        <v>0.1</v>
      </c>
      <c r="N13" s="93">
        <v>1.9</v>
      </c>
      <c r="O13" s="23"/>
      <c r="P13" s="93"/>
      <c r="Q13"/>
      <c r="R13"/>
      <c r="S13"/>
      <c r="T13"/>
      <c r="U13"/>
      <c r="V13"/>
      <c r="W13"/>
      <c r="X13"/>
      <c r="Y13"/>
      <c r="Z13"/>
      <c r="AA13"/>
    </row>
    <row r="14" spans="1:27" ht="14.1" customHeight="1" x14ac:dyDescent="0.2">
      <c r="A14" s="26" t="s">
        <v>246</v>
      </c>
      <c r="B14" s="93">
        <v>1.6</v>
      </c>
      <c r="C14" s="93">
        <v>3</v>
      </c>
      <c r="D14" s="93">
        <v>5.9</v>
      </c>
      <c r="E14" s="93">
        <v>0.1</v>
      </c>
      <c r="F14" s="93">
        <v>0.9</v>
      </c>
      <c r="G14" s="93">
        <v>0.3</v>
      </c>
      <c r="H14" s="93">
        <v>7.1</v>
      </c>
      <c r="I14" s="93">
        <v>1.5</v>
      </c>
      <c r="J14" s="93">
        <v>-4.3</v>
      </c>
      <c r="K14" s="93">
        <v>0.3</v>
      </c>
      <c r="L14" s="93">
        <v>4.8</v>
      </c>
      <c r="M14" s="93">
        <v>1</v>
      </c>
      <c r="N14" s="93">
        <v>2.4</v>
      </c>
      <c r="O14" s="23"/>
      <c r="P14" s="93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 x14ac:dyDescent="0.2">
      <c r="A15" s="24" t="s">
        <v>9</v>
      </c>
      <c r="B15" s="93">
        <v>0.7</v>
      </c>
      <c r="C15" s="93">
        <v>0.6</v>
      </c>
      <c r="D15" s="93">
        <v>5.5</v>
      </c>
      <c r="E15" s="93">
        <v>-0.4</v>
      </c>
      <c r="F15" s="93">
        <v>-0.4</v>
      </c>
      <c r="G15" s="93">
        <v>-0.7</v>
      </c>
      <c r="H15" s="93">
        <v>8</v>
      </c>
      <c r="I15" s="93">
        <v>1</v>
      </c>
      <c r="J15" s="93">
        <v>-2.8</v>
      </c>
      <c r="K15" s="93">
        <v>0.2</v>
      </c>
      <c r="L15" s="93">
        <v>9.6</v>
      </c>
      <c r="M15" s="93">
        <v>0.2</v>
      </c>
      <c r="N15" s="93">
        <v>0.2</v>
      </c>
      <c r="O15" s="8"/>
      <c r="P15" s="93"/>
      <c r="Q15"/>
      <c r="R15"/>
      <c r="S15"/>
      <c r="T15"/>
      <c r="U15"/>
      <c r="V15"/>
      <c r="W15"/>
      <c r="X15"/>
      <c r="Y15"/>
      <c r="Z15"/>
      <c r="AA15"/>
    </row>
    <row r="16" spans="1:27" ht="14.1" customHeight="1" x14ac:dyDescent="0.2">
      <c r="A16" s="25" t="s">
        <v>10</v>
      </c>
      <c r="B16" s="93">
        <v>2.1</v>
      </c>
      <c r="C16" s="93">
        <v>4</v>
      </c>
      <c r="D16" s="93">
        <v>6.2</v>
      </c>
      <c r="E16" s="93">
        <v>0.2</v>
      </c>
      <c r="F16" s="93">
        <v>2.7</v>
      </c>
      <c r="G16" s="93">
        <v>0.8</v>
      </c>
      <c r="H16" s="93">
        <v>9.1999999999999993</v>
      </c>
      <c r="I16" s="93">
        <v>1.1000000000000001</v>
      </c>
      <c r="J16" s="93">
        <v>-4.2</v>
      </c>
      <c r="K16" s="93">
        <v>0.9</v>
      </c>
      <c r="L16" s="93">
        <v>6.3</v>
      </c>
      <c r="M16" s="93">
        <v>0.7</v>
      </c>
      <c r="N16" s="93">
        <v>2.7</v>
      </c>
      <c r="O16" s="24"/>
      <c r="P16" s="93"/>
      <c r="Q16"/>
      <c r="R16"/>
      <c r="S16"/>
      <c r="T16"/>
      <c r="U16"/>
      <c r="V16"/>
      <c r="W16"/>
      <c r="X16"/>
      <c r="Y16"/>
      <c r="Z16"/>
      <c r="AA16"/>
    </row>
    <row r="17" spans="1:27" ht="14.1" customHeight="1" x14ac:dyDescent="0.2">
      <c r="A17" s="8" t="s">
        <v>12</v>
      </c>
      <c r="B17" s="93">
        <v>1.5</v>
      </c>
      <c r="C17" s="93">
        <v>3.3</v>
      </c>
      <c r="D17" s="93">
        <v>6.3</v>
      </c>
      <c r="E17" s="93">
        <v>0</v>
      </c>
      <c r="F17" s="93">
        <v>0.8</v>
      </c>
      <c r="G17" s="93">
        <v>1</v>
      </c>
      <c r="H17" s="93">
        <v>6.8</v>
      </c>
      <c r="I17" s="93">
        <v>0.5</v>
      </c>
      <c r="J17" s="93">
        <v>-4.3</v>
      </c>
      <c r="K17" s="93">
        <v>0.8</v>
      </c>
      <c r="L17" s="93">
        <v>9.1999999999999993</v>
      </c>
      <c r="M17" s="93">
        <v>0.8</v>
      </c>
      <c r="N17" s="93">
        <v>2</v>
      </c>
      <c r="O17" s="28"/>
      <c r="P17" s="93"/>
      <c r="Q17"/>
      <c r="R17"/>
      <c r="S17"/>
      <c r="T17"/>
      <c r="U17"/>
      <c r="V17"/>
      <c r="W17"/>
      <c r="X17"/>
      <c r="Y17"/>
      <c r="Z17"/>
      <c r="AA17"/>
    </row>
    <row r="18" spans="1:27" ht="14.1" customHeight="1" x14ac:dyDescent="0.2">
      <c r="A18" s="28" t="s">
        <v>11</v>
      </c>
      <c r="B18" s="93">
        <v>1.3</v>
      </c>
      <c r="C18" s="93">
        <v>2.8</v>
      </c>
      <c r="D18" s="93">
        <v>6</v>
      </c>
      <c r="E18" s="93">
        <v>-0.1</v>
      </c>
      <c r="F18" s="93">
        <v>1.1000000000000001</v>
      </c>
      <c r="G18" s="93">
        <v>0.7</v>
      </c>
      <c r="H18" s="93">
        <v>8.4</v>
      </c>
      <c r="I18" s="93">
        <v>0.1</v>
      </c>
      <c r="J18" s="93">
        <v>-4.3</v>
      </c>
      <c r="K18" s="93">
        <v>-0.1</v>
      </c>
      <c r="L18" s="93">
        <v>9.3000000000000007</v>
      </c>
      <c r="M18" s="93">
        <v>0.3</v>
      </c>
      <c r="N18" s="93">
        <v>1.7</v>
      </c>
      <c r="O18" s="23"/>
      <c r="P18" s="93"/>
      <c r="Q18"/>
      <c r="R18"/>
      <c r="S18"/>
      <c r="T18"/>
      <c r="U18"/>
      <c r="V18"/>
      <c r="W18"/>
      <c r="X18"/>
      <c r="Y18"/>
      <c r="Z18"/>
      <c r="AA18"/>
    </row>
    <row r="19" spans="1:27" ht="14.1" customHeight="1" x14ac:dyDescent="0.2">
      <c r="A19" s="23" t="s">
        <v>13</v>
      </c>
      <c r="B19" s="93">
        <v>1.7</v>
      </c>
      <c r="C19" s="93">
        <v>2.8</v>
      </c>
      <c r="D19" s="93">
        <v>6.1</v>
      </c>
      <c r="E19" s="93">
        <v>0.2</v>
      </c>
      <c r="F19" s="93">
        <v>1.7</v>
      </c>
      <c r="G19" s="93">
        <v>1.7</v>
      </c>
      <c r="H19" s="93">
        <v>5.0999999999999996</v>
      </c>
      <c r="I19" s="93">
        <v>-0.1</v>
      </c>
      <c r="J19" s="93">
        <v>-4.3</v>
      </c>
      <c r="K19" s="93">
        <v>1.3</v>
      </c>
      <c r="L19" s="93">
        <v>10.5</v>
      </c>
      <c r="M19" s="93">
        <v>0.9</v>
      </c>
      <c r="N19" s="93">
        <v>2.7</v>
      </c>
      <c r="O19" s="23"/>
      <c r="P19" s="93"/>
      <c r="Q19"/>
      <c r="R19"/>
      <c r="S19"/>
      <c r="T19"/>
      <c r="U19"/>
      <c r="V19"/>
      <c r="W19"/>
      <c r="X19"/>
      <c r="Y19"/>
      <c r="Z19"/>
      <c r="AA19"/>
    </row>
    <row r="20" spans="1:27" ht="14.1" customHeight="1" x14ac:dyDescent="0.2">
      <c r="A20" s="23" t="s">
        <v>22</v>
      </c>
      <c r="B20" s="93">
        <v>1.3</v>
      </c>
      <c r="C20" s="93">
        <v>2.8</v>
      </c>
      <c r="D20" s="93">
        <v>6.3</v>
      </c>
      <c r="E20" s="93">
        <v>-0.1</v>
      </c>
      <c r="F20" s="93">
        <v>0.4</v>
      </c>
      <c r="G20" s="93">
        <v>1.1000000000000001</v>
      </c>
      <c r="H20" s="93">
        <v>7.8</v>
      </c>
      <c r="I20" s="93">
        <v>0.1</v>
      </c>
      <c r="J20" s="93">
        <v>-4.3</v>
      </c>
      <c r="K20" s="93">
        <v>1</v>
      </c>
      <c r="L20" s="93">
        <v>6.6</v>
      </c>
      <c r="M20" s="93">
        <v>0.4</v>
      </c>
      <c r="N20" s="93">
        <v>1.6</v>
      </c>
      <c r="O20" s="23"/>
      <c r="P20" s="93"/>
      <c r="Q20"/>
      <c r="R20"/>
      <c r="S20"/>
      <c r="T20"/>
      <c r="U20"/>
      <c r="V20"/>
      <c r="W20"/>
      <c r="X20"/>
      <c r="Y20"/>
      <c r="Z20"/>
      <c r="AA20"/>
    </row>
    <row r="21" spans="1:27" ht="14.1" customHeight="1" x14ac:dyDescent="0.2">
      <c r="A21" s="23" t="s">
        <v>14</v>
      </c>
      <c r="B21" s="93">
        <v>1.3</v>
      </c>
      <c r="C21" s="93">
        <v>3.1</v>
      </c>
      <c r="D21" s="93">
        <v>6.1</v>
      </c>
      <c r="E21" s="93">
        <v>-0.1</v>
      </c>
      <c r="F21" s="93">
        <v>1.7</v>
      </c>
      <c r="G21" s="93">
        <v>1.1000000000000001</v>
      </c>
      <c r="H21" s="93">
        <v>6</v>
      </c>
      <c r="I21" s="93">
        <v>0.2</v>
      </c>
      <c r="J21" s="93">
        <v>-4.3</v>
      </c>
      <c r="K21" s="93">
        <v>-0.8</v>
      </c>
      <c r="L21" s="93">
        <v>5.6</v>
      </c>
      <c r="M21" s="93">
        <v>0.1</v>
      </c>
      <c r="N21" s="93">
        <v>1.4</v>
      </c>
      <c r="O21" s="23"/>
      <c r="P21" s="93"/>
      <c r="Q21"/>
      <c r="R21"/>
      <c r="S21"/>
      <c r="T21"/>
      <c r="U21"/>
      <c r="V21"/>
      <c r="W21"/>
      <c r="X21"/>
      <c r="Y21"/>
      <c r="Z21"/>
      <c r="AA21"/>
    </row>
    <row r="22" spans="1:27" ht="14.1" customHeight="1" x14ac:dyDescent="0.2">
      <c r="A22" s="23" t="s">
        <v>15</v>
      </c>
      <c r="B22" s="93">
        <v>1.5</v>
      </c>
      <c r="C22" s="93">
        <v>2.8</v>
      </c>
      <c r="D22" s="93">
        <v>6</v>
      </c>
      <c r="E22" s="93">
        <v>0</v>
      </c>
      <c r="F22" s="93">
        <v>1.3</v>
      </c>
      <c r="G22" s="93">
        <v>1.3</v>
      </c>
      <c r="H22" s="93">
        <v>7.5</v>
      </c>
      <c r="I22" s="93">
        <v>0.3</v>
      </c>
      <c r="J22" s="93">
        <v>-4.3</v>
      </c>
      <c r="K22" s="93">
        <v>0.7</v>
      </c>
      <c r="L22" s="93">
        <v>3.3</v>
      </c>
      <c r="M22" s="93">
        <v>1.1000000000000001</v>
      </c>
      <c r="N22" s="93">
        <v>2.1</v>
      </c>
      <c r="O22" s="25"/>
      <c r="P22" s="93"/>
      <c r="Q22"/>
      <c r="R22"/>
      <c r="S22"/>
      <c r="T22"/>
      <c r="U22"/>
      <c r="V22"/>
      <c r="W22"/>
      <c r="X22"/>
      <c r="Y22"/>
      <c r="Z22"/>
      <c r="AA22"/>
    </row>
    <row r="23" spans="1:27" ht="14.1" customHeight="1" x14ac:dyDescent="0.2">
      <c r="A23" s="23" t="s">
        <v>23</v>
      </c>
      <c r="B23" s="93">
        <v>1.3</v>
      </c>
      <c r="C23" s="93">
        <v>2.8</v>
      </c>
      <c r="D23" s="93">
        <v>6.1</v>
      </c>
      <c r="E23" s="93">
        <v>0.2</v>
      </c>
      <c r="F23" s="93">
        <v>0.4</v>
      </c>
      <c r="G23" s="93">
        <v>0.1</v>
      </c>
      <c r="H23" s="93">
        <v>4.9000000000000004</v>
      </c>
      <c r="I23" s="93">
        <v>1</v>
      </c>
      <c r="J23" s="93">
        <v>-4.3</v>
      </c>
      <c r="K23" s="93">
        <v>0.7</v>
      </c>
      <c r="L23" s="93">
        <v>10</v>
      </c>
      <c r="M23" s="93">
        <v>0.3</v>
      </c>
      <c r="N23" s="93">
        <v>1.8</v>
      </c>
      <c r="O23" s="8"/>
      <c r="P23" s="93"/>
      <c r="Q23"/>
      <c r="R23"/>
      <c r="S23"/>
      <c r="T23"/>
      <c r="U23"/>
      <c r="V23"/>
      <c r="W23"/>
      <c r="X23"/>
      <c r="Y23"/>
      <c r="Z23"/>
      <c r="AA23"/>
    </row>
    <row r="24" spans="1:27" ht="14.1" customHeight="1" x14ac:dyDescent="0.2">
      <c r="A24" s="23" t="s">
        <v>24</v>
      </c>
      <c r="B24" s="93">
        <v>1.7</v>
      </c>
      <c r="C24" s="93">
        <v>3</v>
      </c>
      <c r="D24" s="93">
        <v>6.1</v>
      </c>
      <c r="E24" s="93">
        <v>0.1</v>
      </c>
      <c r="F24" s="93">
        <v>0.8</v>
      </c>
      <c r="G24" s="93">
        <v>1.6</v>
      </c>
      <c r="H24" s="93">
        <v>9.3000000000000007</v>
      </c>
      <c r="I24" s="93">
        <v>0.7</v>
      </c>
      <c r="J24" s="93">
        <v>-4.2</v>
      </c>
      <c r="K24" s="93">
        <v>0.8</v>
      </c>
      <c r="L24" s="93">
        <v>5.7</v>
      </c>
      <c r="M24" s="93">
        <v>0.8</v>
      </c>
      <c r="N24" s="93">
        <v>2.2999999999999998</v>
      </c>
      <c r="O24" s="23"/>
      <c r="P24" s="93"/>
      <c r="Q24"/>
      <c r="R24"/>
      <c r="S24"/>
      <c r="T24"/>
      <c r="U24"/>
      <c r="V24"/>
      <c r="W24"/>
      <c r="X24"/>
      <c r="Y24"/>
      <c r="Z24"/>
      <c r="AA24"/>
    </row>
    <row r="25" spans="1:27" ht="14.1" customHeight="1" x14ac:dyDescent="0.2">
      <c r="A25" s="23" t="s">
        <v>208</v>
      </c>
      <c r="B25" s="93">
        <v>1.2</v>
      </c>
      <c r="C25" s="93">
        <v>2.2999999999999998</v>
      </c>
      <c r="D25" s="93">
        <v>6.1</v>
      </c>
      <c r="E25" s="93">
        <v>0.2</v>
      </c>
      <c r="F25" s="93">
        <v>-0.2</v>
      </c>
      <c r="G25" s="93">
        <v>1.4</v>
      </c>
      <c r="H25" s="93">
        <v>6.4</v>
      </c>
      <c r="I25" s="93">
        <v>0.3</v>
      </c>
      <c r="J25" s="93">
        <v>-4.3</v>
      </c>
      <c r="K25" s="93">
        <v>0.9</v>
      </c>
      <c r="L25" s="93">
        <v>8.5</v>
      </c>
      <c r="M25" s="93">
        <v>0.5</v>
      </c>
      <c r="N25" s="93">
        <v>2.4</v>
      </c>
      <c r="O25" s="26"/>
      <c r="P25" s="93"/>
      <c r="Q25"/>
      <c r="R25"/>
      <c r="S25"/>
      <c r="T25"/>
      <c r="U25"/>
      <c r="V25"/>
      <c r="W25"/>
      <c r="X25"/>
      <c r="Y25"/>
      <c r="Z25"/>
      <c r="AA25"/>
    </row>
    <row r="26" spans="1:27" ht="14.1" customHeight="1" x14ac:dyDescent="0.2">
      <c r="A26" s="23" t="s">
        <v>16</v>
      </c>
      <c r="B26" s="93">
        <v>1.6</v>
      </c>
      <c r="C26" s="93">
        <v>2.9</v>
      </c>
      <c r="D26" s="93">
        <v>6</v>
      </c>
      <c r="E26" s="93">
        <v>0.2</v>
      </c>
      <c r="F26" s="93">
        <v>1.1000000000000001</v>
      </c>
      <c r="G26" s="93">
        <v>2</v>
      </c>
      <c r="H26" s="93">
        <v>7.5</v>
      </c>
      <c r="I26" s="93">
        <v>0.3</v>
      </c>
      <c r="J26" s="93">
        <v>-4.3</v>
      </c>
      <c r="K26" s="93">
        <v>1.6</v>
      </c>
      <c r="L26" s="93">
        <v>3</v>
      </c>
      <c r="M26" s="93">
        <v>1.1000000000000001</v>
      </c>
      <c r="N26" s="93">
        <v>2.1</v>
      </c>
      <c r="O26" s="23"/>
      <c r="P26" s="93"/>
      <c r="Q26"/>
      <c r="R26"/>
      <c r="S26"/>
      <c r="T26"/>
      <c r="U26"/>
      <c r="V26"/>
      <c r="W26"/>
      <c r="X26"/>
      <c r="Y26"/>
      <c r="Z26"/>
      <c r="AA26"/>
    </row>
    <row r="27" spans="1:27" ht="14.1" customHeight="1" x14ac:dyDescent="0.2">
      <c r="A27" s="23" t="s">
        <v>1</v>
      </c>
      <c r="B27" s="93">
        <v>1.3</v>
      </c>
      <c r="C27" s="93">
        <v>2.5</v>
      </c>
      <c r="D27" s="93">
        <v>5.9</v>
      </c>
      <c r="E27" s="93">
        <v>0.2</v>
      </c>
      <c r="F27" s="93">
        <v>0.7</v>
      </c>
      <c r="G27" s="93">
        <v>1.9</v>
      </c>
      <c r="H27" s="93">
        <v>5.8</v>
      </c>
      <c r="I27" s="93">
        <v>0.2</v>
      </c>
      <c r="J27" s="93">
        <v>-4.3</v>
      </c>
      <c r="K27" s="93">
        <v>0.4</v>
      </c>
      <c r="L27" s="93">
        <v>6.4</v>
      </c>
      <c r="M27" s="93">
        <v>0.8</v>
      </c>
      <c r="N27" s="93">
        <v>1.6</v>
      </c>
      <c r="O27" s="23"/>
      <c r="P27" s="93"/>
      <c r="Q27"/>
      <c r="R27"/>
      <c r="S27"/>
      <c r="T27"/>
      <c r="U27"/>
      <c r="V27"/>
      <c r="W27"/>
      <c r="X27"/>
      <c r="Y27"/>
      <c r="Z27"/>
      <c r="AA27"/>
    </row>
    <row r="28" spans="1:27" ht="14.1" customHeight="1" x14ac:dyDescent="0.2">
      <c r="A28" s="23" t="s">
        <v>35</v>
      </c>
      <c r="B28" s="93">
        <v>0.7</v>
      </c>
      <c r="C28" s="93">
        <v>1</v>
      </c>
      <c r="D28" s="93">
        <v>4.8</v>
      </c>
      <c r="E28" s="93">
        <v>-0.1</v>
      </c>
      <c r="F28" s="93">
        <v>0.5</v>
      </c>
      <c r="G28" s="93">
        <v>-1.6</v>
      </c>
      <c r="H28" s="93">
        <v>9.4</v>
      </c>
      <c r="I28" s="93">
        <v>-0.8</v>
      </c>
      <c r="J28" s="93">
        <v>-4.7</v>
      </c>
      <c r="K28" s="93">
        <v>0.3</v>
      </c>
      <c r="L28" s="93">
        <v>8.3000000000000007</v>
      </c>
      <c r="M28" s="93">
        <v>1.7</v>
      </c>
      <c r="N28" s="93">
        <v>0.3</v>
      </c>
      <c r="O28" s="23"/>
      <c r="P28" s="93"/>
      <c r="Q28"/>
      <c r="R28"/>
      <c r="S28"/>
      <c r="T28"/>
      <c r="U28"/>
      <c r="V28"/>
      <c r="W28"/>
      <c r="X28"/>
      <c r="Y28"/>
      <c r="Z28"/>
      <c r="AA28"/>
    </row>
    <row r="29" spans="1:27" ht="14.1" customHeight="1" x14ac:dyDescent="0.2">
      <c r="A29" s="23" t="s">
        <v>33</v>
      </c>
      <c r="B29" s="93">
        <v>0.1</v>
      </c>
      <c r="C29" s="93">
        <v>0</v>
      </c>
      <c r="D29" s="93">
        <v>4.9000000000000004</v>
      </c>
      <c r="E29" s="93">
        <v>-0.1</v>
      </c>
      <c r="F29" s="93">
        <v>-0.4</v>
      </c>
      <c r="G29" s="93">
        <v>0</v>
      </c>
      <c r="H29" s="93">
        <v>6.9</v>
      </c>
      <c r="I29" s="93">
        <v>-1.2</v>
      </c>
      <c r="J29" s="93">
        <v>-5.8</v>
      </c>
      <c r="K29" s="93">
        <v>0.7</v>
      </c>
      <c r="L29" s="93">
        <v>9.6999999999999993</v>
      </c>
      <c r="M29" s="93">
        <v>-0.3</v>
      </c>
      <c r="N29" s="93">
        <v>1.1000000000000001</v>
      </c>
      <c r="O29" s="25"/>
      <c r="P29" s="93"/>
      <c r="Q29"/>
      <c r="R29"/>
      <c r="S29"/>
      <c r="T29"/>
      <c r="U29"/>
      <c r="V29"/>
      <c r="W29"/>
      <c r="X29"/>
      <c r="Y29"/>
      <c r="Z29"/>
      <c r="AA29"/>
    </row>
    <row r="30" spans="1:27" ht="14.1" customHeight="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27" ht="14.1" customHeight="1" x14ac:dyDescent="0.2">
      <c r="A31" s="44" t="s">
        <v>360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7" ht="14.1" customHeight="1" x14ac:dyDescent="0.2">
      <c r="A32" s="44" t="s">
        <v>83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1.1" customHeight="1" x14ac:dyDescent="0.2">
      <c r="A33" s="44" t="s">
        <v>84</v>
      </c>
    </row>
    <row r="34" spans="1:4" s="44" customFormat="1" ht="11.1" customHeight="1" x14ac:dyDescent="0.15">
      <c r="A34" s="44" t="s">
        <v>85</v>
      </c>
    </row>
    <row r="35" spans="1:4" s="44" customFormat="1" ht="11.1" customHeight="1" x14ac:dyDescent="0.15">
      <c r="A35" s="44" t="s">
        <v>86</v>
      </c>
      <c r="D35" s="106"/>
    </row>
    <row r="36" spans="1:4" s="44" customFormat="1" ht="11.1" customHeight="1" x14ac:dyDescent="0.15">
      <c r="A36" s="44" t="s">
        <v>87</v>
      </c>
      <c r="D36" s="106"/>
    </row>
    <row r="37" spans="1:4" s="44" customFormat="1" ht="11.1" customHeight="1" x14ac:dyDescent="0.15">
      <c r="A37" s="44" t="s">
        <v>88</v>
      </c>
    </row>
    <row r="38" spans="1:4" s="44" customFormat="1" ht="11.1" customHeight="1" x14ac:dyDescent="0.15">
      <c r="A38" s="44" t="s">
        <v>89</v>
      </c>
    </row>
    <row r="39" spans="1:4" s="44" customFormat="1" ht="11.1" customHeight="1" x14ac:dyDescent="0.15">
      <c r="A39" s="44" t="s">
        <v>90</v>
      </c>
    </row>
    <row r="40" spans="1:4" s="44" customFormat="1" ht="11.1" customHeight="1" x14ac:dyDescent="0.15">
      <c r="A40" s="44" t="s">
        <v>91</v>
      </c>
    </row>
    <row r="41" spans="1:4" s="44" customFormat="1" ht="11.1" customHeight="1" x14ac:dyDescent="0.15">
      <c r="A41" s="44" t="s">
        <v>92</v>
      </c>
    </row>
    <row r="42" spans="1:4" s="44" customFormat="1" ht="11.1" customHeight="1" x14ac:dyDescent="0.15">
      <c r="A42" s="44" t="s">
        <v>93</v>
      </c>
    </row>
    <row r="43" spans="1:4" s="44" customFormat="1" ht="11.1" customHeight="1" x14ac:dyDescent="0.15">
      <c r="A43" s="44" t="s">
        <v>94</v>
      </c>
    </row>
    <row r="44" spans="1:4" s="44" customFormat="1" ht="11.1" customHeight="1" x14ac:dyDescent="0.15">
      <c r="A44" s="44" t="s">
        <v>210</v>
      </c>
    </row>
  </sheetData>
  <sortState ref="O11:P29">
    <sortCondition ref="P11:P29"/>
  </sortState>
  <phoneticPr fontId="2" type="noConversion"/>
  <hyperlinks>
    <hyperlink ref="Q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2"/>
  <sheetViews>
    <sheetView zoomScaleNormal="100" workbookViewId="0"/>
  </sheetViews>
  <sheetFormatPr baseColWidth="10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11.42578125" style="4"/>
    <col min="15" max="15" width="20.42578125" style="4" customWidth="1"/>
    <col min="16" max="16384" width="11.42578125" style="4"/>
  </cols>
  <sheetData>
    <row r="1" spans="1:16" ht="14.1" customHeight="1" thickBot="1" x14ac:dyDescent="0.25">
      <c r="A1" s="1" t="s">
        <v>301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P1" s="277" t="s">
        <v>379</v>
      </c>
    </row>
    <row r="2" spans="1:16" ht="14.1" customHeight="1" x14ac:dyDescent="0.2">
      <c r="A2" s="3"/>
      <c r="B2" s="3"/>
    </row>
    <row r="3" spans="1:16" ht="14.1" customHeight="1" x14ac:dyDescent="0.2">
      <c r="A3" s="5" t="s">
        <v>303</v>
      </c>
      <c r="B3" s="3"/>
    </row>
    <row r="4" spans="1:16" ht="14.1" customHeight="1" x14ac:dyDescent="0.2">
      <c r="A4" s="3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6" s="91" customFormat="1" ht="15.95" customHeight="1" x14ac:dyDescent="0.2">
      <c r="A5" s="144"/>
      <c r="B5" s="145" t="s">
        <v>95</v>
      </c>
      <c r="C5" s="145" t="s">
        <v>96</v>
      </c>
      <c r="D5" s="145" t="s">
        <v>97</v>
      </c>
      <c r="E5" s="145" t="s">
        <v>98</v>
      </c>
      <c r="F5" s="145" t="s">
        <v>99</v>
      </c>
      <c r="G5" s="145" t="s">
        <v>100</v>
      </c>
      <c r="H5" s="145" t="s">
        <v>101</v>
      </c>
      <c r="I5" s="145" t="s">
        <v>102</v>
      </c>
      <c r="J5" s="145" t="s">
        <v>103</v>
      </c>
      <c r="K5" s="145" t="s">
        <v>104</v>
      </c>
      <c r="L5" s="145" t="s">
        <v>105</v>
      </c>
      <c r="M5" s="145" t="s">
        <v>106</v>
      </c>
    </row>
    <row r="6" spans="1:16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6" ht="14.1" customHeight="1" x14ac:dyDescent="0.2">
      <c r="A7" s="50" t="s">
        <v>0</v>
      </c>
      <c r="B7" s="93">
        <v>2.7</v>
      </c>
      <c r="C7" s="93">
        <v>2.8</v>
      </c>
      <c r="D7" s="93">
        <v>2.4</v>
      </c>
      <c r="E7" s="93">
        <v>1.4</v>
      </c>
      <c r="F7" s="93">
        <v>1.7</v>
      </c>
      <c r="G7" s="93">
        <v>2.1</v>
      </c>
      <c r="H7" s="93">
        <v>1.8</v>
      </c>
      <c r="I7" s="93">
        <v>1.5</v>
      </c>
      <c r="J7" s="93">
        <v>0.3</v>
      </c>
      <c r="K7" s="93">
        <v>-0.1</v>
      </c>
      <c r="L7" s="93">
        <v>0.2</v>
      </c>
      <c r="M7" s="93">
        <v>0.3</v>
      </c>
    </row>
    <row r="8" spans="1:16" ht="14.1" customHeight="1" x14ac:dyDescent="0.2">
      <c r="A8" s="8" t="s">
        <v>7</v>
      </c>
      <c r="B8" s="93">
        <v>2.5</v>
      </c>
      <c r="C8" s="93">
        <v>2.6</v>
      </c>
      <c r="D8" s="93">
        <v>2.2000000000000002</v>
      </c>
      <c r="E8" s="93">
        <v>1.2</v>
      </c>
      <c r="F8" s="93">
        <v>1.5</v>
      </c>
      <c r="G8" s="93">
        <v>1.9</v>
      </c>
      <c r="H8" s="93">
        <v>1.6</v>
      </c>
      <c r="I8" s="93">
        <v>1.4</v>
      </c>
      <c r="J8" s="93">
        <v>0.2</v>
      </c>
      <c r="K8" s="93">
        <v>-0.1</v>
      </c>
      <c r="L8" s="93">
        <v>0.2</v>
      </c>
      <c r="M8" s="93">
        <v>0.3</v>
      </c>
    </row>
    <row r="9" spans="1:16" ht="14.1" customHeight="1" x14ac:dyDescent="0.2">
      <c r="A9" s="24" t="s">
        <v>8</v>
      </c>
      <c r="B9" s="93">
        <v>2.5</v>
      </c>
      <c r="C9" s="93">
        <v>2.6</v>
      </c>
      <c r="D9" s="93">
        <v>2.2999999999999998</v>
      </c>
      <c r="E9" s="93">
        <v>1.3</v>
      </c>
      <c r="F9" s="93">
        <v>1.6</v>
      </c>
      <c r="G9" s="93">
        <v>1.8</v>
      </c>
      <c r="H9" s="93">
        <v>1.7</v>
      </c>
      <c r="I9" s="93">
        <v>1.4</v>
      </c>
      <c r="J9" s="93">
        <v>0.2</v>
      </c>
      <c r="K9" s="93">
        <v>0</v>
      </c>
      <c r="L9" s="93">
        <v>0.2</v>
      </c>
      <c r="M9" s="93">
        <v>0.2</v>
      </c>
    </row>
    <row r="10" spans="1:16" ht="14.1" customHeight="1" x14ac:dyDescent="0.2">
      <c r="A10" s="25" t="s">
        <v>207</v>
      </c>
      <c r="B10" s="93">
        <v>2.6</v>
      </c>
      <c r="C10" s="93">
        <v>2.6</v>
      </c>
      <c r="D10" s="93">
        <v>2.2999999999999998</v>
      </c>
      <c r="E10" s="93">
        <v>1.3</v>
      </c>
      <c r="F10" s="93">
        <v>1.6</v>
      </c>
      <c r="G10" s="93">
        <v>1.9</v>
      </c>
      <c r="H10" s="93">
        <v>1.8</v>
      </c>
      <c r="I10" s="93">
        <v>1.6</v>
      </c>
      <c r="J10" s="93">
        <v>0.5</v>
      </c>
      <c r="K10" s="93">
        <v>-0.1</v>
      </c>
      <c r="L10" s="93">
        <v>0.3</v>
      </c>
      <c r="M10" s="93">
        <v>0.2</v>
      </c>
    </row>
    <row r="11" spans="1:16" ht="14.1" customHeight="1" x14ac:dyDescent="0.2">
      <c r="A11" s="26" t="s">
        <v>246</v>
      </c>
      <c r="B11" s="93">
        <v>2.8</v>
      </c>
      <c r="C11" s="93">
        <v>3.1</v>
      </c>
      <c r="D11" s="93">
        <v>2.6</v>
      </c>
      <c r="E11" s="93">
        <v>1.7</v>
      </c>
      <c r="F11" s="93">
        <v>1.8</v>
      </c>
      <c r="G11" s="93">
        <v>2.2000000000000002</v>
      </c>
      <c r="H11" s="93">
        <v>1.9</v>
      </c>
      <c r="I11" s="93">
        <v>1.6</v>
      </c>
      <c r="J11" s="93">
        <v>0.5</v>
      </c>
      <c r="K11" s="93">
        <v>-0.1</v>
      </c>
      <c r="L11" s="93">
        <v>0.3</v>
      </c>
      <c r="M11" s="93">
        <v>0.5</v>
      </c>
    </row>
    <row r="12" spans="1:16" ht="14.1" customHeight="1" x14ac:dyDescent="0.2">
      <c r="A12" s="24" t="s">
        <v>9</v>
      </c>
      <c r="B12" s="93">
        <v>2.2999999999999998</v>
      </c>
      <c r="C12" s="93">
        <v>2</v>
      </c>
      <c r="D12" s="93">
        <v>1.8</v>
      </c>
      <c r="E12" s="93">
        <v>0.9</v>
      </c>
      <c r="F12" s="93">
        <v>1.3</v>
      </c>
      <c r="G12" s="93">
        <v>1.6</v>
      </c>
      <c r="H12" s="93">
        <v>0.6</v>
      </c>
      <c r="I12" s="93">
        <v>0.3</v>
      </c>
      <c r="J12" s="93">
        <v>-0.4</v>
      </c>
      <c r="K12" s="93">
        <v>-0.6</v>
      </c>
      <c r="L12" s="93">
        <v>-0.3</v>
      </c>
      <c r="M12" s="93">
        <v>-0.4</v>
      </c>
    </row>
    <row r="13" spans="1:16" ht="14.1" customHeight="1" x14ac:dyDescent="0.2">
      <c r="A13" s="25" t="s">
        <v>10</v>
      </c>
      <c r="B13" s="93">
        <v>3.5</v>
      </c>
      <c r="C13" s="93">
        <v>3.6</v>
      </c>
      <c r="D13" s="93">
        <v>3.3</v>
      </c>
      <c r="E13" s="93">
        <v>2.2999999999999998</v>
      </c>
      <c r="F13" s="93">
        <v>2.8</v>
      </c>
      <c r="G13" s="93">
        <v>3</v>
      </c>
      <c r="H13" s="93">
        <v>2.6</v>
      </c>
      <c r="I13" s="93">
        <v>2</v>
      </c>
      <c r="J13" s="93">
        <v>0.8</v>
      </c>
      <c r="K13" s="93">
        <v>0.4</v>
      </c>
      <c r="L13" s="93">
        <v>0.8</v>
      </c>
      <c r="M13" s="93">
        <v>0.6</v>
      </c>
    </row>
    <row r="14" spans="1:16" ht="14.1" customHeight="1" x14ac:dyDescent="0.2">
      <c r="A14" s="8" t="s">
        <v>12</v>
      </c>
      <c r="B14" s="93">
        <v>2.9</v>
      </c>
      <c r="C14" s="93">
        <v>3</v>
      </c>
      <c r="D14" s="93">
        <v>2.4</v>
      </c>
      <c r="E14" s="93">
        <v>1.2</v>
      </c>
      <c r="F14" s="93">
        <v>1.7</v>
      </c>
      <c r="G14" s="93">
        <v>2.1</v>
      </c>
      <c r="H14" s="93">
        <v>2</v>
      </c>
      <c r="I14" s="93">
        <v>1.7</v>
      </c>
      <c r="J14" s="93">
        <v>0.6</v>
      </c>
      <c r="K14" s="93">
        <v>0.1</v>
      </c>
      <c r="L14" s="93">
        <v>0.4</v>
      </c>
      <c r="M14" s="93">
        <v>0.5</v>
      </c>
    </row>
    <row r="15" spans="1:16" ht="14.1" customHeight="1" x14ac:dyDescent="0.2">
      <c r="A15" s="28" t="s">
        <v>11</v>
      </c>
      <c r="B15" s="93">
        <v>2.5</v>
      </c>
      <c r="C15" s="93">
        <v>2.6</v>
      </c>
      <c r="D15" s="93">
        <v>2.2000000000000002</v>
      </c>
      <c r="E15" s="93">
        <v>1.2</v>
      </c>
      <c r="F15" s="93">
        <v>1.5</v>
      </c>
      <c r="G15" s="93">
        <v>2</v>
      </c>
      <c r="H15" s="93">
        <v>1.8</v>
      </c>
      <c r="I15" s="93">
        <v>1.5</v>
      </c>
      <c r="J15" s="93">
        <v>0.3</v>
      </c>
      <c r="K15" s="93">
        <v>-0.2</v>
      </c>
      <c r="L15" s="93">
        <v>0.1</v>
      </c>
      <c r="M15" s="93">
        <v>0.2</v>
      </c>
    </row>
    <row r="16" spans="1:16" ht="14.1" customHeight="1" x14ac:dyDescent="0.2">
      <c r="A16" s="23" t="s">
        <v>13</v>
      </c>
      <c r="B16" s="93">
        <v>3.3</v>
      </c>
      <c r="C16" s="93">
        <v>3.3</v>
      </c>
      <c r="D16" s="93">
        <v>3</v>
      </c>
      <c r="E16" s="93">
        <v>1.8</v>
      </c>
      <c r="F16" s="93">
        <v>2.2000000000000002</v>
      </c>
      <c r="G16" s="93">
        <v>2.6</v>
      </c>
      <c r="H16" s="93">
        <v>2.1</v>
      </c>
      <c r="I16" s="93">
        <v>1.7</v>
      </c>
      <c r="J16" s="93">
        <v>0.5</v>
      </c>
      <c r="K16" s="93">
        <v>-0.1</v>
      </c>
      <c r="L16" s="93">
        <v>0.3</v>
      </c>
      <c r="M16" s="93">
        <v>0.2</v>
      </c>
    </row>
    <row r="17" spans="1:16" ht="14.1" customHeight="1" x14ac:dyDescent="0.2">
      <c r="A17" s="23" t="s">
        <v>22</v>
      </c>
      <c r="B17" s="93">
        <v>2.5</v>
      </c>
      <c r="C17" s="93">
        <v>2.6</v>
      </c>
      <c r="D17" s="93">
        <v>2.2999999999999998</v>
      </c>
      <c r="E17" s="93">
        <v>1.2</v>
      </c>
      <c r="F17" s="93">
        <v>1.6</v>
      </c>
      <c r="G17" s="93">
        <v>1.8</v>
      </c>
      <c r="H17" s="93">
        <v>1.6</v>
      </c>
      <c r="I17" s="93">
        <v>1.4</v>
      </c>
      <c r="J17" s="93">
        <v>0.2</v>
      </c>
      <c r="K17" s="93">
        <v>-0.2</v>
      </c>
      <c r="L17" s="93">
        <v>0.1</v>
      </c>
      <c r="M17" s="93">
        <v>0.2</v>
      </c>
    </row>
    <row r="18" spans="1:16" ht="14.1" customHeight="1" x14ac:dyDescent="0.2">
      <c r="A18" s="23" t="s">
        <v>14</v>
      </c>
      <c r="B18" s="93">
        <v>2.7</v>
      </c>
      <c r="C18" s="93">
        <v>2.8</v>
      </c>
      <c r="D18" s="93">
        <v>2.2999999999999998</v>
      </c>
      <c r="E18" s="93">
        <v>1.4</v>
      </c>
      <c r="F18" s="93">
        <v>1.8</v>
      </c>
      <c r="G18" s="93">
        <v>2.1</v>
      </c>
      <c r="H18" s="93">
        <v>1.7</v>
      </c>
      <c r="I18" s="93">
        <v>1.4</v>
      </c>
      <c r="J18" s="93">
        <v>0.1</v>
      </c>
      <c r="K18" s="93">
        <v>-0.3</v>
      </c>
      <c r="L18" s="93">
        <v>-0.1</v>
      </c>
      <c r="M18" s="93">
        <v>0</v>
      </c>
    </row>
    <row r="19" spans="1:16" ht="14.1" customHeight="1" x14ac:dyDescent="0.2">
      <c r="A19" s="23" t="s">
        <v>15</v>
      </c>
      <c r="B19" s="93">
        <v>2.5</v>
      </c>
      <c r="C19" s="93">
        <v>2.7</v>
      </c>
      <c r="D19" s="93">
        <v>2.4</v>
      </c>
      <c r="E19" s="93">
        <v>1.3</v>
      </c>
      <c r="F19" s="93">
        <v>1.8</v>
      </c>
      <c r="G19" s="93">
        <v>2.2000000000000002</v>
      </c>
      <c r="H19" s="93">
        <v>1.9</v>
      </c>
      <c r="I19" s="93">
        <v>1.7</v>
      </c>
      <c r="J19" s="93">
        <v>0.5</v>
      </c>
      <c r="K19" s="93">
        <v>0.1</v>
      </c>
      <c r="L19" s="93">
        <v>0.5</v>
      </c>
      <c r="M19" s="93">
        <v>0.5</v>
      </c>
    </row>
    <row r="20" spans="1:16" ht="14.1" customHeight="1" x14ac:dyDescent="0.2">
      <c r="A20" s="23" t="s">
        <v>23</v>
      </c>
      <c r="B20" s="93">
        <v>2.4</v>
      </c>
      <c r="C20" s="93">
        <v>2.5</v>
      </c>
      <c r="D20" s="93">
        <v>2.4</v>
      </c>
      <c r="E20" s="93">
        <v>1.3</v>
      </c>
      <c r="F20" s="93">
        <v>1.5</v>
      </c>
      <c r="G20" s="93">
        <v>1.9</v>
      </c>
      <c r="H20" s="93">
        <v>1.7</v>
      </c>
      <c r="I20" s="93">
        <v>1.4</v>
      </c>
      <c r="J20" s="93">
        <v>0.3</v>
      </c>
      <c r="K20" s="93">
        <v>-0.2</v>
      </c>
      <c r="L20" s="93">
        <v>0.2</v>
      </c>
      <c r="M20" s="93">
        <v>0.2</v>
      </c>
    </row>
    <row r="21" spans="1:16" ht="14.1" customHeight="1" x14ac:dyDescent="0.2">
      <c r="A21" s="23" t="s">
        <v>24</v>
      </c>
      <c r="B21" s="93">
        <v>2.8</v>
      </c>
      <c r="C21" s="93">
        <v>3</v>
      </c>
      <c r="D21" s="93">
        <v>2.6</v>
      </c>
      <c r="E21" s="93">
        <v>1.6</v>
      </c>
      <c r="F21" s="93">
        <v>2</v>
      </c>
      <c r="G21" s="93">
        <v>2.5</v>
      </c>
      <c r="H21" s="93">
        <v>2.2999999999999998</v>
      </c>
      <c r="I21" s="93">
        <v>2</v>
      </c>
      <c r="J21" s="93">
        <v>0.6</v>
      </c>
      <c r="K21" s="93">
        <v>0.1</v>
      </c>
      <c r="L21" s="93">
        <v>0.3</v>
      </c>
      <c r="M21" s="93">
        <v>0.4</v>
      </c>
    </row>
    <row r="22" spans="1:16" ht="14.1" customHeight="1" x14ac:dyDescent="0.2">
      <c r="A22" s="23" t="s">
        <v>208</v>
      </c>
      <c r="B22" s="93">
        <v>2.8</v>
      </c>
      <c r="C22" s="93">
        <v>2.5</v>
      </c>
      <c r="D22" s="93">
        <v>2.4</v>
      </c>
      <c r="E22" s="93">
        <v>1.3</v>
      </c>
      <c r="F22" s="93">
        <v>1.7</v>
      </c>
      <c r="G22" s="93">
        <v>2</v>
      </c>
      <c r="H22" s="93">
        <v>1.8</v>
      </c>
      <c r="I22" s="93">
        <v>1.2</v>
      </c>
      <c r="J22" s="93">
        <v>0</v>
      </c>
      <c r="K22" s="93">
        <v>-0.5</v>
      </c>
      <c r="L22" s="93">
        <v>-0.2</v>
      </c>
      <c r="M22" s="93">
        <v>0</v>
      </c>
    </row>
    <row r="23" spans="1:16" ht="14.1" customHeight="1" x14ac:dyDescent="0.2">
      <c r="A23" s="23" t="s">
        <v>16</v>
      </c>
      <c r="B23" s="93">
        <v>2.5</v>
      </c>
      <c r="C23" s="93">
        <v>2.6</v>
      </c>
      <c r="D23" s="93">
        <v>2.4</v>
      </c>
      <c r="E23" s="93">
        <v>1.5</v>
      </c>
      <c r="F23" s="93">
        <v>1.8</v>
      </c>
      <c r="G23" s="93">
        <v>2</v>
      </c>
      <c r="H23" s="93">
        <v>2.2000000000000002</v>
      </c>
      <c r="I23" s="93">
        <v>1.9</v>
      </c>
      <c r="J23" s="93">
        <v>0.7</v>
      </c>
      <c r="K23" s="93">
        <v>0.4</v>
      </c>
      <c r="L23" s="93">
        <v>0.6</v>
      </c>
      <c r="M23" s="93">
        <v>0.6</v>
      </c>
    </row>
    <row r="24" spans="1:16" ht="14.1" customHeight="1" x14ac:dyDescent="0.2">
      <c r="A24" s="23" t="s">
        <v>1</v>
      </c>
      <c r="B24" s="93">
        <v>2.6</v>
      </c>
      <c r="C24" s="93">
        <v>2.6</v>
      </c>
      <c r="D24" s="93">
        <v>2.2000000000000002</v>
      </c>
      <c r="E24" s="93">
        <v>1.3</v>
      </c>
      <c r="F24" s="93">
        <v>1.5</v>
      </c>
      <c r="G24" s="93">
        <v>1.8</v>
      </c>
      <c r="H24" s="93">
        <v>1.6</v>
      </c>
      <c r="I24" s="93">
        <v>1.5</v>
      </c>
      <c r="J24" s="93">
        <v>0.2</v>
      </c>
      <c r="K24" s="93">
        <v>-0.3</v>
      </c>
      <c r="L24" s="93">
        <v>0.2</v>
      </c>
      <c r="M24" s="93">
        <v>0.1</v>
      </c>
    </row>
    <row r="25" spans="1:16" ht="14.1" customHeight="1" x14ac:dyDescent="0.2">
      <c r="A25" s="23" t="s">
        <v>35</v>
      </c>
      <c r="B25" s="93">
        <v>1.8</v>
      </c>
      <c r="C25" s="93">
        <v>1.7</v>
      </c>
      <c r="D25" s="93">
        <v>1.3</v>
      </c>
      <c r="E25" s="93">
        <v>0.5</v>
      </c>
      <c r="F25" s="93">
        <v>0.8</v>
      </c>
      <c r="G25" s="93">
        <v>1.3</v>
      </c>
      <c r="H25" s="93">
        <v>0.9</v>
      </c>
      <c r="I25" s="93">
        <v>0.8</v>
      </c>
      <c r="J25" s="93">
        <v>0</v>
      </c>
      <c r="K25" s="93">
        <v>-0.3</v>
      </c>
      <c r="L25" s="93">
        <v>-0.3</v>
      </c>
      <c r="M25" s="93">
        <v>-0.1</v>
      </c>
    </row>
    <row r="26" spans="1:16" ht="14.1" customHeight="1" x14ac:dyDescent="0.2">
      <c r="A26" s="23" t="s">
        <v>33</v>
      </c>
      <c r="B26" s="93">
        <v>1.1000000000000001</v>
      </c>
      <c r="C26" s="93">
        <v>1.2</v>
      </c>
      <c r="D26" s="93">
        <v>0.9</v>
      </c>
      <c r="E26" s="93">
        <v>0</v>
      </c>
      <c r="F26" s="93">
        <v>0.4</v>
      </c>
      <c r="G26" s="93">
        <v>0.7</v>
      </c>
      <c r="H26" s="93">
        <v>0.2</v>
      </c>
      <c r="I26" s="93">
        <v>-0.2</v>
      </c>
      <c r="J26" s="93">
        <v>-0.7</v>
      </c>
      <c r="K26" s="93">
        <v>-1</v>
      </c>
      <c r="L26" s="93">
        <v>-0.6</v>
      </c>
      <c r="M26" s="93">
        <v>-0.4</v>
      </c>
    </row>
    <row r="27" spans="1:16" ht="14.1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6" ht="14.1" customHeight="1" x14ac:dyDescent="0.2">
      <c r="A28" s="44" t="s">
        <v>361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4.1" customHeight="1" x14ac:dyDescent="0.2">
      <c r="A29" s="4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6" ht="14.25" customHeight="1" x14ac:dyDescent="0.2">
      <c r="A32" s="35" t="s">
        <v>346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O32" s="154" t="s">
        <v>48</v>
      </c>
      <c r="P32" s="107"/>
    </row>
    <row r="33" spans="15:16" x14ac:dyDescent="0.2">
      <c r="O33" s="108" t="s">
        <v>9</v>
      </c>
      <c r="P33" s="92">
        <v>-0.4</v>
      </c>
    </row>
    <row r="34" spans="15:16" x14ac:dyDescent="0.2">
      <c r="O34" s="108" t="s">
        <v>33</v>
      </c>
      <c r="P34" s="92">
        <v>-0.4</v>
      </c>
    </row>
    <row r="35" spans="15:16" x14ac:dyDescent="0.2">
      <c r="O35" s="108" t="s">
        <v>35</v>
      </c>
      <c r="P35" s="92">
        <v>-0.1</v>
      </c>
    </row>
    <row r="36" spans="15:16" x14ac:dyDescent="0.2">
      <c r="O36" s="108" t="s">
        <v>14</v>
      </c>
      <c r="P36" s="202">
        <v>0</v>
      </c>
    </row>
    <row r="37" spans="15:16" x14ac:dyDescent="0.2">
      <c r="O37" s="108" t="s">
        <v>208</v>
      </c>
      <c r="P37" s="202">
        <v>0</v>
      </c>
    </row>
    <row r="38" spans="15:16" x14ac:dyDescent="0.2">
      <c r="O38" s="203" t="s">
        <v>274</v>
      </c>
      <c r="P38" s="204">
        <v>0.1</v>
      </c>
    </row>
    <row r="39" spans="15:16" x14ac:dyDescent="0.2">
      <c r="O39" s="108" t="s">
        <v>8</v>
      </c>
      <c r="P39" s="92">
        <v>0.2</v>
      </c>
    </row>
    <row r="40" spans="15:16" x14ac:dyDescent="0.2">
      <c r="O40" s="108" t="s">
        <v>207</v>
      </c>
      <c r="P40" s="92">
        <v>0.2</v>
      </c>
    </row>
    <row r="41" spans="15:16" x14ac:dyDescent="0.2">
      <c r="O41" s="108" t="s">
        <v>11</v>
      </c>
      <c r="P41" s="92">
        <v>0.2</v>
      </c>
    </row>
    <row r="42" spans="15:16" x14ac:dyDescent="0.2">
      <c r="O42" s="108" t="s">
        <v>13</v>
      </c>
      <c r="P42" s="92">
        <v>0.2</v>
      </c>
    </row>
    <row r="43" spans="15:16" x14ac:dyDescent="0.2">
      <c r="O43" s="108" t="s">
        <v>22</v>
      </c>
      <c r="P43" s="92">
        <v>0.2</v>
      </c>
    </row>
    <row r="44" spans="15:16" x14ac:dyDescent="0.2">
      <c r="O44" s="108" t="s">
        <v>23</v>
      </c>
      <c r="P44" s="92">
        <v>0.2</v>
      </c>
    </row>
    <row r="45" spans="15:16" x14ac:dyDescent="0.2">
      <c r="O45" s="203" t="s">
        <v>0</v>
      </c>
      <c r="P45" s="204">
        <v>0.3</v>
      </c>
    </row>
    <row r="46" spans="15:16" x14ac:dyDescent="0.2">
      <c r="O46" s="108" t="s">
        <v>7</v>
      </c>
      <c r="P46" s="92">
        <v>0.3</v>
      </c>
    </row>
    <row r="47" spans="15:16" x14ac:dyDescent="0.2">
      <c r="O47" s="108" t="s">
        <v>24</v>
      </c>
      <c r="P47" s="92">
        <v>0.4</v>
      </c>
    </row>
    <row r="48" spans="15:16" x14ac:dyDescent="0.2">
      <c r="O48" s="108" t="s">
        <v>246</v>
      </c>
      <c r="P48" s="92">
        <v>0.5</v>
      </c>
    </row>
    <row r="49" spans="15:16" x14ac:dyDescent="0.2">
      <c r="O49" s="108" t="s">
        <v>12</v>
      </c>
      <c r="P49" s="92">
        <v>0.5</v>
      </c>
    </row>
    <row r="50" spans="15:16" x14ac:dyDescent="0.2">
      <c r="O50" s="108" t="s">
        <v>15</v>
      </c>
      <c r="P50" s="92">
        <v>0.5</v>
      </c>
    </row>
    <row r="51" spans="15:16" x14ac:dyDescent="0.2">
      <c r="O51" s="108" t="s">
        <v>10</v>
      </c>
      <c r="P51" s="92">
        <v>0.6</v>
      </c>
    </row>
    <row r="52" spans="15:16" x14ac:dyDescent="0.2">
      <c r="O52" s="176" t="s">
        <v>16</v>
      </c>
      <c r="P52" s="136">
        <v>0.6</v>
      </c>
    </row>
  </sheetData>
  <sortState ref="Q33:R52">
    <sortCondition ref="R33:R52"/>
  </sortState>
  <phoneticPr fontId="2" type="noConversion"/>
  <hyperlinks>
    <hyperlink ref="P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75"/>
  <sheetViews>
    <sheetView zoomScaleNormal="100" workbookViewId="0"/>
  </sheetViews>
  <sheetFormatPr baseColWidth="10" defaultRowHeight="12.75" x14ac:dyDescent="0.2"/>
  <cols>
    <col min="1" max="1" width="26.28515625" style="4" customWidth="1"/>
    <col min="2" max="4" width="13.140625" style="4" customWidth="1"/>
    <col min="5" max="6" width="13.140625" style="91" customWidth="1"/>
    <col min="7" max="7" width="3" style="4" customWidth="1"/>
    <col min="8" max="8" width="11.7109375" style="4" customWidth="1"/>
    <col min="9" max="9" width="12.28515625" style="4" customWidth="1"/>
    <col min="10" max="10" width="12.85546875" style="4" customWidth="1"/>
    <col min="11" max="11" width="12.42578125" style="4" customWidth="1"/>
    <col min="12" max="12" width="13" style="4" customWidth="1"/>
    <col min="13" max="16384" width="11.42578125" style="4"/>
  </cols>
  <sheetData>
    <row r="1" spans="1:10" ht="14.1" customHeight="1" thickBot="1" x14ac:dyDescent="0.25">
      <c r="A1" s="1" t="s">
        <v>317</v>
      </c>
      <c r="B1" s="1"/>
      <c r="C1" s="1"/>
      <c r="D1" s="1"/>
      <c r="E1" s="103"/>
      <c r="F1" s="103"/>
      <c r="J1" s="277" t="s">
        <v>379</v>
      </c>
    </row>
    <row r="2" spans="1:10" ht="14.1" customHeight="1" x14ac:dyDescent="0.2">
      <c r="A2" s="3"/>
      <c r="B2" s="3"/>
      <c r="C2" s="3"/>
      <c r="D2" s="3"/>
    </row>
    <row r="3" spans="1:10" ht="14.1" customHeight="1" x14ac:dyDescent="0.2">
      <c r="A3" s="95" t="s">
        <v>330</v>
      </c>
      <c r="B3" s="3"/>
      <c r="C3" s="3"/>
      <c r="D3" s="3"/>
    </row>
    <row r="4" spans="1:10" ht="14.1" customHeight="1" x14ac:dyDescent="0.2">
      <c r="A4" s="3"/>
      <c r="B4" s="3"/>
      <c r="C4" s="3"/>
      <c r="D4" s="3"/>
    </row>
    <row r="5" spans="1:10" ht="14.1" customHeight="1" x14ac:dyDescent="0.2">
      <c r="A5" s="5" t="s">
        <v>304</v>
      </c>
      <c r="B5" s="5"/>
      <c r="C5" s="5"/>
      <c r="D5" s="5"/>
    </row>
    <row r="6" spans="1:10" ht="14.1" customHeight="1" x14ac:dyDescent="0.2">
      <c r="A6" s="5"/>
      <c r="B6" s="5"/>
      <c r="C6" s="5"/>
      <c r="D6" s="5"/>
    </row>
    <row r="7" spans="1:10" ht="14.1" customHeight="1" x14ac:dyDescent="0.2">
      <c r="A7" s="6" t="s">
        <v>116</v>
      </c>
      <c r="B7" s="6"/>
      <c r="C7" s="6"/>
      <c r="D7" s="6"/>
    </row>
    <row r="8" spans="1:10" ht="9.9499999999999993" customHeight="1" x14ac:dyDescent="0.2">
      <c r="A8" s="36"/>
      <c r="B8" s="36"/>
      <c r="C8" s="36"/>
      <c r="D8" s="36"/>
      <c r="E8" s="104"/>
    </row>
    <row r="9" spans="1:10" ht="12.95" customHeight="1" x14ac:dyDescent="0.2">
      <c r="A9" s="88"/>
      <c r="B9" s="96" t="s">
        <v>118</v>
      </c>
      <c r="C9" s="14" t="s">
        <v>123</v>
      </c>
      <c r="D9" s="14" t="s">
        <v>124</v>
      </c>
      <c r="E9" s="96" t="s">
        <v>125</v>
      </c>
      <c r="F9" s="96" t="s">
        <v>126</v>
      </c>
    </row>
    <row r="10" spans="1:10" ht="12.95" customHeight="1" x14ac:dyDescent="0.2">
      <c r="A10" s="15"/>
      <c r="B10" s="17" t="s">
        <v>117</v>
      </c>
      <c r="C10" s="17" t="s">
        <v>119</v>
      </c>
      <c r="D10" s="17" t="s">
        <v>120</v>
      </c>
      <c r="E10" s="17" t="s">
        <v>121</v>
      </c>
      <c r="F10" s="17" t="s">
        <v>122</v>
      </c>
    </row>
    <row r="11" spans="1:10" ht="12.95" customHeight="1" x14ac:dyDescent="0.2">
      <c r="A11" s="19"/>
      <c r="B11" s="91"/>
      <c r="C11" s="19"/>
      <c r="D11" s="19"/>
      <c r="E11" s="19"/>
    </row>
    <row r="12" spans="1:10" ht="12.95" customHeight="1" x14ac:dyDescent="0.2">
      <c r="A12" s="50" t="s">
        <v>0</v>
      </c>
      <c r="B12" s="84">
        <v>50593992</v>
      </c>
      <c r="C12" s="84">
        <v>17539289</v>
      </c>
      <c r="D12" s="84">
        <v>9402705</v>
      </c>
      <c r="E12" s="84">
        <v>19140518</v>
      </c>
      <c r="F12" s="84">
        <v>4511480</v>
      </c>
    </row>
    <row r="13" spans="1:10" ht="12.95" customHeight="1" x14ac:dyDescent="0.2">
      <c r="A13" s="8" t="s">
        <v>7</v>
      </c>
      <c r="B13" s="84">
        <v>8759697</v>
      </c>
      <c r="C13" s="84">
        <v>3657437</v>
      </c>
      <c r="D13" s="84">
        <v>1553652</v>
      </c>
      <c r="E13" s="84">
        <v>2763513</v>
      </c>
      <c r="F13" s="84">
        <v>785095</v>
      </c>
    </row>
    <row r="14" spans="1:10" ht="12.95" customHeight="1" x14ac:dyDescent="0.2">
      <c r="A14" s="24" t="s">
        <v>8</v>
      </c>
      <c r="B14" s="84">
        <v>4772025</v>
      </c>
      <c r="C14" s="84">
        <v>1760006</v>
      </c>
      <c r="D14" s="84">
        <v>1274932</v>
      </c>
      <c r="E14" s="84">
        <v>1489206</v>
      </c>
      <c r="F14" s="84">
        <v>247881</v>
      </c>
    </row>
    <row r="15" spans="1:10" ht="12.95" customHeight="1" x14ac:dyDescent="0.2">
      <c r="A15" s="25" t="s">
        <v>207</v>
      </c>
      <c r="B15" s="84">
        <v>1060246</v>
      </c>
      <c r="C15" s="84">
        <v>18029</v>
      </c>
      <c r="D15" s="84">
        <v>317098</v>
      </c>
      <c r="E15" s="84">
        <v>666146</v>
      </c>
      <c r="F15" s="84">
        <v>58973</v>
      </c>
    </row>
    <row r="16" spans="1:10" ht="12.95" customHeight="1" x14ac:dyDescent="0.2">
      <c r="A16" s="26" t="s">
        <v>246</v>
      </c>
      <c r="B16" s="84">
        <v>499166</v>
      </c>
      <c r="C16" s="84">
        <v>155798</v>
      </c>
      <c r="D16" s="84">
        <v>20812</v>
      </c>
      <c r="E16" s="84">
        <v>221209</v>
      </c>
      <c r="F16" s="84">
        <v>101347</v>
      </c>
    </row>
    <row r="17" spans="1:6" ht="12.95" customHeight="1" x14ac:dyDescent="0.2">
      <c r="A17" s="24" t="s">
        <v>9</v>
      </c>
      <c r="B17" s="84">
        <v>744695</v>
      </c>
      <c r="C17" s="84">
        <v>53295</v>
      </c>
      <c r="D17" s="84">
        <v>106489</v>
      </c>
      <c r="E17" s="84">
        <v>75369</v>
      </c>
      <c r="F17" s="84">
        <v>509542</v>
      </c>
    </row>
    <row r="18" spans="1:6" ht="12.95" customHeight="1" x14ac:dyDescent="0.2">
      <c r="A18" s="25" t="s">
        <v>10</v>
      </c>
      <c r="B18" s="84">
        <v>532654</v>
      </c>
      <c r="C18" s="84">
        <v>4316</v>
      </c>
      <c r="D18" s="84">
        <v>210205</v>
      </c>
      <c r="E18" s="84">
        <v>271049</v>
      </c>
      <c r="F18" s="84">
        <v>47084</v>
      </c>
    </row>
    <row r="19" spans="1:6" ht="12.95" customHeight="1" x14ac:dyDescent="0.2">
      <c r="A19" s="8" t="s">
        <v>12</v>
      </c>
      <c r="B19" s="84">
        <v>9422689</v>
      </c>
      <c r="C19" s="84">
        <v>3526668</v>
      </c>
      <c r="D19" s="84">
        <v>2373897</v>
      </c>
      <c r="E19" s="84">
        <v>2918743</v>
      </c>
      <c r="F19" s="84">
        <v>603381</v>
      </c>
    </row>
    <row r="20" spans="1:6" ht="12.95" customHeight="1" x14ac:dyDescent="0.2">
      <c r="A20" s="28" t="s">
        <v>11</v>
      </c>
      <c r="B20" s="84">
        <v>7946198</v>
      </c>
      <c r="C20" s="84">
        <v>3949413</v>
      </c>
      <c r="D20" s="84">
        <v>1026042</v>
      </c>
      <c r="E20" s="84">
        <v>2376068</v>
      </c>
      <c r="F20" s="84">
        <v>594675</v>
      </c>
    </row>
    <row r="21" spans="1:6" ht="12.95" customHeight="1" x14ac:dyDescent="0.2">
      <c r="A21" s="23" t="s">
        <v>13</v>
      </c>
      <c r="B21" s="84">
        <v>3209053</v>
      </c>
      <c r="C21" s="84">
        <v>843678</v>
      </c>
      <c r="D21" s="84">
        <v>124284</v>
      </c>
      <c r="E21" s="84">
        <v>1925614</v>
      </c>
      <c r="F21" s="84">
        <v>315477</v>
      </c>
    </row>
    <row r="22" spans="1:6" ht="12.95" customHeight="1" x14ac:dyDescent="0.2">
      <c r="A22" s="23" t="s">
        <v>22</v>
      </c>
      <c r="B22" s="84">
        <v>2325449</v>
      </c>
      <c r="C22" s="84">
        <v>670210</v>
      </c>
      <c r="D22" s="84">
        <v>157230</v>
      </c>
      <c r="E22" s="84">
        <v>1171043</v>
      </c>
      <c r="F22" s="84">
        <v>326966</v>
      </c>
    </row>
    <row r="23" spans="1:6" ht="12.95" customHeight="1" x14ac:dyDescent="0.2">
      <c r="A23" s="23" t="s">
        <v>14</v>
      </c>
      <c r="B23" s="84">
        <v>4163450</v>
      </c>
      <c r="C23" s="84">
        <v>1152629</v>
      </c>
      <c r="D23" s="84">
        <v>1133212</v>
      </c>
      <c r="E23" s="84">
        <v>1617300</v>
      </c>
      <c r="F23" s="84">
        <v>260309</v>
      </c>
    </row>
    <row r="24" spans="1:6" ht="12.95" customHeight="1" x14ac:dyDescent="0.2">
      <c r="A24" s="23" t="s">
        <v>15</v>
      </c>
      <c r="B24" s="84">
        <v>2957469</v>
      </c>
      <c r="C24" s="84">
        <v>388604</v>
      </c>
      <c r="D24" s="84">
        <v>441154</v>
      </c>
      <c r="E24" s="84">
        <v>1891189</v>
      </c>
      <c r="F24" s="84">
        <v>236522</v>
      </c>
    </row>
    <row r="25" spans="1:6" ht="12.95" customHeight="1" x14ac:dyDescent="0.2">
      <c r="A25" s="23" t="s">
        <v>23</v>
      </c>
      <c r="B25" s="84">
        <v>802769</v>
      </c>
      <c r="C25" s="84">
        <v>232005</v>
      </c>
      <c r="D25" s="84">
        <v>165889</v>
      </c>
      <c r="E25" s="84">
        <v>257044</v>
      </c>
      <c r="F25" s="84">
        <v>147831</v>
      </c>
    </row>
    <row r="26" spans="1:6" ht="12.95" customHeight="1" x14ac:dyDescent="0.2">
      <c r="A26" s="23" t="s">
        <v>24</v>
      </c>
      <c r="B26" s="84">
        <v>1131391</v>
      </c>
      <c r="C26" s="84">
        <v>550957</v>
      </c>
      <c r="D26" s="84">
        <v>83030</v>
      </c>
      <c r="E26" s="84">
        <v>373353</v>
      </c>
      <c r="F26" s="84">
        <v>124051</v>
      </c>
    </row>
    <row r="27" spans="1:6" ht="12.95" customHeight="1" x14ac:dyDescent="0.2">
      <c r="A27" s="23" t="s">
        <v>208</v>
      </c>
      <c r="B27" s="84">
        <v>1039036</v>
      </c>
      <c r="C27" s="84">
        <v>333266</v>
      </c>
      <c r="D27" s="84">
        <v>95423</v>
      </c>
      <c r="E27" s="84">
        <v>546116</v>
      </c>
      <c r="F27" s="84">
        <v>64231</v>
      </c>
    </row>
    <row r="28" spans="1:6" ht="12.95" customHeight="1" x14ac:dyDescent="0.2">
      <c r="A28" s="23" t="s">
        <v>16</v>
      </c>
      <c r="B28" s="84">
        <v>723480</v>
      </c>
      <c r="C28" s="84">
        <v>86490</v>
      </c>
      <c r="D28" s="84">
        <v>171937</v>
      </c>
      <c r="E28" s="84">
        <v>412985</v>
      </c>
      <c r="F28" s="84">
        <v>52068</v>
      </c>
    </row>
    <row r="29" spans="1:6" ht="12.95" customHeight="1" x14ac:dyDescent="0.2">
      <c r="A29" s="23" t="s">
        <v>1</v>
      </c>
      <c r="B29" s="84">
        <v>504525</v>
      </c>
      <c r="C29" s="84">
        <v>156488</v>
      </c>
      <c r="D29" s="84">
        <v>147419</v>
      </c>
      <c r="E29" s="84">
        <v>164571</v>
      </c>
      <c r="F29" s="84">
        <v>36047</v>
      </c>
    </row>
    <row r="30" spans="1:6" ht="12.95" customHeight="1" x14ac:dyDescent="0.2">
      <c r="A30" s="43"/>
      <c r="B30" s="43"/>
      <c r="C30" s="43"/>
      <c r="D30" s="43"/>
      <c r="E30" s="105"/>
      <c r="F30" s="105"/>
    </row>
    <row r="31" spans="1:6" ht="12.6" customHeight="1" x14ac:dyDescent="0.2">
      <c r="A31" s="44" t="s">
        <v>350</v>
      </c>
      <c r="B31" s="44"/>
      <c r="C31" s="44"/>
      <c r="D31" s="44"/>
    </row>
    <row r="32" spans="1:6" customFormat="1" ht="14.1" customHeight="1" x14ac:dyDescent="0.2"/>
    <row r="33" spans="1:12" customFormat="1" ht="14.1" customHeight="1" x14ac:dyDescent="0.2"/>
    <row r="34" spans="1:12" customFormat="1" ht="14.1" customHeight="1" x14ac:dyDescent="0.2"/>
    <row r="35" spans="1:12" ht="14.1" customHeight="1" x14ac:dyDescent="0.2">
      <c r="A35" s="35" t="s">
        <v>347</v>
      </c>
      <c r="B35" s="80"/>
      <c r="C35" s="80"/>
      <c r="D35" s="80"/>
      <c r="E35" s="80"/>
      <c r="F35" s="80"/>
      <c r="H35" s="180" t="s">
        <v>48</v>
      </c>
      <c r="I35" s="187"/>
      <c r="J35" s="187"/>
      <c r="K35" s="187"/>
      <c r="L35" s="188"/>
    </row>
    <row r="36" spans="1:12" ht="9.75" customHeight="1" x14ac:dyDescent="0.2">
      <c r="H36" s="156"/>
      <c r="I36" s="23"/>
      <c r="J36" s="23"/>
      <c r="K36" s="23"/>
      <c r="L36" s="179"/>
    </row>
    <row r="37" spans="1:12" ht="12.6" customHeight="1" x14ac:dyDescent="0.2">
      <c r="H37" s="156" t="s">
        <v>139</v>
      </c>
      <c r="I37" s="189" t="s">
        <v>141</v>
      </c>
      <c r="J37" s="189" t="s">
        <v>142</v>
      </c>
      <c r="K37" s="189" t="s">
        <v>144</v>
      </c>
      <c r="L37" s="190" t="s">
        <v>143</v>
      </c>
    </row>
    <row r="38" spans="1:12" ht="12.6" customHeight="1" x14ac:dyDescent="0.2">
      <c r="H38" s="156"/>
      <c r="I38" s="23"/>
      <c r="J38" s="23"/>
      <c r="K38" s="23"/>
      <c r="L38" s="179"/>
    </row>
    <row r="39" spans="1:12" ht="12.6" customHeight="1" x14ac:dyDescent="0.2">
      <c r="H39" s="109" t="s">
        <v>0</v>
      </c>
      <c r="I39" s="269">
        <f>C12*100/$B$12</f>
        <v>34.666742644067305</v>
      </c>
      <c r="J39" s="269">
        <f>D12*100/$B$12</f>
        <v>18.584627597679976</v>
      </c>
      <c r="K39" s="269">
        <f>E12*100/$B$12</f>
        <v>37.831602614002072</v>
      </c>
      <c r="L39" s="270">
        <f>F12*100/$B$12</f>
        <v>8.9170271442506461</v>
      </c>
    </row>
    <row r="40" spans="1:12" ht="12.6" customHeight="1" x14ac:dyDescent="0.2">
      <c r="H40" s="109" t="s">
        <v>7</v>
      </c>
      <c r="I40" s="269">
        <f>C13*100/$B$13</f>
        <v>41.753008123454499</v>
      </c>
      <c r="J40" s="269">
        <f>D13*100/$B$13</f>
        <v>17.736366908581427</v>
      </c>
      <c r="K40" s="269">
        <f>E13*100/$B$13</f>
        <v>31.548043271359727</v>
      </c>
      <c r="L40" s="270">
        <f>F13*100/$B$13</f>
        <v>8.9625816966043459</v>
      </c>
    </row>
    <row r="41" spans="1:12" ht="12.6" customHeight="1" x14ac:dyDescent="0.2">
      <c r="H41" s="109" t="s">
        <v>8</v>
      </c>
      <c r="I41" s="269">
        <f>C14*100/$B$14</f>
        <v>36.881743075528732</v>
      </c>
      <c r="J41" s="269">
        <f>D14*100/$B$14</f>
        <v>26.716792137509756</v>
      </c>
      <c r="K41" s="269">
        <f>E14*100/$B$14</f>
        <v>31.20700331620224</v>
      </c>
      <c r="L41" s="270">
        <f>F14*100/$B$14</f>
        <v>5.1944614707592685</v>
      </c>
    </row>
    <row r="42" spans="1:12" ht="12.6" customHeight="1" x14ac:dyDescent="0.2">
      <c r="H42" s="109" t="s">
        <v>19</v>
      </c>
      <c r="I42" s="269">
        <f>C15*100/$B$15</f>
        <v>1.7004544228414915</v>
      </c>
      <c r="J42" s="269">
        <f>D15*100/$B$15</f>
        <v>29.90796475534923</v>
      </c>
      <c r="K42" s="269">
        <f>E15*100/$B$15</f>
        <v>62.829381105894292</v>
      </c>
      <c r="L42" s="270">
        <f>F15*100/$B$15</f>
        <v>5.5621997159149856</v>
      </c>
    </row>
    <row r="43" spans="1:12" ht="12.6" customHeight="1" x14ac:dyDescent="0.2">
      <c r="H43" s="109" t="s">
        <v>20</v>
      </c>
      <c r="I43" s="269">
        <f>C16*100/$B$16</f>
        <v>31.211661050632454</v>
      </c>
      <c r="J43" s="269">
        <f>D16*100/$B$16</f>
        <v>4.1693544832781075</v>
      </c>
      <c r="K43" s="269">
        <f>E16*100/$B$16</f>
        <v>44.315718618655922</v>
      </c>
      <c r="L43" s="270">
        <f>F16*100/$B$16</f>
        <v>20.303265847433519</v>
      </c>
    </row>
    <row r="44" spans="1:12" ht="12.6" customHeight="1" x14ac:dyDescent="0.2">
      <c r="H44" s="109" t="s">
        <v>9</v>
      </c>
      <c r="I44" s="269">
        <f>C17*100/$B$17</f>
        <v>7.1566211670549684</v>
      </c>
      <c r="J44" s="269">
        <f>D17*100/$B$17</f>
        <v>14.29967973465647</v>
      </c>
      <c r="K44" s="269">
        <f>E17*100/$B$17</f>
        <v>10.120787705033605</v>
      </c>
      <c r="L44" s="270">
        <f>F17*100/$B$17</f>
        <v>68.422911393254964</v>
      </c>
    </row>
    <row r="45" spans="1:12" ht="12.6" customHeight="1" x14ac:dyDescent="0.2">
      <c r="H45" s="109" t="s">
        <v>10</v>
      </c>
      <c r="I45" s="269">
        <f>C18*100/$B$18</f>
        <v>0.81028209682082553</v>
      </c>
      <c r="J45" s="269">
        <f>D18*100/$B$18</f>
        <v>39.463704393471183</v>
      </c>
      <c r="K45" s="269">
        <f>E18*100/$B$18</f>
        <v>50.886504184705267</v>
      </c>
      <c r="L45" s="270">
        <f>F18*100/$B$18</f>
        <v>8.839509325002723</v>
      </c>
    </row>
    <row r="46" spans="1:12" ht="12.6" customHeight="1" x14ac:dyDescent="0.2">
      <c r="H46" s="109" t="s">
        <v>203</v>
      </c>
      <c r="I46" s="269">
        <f>C19*100/$B$19</f>
        <v>37.427405276773968</v>
      </c>
      <c r="J46" s="269">
        <f>D19*100/$B$19</f>
        <v>25.193413472523609</v>
      </c>
      <c r="K46" s="269">
        <f>E19*100/$B$19</f>
        <v>30.975690697209682</v>
      </c>
      <c r="L46" s="270">
        <f>F19*100/$B$19</f>
        <v>6.4034905534927447</v>
      </c>
    </row>
    <row r="47" spans="1:12" ht="12.6" customHeight="1" x14ac:dyDescent="0.2">
      <c r="H47" s="109" t="s">
        <v>21</v>
      </c>
      <c r="I47" s="269">
        <f>C20*100/$B$20</f>
        <v>49.701920339765003</v>
      </c>
      <c r="J47" s="269">
        <f>D20*100/$B$20</f>
        <v>12.912363875151362</v>
      </c>
      <c r="K47" s="269">
        <f>E20*100/$B$20</f>
        <v>29.901948076300137</v>
      </c>
      <c r="L47" s="270">
        <f>F20*100/$B$20</f>
        <v>7.4837677087834962</v>
      </c>
    </row>
    <row r="48" spans="1:12" ht="12.6" customHeight="1" x14ac:dyDescent="0.2">
      <c r="H48" s="109" t="s">
        <v>13</v>
      </c>
      <c r="I48" s="269">
        <f>C21*100/$B$21</f>
        <v>26.290559862987617</v>
      </c>
      <c r="J48" s="269">
        <f>D21*100/$B$21</f>
        <v>3.8729182721506938</v>
      </c>
      <c r="K48" s="269">
        <f>E21*100/$B$21</f>
        <v>60.005677687467298</v>
      </c>
      <c r="L48" s="270">
        <f>F21*100/$B$21</f>
        <v>9.8308441773943898</v>
      </c>
    </row>
    <row r="49" spans="2:12" ht="12.6" customHeight="1" x14ac:dyDescent="0.2">
      <c r="H49" s="109" t="s">
        <v>22</v>
      </c>
      <c r="I49" s="269">
        <f>C22*100/$B$22</f>
        <v>28.820670760786413</v>
      </c>
      <c r="J49" s="269">
        <f>D22*100/$B$22</f>
        <v>6.7612749193811608</v>
      </c>
      <c r="K49" s="269">
        <f>E22*100/$B$22</f>
        <v>50.357715864764181</v>
      </c>
      <c r="L49" s="270">
        <f>F22*100/$B$22</f>
        <v>14.060338455068248</v>
      </c>
    </row>
    <row r="50" spans="2:12" ht="12.6" customHeight="1" x14ac:dyDescent="0.2">
      <c r="H50" s="109" t="s">
        <v>14</v>
      </c>
      <c r="I50" s="269">
        <f>C23*100/$B$23</f>
        <v>27.684468409612222</v>
      </c>
      <c r="J50" s="269">
        <f>D23*100/$B$23</f>
        <v>27.218100373488333</v>
      </c>
      <c r="K50" s="269">
        <f>E23*100/$B$23</f>
        <v>38.845188485510818</v>
      </c>
      <c r="L50" s="270">
        <f>F23*100/$B$23</f>
        <v>6.2522427313886322</v>
      </c>
    </row>
    <row r="51" spans="2:12" ht="12.6" customHeight="1" x14ac:dyDescent="0.2">
      <c r="H51" s="109" t="s">
        <v>15</v>
      </c>
      <c r="I51" s="269">
        <f>C24*100/$B$24</f>
        <v>13.139748886632455</v>
      </c>
      <c r="J51" s="269">
        <f>D24*100/$B$24</f>
        <v>14.916606057409224</v>
      </c>
      <c r="K51" s="269">
        <f>E24*100/$B$24</f>
        <v>63.946198590754456</v>
      </c>
      <c r="L51" s="270">
        <f>F24*100/$B$24</f>
        <v>7.9974464652038622</v>
      </c>
    </row>
    <row r="52" spans="2:12" x14ac:dyDescent="0.2">
      <c r="H52" s="109" t="s">
        <v>23</v>
      </c>
      <c r="I52" s="269">
        <f>C25*100/$B$25</f>
        <v>28.900592823091078</v>
      </c>
      <c r="J52" s="269">
        <f>D25*100/$B$25</f>
        <v>20.66459965444605</v>
      </c>
      <c r="K52" s="269">
        <f>E25*100/$B$25</f>
        <v>32.019671910599435</v>
      </c>
      <c r="L52" s="270">
        <f>F25*100/$B$25</f>
        <v>18.415135611863438</v>
      </c>
    </row>
    <row r="53" spans="2:12" x14ac:dyDescent="0.2">
      <c r="H53" s="109" t="s">
        <v>24</v>
      </c>
      <c r="I53" s="269">
        <f>C26*100/$B$26</f>
        <v>48.697311539511979</v>
      </c>
      <c r="J53" s="269">
        <f>D26*100/$B$26</f>
        <v>7.3387537995264234</v>
      </c>
      <c r="K53" s="269">
        <f>E26*100/$B$26</f>
        <v>32.999467027756097</v>
      </c>
      <c r="L53" s="270">
        <f>F26*100/$B$26</f>
        <v>10.964467633205496</v>
      </c>
    </row>
    <row r="54" spans="2:12" x14ac:dyDescent="0.2">
      <c r="H54" s="109" t="s">
        <v>25</v>
      </c>
      <c r="I54" s="269">
        <f>C27*100/$B$27</f>
        <v>32.074538322060064</v>
      </c>
      <c r="J54" s="269">
        <f>D27*100/$B$27</f>
        <v>9.1838011387478389</v>
      </c>
      <c r="K54" s="269">
        <f>E27*100/$B$27</f>
        <v>52.559872805177108</v>
      </c>
      <c r="L54" s="270">
        <f>F27*100/$B$27</f>
        <v>6.1817877340149909</v>
      </c>
    </row>
    <row r="55" spans="2:12" x14ac:dyDescent="0.2">
      <c r="H55" s="109" t="s">
        <v>16</v>
      </c>
      <c r="I55" s="269">
        <f>C28*100/$B$28</f>
        <v>11.954718858848898</v>
      </c>
      <c r="J55" s="269">
        <f>D28*100/$B$28</f>
        <v>23.765273400785095</v>
      </c>
      <c r="K55" s="269">
        <f>E28*100/$B$28</f>
        <v>57.083126002100954</v>
      </c>
      <c r="L55" s="270">
        <f>F28*100/$B$28</f>
        <v>7.1968817382650521</v>
      </c>
    </row>
    <row r="56" spans="2:12" x14ac:dyDescent="0.2">
      <c r="H56" s="110" t="s">
        <v>274</v>
      </c>
      <c r="I56" s="271">
        <f>C29*100/$B$29</f>
        <v>31.016897081413209</v>
      </c>
      <c r="J56" s="271">
        <f>D29*100/$B$29</f>
        <v>29.219364749021356</v>
      </c>
      <c r="K56" s="271">
        <f>E29*100/$B$29</f>
        <v>32.618998067489223</v>
      </c>
      <c r="L56" s="272">
        <f>F29*100/$B$29</f>
        <v>7.1447401020762102</v>
      </c>
    </row>
    <row r="57" spans="2:12" x14ac:dyDescent="0.2">
      <c r="H57" s="12"/>
      <c r="I57" s="12"/>
      <c r="J57" s="12"/>
      <c r="K57" s="12"/>
      <c r="L57" s="12"/>
    </row>
    <row r="58" spans="2:12" x14ac:dyDescent="0.2">
      <c r="B58" s="84"/>
      <c r="C58" s="84"/>
      <c r="D58" s="84"/>
      <c r="E58" s="84"/>
      <c r="F58" s="84"/>
      <c r="H58" s="12"/>
      <c r="I58" s="12"/>
      <c r="J58" s="12"/>
      <c r="K58" s="12"/>
      <c r="L58" s="12"/>
    </row>
    <row r="59" spans="2:12" x14ac:dyDescent="0.2">
      <c r="B59" s="84"/>
      <c r="C59" s="84"/>
      <c r="D59" s="84"/>
      <c r="E59" s="84"/>
      <c r="F59" s="84"/>
      <c r="H59" s="12"/>
      <c r="I59" s="12"/>
      <c r="J59" s="12"/>
      <c r="K59" s="12"/>
      <c r="L59" s="12"/>
    </row>
    <row r="60" spans="2:12" x14ac:dyDescent="0.2">
      <c r="B60" s="84"/>
      <c r="C60" s="84"/>
      <c r="D60" s="84"/>
      <c r="E60" s="84"/>
      <c r="F60" s="84"/>
      <c r="H60" s="12"/>
      <c r="I60" s="12"/>
      <c r="J60" s="12"/>
      <c r="K60" s="12"/>
      <c r="L60" s="12"/>
    </row>
    <row r="61" spans="2:12" x14ac:dyDescent="0.2">
      <c r="B61" s="84"/>
      <c r="C61" s="84"/>
      <c r="D61" s="84"/>
      <c r="E61" s="84"/>
      <c r="F61" s="84"/>
    </row>
    <row r="62" spans="2:12" x14ac:dyDescent="0.2">
      <c r="B62" s="84"/>
      <c r="C62" s="84"/>
      <c r="D62" s="84"/>
      <c r="E62" s="84"/>
      <c r="F62" s="84"/>
    </row>
    <row r="63" spans="2:12" x14ac:dyDescent="0.2">
      <c r="B63" s="84"/>
      <c r="C63" s="84"/>
      <c r="D63" s="84"/>
      <c r="E63" s="84"/>
      <c r="F63" s="84"/>
      <c r="H63" s="12"/>
      <c r="I63" s="12"/>
      <c r="J63" s="12"/>
      <c r="K63" s="12"/>
      <c r="L63" s="12"/>
    </row>
    <row r="64" spans="2:12" x14ac:dyDescent="0.2">
      <c r="B64" s="84"/>
      <c r="C64" s="84"/>
      <c r="D64" s="84"/>
      <c r="E64" s="84"/>
      <c r="F64" s="84"/>
    </row>
    <row r="65" spans="2:12" x14ac:dyDescent="0.2">
      <c r="B65" s="84"/>
      <c r="C65" s="84"/>
      <c r="D65" s="84"/>
      <c r="E65" s="84"/>
      <c r="F65" s="84"/>
    </row>
    <row r="66" spans="2:12" x14ac:dyDescent="0.2">
      <c r="B66" s="84"/>
      <c r="C66" s="84"/>
      <c r="D66" s="84"/>
      <c r="E66" s="84"/>
      <c r="F66" s="84"/>
    </row>
    <row r="67" spans="2:12" x14ac:dyDescent="0.2">
      <c r="B67" s="84"/>
      <c r="C67" s="84"/>
      <c r="D67" s="84"/>
      <c r="E67" s="84"/>
      <c r="F67" s="84"/>
    </row>
    <row r="68" spans="2:12" ht="13.5" customHeight="1" x14ac:dyDescent="0.2">
      <c r="B68" s="84"/>
      <c r="C68" s="84"/>
      <c r="D68" s="84"/>
      <c r="E68" s="84"/>
      <c r="F68" s="84"/>
    </row>
    <row r="69" spans="2:12" x14ac:dyDescent="0.2">
      <c r="B69" s="84"/>
      <c r="C69" s="84"/>
      <c r="D69" s="84"/>
      <c r="E69" s="84"/>
      <c r="F69" s="84"/>
    </row>
    <row r="70" spans="2:12" x14ac:dyDescent="0.2">
      <c r="B70" s="84"/>
      <c r="C70" s="84"/>
      <c r="D70" s="84"/>
      <c r="E70" s="84"/>
      <c r="F70" s="84"/>
    </row>
    <row r="71" spans="2:12" x14ac:dyDescent="0.2">
      <c r="B71" s="84"/>
      <c r="C71" s="84"/>
      <c r="D71" s="84"/>
      <c r="E71" s="84"/>
      <c r="F71" s="84"/>
    </row>
    <row r="72" spans="2:12" x14ac:dyDescent="0.2">
      <c r="B72" s="84"/>
      <c r="C72" s="84"/>
      <c r="D72" s="84"/>
      <c r="E72" s="84"/>
      <c r="F72" s="84"/>
      <c r="H72" s="12"/>
      <c r="I72" s="12"/>
      <c r="J72" s="12"/>
      <c r="K72" s="12"/>
      <c r="L72" s="12"/>
    </row>
    <row r="73" spans="2:12" x14ac:dyDescent="0.2">
      <c r="B73" s="84"/>
      <c r="C73" s="84"/>
      <c r="D73" s="84"/>
      <c r="E73" s="84"/>
      <c r="F73" s="84"/>
    </row>
    <row r="74" spans="2:12" x14ac:dyDescent="0.2">
      <c r="B74" s="84"/>
      <c r="C74" s="84"/>
      <c r="D74" s="84"/>
      <c r="E74" s="84"/>
      <c r="F74" s="84"/>
    </row>
    <row r="75" spans="2:12" x14ac:dyDescent="0.2">
      <c r="B75" s="84"/>
      <c r="C75" s="84"/>
      <c r="D75" s="84"/>
      <c r="E75" s="84"/>
      <c r="F75" s="84"/>
    </row>
  </sheetData>
  <phoneticPr fontId="2" type="noConversion"/>
  <hyperlinks>
    <hyperlink ref="J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Y34"/>
  <sheetViews>
    <sheetView zoomScaleNormal="100" workbookViewId="0"/>
  </sheetViews>
  <sheetFormatPr baseColWidth="10" defaultRowHeight="12.75" x14ac:dyDescent="0.2"/>
  <cols>
    <col min="1" max="1" width="16.28515625" style="4" customWidth="1"/>
    <col min="2" max="2" width="7.5703125" style="4" customWidth="1"/>
    <col min="3" max="3" width="8.5703125" style="4" customWidth="1"/>
    <col min="4" max="4" width="9.85546875" style="4" customWidth="1"/>
    <col min="5" max="5" width="9.85546875" style="91" customWidth="1"/>
    <col min="6" max="6" width="11.85546875" style="91" customWidth="1"/>
    <col min="7" max="8" width="9.28515625" style="4" customWidth="1"/>
    <col min="9" max="9" width="9.5703125" style="4" customWidth="1"/>
    <col min="10" max="16384" width="11.42578125" style="4"/>
  </cols>
  <sheetData>
    <row r="1" spans="1:25" ht="14.1" customHeight="1" thickBot="1" x14ac:dyDescent="0.25">
      <c r="A1" s="1" t="s">
        <v>317</v>
      </c>
      <c r="B1" s="1"/>
      <c r="C1" s="1"/>
      <c r="D1" s="1"/>
      <c r="E1" s="103"/>
      <c r="F1" s="103"/>
      <c r="G1" s="103"/>
      <c r="H1" s="103"/>
      <c r="I1" s="103"/>
      <c r="L1" s="277" t="s">
        <v>379</v>
      </c>
    </row>
    <row r="2" spans="1:25" ht="14.1" customHeight="1" x14ac:dyDescent="0.2">
      <c r="A2" s="3"/>
      <c r="B2" s="3"/>
      <c r="C2" s="3"/>
      <c r="D2" s="3"/>
    </row>
    <row r="3" spans="1:25" ht="14.1" customHeight="1" x14ac:dyDescent="0.2">
      <c r="A3" s="95" t="s">
        <v>331</v>
      </c>
      <c r="B3" s="3"/>
      <c r="C3" s="3"/>
      <c r="D3" s="3"/>
    </row>
    <row r="4" spans="1:25" ht="14.1" customHeight="1" x14ac:dyDescent="0.2">
      <c r="A4" s="3"/>
      <c r="B4" s="3"/>
      <c r="C4" s="3"/>
      <c r="D4" s="3"/>
    </row>
    <row r="5" spans="1:25" ht="14.1" customHeight="1" x14ac:dyDescent="0.2">
      <c r="A5" s="5" t="s">
        <v>305</v>
      </c>
      <c r="B5" s="5"/>
      <c r="C5" s="5"/>
      <c r="D5" s="5"/>
    </row>
    <row r="6" spans="1:25" ht="14.1" customHeight="1" x14ac:dyDescent="0.2">
      <c r="A6" s="5"/>
      <c r="B6" s="5"/>
      <c r="C6" s="5"/>
      <c r="D6" s="5"/>
    </row>
    <row r="7" spans="1:25" ht="14.1" customHeight="1" x14ac:dyDescent="0.2">
      <c r="A7" s="6" t="s">
        <v>145</v>
      </c>
      <c r="B7" s="6"/>
      <c r="C7" s="6"/>
      <c r="D7" s="6"/>
    </row>
    <row r="8" spans="1:25" ht="9.9499999999999993" customHeight="1" x14ac:dyDescent="0.2">
      <c r="A8" s="36"/>
      <c r="B8" s="36"/>
      <c r="C8" s="36"/>
      <c r="D8" s="36"/>
      <c r="E8" s="104"/>
    </row>
    <row r="9" spans="1:25" ht="12.95" customHeight="1" x14ac:dyDescent="0.2">
      <c r="A9" s="88"/>
      <c r="B9" s="14" t="s">
        <v>127</v>
      </c>
      <c r="C9" s="14" t="s">
        <v>129</v>
      </c>
      <c r="D9" s="14" t="s">
        <v>137</v>
      </c>
      <c r="E9" s="14" t="s">
        <v>132</v>
      </c>
      <c r="F9" s="13" t="s">
        <v>249</v>
      </c>
      <c r="G9" s="14" t="s">
        <v>133</v>
      </c>
      <c r="H9" s="14" t="s">
        <v>110</v>
      </c>
      <c r="I9" s="14" t="s">
        <v>133</v>
      </c>
    </row>
    <row r="10" spans="1:25" ht="12.95" customHeight="1" x14ac:dyDescent="0.2">
      <c r="A10" s="15"/>
      <c r="B10" s="17" t="s">
        <v>128</v>
      </c>
      <c r="C10" s="17" t="s">
        <v>130</v>
      </c>
      <c r="D10" s="17" t="s">
        <v>131</v>
      </c>
      <c r="E10" s="17" t="s">
        <v>136</v>
      </c>
      <c r="F10" s="17" t="s">
        <v>138</v>
      </c>
      <c r="G10" s="17" t="s">
        <v>134</v>
      </c>
      <c r="H10" s="17" t="s">
        <v>135</v>
      </c>
      <c r="I10" s="17" t="s">
        <v>136</v>
      </c>
    </row>
    <row r="11" spans="1:25" ht="14.1" customHeight="1" x14ac:dyDescent="0.2">
      <c r="A11" s="19"/>
    </row>
    <row r="12" spans="1:25" ht="14.1" customHeight="1" x14ac:dyDescent="0.2">
      <c r="A12" s="50" t="s">
        <v>0</v>
      </c>
      <c r="B12" s="84">
        <v>1922272</v>
      </c>
      <c r="C12" s="84">
        <v>3277821</v>
      </c>
      <c r="D12" s="84">
        <v>570984367</v>
      </c>
      <c r="E12" s="84">
        <v>584856547</v>
      </c>
      <c r="F12" s="84">
        <v>382773850</v>
      </c>
      <c r="G12" s="84">
        <v>71108051</v>
      </c>
      <c r="H12" s="84">
        <v>74394794</v>
      </c>
      <c r="I12" s="84">
        <v>561211743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4.1" customHeight="1" x14ac:dyDescent="0.2">
      <c r="A13" s="8" t="s">
        <v>7</v>
      </c>
      <c r="B13" s="84">
        <v>189766</v>
      </c>
      <c r="C13" s="84">
        <v>325918</v>
      </c>
      <c r="D13" s="84">
        <v>72281691</v>
      </c>
      <c r="E13" s="84">
        <v>73731295</v>
      </c>
      <c r="F13" s="84">
        <v>52730591</v>
      </c>
      <c r="G13" s="84">
        <v>6425581</v>
      </c>
      <c r="H13" s="84">
        <v>7309548</v>
      </c>
      <c r="I13" s="84">
        <v>70125486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4.1" customHeight="1" x14ac:dyDescent="0.2">
      <c r="A14" s="24" t="s">
        <v>8</v>
      </c>
      <c r="B14" s="84">
        <v>85461</v>
      </c>
      <c r="C14" s="84">
        <v>140632</v>
      </c>
      <c r="D14" s="84">
        <v>24070335</v>
      </c>
      <c r="E14" s="84">
        <v>24535174</v>
      </c>
      <c r="F14" s="84">
        <v>15368483</v>
      </c>
      <c r="G14" s="84">
        <v>3092485</v>
      </c>
      <c r="H14" s="84">
        <v>3914276</v>
      </c>
      <c r="I14" s="84">
        <v>23817785</v>
      </c>
      <c r="J14"/>
      <c r="K14"/>
      <c r="L14"/>
      <c r="M14"/>
      <c r="N14"/>
      <c r="O14"/>
      <c r="P14"/>
      <c r="Q14"/>
      <c r="R14"/>
    </row>
    <row r="15" spans="1:25" ht="14.1" customHeight="1" x14ac:dyDescent="0.2">
      <c r="A15" s="25" t="s">
        <v>207</v>
      </c>
      <c r="B15" s="84">
        <v>50342</v>
      </c>
      <c r="C15" s="84">
        <v>85060</v>
      </c>
      <c r="D15" s="84">
        <v>13911209</v>
      </c>
      <c r="E15" s="84">
        <v>14440638</v>
      </c>
      <c r="F15" s="84">
        <v>9429722</v>
      </c>
      <c r="G15" s="84">
        <v>2142026</v>
      </c>
      <c r="H15" s="84">
        <v>2091195</v>
      </c>
      <c r="I15" s="84">
        <v>14702585</v>
      </c>
      <c r="J15"/>
      <c r="K15"/>
      <c r="L15"/>
      <c r="M15"/>
      <c r="N15"/>
      <c r="O15"/>
      <c r="P15"/>
      <c r="Q15"/>
      <c r="R15"/>
    </row>
    <row r="16" spans="1:25" ht="14.1" customHeight="1" x14ac:dyDescent="0.2">
      <c r="A16" s="26" t="s">
        <v>246</v>
      </c>
      <c r="B16" s="84">
        <v>20404</v>
      </c>
      <c r="C16" s="84">
        <v>35391</v>
      </c>
      <c r="D16" s="84">
        <v>3726183</v>
      </c>
      <c r="E16" s="84">
        <v>3897028</v>
      </c>
      <c r="F16" s="84">
        <v>2084813</v>
      </c>
      <c r="G16" s="84">
        <v>650249</v>
      </c>
      <c r="H16" s="84">
        <v>458555</v>
      </c>
      <c r="I16" s="84">
        <v>3587743</v>
      </c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24" t="s">
        <v>9</v>
      </c>
      <c r="B17" s="84">
        <v>31047</v>
      </c>
      <c r="C17" s="84">
        <v>54808</v>
      </c>
      <c r="D17" s="84">
        <v>8898116</v>
      </c>
      <c r="E17" s="84">
        <v>9082052</v>
      </c>
      <c r="F17" s="84">
        <v>6630226</v>
      </c>
      <c r="G17" s="84">
        <v>996826</v>
      </c>
      <c r="H17" s="84">
        <v>995760</v>
      </c>
      <c r="I17" s="84">
        <v>9164900</v>
      </c>
      <c r="J17"/>
      <c r="K17"/>
      <c r="L17"/>
      <c r="M17"/>
      <c r="N17"/>
      <c r="O17"/>
      <c r="P17"/>
      <c r="Q17"/>
      <c r="R17"/>
    </row>
    <row r="18" spans="1:18" ht="14.1" customHeight="1" x14ac:dyDescent="0.2">
      <c r="A18" s="25" t="s">
        <v>10</v>
      </c>
      <c r="B18" s="84">
        <v>30397</v>
      </c>
      <c r="C18" s="84">
        <v>51547</v>
      </c>
      <c r="D18" s="84">
        <v>7897015</v>
      </c>
      <c r="E18" s="84">
        <v>8080422</v>
      </c>
      <c r="F18" s="84">
        <v>4866581</v>
      </c>
      <c r="G18" s="84">
        <v>1177052</v>
      </c>
      <c r="H18" s="84">
        <v>1195826</v>
      </c>
      <c r="I18" s="84">
        <v>7640774</v>
      </c>
      <c r="J18"/>
      <c r="K18"/>
      <c r="L18"/>
      <c r="M18"/>
      <c r="N18"/>
      <c r="O18"/>
      <c r="P18"/>
      <c r="Q18"/>
      <c r="R18"/>
    </row>
    <row r="19" spans="1:18" ht="14.1" customHeight="1" x14ac:dyDescent="0.2">
      <c r="A19" s="8" t="s">
        <v>12</v>
      </c>
      <c r="B19" s="84">
        <v>119633</v>
      </c>
      <c r="C19" s="84">
        <v>201950</v>
      </c>
      <c r="D19" s="84">
        <v>36690832</v>
      </c>
      <c r="E19" s="84">
        <v>37454871</v>
      </c>
      <c r="F19" s="84">
        <v>24374107</v>
      </c>
      <c r="G19" s="84">
        <v>4257763</v>
      </c>
      <c r="H19" s="84">
        <v>4599557</v>
      </c>
      <c r="I19" s="84">
        <v>35920749</v>
      </c>
      <c r="J19"/>
      <c r="K19"/>
      <c r="L19"/>
      <c r="M19"/>
      <c r="N19"/>
      <c r="O19"/>
      <c r="P19"/>
      <c r="Q19"/>
      <c r="R19"/>
    </row>
    <row r="20" spans="1:18" ht="14.1" customHeight="1" x14ac:dyDescent="0.2">
      <c r="A20" s="28" t="s">
        <v>11</v>
      </c>
      <c r="B20" s="84">
        <v>88612</v>
      </c>
      <c r="C20" s="84">
        <v>153819</v>
      </c>
      <c r="D20" s="84">
        <v>28571449</v>
      </c>
      <c r="E20" s="84">
        <v>29291122</v>
      </c>
      <c r="F20" s="84">
        <v>19792791</v>
      </c>
      <c r="G20" s="84">
        <v>2910503</v>
      </c>
      <c r="H20" s="84">
        <v>3343125</v>
      </c>
      <c r="I20" s="84">
        <v>28089644</v>
      </c>
      <c r="J20"/>
      <c r="K20"/>
      <c r="L20"/>
      <c r="M20"/>
      <c r="N20"/>
      <c r="O20"/>
      <c r="P20"/>
      <c r="Q20"/>
      <c r="R20"/>
    </row>
    <row r="21" spans="1:18" ht="14.1" customHeight="1" x14ac:dyDescent="0.2">
      <c r="A21" s="23" t="s">
        <v>13</v>
      </c>
      <c r="B21" s="84">
        <v>421106</v>
      </c>
      <c r="C21" s="84">
        <v>727033</v>
      </c>
      <c r="D21" s="84">
        <v>126817114</v>
      </c>
      <c r="E21" s="84">
        <v>130504064</v>
      </c>
      <c r="F21" s="84">
        <v>83529100</v>
      </c>
      <c r="G21" s="84">
        <v>17107092</v>
      </c>
      <c r="H21" s="84">
        <v>19143107</v>
      </c>
      <c r="I21" s="84">
        <v>126283371</v>
      </c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23" t="s">
        <v>22</v>
      </c>
      <c r="B22" s="84">
        <v>220295</v>
      </c>
      <c r="C22" s="84">
        <v>376318</v>
      </c>
      <c r="D22" s="84">
        <v>53724449</v>
      </c>
      <c r="E22" s="84">
        <v>54788443</v>
      </c>
      <c r="F22" s="84">
        <v>34970386</v>
      </c>
      <c r="G22" s="84">
        <v>7100094</v>
      </c>
      <c r="H22" s="84">
        <v>7372478</v>
      </c>
      <c r="I22" s="84">
        <v>52672144</v>
      </c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23" t="s">
        <v>14</v>
      </c>
      <c r="B23" s="84">
        <v>25724</v>
      </c>
      <c r="C23" s="84">
        <v>44342</v>
      </c>
      <c r="D23" s="84">
        <v>6603351</v>
      </c>
      <c r="E23" s="84">
        <v>6772452</v>
      </c>
      <c r="F23" s="84">
        <v>4362707</v>
      </c>
      <c r="G23" s="84">
        <v>682967</v>
      </c>
      <c r="H23" s="84">
        <v>799223</v>
      </c>
      <c r="I23" s="84">
        <v>6405575</v>
      </c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23" t="s">
        <v>15</v>
      </c>
      <c r="B24" s="84">
        <v>128076</v>
      </c>
      <c r="C24" s="84">
        <v>219057</v>
      </c>
      <c r="D24" s="84">
        <v>33978356</v>
      </c>
      <c r="E24" s="84">
        <v>34847934</v>
      </c>
      <c r="F24" s="84">
        <v>23336781</v>
      </c>
      <c r="G24" s="84">
        <v>3996471</v>
      </c>
      <c r="H24" s="84">
        <v>4068497</v>
      </c>
      <c r="I24" s="84">
        <v>33372522</v>
      </c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23" t="s">
        <v>23</v>
      </c>
      <c r="B25" s="84">
        <v>179899</v>
      </c>
      <c r="C25" s="84">
        <v>308966</v>
      </c>
      <c r="D25" s="84">
        <v>59939673</v>
      </c>
      <c r="E25" s="84">
        <v>61297135</v>
      </c>
      <c r="F25" s="84">
        <v>39072187</v>
      </c>
      <c r="G25" s="84">
        <v>7366976</v>
      </c>
      <c r="H25" s="84">
        <v>7409168</v>
      </c>
      <c r="I25" s="84">
        <v>57810121</v>
      </c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23" t="s">
        <v>24</v>
      </c>
      <c r="B26" s="84">
        <v>61648</v>
      </c>
      <c r="C26" s="84">
        <v>104988</v>
      </c>
      <c r="D26" s="84">
        <v>20097804</v>
      </c>
      <c r="E26" s="84">
        <v>20647229</v>
      </c>
      <c r="F26" s="84">
        <v>14920466</v>
      </c>
      <c r="G26" s="84">
        <v>1870250</v>
      </c>
      <c r="H26" s="84">
        <v>2207329</v>
      </c>
      <c r="I26" s="84">
        <v>19814003</v>
      </c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23" t="s">
        <v>208</v>
      </c>
      <c r="B27" s="84">
        <v>60250</v>
      </c>
      <c r="C27" s="84">
        <v>101002</v>
      </c>
      <c r="D27" s="84">
        <v>16072561</v>
      </c>
      <c r="E27" s="84">
        <v>16483770</v>
      </c>
      <c r="F27" s="84">
        <v>10572905</v>
      </c>
      <c r="G27" s="84">
        <v>2413326</v>
      </c>
      <c r="H27" s="84">
        <v>2054602</v>
      </c>
      <c r="I27" s="84">
        <v>15869136</v>
      </c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23" t="s">
        <v>16</v>
      </c>
      <c r="B28" s="84">
        <v>184493</v>
      </c>
      <c r="C28" s="84">
        <v>304747</v>
      </c>
      <c r="D28" s="84">
        <v>51989288</v>
      </c>
      <c r="E28" s="84">
        <v>53179319</v>
      </c>
      <c r="F28" s="84">
        <v>33417251</v>
      </c>
      <c r="G28" s="84">
        <v>8046562</v>
      </c>
      <c r="H28" s="84">
        <v>6607299</v>
      </c>
      <c r="I28" s="84">
        <v>50609014</v>
      </c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23" t="s">
        <v>1</v>
      </c>
      <c r="B29" s="84">
        <v>25119</v>
      </c>
      <c r="C29" s="84">
        <v>42246</v>
      </c>
      <c r="D29" s="84">
        <v>5714939</v>
      </c>
      <c r="E29" s="84">
        <v>5823600</v>
      </c>
      <c r="F29" s="84">
        <v>3314753</v>
      </c>
      <c r="G29" s="84">
        <v>871829</v>
      </c>
      <c r="H29" s="84">
        <v>825248</v>
      </c>
      <c r="I29" s="84">
        <v>5326191</v>
      </c>
      <c r="J29"/>
      <c r="K29"/>
      <c r="L29"/>
      <c r="M29"/>
      <c r="N29"/>
      <c r="O29"/>
      <c r="P29"/>
      <c r="Q29"/>
      <c r="R29"/>
    </row>
    <row r="30" spans="1:18" ht="14.1" customHeight="1" x14ac:dyDescent="0.2">
      <c r="A30" s="43"/>
      <c r="B30" s="43"/>
      <c r="C30" s="43"/>
      <c r="D30" s="43"/>
      <c r="E30" s="105"/>
      <c r="F30" s="105"/>
      <c r="G30" s="105"/>
      <c r="H30" s="105"/>
      <c r="I30" s="105"/>
    </row>
    <row r="31" spans="1:18" ht="14.1" customHeight="1" x14ac:dyDescent="0.2">
      <c r="A31" s="44" t="s">
        <v>256</v>
      </c>
      <c r="B31" s="44"/>
      <c r="C31" s="44"/>
      <c r="D31" s="44"/>
    </row>
    <row r="32" spans="1:18" ht="14.1" customHeight="1" x14ac:dyDescent="0.2">
      <c r="A32" s="44"/>
      <c r="B32" s="44"/>
      <c r="C32" s="44"/>
      <c r="D32" s="44"/>
    </row>
    <row r="33" ht="14.1" customHeight="1" x14ac:dyDescent="0.2"/>
    <row r="34" ht="14.1" customHeight="1" x14ac:dyDescent="0.2"/>
  </sheetData>
  <phoneticPr fontId="2" type="noConversion"/>
  <hyperlinks>
    <hyperlink ref="L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33"/>
  <sheetViews>
    <sheetView zoomScaleNormal="100" workbookViewId="0"/>
  </sheetViews>
  <sheetFormatPr baseColWidth="10" defaultRowHeight="12.75" x14ac:dyDescent="0.2"/>
  <cols>
    <col min="1" max="1" width="15.85546875" style="4" customWidth="1"/>
    <col min="2" max="2" width="8" style="4" customWidth="1"/>
    <col min="3" max="4" width="6.85546875" style="4" customWidth="1"/>
    <col min="5" max="6" width="6.7109375" style="91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6384" width="11.42578125" style="4"/>
  </cols>
  <sheetData>
    <row r="1" spans="1:16" ht="14.1" customHeight="1" thickBot="1" x14ac:dyDescent="0.25">
      <c r="A1" s="1" t="s">
        <v>317</v>
      </c>
      <c r="B1" s="1"/>
      <c r="C1" s="1"/>
      <c r="D1" s="1"/>
      <c r="E1" s="103"/>
      <c r="F1" s="103"/>
      <c r="G1" s="103"/>
      <c r="H1" s="103"/>
      <c r="I1" s="103"/>
      <c r="J1" s="103"/>
      <c r="K1" s="103"/>
      <c r="L1" s="103"/>
      <c r="M1" s="103"/>
      <c r="P1" s="277" t="s">
        <v>379</v>
      </c>
    </row>
    <row r="2" spans="1:16" ht="14.1" customHeight="1" x14ac:dyDescent="0.2">
      <c r="A2" s="3"/>
      <c r="B2" s="3"/>
      <c r="C2" s="3"/>
      <c r="D2" s="3"/>
    </row>
    <row r="3" spans="1:16" ht="14.1" customHeight="1" x14ac:dyDescent="0.2">
      <c r="A3" s="5" t="s">
        <v>338</v>
      </c>
      <c r="B3" s="5"/>
      <c r="C3" s="5"/>
      <c r="D3" s="5"/>
      <c r="N3" s="191"/>
    </row>
    <row r="4" spans="1:16" ht="14.1" customHeight="1" x14ac:dyDescent="0.2">
      <c r="A4" s="5"/>
      <c r="B4" s="5"/>
      <c r="C4" s="5"/>
      <c r="D4" s="5"/>
      <c r="N4" s="191"/>
    </row>
    <row r="5" spans="1:16" ht="14.1" customHeight="1" x14ac:dyDescent="0.2">
      <c r="A5" s="6" t="s">
        <v>168</v>
      </c>
      <c r="B5" s="6"/>
      <c r="C5" s="6"/>
      <c r="D5" s="6"/>
      <c r="N5" s="191"/>
    </row>
    <row r="6" spans="1:16" ht="9.9499999999999993" customHeight="1" x14ac:dyDescent="0.2">
      <c r="A6" s="36"/>
      <c r="B6" s="36"/>
      <c r="C6" s="36"/>
      <c r="D6" s="36"/>
      <c r="E6" s="104"/>
      <c r="N6" s="191"/>
    </row>
    <row r="7" spans="1:16" ht="14.1" customHeight="1" x14ac:dyDescent="0.2">
      <c r="A7" s="90"/>
      <c r="B7" s="96" t="s">
        <v>169</v>
      </c>
      <c r="C7" s="96" t="s">
        <v>171</v>
      </c>
      <c r="D7" s="96" t="s">
        <v>173</v>
      </c>
      <c r="E7" s="96" t="s">
        <v>174</v>
      </c>
      <c r="F7" s="96" t="s">
        <v>175</v>
      </c>
      <c r="G7" s="96" t="s">
        <v>176</v>
      </c>
      <c r="H7" s="96" t="s">
        <v>177</v>
      </c>
      <c r="I7" s="96" t="s">
        <v>178</v>
      </c>
      <c r="J7" s="96" t="s">
        <v>179</v>
      </c>
      <c r="K7" s="96" t="s">
        <v>180</v>
      </c>
      <c r="L7" s="96" t="s">
        <v>250</v>
      </c>
      <c r="M7" s="143">
        <v>5000</v>
      </c>
    </row>
    <row r="8" spans="1:16" ht="14.1" customHeight="1" x14ac:dyDescent="0.2">
      <c r="A8" s="15"/>
      <c r="B8" s="17" t="s">
        <v>170</v>
      </c>
      <c r="C8" s="17" t="s">
        <v>172</v>
      </c>
      <c r="D8" s="17" t="s">
        <v>172</v>
      </c>
      <c r="E8" s="17" t="s">
        <v>172</v>
      </c>
      <c r="F8" s="17" t="s">
        <v>172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42">
        <v>4999</v>
      </c>
      <c r="M8" s="17" t="s">
        <v>181</v>
      </c>
      <c r="N8" s="206"/>
    </row>
    <row r="9" spans="1:16" ht="14.1" customHeight="1" x14ac:dyDescent="0.2">
      <c r="A9" s="19"/>
    </row>
    <row r="10" spans="1:16" ht="14.1" customHeight="1" x14ac:dyDescent="0.2">
      <c r="A10" s="50" t="s">
        <v>0</v>
      </c>
      <c r="B10" s="84">
        <v>1672483</v>
      </c>
      <c r="C10" s="84">
        <v>921000</v>
      </c>
      <c r="D10" s="84">
        <v>284612</v>
      </c>
      <c r="E10" s="84">
        <v>110819</v>
      </c>
      <c r="F10" s="84">
        <v>70226</v>
      </c>
      <c r="G10" s="84">
        <v>38157</v>
      </c>
      <c r="H10" s="84">
        <v>11223</v>
      </c>
      <c r="I10" s="84">
        <v>5753</v>
      </c>
      <c r="J10" s="84">
        <v>3346</v>
      </c>
      <c r="K10" s="84">
        <v>942</v>
      </c>
      <c r="L10" s="84">
        <v>646</v>
      </c>
      <c r="M10" s="84">
        <v>103</v>
      </c>
    </row>
    <row r="11" spans="1:16" ht="14.1" customHeight="1" x14ac:dyDescent="0.2">
      <c r="A11" s="8" t="s">
        <v>7</v>
      </c>
      <c r="B11" s="84">
        <v>245384</v>
      </c>
      <c r="C11" s="84">
        <v>144928</v>
      </c>
      <c r="D11" s="84">
        <v>45438</v>
      </c>
      <c r="E11" s="84">
        <v>16656</v>
      </c>
      <c r="F11" s="84">
        <v>9510</v>
      </c>
      <c r="G11" s="84">
        <v>4813</v>
      </c>
      <c r="H11" s="84">
        <v>1193</v>
      </c>
      <c r="I11" s="84">
        <v>555</v>
      </c>
      <c r="J11" s="84">
        <v>332</v>
      </c>
      <c r="K11" s="84">
        <v>79</v>
      </c>
      <c r="L11" s="84">
        <v>39</v>
      </c>
      <c r="M11" s="84">
        <v>3</v>
      </c>
    </row>
    <row r="12" spans="1:16" ht="14.1" customHeight="1" x14ac:dyDescent="0.2">
      <c r="A12" s="24" t="s">
        <v>8</v>
      </c>
      <c r="B12" s="84">
        <v>45783</v>
      </c>
      <c r="C12" s="84">
        <v>26617</v>
      </c>
      <c r="D12" s="84">
        <v>8483</v>
      </c>
      <c r="E12" s="84">
        <v>3318</v>
      </c>
      <c r="F12" s="84">
        <v>2164</v>
      </c>
      <c r="G12" s="84">
        <v>1154</v>
      </c>
      <c r="H12" s="84">
        <v>355</v>
      </c>
      <c r="I12" s="84">
        <v>133</v>
      </c>
      <c r="J12" s="84">
        <v>72</v>
      </c>
      <c r="K12" s="84">
        <v>22</v>
      </c>
      <c r="L12" s="84">
        <v>12</v>
      </c>
      <c r="M12" s="84">
        <v>1</v>
      </c>
    </row>
    <row r="13" spans="1:16" ht="14.1" customHeight="1" x14ac:dyDescent="0.2">
      <c r="A13" s="25" t="s">
        <v>207</v>
      </c>
      <c r="B13" s="84">
        <v>34864</v>
      </c>
      <c r="C13" s="84">
        <v>20840</v>
      </c>
      <c r="D13" s="84">
        <v>6039</v>
      </c>
      <c r="E13" s="84">
        <v>2225</v>
      </c>
      <c r="F13" s="84">
        <v>1307</v>
      </c>
      <c r="G13" s="84">
        <v>710</v>
      </c>
      <c r="H13" s="84">
        <v>196</v>
      </c>
      <c r="I13" s="84">
        <v>85</v>
      </c>
      <c r="J13" s="84">
        <v>51</v>
      </c>
      <c r="K13" s="84">
        <v>13</v>
      </c>
      <c r="L13" s="84">
        <v>10</v>
      </c>
      <c r="M13" s="84">
        <v>2</v>
      </c>
    </row>
    <row r="14" spans="1:16" ht="14.1" customHeight="1" x14ac:dyDescent="0.2">
      <c r="A14" s="26" t="s">
        <v>246</v>
      </c>
      <c r="B14" s="84">
        <v>44451</v>
      </c>
      <c r="C14" s="84">
        <v>25118</v>
      </c>
      <c r="D14" s="84">
        <v>8269</v>
      </c>
      <c r="E14" s="84">
        <v>3200</v>
      </c>
      <c r="F14" s="84">
        <v>1842</v>
      </c>
      <c r="G14" s="84">
        <v>892</v>
      </c>
      <c r="H14" s="84">
        <v>241</v>
      </c>
      <c r="I14" s="84">
        <v>163</v>
      </c>
      <c r="J14" s="84">
        <v>64</v>
      </c>
      <c r="K14" s="84">
        <v>17</v>
      </c>
      <c r="L14" s="84">
        <v>13</v>
      </c>
      <c r="M14" s="84" t="s">
        <v>52</v>
      </c>
    </row>
    <row r="15" spans="1:16" ht="14.1" customHeight="1" x14ac:dyDescent="0.2">
      <c r="A15" s="24" t="s">
        <v>9</v>
      </c>
      <c r="B15" s="84">
        <v>67999</v>
      </c>
      <c r="C15" s="84">
        <v>36919</v>
      </c>
      <c r="D15" s="84">
        <v>13219</v>
      </c>
      <c r="E15" s="84">
        <v>5088</v>
      </c>
      <c r="F15" s="84">
        <v>2837</v>
      </c>
      <c r="G15" s="84">
        <v>1569</v>
      </c>
      <c r="H15" s="84">
        <v>445</v>
      </c>
      <c r="I15" s="84">
        <v>263</v>
      </c>
      <c r="J15" s="84">
        <v>148</v>
      </c>
      <c r="K15" s="84">
        <v>23</v>
      </c>
      <c r="L15" s="84">
        <v>7</v>
      </c>
      <c r="M15" s="84">
        <v>1</v>
      </c>
    </row>
    <row r="16" spans="1:16" ht="14.1" customHeight="1" x14ac:dyDescent="0.2">
      <c r="A16" s="25" t="s">
        <v>10</v>
      </c>
      <c r="B16" s="84">
        <v>18793</v>
      </c>
      <c r="C16" s="84">
        <v>11664</v>
      </c>
      <c r="D16" s="84">
        <v>3496</v>
      </c>
      <c r="E16" s="84">
        <v>1307</v>
      </c>
      <c r="F16" s="84">
        <v>769</v>
      </c>
      <c r="G16" s="84">
        <v>440</v>
      </c>
      <c r="H16" s="84">
        <v>123</v>
      </c>
      <c r="I16" s="84">
        <v>58</v>
      </c>
      <c r="J16" s="84">
        <v>35</v>
      </c>
      <c r="K16" s="84">
        <v>6</v>
      </c>
      <c r="L16" s="84">
        <v>6</v>
      </c>
      <c r="M16" s="84">
        <v>1</v>
      </c>
    </row>
    <row r="17" spans="1:13" ht="14.1" customHeight="1" x14ac:dyDescent="0.2">
      <c r="A17" s="8" t="s">
        <v>12</v>
      </c>
      <c r="B17" s="84">
        <v>84045</v>
      </c>
      <c r="C17" s="84">
        <v>49645</v>
      </c>
      <c r="D17" s="84">
        <v>14628</v>
      </c>
      <c r="E17" s="84">
        <v>5398</v>
      </c>
      <c r="F17" s="84">
        <v>3293</v>
      </c>
      <c r="G17" s="84">
        <v>1714</v>
      </c>
      <c r="H17" s="84">
        <v>416</v>
      </c>
      <c r="I17" s="84">
        <v>192</v>
      </c>
      <c r="J17" s="84">
        <v>96</v>
      </c>
      <c r="K17" s="84">
        <v>24</v>
      </c>
      <c r="L17" s="84">
        <v>21</v>
      </c>
      <c r="M17" s="84">
        <v>1</v>
      </c>
    </row>
    <row r="18" spans="1:13" ht="14.1" customHeight="1" x14ac:dyDescent="0.2">
      <c r="A18" s="28" t="s">
        <v>11</v>
      </c>
      <c r="B18" s="84">
        <v>64276</v>
      </c>
      <c r="C18" s="84">
        <v>38793</v>
      </c>
      <c r="D18" s="84">
        <v>11555</v>
      </c>
      <c r="E18" s="84">
        <v>4182</v>
      </c>
      <c r="F18" s="84">
        <v>2489</v>
      </c>
      <c r="G18" s="84">
        <v>1300</v>
      </c>
      <c r="H18" s="84">
        <v>302</v>
      </c>
      <c r="I18" s="84">
        <v>122</v>
      </c>
      <c r="J18" s="84">
        <v>58</v>
      </c>
      <c r="K18" s="84">
        <v>12</v>
      </c>
      <c r="L18" s="84">
        <v>6</v>
      </c>
      <c r="M18" s="84" t="s">
        <v>52</v>
      </c>
    </row>
    <row r="19" spans="1:13" ht="14.1" customHeight="1" x14ac:dyDescent="0.2">
      <c r="A19" s="23" t="s">
        <v>13</v>
      </c>
      <c r="B19" s="84">
        <v>319428</v>
      </c>
      <c r="C19" s="84">
        <v>159810</v>
      </c>
      <c r="D19" s="84">
        <v>50424</v>
      </c>
      <c r="E19" s="84">
        <v>20563</v>
      </c>
      <c r="F19" s="84">
        <v>13845</v>
      </c>
      <c r="G19" s="84">
        <v>7747</v>
      </c>
      <c r="H19" s="84">
        <v>2373</v>
      </c>
      <c r="I19" s="84">
        <v>1301</v>
      </c>
      <c r="J19" s="84">
        <v>729</v>
      </c>
      <c r="K19" s="84">
        <v>202</v>
      </c>
      <c r="L19" s="84">
        <v>126</v>
      </c>
      <c r="M19" s="84">
        <v>17</v>
      </c>
    </row>
    <row r="20" spans="1:13" ht="14.1" customHeight="1" x14ac:dyDescent="0.2">
      <c r="A20" s="23" t="s">
        <v>22</v>
      </c>
      <c r="B20" s="84">
        <v>174310</v>
      </c>
      <c r="C20" s="84">
        <v>100862</v>
      </c>
      <c r="D20" s="84">
        <v>30766</v>
      </c>
      <c r="E20" s="84">
        <v>11480</v>
      </c>
      <c r="F20" s="84">
        <v>7442</v>
      </c>
      <c r="G20" s="84">
        <v>3908</v>
      </c>
      <c r="H20" s="84">
        <v>1161</v>
      </c>
      <c r="I20" s="84">
        <v>503</v>
      </c>
      <c r="J20" s="84">
        <v>304</v>
      </c>
      <c r="K20" s="84">
        <v>73</v>
      </c>
      <c r="L20" s="84">
        <v>42</v>
      </c>
      <c r="M20" s="84">
        <v>4</v>
      </c>
    </row>
    <row r="21" spans="1:13" ht="14.1" customHeight="1" x14ac:dyDescent="0.2">
      <c r="A21" s="23" t="s">
        <v>14</v>
      </c>
      <c r="B21" s="84">
        <v>33097</v>
      </c>
      <c r="C21" s="84">
        <v>19666</v>
      </c>
      <c r="D21" s="84">
        <v>6053</v>
      </c>
      <c r="E21" s="84">
        <v>2085</v>
      </c>
      <c r="F21" s="84">
        <v>1206</v>
      </c>
      <c r="G21" s="84">
        <v>567</v>
      </c>
      <c r="H21" s="84">
        <v>163</v>
      </c>
      <c r="I21" s="84">
        <v>56</v>
      </c>
      <c r="J21" s="84">
        <v>26</v>
      </c>
      <c r="K21" s="84">
        <v>8</v>
      </c>
      <c r="L21" s="84">
        <v>2</v>
      </c>
      <c r="M21" s="84" t="s">
        <v>52</v>
      </c>
    </row>
    <row r="22" spans="1:13" ht="14.1" customHeight="1" x14ac:dyDescent="0.2">
      <c r="A22" s="23" t="s">
        <v>15</v>
      </c>
      <c r="B22" s="84">
        <v>98870</v>
      </c>
      <c r="C22" s="84">
        <v>61477</v>
      </c>
      <c r="D22" s="84">
        <v>17978</v>
      </c>
      <c r="E22" s="84">
        <v>6496</v>
      </c>
      <c r="F22" s="84">
        <v>3787</v>
      </c>
      <c r="G22" s="84">
        <v>2105</v>
      </c>
      <c r="H22" s="84">
        <v>588</v>
      </c>
      <c r="I22" s="84">
        <v>242</v>
      </c>
      <c r="J22" s="84">
        <v>137</v>
      </c>
      <c r="K22" s="84">
        <v>28</v>
      </c>
      <c r="L22" s="84">
        <v>32</v>
      </c>
      <c r="M22" s="84">
        <v>5</v>
      </c>
    </row>
    <row r="23" spans="1:13" ht="14.1" customHeight="1" x14ac:dyDescent="0.2">
      <c r="A23" s="23" t="s">
        <v>23</v>
      </c>
      <c r="B23" s="84">
        <v>284990</v>
      </c>
      <c r="C23" s="84">
        <v>130311</v>
      </c>
      <c r="D23" s="84">
        <v>39011</v>
      </c>
      <c r="E23" s="84">
        <v>16877</v>
      </c>
      <c r="F23" s="84">
        <v>11623</v>
      </c>
      <c r="G23" s="84">
        <v>6419</v>
      </c>
      <c r="H23" s="84">
        <v>2289</v>
      </c>
      <c r="I23" s="84">
        <v>1406</v>
      </c>
      <c r="J23" s="84">
        <v>910</v>
      </c>
      <c r="K23" s="84">
        <v>338</v>
      </c>
      <c r="L23" s="84">
        <v>270</v>
      </c>
      <c r="M23" s="84">
        <v>65</v>
      </c>
    </row>
    <row r="24" spans="1:13" ht="14.1" customHeight="1" x14ac:dyDescent="0.2">
      <c r="A24" s="23" t="s">
        <v>24</v>
      </c>
      <c r="B24" s="84">
        <v>44340</v>
      </c>
      <c r="C24" s="84">
        <v>26414</v>
      </c>
      <c r="D24" s="84">
        <v>8963</v>
      </c>
      <c r="E24" s="84">
        <v>3343</v>
      </c>
      <c r="F24" s="84">
        <v>2008</v>
      </c>
      <c r="G24" s="84">
        <v>1162</v>
      </c>
      <c r="H24" s="84">
        <v>282</v>
      </c>
      <c r="I24" s="84">
        <v>150</v>
      </c>
      <c r="J24" s="84">
        <v>94</v>
      </c>
      <c r="K24" s="84">
        <v>15</v>
      </c>
      <c r="L24" s="84">
        <v>11</v>
      </c>
      <c r="M24" s="84" t="s">
        <v>52</v>
      </c>
    </row>
    <row r="25" spans="1:13" ht="14.1" customHeight="1" x14ac:dyDescent="0.2">
      <c r="A25" s="23" t="s">
        <v>208</v>
      </c>
      <c r="B25" s="84">
        <v>22235</v>
      </c>
      <c r="C25" s="84">
        <v>11565</v>
      </c>
      <c r="D25" s="84">
        <v>3851</v>
      </c>
      <c r="E25" s="84">
        <v>1666</v>
      </c>
      <c r="F25" s="84">
        <v>1133</v>
      </c>
      <c r="G25" s="84">
        <v>703</v>
      </c>
      <c r="H25" s="84">
        <v>210</v>
      </c>
      <c r="I25" s="84">
        <v>117</v>
      </c>
      <c r="J25" s="84">
        <v>76</v>
      </c>
      <c r="K25" s="84">
        <v>14</v>
      </c>
      <c r="L25" s="84">
        <v>12</v>
      </c>
      <c r="M25" s="84" t="s">
        <v>52</v>
      </c>
    </row>
    <row r="26" spans="1:13" ht="14.1" customHeight="1" x14ac:dyDescent="0.2">
      <c r="A26" s="23" t="s">
        <v>16</v>
      </c>
      <c r="B26" s="84">
        <v>74425</v>
      </c>
      <c r="C26" s="84">
        <v>47401</v>
      </c>
      <c r="D26" s="84">
        <v>13442</v>
      </c>
      <c r="E26" s="84">
        <v>5800</v>
      </c>
      <c r="F26" s="84">
        <v>4221</v>
      </c>
      <c r="G26" s="84">
        <v>2524</v>
      </c>
      <c r="H26" s="84">
        <v>766</v>
      </c>
      <c r="I26" s="84">
        <v>368</v>
      </c>
      <c r="J26" s="84">
        <v>198</v>
      </c>
      <c r="K26" s="84">
        <v>61</v>
      </c>
      <c r="L26" s="84">
        <v>36</v>
      </c>
      <c r="M26" s="84">
        <v>3</v>
      </c>
    </row>
    <row r="27" spans="1:13" ht="14.1" customHeight="1" x14ac:dyDescent="0.2">
      <c r="A27" s="23" t="s">
        <v>1</v>
      </c>
      <c r="B27" s="84">
        <v>11407</v>
      </c>
      <c r="C27" s="84">
        <v>6780</v>
      </c>
      <c r="D27" s="84">
        <v>2194</v>
      </c>
      <c r="E27" s="84">
        <v>850</v>
      </c>
      <c r="F27" s="84">
        <v>580</v>
      </c>
      <c r="G27" s="84">
        <v>360</v>
      </c>
      <c r="H27" s="84">
        <v>92</v>
      </c>
      <c r="I27" s="84">
        <v>32</v>
      </c>
      <c r="J27" s="84">
        <v>13</v>
      </c>
      <c r="K27" s="84">
        <v>5</v>
      </c>
      <c r="L27" s="84">
        <v>1</v>
      </c>
      <c r="M27" s="84" t="s">
        <v>52</v>
      </c>
    </row>
    <row r="28" spans="1:13" ht="14.1" customHeight="1" x14ac:dyDescent="0.2">
      <c r="A28" s="23" t="s">
        <v>35</v>
      </c>
      <c r="B28" s="84">
        <v>1803</v>
      </c>
      <c r="C28" s="84">
        <v>1102</v>
      </c>
      <c r="D28" s="84">
        <v>405</v>
      </c>
      <c r="E28" s="84">
        <v>135</v>
      </c>
      <c r="F28" s="84">
        <v>80</v>
      </c>
      <c r="G28" s="84">
        <v>42</v>
      </c>
      <c r="H28" s="84">
        <v>15</v>
      </c>
      <c r="I28" s="84">
        <v>5</v>
      </c>
      <c r="J28" s="84">
        <v>2</v>
      </c>
      <c r="K28" s="84">
        <v>1</v>
      </c>
      <c r="L28" s="84" t="s">
        <v>52</v>
      </c>
      <c r="M28" s="84" t="s">
        <v>52</v>
      </c>
    </row>
    <row r="29" spans="1:13" ht="14.1" customHeight="1" x14ac:dyDescent="0.2">
      <c r="A29" s="23" t="s">
        <v>33</v>
      </c>
      <c r="B29" s="83">
        <v>1983</v>
      </c>
      <c r="C29" s="83">
        <v>1088</v>
      </c>
      <c r="D29" s="83">
        <v>398</v>
      </c>
      <c r="E29" s="131">
        <v>150</v>
      </c>
      <c r="F29" s="131">
        <v>90</v>
      </c>
      <c r="G29" s="131">
        <v>28</v>
      </c>
      <c r="H29" s="131">
        <v>13</v>
      </c>
      <c r="I29" s="131">
        <v>2</v>
      </c>
      <c r="J29" s="141">
        <v>1</v>
      </c>
      <c r="K29" s="131">
        <v>1</v>
      </c>
      <c r="L29" s="141" t="s">
        <v>52</v>
      </c>
      <c r="M29" s="141" t="s">
        <v>52</v>
      </c>
    </row>
    <row r="30" spans="1:13" ht="14.1" customHeight="1" x14ac:dyDescent="0.2">
      <c r="A30" s="43"/>
      <c r="B30" s="102"/>
      <c r="C30" s="102"/>
      <c r="D30" s="102"/>
      <c r="E30" s="111"/>
      <c r="F30" s="111"/>
      <c r="G30" s="111"/>
      <c r="H30" s="111"/>
      <c r="I30" s="111"/>
      <c r="J30" s="140"/>
      <c r="K30" s="111"/>
      <c r="L30" s="140"/>
      <c r="M30" s="140"/>
    </row>
    <row r="31" spans="1:13" ht="14.1" customHeight="1" x14ac:dyDescent="0.2">
      <c r="A31" s="44" t="s">
        <v>167</v>
      </c>
      <c r="B31" s="44"/>
      <c r="C31" s="44"/>
      <c r="D31" s="44"/>
    </row>
    <row r="32" spans="1:13" ht="14.1" customHeight="1" x14ac:dyDescent="0.2">
      <c r="A32" s="44" t="s">
        <v>166</v>
      </c>
      <c r="B32" s="44"/>
      <c r="C32" s="44"/>
      <c r="D32" s="44"/>
    </row>
    <row r="33" s="4" customFormat="1" ht="14.1" customHeight="1" x14ac:dyDescent="0.2"/>
  </sheetData>
  <phoneticPr fontId="2" type="noConversion"/>
  <hyperlinks>
    <hyperlink ref="P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33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91" customWidth="1"/>
    <col min="7" max="11" width="7" style="4" customWidth="1"/>
    <col min="12" max="16384" width="11.42578125" style="4"/>
  </cols>
  <sheetData>
    <row r="1" spans="1:14" ht="14.1" customHeight="1" thickBot="1" x14ac:dyDescent="0.25">
      <c r="A1" s="1" t="s">
        <v>317</v>
      </c>
      <c r="B1" s="1"/>
      <c r="C1" s="1"/>
      <c r="D1" s="1"/>
      <c r="E1" s="103"/>
      <c r="F1" s="103"/>
      <c r="G1" s="103"/>
      <c r="H1" s="103"/>
      <c r="I1" s="103"/>
      <c r="J1" s="103"/>
      <c r="K1" s="103"/>
      <c r="N1" s="277" t="s">
        <v>379</v>
      </c>
    </row>
    <row r="2" spans="1:14" ht="14.1" customHeight="1" x14ac:dyDescent="0.2">
      <c r="A2" s="3"/>
      <c r="B2" s="3"/>
      <c r="C2" s="3"/>
      <c r="D2" s="3"/>
    </row>
    <row r="3" spans="1:14" ht="14.1" customHeight="1" x14ac:dyDescent="0.2">
      <c r="A3" s="5" t="s">
        <v>339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182</v>
      </c>
      <c r="B5" s="6"/>
      <c r="C5" s="6"/>
      <c r="D5" s="6"/>
    </row>
    <row r="6" spans="1:14" ht="9.9499999999999993" customHeight="1" x14ac:dyDescent="0.2">
      <c r="A6" s="36"/>
      <c r="B6" s="36"/>
      <c r="C6" s="36"/>
      <c r="D6" s="36"/>
      <c r="E6" s="104"/>
    </row>
    <row r="7" spans="1:14" ht="14.1" customHeight="1" x14ac:dyDescent="0.2">
      <c r="A7" s="90"/>
      <c r="B7" s="96" t="s">
        <v>169</v>
      </c>
      <c r="C7" s="96" t="s">
        <v>171</v>
      </c>
      <c r="D7" s="96" t="s">
        <v>173</v>
      </c>
      <c r="E7" s="96" t="s">
        <v>174</v>
      </c>
      <c r="F7" s="96" t="s">
        <v>175</v>
      </c>
      <c r="G7" s="96" t="s">
        <v>176</v>
      </c>
      <c r="H7" s="96" t="s">
        <v>177</v>
      </c>
      <c r="I7" s="96" t="s">
        <v>178</v>
      </c>
      <c r="J7" s="96" t="s">
        <v>179</v>
      </c>
      <c r="K7" s="96" t="s">
        <v>183</v>
      </c>
    </row>
    <row r="8" spans="1:14" ht="14.1" customHeight="1" x14ac:dyDescent="0.2">
      <c r="A8" s="15"/>
      <c r="B8" s="17" t="s">
        <v>170</v>
      </c>
      <c r="C8" s="17" t="s">
        <v>172</v>
      </c>
      <c r="D8" s="17" t="s">
        <v>172</v>
      </c>
      <c r="E8" s="17" t="s">
        <v>172</v>
      </c>
      <c r="F8" s="17" t="s">
        <v>172</v>
      </c>
      <c r="G8" s="17">
        <v>49</v>
      </c>
      <c r="H8" s="17">
        <v>99</v>
      </c>
      <c r="I8" s="17">
        <v>199</v>
      </c>
      <c r="J8" s="17">
        <v>499</v>
      </c>
      <c r="K8" s="17" t="s">
        <v>184</v>
      </c>
    </row>
    <row r="9" spans="1:14" ht="14.1" customHeight="1" x14ac:dyDescent="0.2">
      <c r="A9" s="19"/>
      <c r="L9" s="206"/>
    </row>
    <row r="10" spans="1:14" ht="14.1" customHeight="1" x14ac:dyDescent="0.2">
      <c r="A10" s="50" t="s">
        <v>0</v>
      </c>
      <c r="B10" s="84">
        <v>1905545</v>
      </c>
      <c r="C10" s="84">
        <v>990672</v>
      </c>
      <c r="D10" s="84">
        <v>330055</v>
      </c>
      <c r="E10" s="84">
        <v>134246</v>
      </c>
      <c r="F10" s="84">
        <v>91060</v>
      </c>
      <c r="G10" s="84">
        <v>49455</v>
      </c>
      <c r="H10" s="84">
        <v>14442</v>
      </c>
      <c r="I10" s="84">
        <v>7047</v>
      </c>
      <c r="J10" s="84">
        <v>3545</v>
      </c>
      <c r="K10" s="84">
        <v>1345</v>
      </c>
    </row>
    <row r="11" spans="1:14" ht="14.1" customHeight="1" x14ac:dyDescent="0.2">
      <c r="A11" s="8" t="s">
        <v>7</v>
      </c>
      <c r="B11" s="84">
        <v>286500</v>
      </c>
      <c r="C11" s="84">
        <v>156800</v>
      </c>
      <c r="D11" s="84">
        <v>52181</v>
      </c>
      <c r="E11" s="84">
        <v>20364</v>
      </c>
      <c r="F11" s="84">
        <v>12446</v>
      </c>
      <c r="G11" s="84">
        <v>6073</v>
      </c>
      <c r="H11" s="84">
        <v>1627</v>
      </c>
      <c r="I11" s="84">
        <v>761</v>
      </c>
      <c r="J11" s="84">
        <v>365</v>
      </c>
      <c r="K11" s="84">
        <v>136</v>
      </c>
    </row>
    <row r="12" spans="1:14" ht="14.1" customHeight="1" x14ac:dyDescent="0.2">
      <c r="A12" s="24" t="s">
        <v>8</v>
      </c>
      <c r="B12" s="84">
        <v>52928</v>
      </c>
      <c r="C12" s="84">
        <v>29117</v>
      </c>
      <c r="D12" s="84">
        <v>9860</v>
      </c>
      <c r="E12" s="84">
        <v>4269</v>
      </c>
      <c r="F12" s="84">
        <v>2804</v>
      </c>
      <c r="G12" s="84">
        <v>1413</v>
      </c>
      <c r="H12" s="84">
        <v>454</v>
      </c>
      <c r="I12" s="84">
        <v>181</v>
      </c>
      <c r="J12" s="84">
        <v>97</v>
      </c>
      <c r="K12" s="84">
        <v>33</v>
      </c>
    </row>
    <row r="13" spans="1:14" ht="14.1" customHeight="1" x14ac:dyDescent="0.2">
      <c r="A13" s="25" t="s">
        <v>207</v>
      </c>
      <c r="B13" s="84">
        <v>39775</v>
      </c>
      <c r="C13" s="84">
        <v>22659</v>
      </c>
      <c r="D13" s="84">
        <v>7042</v>
      </c>
      <c r="E13" s="84">
        <v>2747</v>
      </c>
      <c r="F13" s="84">
        <v>1686</v>
      </c>
      <c r="G13" s="84">
        <v>1092</v>
      </c>
      <c r="H13" s="84">
        <v>264</v>
      </c>
      <c r="I13" s="84">
        <v>105</v>
      </c>
      <c r="J13" s="84">
        <v>68</v>
      </c>
      <c r="K13" s="84">
        <v>28</v>
      </c>
    </row>
    <row r="14" spans="1:14" ht="14.1" customHeight="1" x14ac:dyDescent="0.2">
      <c r="A14" s="26" t="s">
        <v>246</v>
      </c>
      <c r="B14" s="84">
        <v>51829</v>
      </c>
      <c r="C14" s="84">
        <v>27722</v>
      </c>
      <c r="D14" s="84">
        <v>9605</v>
      </c>
      <c r="E14" s="84">
        <v>3889</v>
      </c>
      <c r="F14" s="84">
        <v>2320</v>
      </c>
      <c r="G14" s="84">
        <v>1148</v>
      </c>
      <c r="H14" s="84">
        <v>326</v>
      </c>
      <c r="I14" s="84">
        <v>168</v>
      </c>
      <c r="J14" s="84">
        <v>59</v>
      </c>
      <c r="K14" s="84">
        <v>13</v>
      </c>
    </row>
    <row r="15" spans="1:14" ht="14.1" customHeight="1" x14ac:dyDescent="0.2">
      <c r="A15" s="24" t="s">
        <v>9</v>
      </c>
      <c r="B15" s="84">
        <v>82285</v>
      </c>
      <c r="C15" s="84">
        <v>40774</v>
      </c>
      <c r="D15" s="84">
        <v>16278</v>
      </c>
      <c r="E15" s="84">
        <v>6734</v>
      </c>
      <c r="F15" s="84">
        <v>4001</v>
      </c>
      <c r="G15" s="84">
        <v>1974</v>
      </c>
      <c r="H15" s="84">
        <v>593</v>
      </c>
      <c r="I15" s="84">
        <v>296</v>
      </c>
      <c r="J15" s="84">
        <v>142</v>
      </c>
      <c r="K15" s="84">
        <v>36</v>
      </c>
    </row>
    <row r="16" spans="1:14" ht="14.1" customHeight="1" x14ac:dyDescent="0.2">
      <c r="A16" s="25" t="s">
        <v>10</v>
      </c>
      <c r="B16" s="84">
        <v>21607</v>
      </c>
      <c r="C16" s="84">
        <v>12524</v>
      </c>
      <c r="D16" s="84">
        <v>4011</v>
      </c>
      <c r="E16" s="84">
        <v>1623</v>
      </c>
      <c r="F16" s="84">
        <v>1013</v>
      </c>
      <c r="G16" s="84">
        <v>551</v>
      </c>
      <c r="H16" s="84">
        <v>164</v>
      </c>
      <c r="I16" s="84">
        <v>71</v>
      </c>
      <c r="J16" s="84">
        <v>46</v>
      </c>
      <c r="K16" s="84">
        <v>16</v>
      </c>
    </row>
    <row r="17" spans="1:11" ht="14.1" customHeight="1" x14ac:dyDescent="0.2">
      <c r="A17" s="8" t="s">
        <v>12</v>
      </c>
      <c r="B17" s="84">
        <v>98170</v>
      </c>
      <c r="C17" s="84">
        <v>54514</v>
      </c>
      <c r="D17" s="84">
        <v>17314</v>
      </c>
      <c r="E17" s="84">
        <v>6491</v>
      </c>
      <c r="F17" s="84">
        <v>4191</v>
      </c>
      <c r="G17" s="84">
        <v>2177</v>
      </c>
      <c r="H17" s="84">
        <v>568</v>
      </c>
      <c r="I17" s="84">
        <v>242</v>
      </c>
      <c r="J17" s="84">
        <v>163</v>
      </c>
      <c r="K17" s="84">
        <v>65</v>
      </c>
    </row>
    <row r="18" spans="1:11" ht="14.1" customHeight="1" x14ac:dyDescent="0.2">
      <c r="A18" s="28" t="s">
        <v>11</v>
      </c>
      <c r="B18" s="84">
        <v>76503</v>
      </c>
      <c r="C18" s="84">
        <v>42428</v>
      </c>
      <c r="D18" s="84">
        <v>13302</v>
      </c>
      <c r="E18" s="84">
        <v>4964</v>
      </c>
      <c r="F18" s="84">
        <v>3034</v>
      </c>
      <c r="G18" s="84">
        <v>1562</v>
      </c>
      <c r="H18" s="84">
        <v>414</v>
      </c>
      <c r="I18" s="84">
        <v>166</v>
      </c>
      <c r="J18" s="84">
        <v>68</v>
      </c>
      <c r="K18" s="84">
        <v>28</v>
      </c>
    </row>
    <row r="19" spans="1:11" ht="14.1" customHeight="1" x14ac:dyDescent="0.2">
      <c r="A19" s="23" t="s">
        <v>13</v>
      </c>
      <c r="B19" s="84">
        <v>357209</v>
      </c>
      <c r="C19" s="84">
        <v>170858</v>
      </c>
      <c r="D19" s="84">
        <v>59960</v>
      </c>
      <c r="E19" s="84">
        <v>25414</v>
      </c>
      <c r="F19" s="84">
        <v>18502</v>
      </c>
      <c r="G19" s="84">
        <v>10516</v>
      </c>
      <c r="H19" s="84">
        <v>3113</v>
      </c>
      <c r="I19" s="84">
        <v>1505</v>
      </c>
      <c r="J19" s="84">
        <v>729</v>
      </c>
      <c r="K19" s="84">
        <v>259</v>
      </c>
    </row>
    <row r="20" spans="1:11" ht="14.1" customHeight="1" x14ac:dyDescent="0.2">
      <c r="A20" s="23" t="s">
        <v>22</v>
      </c>
      <c r="B20" s="84">
        <v>200017</v>
      </c>
      <c r="C20" s="84">
        <v>108301</v>
      </c>
      <c r="D20" s="84">
        <v>35503</v>
      </c>
      <c r="E20" s="84">
        <v>13906</v>
      </c>
      <c r="F20" s="84">
        <v>9744</v>
      </c>
      <c r="G20" s="84">
        <v>5141</v>
      </c>
      <c r="H20" s="84">
        <v>1435</v>
      </c>
      <c r="I20" s="84">
        <v>703</v>
      </c>
      <c r="J20" s="84">
        <v>355</v>
      </c>
      <c r="K20" s="84">
        <v>105</v>
      </c>
    </row>
    <row r="21" spans="1:11" ht="14.1" customHeight="1" x14ac:dyDescent="0.2">
      <c r="A21" s="23" t="s">
        <v>14</v>
      </c>
      <c r="B21" s="84">
        <v>38908</v>
      </c>
      <c r="C21" s="84">
        <v>21708</v>
      </c>
      <c r="D21" s="84">
        <v>6998</v>
      </c>
      <c r="E21" s="84">
        <v>2423</v>
      </c>
      <c r="F21" s="84">
        <v>1399</v>
      </c>
      <c r="G21" s="84">
        <v>656</v>
      </c>
      <c r="H21" s="84">
        <v>197</v>
      </c>
      <c r="I21" s="84">
        <v>64</v>
      </c>
      <c r="J21" s="84">
        <v>28</v>
      </c>
      <c r="K21" s="84">
        <v>9</v>
      </c>
    </row>
    <row r="22" spans="1:11" ht="14.1" customHeight="1" x14ac:dyDescent="0.2">
      <c r="A22" s="23" t="s">
        <v>15</v>
      </c>
      <c r="B22" s="84">
        <v>112531</v>
      </c>
      <c r="C22" s="84">
        <v>66090</v>
      </c>
      <c r="D22" s="84">
        <v>20650</v>
      </c>
      <c r="E22" s="84">
        <v>7868</v>
      </c>
      <c r="F22" s="84">
        <v>4986</v>
      </c>
      <c r="G22" s="84">
        <v>2759</v>
      </c>
      <c r="H22" s="84">
        <v>700</v>
      </c>
      <c r="I22" s="84">
        <v>337</v>
      </c>
      <c r="J22" s="84">
        <v>141</v>
      </c>
      <c r="K22" s="84">
        <v>45</v>
      </c>
    </row>
    <row r="23" spans="1:11" ht="14.1" customHeight="1" x14ac:dyDescent="0.2">
      <c r="A23" s="23" t="s">
        <v>23</v>
      </c>
      <c r="B23" s="84">
        <v>310394</v>
      </c>
      <c r="C23" s="84">
        <v>135776</v>
      </c>
      <c r="D23" s="84">
        <v>43979</v>
      </c>
      <c r="E23" s="84">
        <v>19872</v>
      </c>
      <c r="F23" s="84">
        <v>15555</v>
      </c>
      <c r="G23" s="84">
        <v>8860</v>
      </c>
      <c r="H23" s="84">
        <v>2940</v>
      </c>
      <c r="I23" s="84">
        <v>1690</v>
      </c>
      <c r="J23" s="84">
        <v>878</v>
      </c>
      <c r="K23" s="84">
        <v>455</v>
      </c>
    </row>
    <row r="24" spans="1:11" ht="14.1" customHeight="1" x14ac:dyDescent="0.2">
      <c r="A24" s="23" t="s">
        <v>24</v>
      </c>
      <c r="B24" s="84">
        <v>51371</v>
      </c>
      <c r="C24" s="84">
        <v>28264</v>
      </c>
      <c r="D24" s="84">
        <v>10122</v>
      </c>
      <c r="E24" s="84">
        <v>3958</v>
      </c>
      <c r="F24" s="84">
        <v>2335</v>
      </c>
      <c r="G24" s="84">
        <v>1329</v>
      </c>
      <c r="H24" s="84">
        <v>348</v>
      </c>
      <c r="I24" s="84">
        <v>167</v>
      </c>
      <c r="J24" s="84">
        <v>102</v>
      </c>
      <c r="K24" s="84">
        <v>25</v>
      </c>
    </row>
    <row r="25" spans="1:11" ht="14.1" customHeight="1" x14ac:dyDescent="0.2">
      <c r="A25" s="23" t="s">
        <v>208</v>
      </c>
      <c r="B25" s="84">
        <v>25293</v>
      </c>
      <c r="C25" s="84">
        <v>12941</v>
      </c>
      <c r="D25" s="84">
        <v>4540</v>
      </c>
      <c r="E25" s="84">
        <v>1846</v>
      </c>
      <c r="F25" s="84">
        <v>1300</v>
      </c>
      <c r="G25" s="84">
        <v>806</v>
      </c>
      <c r="H25" s="84">
        <v>230</v>
      </c>
      <c r="I25" s="84">
        <v>140</v>
      </c>
      <c r="J25" s="84">
        <v>80</v>
      </c>
      <c r="K25" s="84">
        <v>16</v>
      </c>
    </row>
    <row r="26" spans="1:11" ht="14.1" customHeight="1" x14ac:dyDescent="0.2">
      <c r="A26" s="23" t="s">
        <v>16</v>
      </c>
      <c r="B26" s="84">
        <v>82323</v>
      </c>
      <c r="C26" s="84">
        <v>50376</v>
      </c>
      <c r="D26" s="84">
        <v>15272</v>
      </c>
      <c r="E26" s="84">
        <v>6510</v>
      </c>
      <c r="F26" s="84">
        <v>4851</v>
      </c>
      <c r="G26" s="84">
        <v>2891</v>
      </c>
      <c r="H26" s="84">
        <v>922</v>
      </c>
      <c r="I26" s="84">
        <v>407</v>
      </c>
      <c r="J26" s="84">
        <v>198</v>
      </c>
      <c r="K26" s="84">
        <v>69</v>
      </c>
    </row>
    <row r="27" spans="1:11" ht="14.1" customHeight="1" x14ac:dyDescent="0.2">
      <c r="A27" s="23" t="s">
        <v>1</v>
      </c>
      <c r="B27" s="84">
        <v>13411</v>
      </c>
      <c r="C27" s="84">
        <v>7425</v>
      </c>
      <c r="D27" s="84">
        <v>2504</v>
      </c>
      <c r="E27" s="84">
        <v>1033</v>
      </c>
      <c r="F27" s="84">
        <v>696</v>
      </c>
      <c r="G27" s="84">
        <v>413</v>
      </c>
      <c r="H27" s="84">
        <v>118</v>
      </c>
      <c r="I27" s="84">
        <v>37</v>
      </c>
      <c r="J27" s="84">
        <v>21</v>
      </c>
      <c r="K27" s="84">
        <v>5</v>
      </c>
    </row>
    <row r="28" spans="1:11" ht="14.1" customHeight="1" x14ac:dyDescent="0.2">
      <c r="A28" s="23" t="s">
        <v>35</v>
      </c>
      <c r="B28" s="84">
        <v>2196</v>
      </c>
      <c r="C28" s="84">
        <v>1212</v>
      </c>
      <c r="D28" s="84">
        <v>481</v>
      </c>
      <c r="E28" s="84">
        <v>161</v>
      </c>
      <c r="F28" s="84">
        <v>98</v>
      </c>
      <c r="G28" s="84">
        <v>54</v>
      </c>
      <c r="H28" s="84">
        <v>15</v>
      </c>
      <c r="I28" s="84">
        <v>4</v>
      </c>
      <c r="J28" s="84">
        <v>2</v>
      </c>
      <c r="K28" s="84">
        <v>1</v>
      </c>
    </row>
    <row r="29" spans="1:11" ht="14.1" customHeight="1" x14ac:dyDescent="0.2">
      <c r="A29" s="23" t="s">
        <v>33</v>
      </c>
      <c r="B29" s="84">
        <v>2295</v>
      </c>
      <c r="C29" s="84">
        <v>1183</v>
      </c>
      <c r="D29" s="84">
        <v>453</v>
      </c>
      <c r="E29" s="84">
        <v>174</v>
      </c>
      <c r="F29" s="84">
        <v>99</v>
      </c>
      <c r="G29" s="84">
        <v>40</v>
      </c>
      <c r="H29" s="84">
        <v>14</v>
      </c>
      <c r="I29" s="84">
        <v>3</v>
      </c>
      <c r="J29" s="84">
        <v>3</v>
      </c>
      <c r="K29" s="84">
        <v>1</v>
      </c>
    </row>
    <row r="30" spans="1:11" ht="13.5" customHeight="1" x14ac:dyDescent="0.2">
      <c r="A30" s="43"/>
      <c r="B30" s="43"/>
      <c r="C30" s="43"/>
      <c r="D30" s="43"/>
      <c r="E30" s="105"/>
      <c r="F30" s="105"/>
      <c r="G30" s="105"/>
      <c r="H30" s="105"/>
      <c r="I30" s="105"/>
      <c r="J30" s="105"/>
      <c r="K30" s="105"/>
    </row>
    <row r="31" spans="1:11" ht="14.1" customHeight="1" x14ac:dyDescent="0.2">
      <c r="A31" s="44" t="s">
        <v>167</v>
      </c>
      <c r="B31" s="44"/>
      <c r="C31" s="44"/>
      <c r="D31" s="44"/>
    </row>
    <row r="32" spans="1:11" ht="14.1" customHeight="1" x14ac:dyDescent="0.2">
      <c r="A32" s="44" t="s">
        <v>166</v>
      </c>
      <c r="B32" s="44"/>
      <c r="C32" s="44"/>
      <c r="D32" s="44"/>
    </row>
    <row r="33" s="4" customFormat="1" ht="14.1" customHeight="1" x14ac:dyDescent="0.2"/>
  </sheetData>
  <phoneticPr fontId="2" type="noConversion"/>
  <hyperlinks>
    <hyperlink ref="N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40"/>
  <sheetViews>
    <sheetView zoomScaleNormal="100" workbookViewId="0"/>
  </sheetViews>
  <sheetFormatPr baseColWidth="10" defaultRowHeight="12.75" x14ac:dyDescent="0.2"/>
  <cols>
    <col min="1" max="1" width="20.7109375" style="4" customWidth="1"/>
    <col min="2" max="2" width="10.28515625" style="4" customWidth="1"/>
    <col min="3" max="4" width="9.5703125" style="4" customWidth="1"/>
    <col min="5" max="5" width="4.42578125" style="4" customWidth="1"/>
    <col min="6" max="6" width="8.5703125" style="4" customWidth="1"/>
    <col min="7" max="7" width="4.7109375" style="4" customWidth="1"/>
    <col min="8" max="8" width="8.28515625" style="4" customWidth="1"/>
    <col min="9" max="9" width="7.140625" style="4" customWidth="1"/>
    <col min="10" max="10" width="8.7109375" style="4" customWidth="1"/>
    <col min="11" max="11" width="7.7109375" style="4" customWidth="1"/>
    <col min="12" max="12" width="2.28515625" style="4" customWidth="1"/>
    <col min="13" max="16384" width="11.42578125" style="4"/>
  </cols>
  <sheetData>
    <row r="1" spans="1:14" ht="14.1" customHeight="1" thickBot="1" x14ac:dyDescent="0.25">
      <c r="A1" s="1" t="s">
        <v>317</v>
      </c>
      <c r="B1" s="1"/>
      <c r="C1" s="2"/>
      <c r="D1" s="2"/>
      <c r="E1" s="2"/>
      <c r="F1" s="2"/>
      <c r="G1" s="2"/>
      <c r="H1" s="2"/>
      <c r="I1" s="2"/>
      <c r="J1" s="2"/>
      <c r="K1" s="3"/>
      <c r="N1" s="277" t="s">
        <v>379</v>
      </c>
    </row>
    <row r="2" spans="1:14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3"/>
    </row>
    <row r="3" spans="1:14" ht="14.1" customHeight="1" x14ac:dyDescent="0.2">
      <c r="A3" s="95" t="s">
        <v>316</v>
      </c>
      <c r="B3" s="3"/>
      <c r="C3" s="3"/>
      <c r="E3" s="3"/>
      <c r="F3" s="3"/>
      <c r="G3" s="3"/>
      <c r="H3" s="3"/>
      <c r="I3" s="3"/>
      <c r="J3" s="3"/>
      <c r="K3" s="3"/>
    </row>
    <row r="4" spans="1:14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</row>
    <row r="5" spans="1:14" ht="14.1" customHeight="1" x14ac:dyDescent="0.2">
      <c r="A5" s="5" t="s">
        <v>355</v>
      </c>
      <c r="B5" s="5"/>
      <c r="C5" s="3"/>
      <c r="H5" s="3"/>
      <c r="I5" s="3"/>
      <c r="J5" s="3"/>
      <c r="K5" s="3"/>
    </row>
    <row r="6" spans="1:14" ht="14.1" customHeight="1" x14ac:dyDescent="0.2">
      <c r="A6" s="5"/>
      <c r="B6" s="5"/>
      <c r="C6" s="3"/>
      <c r="H6" s="3"/>
      <c r="I6" s="3"/>
      <c r="J6" s="3"/>
      <c r="K6" s="3"/>
    </row>
    <row r="7" spans="1:14" ht="14.1" customHeight="1" x14ac:dyDescent="0.2">
      <c r="A7" s="6" t="s">
        <v>18</v>
      </c>
      <c r="B7" s="7"/>
      <c r="C7" s="3"/>
      <c r="E7" s="3"/>
      <c r="F7"/>
      <c r="G7"/>
      <c r="H7" s="3"/>
      <c r="I7" s="3"/>
      <c r="J7" s="3"/>
      <c r="K7" s="3"/>
    </row>
    <row r="8" spans="1:14" s="12" customFormat="1" ht="9.9499999999999993" customHeight="1" x14ac:dyDescent="0.2">
      <c r="A8" s="8"/>
      <c r="B8" s="9"/>
      <c r="C8" s="9"/>
      <c r="D8" s="9"/>
      <c r="E8" s="10"/>
      <c r="F8"/>
      <c r="G8"/>
      <c r="H8"/>
      <c r="I8"/>
      <c r="J8" s="207"/>
      <c r="K8" s="11"/>
      <c r="L8" s="11"/>
    </row>
    <row r="9" spans="1:14" s="12" customFormat="1" ht="14.1" customHeight="1" x14ac:dyDescent="0.2">
      <c r="A9" s="13"/>
      <c r="B9" s="13" t="s">
        <v>37</v>
      </c>
      <c r="C9" s="13"/>
      <c r="D9" s="13"/>
      <c r="E9" s="13"/>
      <c r="F9" s="14" t="s">
        <v>325</v>
      </c>
      <c r="G9" s="14"/>
      <c r="H9" s="13" t="s">
        <v>322</v>
      </c>
      <c r="I9" s="13"/>
      <c r="J9" s="13"/>
      <c r="K9"/>
      <c r="L9"/>
    </row>
    <row r="10" spans="1:14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326</v>
      </c>
      <c r="G10" s="17"/>
      <c r="H10" s="16" t="s">
        <v>318</v>
      </c>
      <c r="I10" s="16" t="s">
        <v>319</v>
      </c>
      <c r="J10" s="16" t="s">
        <v>4</v>
      </c>
      <c r="K10"/>
      <c r="L10"/>
    </row>
    <row r="11" spans="1:14" s="18" customFormat="1" ht="14.1" customHeight="1" x14ac:dyDescent="0.2">
      <c r="A11" s="19"/>
      <c r="B11" s="19"/>
      <c r="C11" s="19"/>
      <c r="D11" s="19"/>
      <c r="E11" s="19"/>
      <c r="F11" s="19"/>
      <c r="G11" s="19"/>
      <c r="H11"/>
      <c r="I11"/>
      <c r="L11"/>
      <c r="M11" s="4"/>
      <c r="N11" s="4"/>
    </row>
    <row r="12" spans="1:14" s="12" customFormat="1" ht="14.1" customHeight="1" x14ac:dyDescent="0.2">
      <c r="A12" s="20" t="s">
        <v>0</v>
      </c>
      <c r="B12" s="129">
        <v>46727890</v>
      </c>
      <c r="C12" s="129">
        <v>23017758</v>
      </c>
      <c r="D12" s="129">
        <v>23710132</v>
      </c>
      <c r="E12" s="217"/>
      <c r="F12" s="218">
        <v>92.35338351987069</v>
      </c>
      <c r="G12" s="218"/>
      <c r="H12" s="66" t="s">
        <v>52</v>
      </c>
      <c r="I12" s="208">
        <v>-0.54966958704961855</v>
      </c>
      <c r="J12" s="208">
        <v>-0.54966958704961855</v>
      </c>
      <c r="K12" s="218"/>
      <c r="L12"/>
      <c r="M12" s="4"/>
      <c r="N12" s="4"/>
    </row>
    <row r="13" spans="1:14" s="12" customFormat="1" ht="14.1" customHeight="1" x14ac:dyDescent="0.2">
      <c r="A13" s="8" t="s">
        <v>7</v>
      </c>
      <c r="B13" s="129">
        <v>8393159</v>
      </c>
      <c r="C13" s="129">
        <v>4156114</v>
      </c>
      <c r="D13" s="129">
        <v>4237045</v>
      </c>
      <c r="E13" s="129"/>
      <c r="F13" s="218">
        <v>95.815631522414535</v>
      </c>
      <c r="G13" s="218"/>
      <c r="H13" s="208">
        <v>-0.85379056920046437</v>
      </c>
      <c r="I13" s="208">
        <v>-1.3578915876608557</v>
      </c>
      <c r="J13" s="208">
        <v>-2.2116821568613201</v>
      </c>
      <c r="K13" s="218"/>
      <c r="L13"/>
      <c r="M13" s="23"/>
      <c r="N13" s="208"/>
    </row>
    <row r="14" spans="1:14" s="12" customFormat="1" ht="14.1" customHeight="1" x14ac:dyDescent="0.2">
      <c r="A14" s="24" t="s">
        <v>8</v>
      </c>
      <c r="B14" s="129">
        <v>1338308</v>
      </c>
      <c r="C14" s="129">
        <v>665667</v>
      </c>
      <c r="D14" s="129">
        <v>672641</v>
      </c>
      <c r="E14" s="129"/>
      <c r="F14" s="218">
        <v>28.044865649278869</v>
      </c>
      <c r="G14" s="218"/>
      <c r="H14" s="208">
        <v>-0.14495915738380105</v>
      </c>
      <c r="I14" s="208">
        <v>-3.3415327413420526</v>
      </c>
      <c r="J14" s="208">
        <v>-3.4864918987258537</v>
      </c>
      <c r="K14" s="218"/>
      <c r="L14"/>
      <c r="M14" s="11"/>
      <c r="N14" s="208"/>
    </row>
    <row r="15" spans="1:14" s="12" customFormat="1" ht="14.1" customHeight="1" x14ac:dyDescent="0.2">
      <c r="A15" s="25" t="s">
        <v>207</v>
      </c>
      <c r="B15" s="129">
        <v>1067802</v>
      </c>
      <c r="C15" s="129">
        <v>511932</v>
      </c>
      <c r="D15" s="129">
        <v>555870</v>
      </c>
      <c r="E15" s="217"/>
      <c r="F15" s="218">
        <v>100.71266479666041</v>
      </c>
      <c r="G15" s="218"/>
      <c r="H15" s="208">
        <v>-0.78478968947426575</v>
      </c>
      <c r="I15" s="208">
        <v>-1.7718640721781753</v>
      </c>
      <c r="J15" s="208">
        <v>-2.556653761652441</v>
      </c>
      <c r="K15" s="218"/>
      <c r="L15"/>
      <c r="M15" s="23"/>
      <c r="N15" s="208"/>
    </row>
    <row r="16" spans="1:14" s="12" customFormat="1" ht="14.1" customHeight="1" x14ac:dyDescent="0.2">
      <c r="A16" s="26" t="s">
        <v>246</v>
      </c>
      <c r="B16" s="129">
        <v>1110115</v>
      </c>
      <c r="C16" s="129">
        <v>556558</v>
      </c>
      <c r="D16" s="129">
        <v>553557</v>
      </c>
      <c r="E16" s="218"/>
      <c r="F16" s="218">
        <v>222.39395311379383</v>
      </c>
      <c r="G16" s="218"/>
      <c r="H16" s="208">
        <v>4.5058394850983907</v>
      </c>
      <c r="I16" s="208">
        <v>-2.329488386338352</v>
      </c>
      <c r="J16" s="208">
        <v>2.1763510987600387</v>
      </c>
      <c r="K16" s="134"/>
      <c r="L16"/>
      <c r="M16" s="23"/>
      <c r="N16" s="208"/>
    </row>
    <row r="17" spans="1:15" s="12" customFormat="1" ht="14.1" customHeight="1" x14ac:dyDescent="0.2">
      <c r="A17" s="24" t="s">
        <v>9</v>
      </c>
      <c r="B17" s="129">
        <v>2105232</v>
      </c>
      <c r="C17" s="129">
        <v>1049616</v>
      </c>
      <c r="D17" s="129">
        <v>1055617</v>
      </c>
      <c r="E17" s="218"/>
      <c r="F17" s="218">
        <v>282.69721161012228</v>
      </c>
      <c r="G17" s="218"/>
      <c r="H17" s="208">
        <v>1.4986471799782637</v>
      </c>
      <c r="I17" s="208">
        <v>2.3455847146537772</v>
      </c>
      <c r="J17" s="208">
        <v>3.8442318946320411</v>
      </c>
      <c r="K17" s="219"/>
      <c r="L17"/>
      <c r="M17" s="28"/>
      <c r="N17" s="208"/>
    </row>
    <row r="18" spans="1:15" s="12" customFormat="1" ht="14.1" customHeight="1" x14ac:dyDescent="0.2">
      <c r="A18" s="25" t="s">
        <v>10</v>
      </c>
      <c r="B18" s="129">
        <v>590037</v>
      </c>
      <c r="C18" s="129">
        <v>288734</v>
      </c>
      <c r="D18" s="129">
        <v>301303</v>
      </c>
      <c r="E18" s="218"/>
      <c r="F18" s="219">
        <v>110.77303465288912</v>
      </c>
      <c r="G18" s="219"/>
      <c r="H18" s="208">
        <v>-0.29659156968122341</v>
      </c>
      <c r="I18" s="208">
        <v>-2.3540896587841105</v>
      </c>
      <c r="J18" s="208">
        <v>-2.6506812284653338</v>
      </c>
      <c r="K18" s="218"/>
      <c r="L18"/>
      <c r="M18" s="11"/>
      <c r="N18" s="208"/>
    </row>
    <row r="19" spans="1:15" s="12" customFormat="1" ht="14.1" customHeight="1" x14ac:dyDescent="0.2">
      <c r="A19" s="8" t="s">
        <v>12</v>
      </c>
      <c r="B19" s="129">
        <v>2518528</v>
      </c>
      <c r="C19" s="129">
        <v>1247634</v>
      </c>
      <c r="D19" s="129">
        <v>1270894</v>
      </c>
      <c r="E19" s="217"/>
      <c r="F19" s="218">
        <v>26.728330579873624</v>
      </c>
      <c r="G19" s="218"/>
      <c r="H19" s="208">
        <v>-3.3023258030087415</v>
      </c>
      <c r="I19" s="208">
        <v>-1.8776841075421833</v>
      </c>
      <c r="J19" s="208">
        <v>-5.1800099105509245</v>
      </c>
      <c r="K19" s="218"/>
      <c r="L19"/>
      <c r="M19" s="23"/>
      <c r="N19" s="208"/>
    </row>
    <row r="20" spans="1:15" s="12" customFormat="1" ht="14.1" customHeight="1" x14ac:dyDescent="0.2">
      <c r="A20" s="28" t="s">
        <v>11</v>
      </c>
      <c r="B20" s="129">
        <v>2094391</v>
      </c>
      <c r="C20" s="129">
        <v>1055770</v>
      </c>
      <c r="D20" s="129">
        <v>1038621</v>
      </c>
      <c r="E20" s="217"/>
      <c r="F20" s="218">
        <v>26.35714921238424</v>
      </c>
      <c r="G20" s="218"/>
      <c r="H20" s="208">
        <v>-4.5244655845064266</v>
      </c>
      <c r="I20" s="208">
        <v>-4.3793159920950773</v>
      </c>
      <c r="J20" s="208">
        <v>-8.9037815766015029</v>
      </c>
      <c r="K20" s="218"/>
      <c r="L20"/>
      <c r="M20" s="8"/>
      <c r="N20" s="208"/>
    </row>
    <row r="21" spans="1:15" s="12" customFormat="1" ht="14.1" customHeight="1" x14ac:dyDescent="0.2">
      <c r="A21" s="23" t="s">
        <v>13</v>
      </c>
      <c r="B21" s="129">
        <v>7480921</v>
      </c>
      <c r="C21" s="129">
        <v>3684886</v>
      </c>
      <c r="D21" s="129">
        <v>3796035</v>
      </c>
      <c r="E21" s="217"/>
      <c r="F21" s="218">
        <v>233.11919961459046</v>
      </c>
      <c r="G21" s="218"/>
      <c r="H21" s="208">
        <v>-0.24395391957754936</v>
      </c>
      <c r="I21" s="208">
        <v>-10.409547166719179</v>
      </c>
      <c r="J21" s="208">
        <v>-10.653501086296728</v>
      </c>
      <c r="K21" s="218"/>
      <c r="L21"/>
      <c r="M21" s="23"/>
      <c r="N21" s="208"/>
    </row>
    <row r="22" spans="1:15" s="12" customFormat="1" ht="14.1" customHeight="1" x14ac:dyDescent="0.2">
      <c r="A22" s="23" t="s">
        <v>22</v>
      </c>
      <c r="B22" s="129">
        <v>4987017</v>
      </c>
      <c r="C22" s="129">
        <v>2472023</v>
      </c>
      <c r="D22" s="129">
        <v>2514994</v>
      </c>
      <c r="E22" s="217"/>
      <c r="F22" s="218">
        <v>214.45393986279637</v>
      </c>
      <c r="G22" s="218"/>
      <c r="H22" s="208">
        <v>6.2762970328755649E-2</v>
      </c>
      <c r="I22" s="208">
        <v>-5.8525968529884693</v>
      </c>
      <c r="J22" s="208">
        <v>-5.789833882659714</v>
      </c>
      <c r="K22" s="219"/>
      <c r="L22"/>
      <c r="M22" s="23"/>
      <c r="N22" s="208"/>
    </row>
    <row r="23" spans="1:15" s="12" customFormat="1" ht="14.1" customHeight="1" x14ac:dyDescent="0.2">
      <c r="A23" s="23" t="s">
        <v>14</v>
      </c>
      <c r="B23" s="129">
        <v>1100968</v>
      </c>
      <c r="C23" s="129">
        <v>547833</v>
      </c>
      <c r="D23" s="129">
        <v>553135</v>
      </c>
      <c r="E23" s="217"/>
      <c r="F23" s="218">
        <v>26.443646495094214</v>
      </c>
      <c r="G23" s="218"/>
      <c r="H23" s="208">
        <v>-0.94008181890845155</v>
      </c>
      <c r="I23" s="208">
        <v>-0.72390841514013127</v>
      </c>
      <c r="J23" s="208">
        <v>-1.6639902340485828</v>
      </c>
      <c r="K23" s="219"/>
      <c r="L23"/>
      <c r="M23" s="23"/>
      <c r="N23" s="208"/>
    </row>
    <row r="24" spans="1:15" s="12" customFormat="1" ht="14.1" customHeight="1" x14ac:dyDescent="0.2">
      <c r="A24" s="23" t="s">
        <v>15</v>
      </c>
      <c r="B24" s="129">
        <v>2761970</v>
      </c>
      <c r="C24" s="129">
        <v>1335964</v>
      </c>
      <c r="D24" s="129">
        <v>1426006</v>
      </c>
      <c r="E24" s="217"/>
      <c r="F24" s="218">
        <v>93.389651759663423</v>
      </c>
      <c r="G24" s="218"/>
      <c r="H24" s="208">
        <v>-1.9189201910230741E-2</v>
      </c>
      <c r="I24" s="208">
        <v>-1.4127597330890631</v>
      </c>
      <c r="J24" s="208">
        <v>-1.4319489349992938</v>
      </c>
      <c r="K24" s="218"/>
      <c r="L24"/>
      <c r="M24" s="24"/>
      <c r="N24" s="208"/>
    </row>
    <row r="25" spans="1:15" s="12" customFormat="1" ht="14.1" customHeight="1" x14ac:dyDescent="0.2">
      <c r="A25" s="23" t="s">
        <v>23</v>
      </c>
      <c r="B25" s="129">
        <v>6414709</v>
      </c>
      <c r="C25" s="129">
        <v>3086686</v>
      </c>
      <c r="D25" s="129">
        <v>3328023</v>
      </c>
      <c r="E25" s="217"/>
      <c r="F25" s="134">
        <v>799.07283415278869</v>
      </c>
      <c r="G25" s="134"/>
      <c r="H25" s="208">
        <v>2.359888811791774</v>
      </c>
      <c r="I25" s="208">
        <v>-13.06918209384089</v>
      </c>
      <c r="J25" s="208">
        <v>-10.709293282049117</v>
      </c>
      <c r="K25" s="218"/>
      <c r="L25"/>
      <c r="M25" s="25"/>
      <c r="N25" s="208"/>
    </row>
    <row r="26" spans="1:15" s="12" customFormat="1" ht="14.1" customHeight="1" x14ac:dyDescent="0.2">
      <c r="A26" s="23" t="s">
        <v>24</v>
      </c>
      <c r="B26" s="129">
        <v>1461987</v>
      </c>
      <c r="C26" s="129">
        <v>735550</v>
      </c>
      <c r="D26" s="129">
        <v>726437</v>
      </c>
      <c r="E26" s="217"/>
      <c r="F26" s="219">
        <v>129.22031375536838</v>
      </c>
      <c r="G26" s="219"/>
      <c r="H26" s="208">
        <v>1.0752489591220715</v>
      </c>
      <c r="I26" s="208">
        <v>-5.2743287047012046</v>
      </c>
      <c r="J26" s="208">
        <v>-4.1990797455791329</v>
      </c>
      <c r="K26" s="218"/>
      <c r="L26"/>
      <c r="M26" s="25"/>
      <c r="N26" s="208"/>
    </row>
    <row r="27" spans="1:15" s="12" customFormat="1" ht="14.1" customHeight="1" x14ac:dyDescent="0.2">
      <c r="A27" s="23" t="s">
        <v>208</v>
      </c>
      <c r="B27" s="129">
        <v>638949</v>
      </c>
      <c r="C27" s="129">
        <v>317845</v>
      </c>
      <c r="D27" s="129">
        <v>321104</v>
      </c>
      <c r="E27" s="217"/>
      <c r="F27" s="134">
        <v>61.494404428720465</v>
      </c>
      <c r="G27" s="134"/>
      <c r="H27" s="208">
        <v>-0.12364054095084272</v>
      </c>
      <c r="I27" s="208">
        <v>-4.7014706964092596</v>
      </c>
      <c r="J27" s="208">
        <v>-4.8251112373601019</v>
      </c>
      <c r="K27" s="218"/>
      <c r="L27"/>
      <c r="M27" s="8"/>
      <c r="N27" s="208"/>
    </row>
    <row r="28" spans="1:15" s="12" customFormat="1" ht="14.1" customHeight="1" x14ac:dyDescent="0.2">
      <c r="A28" s="23" t="s">
        <v>16</v>
      </c>
      <c r="B28" s="129">
        <v>2177006</v>
      </c>
      <c r="C28" s="129">
        <v>1059971</v>
      </c>
      <c r="D28" s="129">
        <v>1117035</v>
      </c>
      <c r="E28" s="217"/>
      <c r="F28" s="219">
        <v>301.09358770623197</v>
      </c>
      <c r="G28" s="219"/>
      <c r="H28" s="208">
        <v>1.4951727280494402</v>
      </c>
      <c r="I28" s="208">
        <v>-6.2755913396655778</v>
      </c>
      <c r="J28" s="208">
        <v>-4.7804186116161373</v>
      </c>
      <c r="K28" s="219"/>
      <c r="L28"/>
      <c r="M28" s="23"/>
      <c r="N28" s="208"/>
    </row>
    <row r="29" spans="1:15" s="12" customFormat="1" ht="14.1" customHeight="1" x14ac:dyDescent="0.2">
      <c r="A29" s="23" t="s">
        <v>1</v>
      </c>
      <c r="B29" s="129">
        <v>318639</v>
      </c>
      <c r="C29" s="129">
        <v>158540</v>
      </c>
      <c r="D29" s="129">
        <v>160099</v>
      </c>
      <c r="E29" s="217"/>
      <c r="F29" s="219">
        <v>63.156236063624199</v>
      </c>
      <c r="G29" s="219"/>
      <c r="H29" s="208">
        <v>-1.0136863346922378</v>
      </c>
      <c r="I29" s="208">
        <v>-11.050122552481019</v>
      </c>
      <c r="J29" s="208">
        <v>-12.063808887173257</v>
      </c>
      <c r="K29" s="134"/>
      <c r="L29"/>
      <c r="M29" s="23"/>
      <c r="N29" s="23"/>
    </row>
    <row r="30" spans="1:15" s="12" customFormat="1" ht="14.1" customHeight="1" x14ac:dyDescent="0.2">
      <c r="A30" s="11" t="s">
        <v>35</v>
      </c>
      <c r="B30" s="129">
        <v>84534</v>
      </c>
      <c r="C30" s="129">
        <v>43323</v>
      </c>
      <c r="D30" s="129">
        <v>41211</v>
      </c>
      <c r="E30" s="217"/>
      <c r="F30" s="220">
        <v>4339.5277207392201</v>
      </c>
      <c r="G30" s="220"/>
      <c r="H30" s="208">
        <v>4.4005962098090707</v>
      </c>
      <c r="I30" s="208">
        <v>-11.687604987342372</v>
      </c>
      <c r="J30" s="208">
        <v>-7.287008777533301</v>
      </c>
      <c r="K30" s="220"/>
      <c r="L30"/>
      <c r="M30" s="26"/>
      <c r="N30" s="208"/>
    </row>
    <row r="31" spans="1:15" s="12" customFormat="1" ht="14.1" customHeight="1" x14ac:dyDescent="0.2">
      <c r="A31" s="11" t="s">
        <v>33</v>
      </c>
      <c r="B31" s="129">
        <v>83619</v>
      </c>
      <c r="C31" s="129">
        <v>43113</v>
      </c>
      <c r="D31" s="129">
        <v>40506</v>
      </c>
      <c r="E31" s="217"/>
      <c r="F31" s="219">
        <v>6235.5704697986575</v>
      </c>
      <c r="G31" s="219"/>
      <c r="H31" s="208">
        <v>8.0484100503474085</v>
      </c>
      <c r="I31" s="208">
        <v>-19.947619560147814</v>
      </c>
      <c r="J31" s="208">
        <v>-11.899209509800405</v>
      </c>
      <c r="K31" s="219"/>
      <c r="L31"/>
      <c r="M31" s="24"/>
      <c r="N31" s="208"/>
    </row>
    <row r="32" spans="1:15" s="12" customFormat="1" ht="14.1" customHeight="1" x14ac:dyDescent="0.2">
      <c r="A32" s="31"/>
      <c r="B32" s="31"/>
      <c r="C32" s="31"/>
      <c r="D32" s="31"/>
      <c r="E32" s="31"/>
      <c r="F32" s="221"/>
      <c r="G32" s="221"/>
      <c r="H32" s="31"/>
      <c r="I32" s="31"/>
      <c r="J32" s="31"/>
      <c r="K32"/>
      <c r="L32"/>
      <c r="M32" s="247"/>
      <c r="N32"/>
      <c r="O32"/>
    </row>
    <row r="33" spans="1:13" s="12" customFormat="1" ht="13.5" customHeight="1" x14ac:dyDescent="0.2">
      <c r="A33" s="32" t="s">
        <v>356</v>
      </c>
      <c r="B33" s="11"/>
      <c r="C33" s="11"/>
      <c r="D33" s="11"/>
      <c r="E33" s="11"/>
      <c r="F33" s="219"/>
      <c r="G33" s="219"/>
      <c r="H33" s="11"/>
      <c r="I33"/>
      <c r="J33" s="8"/>
      <c r="K33"/>
      <c r="L33" s="23"/>
      <c r="M33"/>
    </row>
    <row r="34" spans="1:13" s="12" customFormat="1" ht="12" customHeight="1" x14ac:dyDescent="0.2">
      <c r="A34" s="44"/>
      <c r="F34" s="27"/>
      <c r="G34" s="27"/>
      <c r="H34" s="4"/>
      <c r="I34"/>
      <c r="J34" s="24"/>
      <c r="K34" s="22"/>
      <c r="L34" s="25"/>
      <c r="M34"/>
    </row>
    <row r="35" spans="1:13" s="12" customFormat="1" ht="12" customHeight="1" x14ac:dyDescent="0.2">
      <c r="A35" s="32"/>
      <c r="F35" s="27"/>
      <c r="G35" s="27"/>
      <c r="H35" s="4"/>
      <c r="I35"/>
      <c r="J35" s="23"/>
      <c r="K35" s="29"/>
      <c r="L35" s="25"/>
      <c r="M35"/>
    </row>
    <row r="36" spans="1:13" s="12" customFormat="1" ht="14.1" customHeight="1" x14ac:dyDescent="0.2">
      <c r="F36" s="27"/>
      <c r="G36" s="27"/>
      <c r="H36" s="4"/>
      <c r="I36"/>
      <c r="J36" s="23"/>
      <c r="K36" s="27"/>
      <c r="L36" s="8"/>
      <c r="M36"/>
    </row>
    <row r="37" spans="1:13" s="12" customFormat="1" ht="14.1" customHeight="1" x14ac:dyDescent="0.2">
      <c r="F37" s="27"/>
      <c r="G37" s="27"/>
      <c r="H37" s="4"/>
      <c r="I37"/>
      <c r="J37" s="20"/>
      <c r="K37" s="22"/>
      <c r="L37" s="23"/>
      <c r="M37"/>
    </row>
    <row r="38" spans="1:13" s="12" customFormat="1" ht="14.1" customHeight="1" x14ac:dyDescent="0.2">
      <c r="F38" s="27"/>
      <c r="G38" s="27"/>
      <c r="H38" s="4"/>
      <c r="I38"/>
      <c r="J38" s="23"/>
      <c r="K38" s="22"/>
      <c r="L38" s="23"/>
      <c r="M38"/>
    </row>
    <row r="39" spans="1:13" s="12" customFormat="1" ht="14.1" customHeight="1" x14ac:dyDescent="0.2">
      <c r="F39" s="27"/>
      <c r="G39" s="27"/>
      <c r="H39" s="4"/>
      <c r="I39"/>
      <c r="J39" s="8"/>
      <c r="K39" s="22"/>
      <c r="L39" s="24"/>
      <c r="M39"/>
    </row>
    <row r="40" spans="1:13" s="12" customFormat="1" ht="14.1" customHeight="1" x14ac:dyDescent="0.2">
      <c r="F40" s="27"/>
      <c r="G40" s="27"/>
      <c r="H40" s="4"/>
      <c r="I40"/>
      <c r="J40" s="25"/>
      <c r="K40" s="22"/>
      <c r="L40" s="23"/>
      <c r="M40"/>
    </row>
    <row r="41" spans="1:13" s="12" customFormat="1" ht="14.1" customHeight="1" x14ac:dyDescent="0.2">
      <c r="F41" s="27"/>
      <c r="G41" s="27"/>
      <c r="H41" s="4"/>
      <c r="I41"/>
      <c r="J41" s="25"/>
      <c r="K41" s="27"/>
      <c r="L41" s="23"/>
      <c r="M41"/>
    </row>
    <row r="42" spans="1:13" s="12" customFormat="1" ht="14.1" customHeight="1" x14ac:dyDescent="0.2">
      <c r="F42" s="27"/>
      <c r="G42" s="27"/>
      <c r="H42" s="4"/>
      <c r="I42"/>
      <c r="J42" s="23"/>
      <c r="K42" s="27"/>
      <c r="L42" s="23"/>
      <c r="M42"/>
    </row>
    <row r="43" spans="1:13" s="12" customFormat="1" ht="14.1" customHeight="1" x14ac:dyDescent="0.2">
      <c r="F43" s="27"/>
      <c r="G43" s="27"/>
      <c r="H43" s="4"/>
      <c r="I43"/>
      <c r="J43" s="23"/>
      <c r="K43" s="22"/>
      <c r="L43" s="23"/>
      <c r="M43"/>
    </row>
    <row r="44" spans="1:13" s="12" customFormat="1" ht="14.1" customHeight="1" x14ac:dyDescent="0.2">
      <c r="F44" s="27"/>
      <c r="G44" s="27"/>
      <c r="H44" s="4"/>
      <c r="I44"/>
      <c r="J44" s="26"/>
      <c r="K44" s="22"/>
      <c r="L44" s="23"/>
      <c r="M44"/>
    </row>
    <row r="45" spans="1:13" s="12" customFormat="1" ht="14.1" customHeight="1" x14ac:dyDescent="0.2">
      <c r="F45" s="27"/>
      <c r="G45" s="27"/>
      <c r="H45" s="4"/>
      <c r="I45"/>
      <c r="J45" s="23"/>
      <c r="K45" s="22"/>
      <c r="L45" s="24"/>
      <c r="M45"/>
    </row>
    <row r="46" spans="1:13" s="12" customFormat="1" ht="14.1" customHeight="1" x14ac:dyDescent="0.2">
      <c r="F46" s="27"/>
      <c r="G46" s="27"/>
      <c r="H46" s="4"/>
      <c r="I46"/>
      <c r="J46" s="24"/>
      <c r="K46" s="22"/>
      <c r="L46" s="23"/>
      <c r="M46"/>
    </row>
    <row r="47" spans="1:13" s="12" customFormat="1" ht="14.1" customHeight="1" x14ac:dyDescent="0.2">
      <c r="F47" s="27"/>
      <c r="G47" s="27"/>
      <c r="H47" s="4"/>
      <c r="I47"/>
      <c r="J47" s="23"/>
      <c r="K47" s="27"/>
      <c r="L47" s="26"/>
      <c r="M47"/>
    </row>
    <row r="48" spans="1:13" s="12" customFormat="1" ht="14.1" customHeight="1" x14ac:dyDescent="0.2">
      <c r="F48" s="27"/>
      <c r="G48" s="27"/>
      <c r="H48" s="4"/>
      <c r="I48"/>
      <c r="J48" s="23"/>
      <c r="K48" s="29"/>
      <c r="L48"/>
      <c r="M48"/>
    </row>
    <row r="49" spans="1:15" s="12" customFormat="1" ht="14.1" customHeight="1" x14ac:dyDescent="0.2">
      <c r="F49" s="27"/>
      <c r="G49" s="27"/>
      <c r="H49" s="4"/>
      <c r="I49"/>
      <c r="J49" s="11"/>
      <c r="K49" s="30"/>
      <c r="L49"/>
      <c r="M49"/>
    </row>
    <row r="50" spans="1:15" s="12" customFormat="1" ht="14.1" customHeight="1" x14ac:dyDescent="0.2">
      <c r="F50" s="27"/>
      <c r="G50" s="27"/>
      <c r="H50" s="4"/>
      <c r="I50"/>
      <c r="J50" s="11"/>
      <c r="K50" s="27"/>
      <c r="L50"/>
      <c r="M50"/>
    </row>
    <row r="51" spans="1:15" s="12" customFormat="1" ht="14.1" customHeight="1" x14ac:dyDescent="0.2">
      <c r="F51" s="27"/>
      <c r="G51" s="27"/>
      <c r="H51" s="4"/>
      <c r="I51"/>
      <c r="J51"/>
      <c r="K51"/>
      <c r="L51"/>
      <c r="M51"/>
    </row>
    <row r="52" spans="1:15" s="12" customFormat="1" ht="14.1" customHeight="1" x14ac:dyDescent="0.2">
      <c r="F52" s="27"/>
      <c r="G52" s="27"/>
      <c r="H52" s="4"/>
      <c r="I52"/>
      <c r="J52"/>
      <c r="K52"/>
      <c r="L52"/>
      <c r="M52"/>
    </row>
    <row r="53" spans="1:15" ht="14.1" customHeight="1" thickBot="1" x14ac:dyDescent="0.25">
      <c r="A53" s="1" t="s">
        <v>317</v>
      </c>
      <c r="B53" s="1"/>
      <c r="C53" s="2"/>
      <c r="D53" s="2"/>
      <c r="E53" s="2"/>
      <c r="F53" s="2"/>
      <c r="G53" s="2"/>
      <c r="H53" s="2"/>
      <c r="I53" s="2"/>
      <c r="J53" s="2"/>
    </row>
    <row r="54" spans="1:15" s="12" customFormat="1" ht="14.1" customHeight="1" x14ac:dyDescent="0.2">
      <c r="F54" s="27"/>
      <c r="G54" s="27"/>
      <c r="H54" s="3"/>
      <c r="I54"/>
    </row>
    <row r="55" spans="1:15" s="12" customFormat="1" ht="14.1" customHeight="1" x14ac:dyDescent="0.2">
      <c r="F55" s="27"/>
      <c r="G55" s="27"/>
      <c r="H55" s="3"/>
      <c r="I55"/>
    </row>
    <row r="56" spans="1:15" s="12" customFormat="1" ht="14.1" customHeight="1" x14ac:dyDescent="0.2">
      <c r="F56" s="27"/>
      <c r="G56" s="27"/>
      <c r="H56" s="4"/>
      <c r="I56"/>
    </row>
    <row r="57" spans="1:15" s="12" customFormat="1" ht="15" x14ac:dyDescent="0.2">
      <c r="A57" s="35" t="s">
        <v>314</v>
      </c>
      <c r="B57" s="34"/>
      <c r="C57" s="34"/>
      <c r="D57" s="34"/>
      <c r="E57" s="34"/>
      <c r="F57" s="254"/>
      <c r="G57" s="254"/>
      <c r="H57" s="80"/>
      <c r="I57"/>
      <c r="K57" s="154" t="s">
        <v>201</v>
      </c>
      <c r="L57" s="155"/>
      <c r="M57" s="155"/>
      <c r="N57" s="249"/>
      <c r="O57" s="250"/>
    </row>
    <row r="58" spans="1:15" s="12" customFormat="1" ht="11.25" customHeight="1" x14ac:dyDescent="0.2">
      <c r="C58" s="33"/>
      <c r="F58" s="27"/>
      <c r="G58" s="27"/>
      <c r="H58" s="4"/>
      <c r="I58"/>
      <c r="K58" s="223" t="s">
        <v>205</v>
      </c>
      <c r="L58" s="252" t="s">
        <v>26</v>
      </c>
      <c r="M58" s="224"/>
      <c r="N58" s="248" t="s">
        <v>206</v>
      </c>
      <c r="O58" s="253" t="s">
        <v>323</v>
      </c>
    </row>
    <row r="59" spans="1:15" s="12" customFormat="1" x14ac:dyDescent="0.2">
      <c r="F59" s="27"/>
      <c r="G59" s="27"/>
      <c r="H59" s="4"/>
      <c r="I59"/>
      <c r="K59" s="225" t="s">
        <v>11</v>
      </c>
      <c r="L59" s="255"/>
      <c r="M59" s="226">
        <v>26.35714921238424</v>
      </c>
      <c r="N59" s="236" t="s">
        <v>1</v>
      </c>
      <c r="O59" s="251">
        <v>-12.063808887173257</v>
      </c>
    </row>
    <row r="60" spans="1:15" s="12" customFormat="1" x14ac:dyDescent="0.2">
      <c r="F60" s="27"/>
      <c r="G60" s="27"/>
      <c r="H60" s="4"/>
      <c r="I60"/>
      <c r="K60" s="227" t="s">
        <v>14</v>
      </c>
      <c r="L60" s="255"/>
      <c r="M60" s="226">
        <v>26.443646495094214</v>
      </c>
      <c r="N60" s="236" t="s">
        <v>23</v>
      </c>
      <c r="O60" s="251">
        <v>-10.709293282049117</v>
      </c>
    </row>
    <row r="61" spans="1:15" s="12" customFormat="1" x14ac:dyDescent="0.2">
      <c r="F61" s="27"/>
      <c r="G61" s="27"/>
      <c r="H61" s="4"/>
      <c r="I61"/>
      <c r="K61" s="228" t="s">
        <v>12</v>
      </c>
      <c r="L61" s="255"/>
      <c r="M61" s="226">
        <v>26.728330579873624</v>
      </c>
      <c r="N61" s="236" t="s">
        <v>13</v>
      </c>
      <c r="O61" s="251">
        <v>-10.653501086296728</v>
      </c>
    </row>
    <row r="62" spans="1:15" s="12" customFormat="1" x14ac:dyDescent="0.2">
      <c r="F62" s="27"/>
      <c r="G62" s="27"/>
      <c r="H62" s="4"/>
      <c r="I62" s="4"/>
      <c r="K62" s="229" t="s">
        <v>8</v>
      </c>
      <c r="L62" s="255"/>
      <c r="M62" s="226">
        <v>28.044865649278869</v>
      </c>
      <c r="N62" s="234" t="s">
        <v>11</v>
      </c>
      <c r="O62" s="251">
        <v>-8.9037815766015029</v>
      </c>
    </row>
    <row r="63" spans="1:15" s="12" customFormat="1" x14ac:dyDescent="0.2">
      <c r="F63" s="27"/>
      <c r="G63" s="27"/>
      <c r="H63" s="4"/>
      <c r="I63" s="4"/>
      <c r="K63" s="225" t="s">
        <v>208</v>
      </c>
      <c r="L63" s="255"/>
      <c r="M63" s="230">
        <v>61.494404428720465</v>
      </c>
      <c r="N63" s="236" t="s">
        <v>22</v>
      </c>
      <c r="O63" s="251">
        <v>-5.789833882659714</v>
      </c>
    </row>
    <row r="64" spans="1:15" s="12" customFormat="1" x14ac:dyDescent="0.2">
      <c r="F64" s="27"/>
      <c r="G64" s="27"/>
      <c r="H64" s="4"/>
      <c r="I64" s="4"/>
      <c r="K64" s="225" t="s">
        <v>1</v>
      </c>
      <c r="L64" s="255"/>
      <c r="M64" s="226">
        <v>63.156236063624199</v>
      </c>
      <c r="N64" s="235" t="s">
        <v>12</v>
      </c>
      <c r="O64" s="251">
        <v>-5.1800099105509245</v>
      </c>
    </row>
    <row r="65" spans="6:15" s="12" customFormat="1" x14ac:dyDescent="0.2">
      <c r="F65" s="27"/>
      <c r="G65" s="27"/>
      <c r="H65" s="4"/>
      <c r="I65" s="4"/>
      <c r="K65" s="231" t="s">
        <v>0</v>
      </c>
      <c r="L65" s="255"/>
      <c r="M65" s="226">
        <v>92.35338351987069</v>
      </c>
      <c r="N65" s="236" t="s">
        <v>208</v>
      </c>
      <c r="O65" s="251">
        <v>-4.8251112373601019</v>
      </c>
    </row>
    <row r="66" spans="6:15" s="12" customFormat="1" x14ac:dyDescent="0.2">
      <c r="F66" s="27"/>
      <c r="G66" s="27"/>
      <c r="H66" s="4"/>
      <c r="I66" s="4"/>
      <c r="K66" s="225" t="s">
        <v>15</v>
      </c>
      <c r="L66" s="255"/>
      <c r="M66" s="226">
        <v>93.389651759663423</v>
      </c>
      <c r="N66" s="236" t="s">
        <v>16</v>
      </c>
      <c r="O66" s="251">
        <v>-4.7804186116161373</v>
      </c>
    </row>
    <row r="67" spans="6:15" s="12" customFormat="1" x14ac:dyDescent="0.2">
      <c r="F67" s="4"/>
      <c r="G67" s="4"/>
      <c r="H67" s="4"/>
      <c r="I67" s="4"/>
      <c r="K67" s="228" t="s">
        <v>7</v>
      </c>
      <c r="L67" s="255"/>
      <c r="M67" s="226">
        <v>95.815631522414535</v>
      </c>
      <c r="N67" s="236" t="s">
        <v>24</v>
      </c>
      <c r="O67" s="251">
        <v>-4.1990797455791329</v>
      </c>
    </row>
    <row r="68" spans="6:15" s="12" customFormat="1" x14ac:dyDescent="0.2">
      <c r="F68" s="4"/>
      <c r="G68" s="4"/>
      <c r="H68" s="4"/>
      <c r="I68" s="4"/>
      <c r="K68" s="229" t="s">
        <v>207</v>
      </c>
      <c r="L68" s="255"/>
      <c r="M68" s="226">
        <v>100.71266479666041</v>
      </c>
      <c r="N68" s="237" t="s">
        <v>8</v>
      </c>
      <c r="O68" s="251">
        <v>-3.4864918987258537</v>
      </c>
    </row>
    <row r="69" spans="6:15" s="12" customFormat="1" x14ac:dyDescent="0.2">
      <c r="F69" s="4"/>
      <c r="G69" s="4"/>
      <c r="H69" s="4"/>
      <c r="I69" s="4"/>
      <c r="K69" s="229" t="s">
        <v>10</v>
      </c>
      <c r="L69" s="255"/>
      <c r="M69" s="226">
        <v>110.77303465288912</v>
      </c>
      <c r="N69" s="237" t="s">
        <v>10</v>
      </c>
      <c r="O69" s="251">
        <v>-2.6506812284653338</v>
      </c>
    </row>
    <row r="70" spans="6:15" s="12" customFormat="1" x14ac:dyDescent="0.2">
      <c r="F70" s="4"/>
      <c r="G70" s="4"/>
      <c r="H70" s="4"/>
      <c r="I70" s="4"/>
      <c r="K70" s="225" t="s">
        <v>24</v>
      </c>
      <c r="L70" s="255"/>
      <c r="M70" s="226">
        <v>129.22031375536838</v>
      </c>
      <c r="N70" s="237" t="s">
        <v>207</v>
      </c>
      <c r="O70" s="251">
        <v>-2.556653761652441</v>
      </c>
    </row>
    <row r="71" spans="6:15" s="12" customFormat="1" x14ac:dyDescent="0.2">
      <c r="F71" s="4"/>
      <c r="G71" s="4"/>
      <c r="H71" s="4"/>
      <c r="K71" s="225" t="s">
        <v>22</v>
      </c>
      <c r="L71" s="255"/>
      <c r="M71" s="226">
        <v>214.45393986279637</v>
      </c>
      <c r="N71" s="235" t="s">
        <v>7</v>
      </c>
      <c r="O71" s="251">
        <v>-2.2116821568613201</v>
      </c>
    </row>
    <row r="72" spans="6:15" s="12" customFormat="1" x14ac:dyDescent="0.2">
      <c r="F72" s="4"/>
      <c r="G72" s="4"/>
      <c r="K72" s="229" t="s">
        <v>246</v>
      </c>
      <c r="L72" s="255"/>
      <c r="M72" s="226">
        <v>222.39395311379383</v>
      </c>
      <c r="N72" s="236" t="s">
        <v>14</v>
      </c>
      <c r="O72" s="251">
        <v>-1.6639902340485828</v>
      </c>
    </row>
    <row r="73" spans="6:15" s="12" customFormat="1" x14ac:dyDescent="0.2">
      <c r="F73" s="4"/>
      <c r="G73" s="4"/>
      <c r="K73" s="225" t="s">
        <v>13</v>
      </c>
      <c r="L73" s="255"/>
      <c r="M73" s="226">
        <v>233.11919961459046</v>
      </c>
      <c r="N73" s="236" t="s">
        <v>15</v>
      </c>
      <c r="O73" s="251">
        <v>-1.4319489349992938</v>
      </c>
    </row>
    <row r="74" spans="6:15" s="12" customFormat="1" x14ac:dyDescent="0.2">
      <c r="F74" s="4"/>
      <c r="G74" s="4"/>
      <c r="K74" s="229" t="s">
        <v>9</v>
      </c>
      <c r="L74" s="255"/>
      <c r="M74" s="226">
        <v>282.69721161012228</v>
      </c>
      <c r="N74" s="237" t="s">
        <v>246</v>
      </c>
      <c r="O74" s="251">
        <v>2.1763510987600387</v>
      </c>
    </row>
    <row r="75" spans="6:15" s="12" customFormat="1" x14ac:dyDescent="0.2">
      <c r="F75" s="4"/>
      <c r="G75" s="4"/>
      <c r="K75" s="225" t="s">
        <v>16</v>
      </c>
      <c r="L75" s="255"/>
      <c r="M75" s="226">
        <v>301.09358770623197</v>
      </c>
      <c r="N75" s="237" t="s">
        <v>9</v>
      </c>
      <c r="O75" s="251">
        <v>3.8442318946320411</v>
      </c>
    </row>
    <row r="76" spans="6:15" s="12" customFormat="1" ht="10.5" x14ac:dyDescent="0.15">
      <c r="K76" s="232" t="s">
        <v>23</v>
      </c>
      <c r="L76" s="233"/>
      <c r="M76" s="233">
        <v>799.07283415278869</v>
      </c>
      <c r="N76" s="171"/>
      <c r="O76" s="162"/>
    </row>
    <row r="77" spans="6:15" s="12" customFormat="1" ht="10.5" x14ac:dyDescent="0.15"/>
    <row r="78" spans="6:15" s="12" customFormat="1" ht="10.5" x14ac:dyDescent="0.15"/>
    <row r="79" spans="6:15" s="12" customFormat="1" ht="10.5" x14ac:dyDescent="0.15"/>
    <row r="80" spans="6:15" s="12" customFormat="1" ht="10.5" x14ac:dyDescent="0.15"/>
    <row r="81" spans="1:8" s="12" customFormat="1" ht="10.5" x14ac:dyDescent="0.15"/>
    <row r="82" spans="1:8" s="12" customFormat="1" ht="10.5" x14ac:dyDescent="0.15"/>
    <row r="83" spans="1:8" s="12" customFormat="1" ht="10.5" x14ac:dyDescent="0.15"/>
    <row r="84" spans="1:8" s="12" customFormat="1" ht="10.5" x14ac:dyDescent="0.15"/>
    <row r="85" spans="1:8" s="12" customFormat="1" ht="10.5" x14ac:dyDescent="0.15"/>
    <row r="86" spans="1:8" s="12" customFormat="1" ht="15" customHeight="1" x14ac:dyDescent="0.2">
      <c r="A86" s="35" t="s">
        <v>324</v>
      </c>
      <c r="B86" s="34"/>
      <c r="C86" s="34"/>
      <c r="D86" s="34"/>
      <c r="E86" s="34"/>
      <c r="F86" s="34"/>
      <c r="G86" s="34"/>
      <c r="H86" s="34"/>
    </row>
    <row r="87" spans="1:8" s="12" customFormat="1" ht="15" x14ac:dyDescent="0.2">
      <c r="A87" s="35"/>
      <c r="B87" s="34"/>
      <c r="C87" s="34"/>
      <c r="D87" s="34"/>
      <c r="E87" s="34"/>
      <c r="F87" s="34"/>
      <c r="G87" s="34"/>
    </row>
    <row r="88" spans="1:8" s="12" customFormat="1" ht="10.5" x14ac:dyDescent="0.15"/>
    <row r="89" spans="1:8" s="12" customFormat="1" ht="10.5" x14ac:dyDescent="0.15"/>
    <row r="90" spans="1:8" s="12" customFormat="1" ht="10.5" x14ac:dyDescent="0.15"/>
    <row r="91" spans="1:8" s="12" customFormat="1" ht="10.5" x14ac:dyDescent="0.15"/>
    <row r="92" spans="1:8" s="12" customFormat="1" ht="10.5" x14ac:dyDescent="0.15"/>
    <row r="93" spans="1:8" s="12" customFormat="1" ht="10.5" x14ac:dyDescent="0.15"/>
    <row r="94" spans="1:8" s="12" customFormat="1" ht="10.5" x14ac:dyDescent="0.15"/>
    <row r="95" spans="1:8" s="12" customFormat="1" ht="10.5" x14ac:dyDescent="0.15"/>
    <row r="96" spans="1:8" s="12" customFormat="1" ht="10.5" x14ac:dyDescent="0.15"/>
    <row r="97" spans="1:7" s="12" customFormat="1" ht="10.5" x14ac:dyDescent="0.15"/>
    <row r="98" spans="1:7" s="12" customFormat="1" ht="10.5" x14ac:dyDescent="0.15"/>
    <row r="99" spans="1:7" s="12" customFormat="1" ht="10.5" x14ac:dyDescent="0.15"/>
    <row r="100" spans="1:7" s="12" customFormat="1" ht="10.5" x14ac:dyDescent="0.15"/>
    <row r="101" spans="1:7" s="12" customFormat="1" ht="10.5" x14ac:dyDescent="0.15"/>
    <row r="102" spans="1:7" s="12" customFormat="1" ht="10.5" x14ac:dyDescent="0.15"/>
    <row r="103" spans="1:7" s="12" customFormat="1" ht="10.5" x14ac:dyDescent="0.15"/>
    <row r="104" spans="1:7" s="12" customFormat="1" ht="10.5" x14ac:dyDescent="0.15"/>
    <row r="105" spans="1:7" s="12" customFormat="1" ht="10.5" x14ac:dyDescent="0.15"/>
    <row r="106" spans="1:7" s="12" customFormat="1" ht="10.5" x14ac:dyDescent="0.15"/>
    <row r="107" spans="1:7" s="12" customFormat="1" ht="10.5" x14ac:dyDescent="0.15"/>
    <row r="108" spans="1:7" s="12" customFormat="1" ht="10.5" x14ac:dyDescent="0.15"/>
    <row r="109" spans="1:7" s="12" customFormat="1" ht="10.5" x14ac:dyDescent="0.15"/>
    <row r="110" spans="1:7" s="12" customFormat="1" ht="15" x14ac:dyDescent="0.2">
      <c r="A110" s="35"/>
      <c r="B110" s="34"/>
      <c r="C110" s="34"/>
      <c r="D110" s="34"/>
      <c r="E110" s="34"/>
      <c r="F110" s="34"/>
      <c r="G110" s="34"/>
    </row>
    <row r="111" spans="1:7" s="12" customFormat="1" ht="10.5" x14ac:dyDescent="0.15"/>
    <row r="112" spans="1:7" s="12" customFormat="1" ht="10.5" x14ac:dyDescent="0.15"/>
    <row r="113" spans="1:14" s="12" customFormat="1" ht="10.5" x14ac:dyDescent="0.15"/>
    <row r="114" spans="1:14" s="12" customFormat="1" ht="10.5" x14ac:dyDescent="0.15"/>
    <row r="115" spans="1:14" s="12" customFormat="1" ht="10.5" x14ac:dyDescent="0.15"/>
    <row r="116" spans="1:14" s="12" customFormat="1" ht="10.5" x14ac:dyDescent="0.15"/>
    <row r="117" spans="1:14" s="12" customFormat="1" x14ac:dyDescent="0.2">
      <c r="J117" s="4"/>
    </row>
    <row r="118" spans="1:14" s="12" customFormat="1" x14ac:dyDescent="0.2">
      <c r="J118" s="4"/>
    </row>
    <row r="119" spans="1:14" s="12" customFormat="1" x14ac:dyDescent="0.2">
      <c r="J119" s="4"/>
    </row>
    <row r="120" spans="1:14" s="12" customFormat="1" x14ac:dyDescent="0.2">
      <c r="J120" s="4"/>
      <c r="K120" s="4"/>
      <c r="M120" s="4"/>
      <c r="N120" s="4"/>
    </row>
    <row r="121" spans="1:14" s="12" customFormat="1" x14ac:dyDescent="0.2">
      <c r="J121" s="4"/>
      <c r="K121" s="4"/>
      <c r="M121" s="4"/>
      <c r="N121" s="4"/>
    </row>
    <row r="122" spans="1:14" x14ac:dyDescent="0.2">
      <c r="A122" s="12"/>
      <c r="B122" s="12"/>
      <c r="C122" s="12"/>
      <c r="D122" s="12"/>
      <c r="E122" s="12"/>
      <c r="F122" s="12"/>
      <c r="G122" s="12"/>
      <c r="H122" s="12"/>
    </row>
    <row r="123" spans="1:14" x14ac:dyDescent="0.2">
      <c r="F123" s="12"/>
      <c r="G123" s="12"/>
    </row>
    <row r="124" spans="1:14" x14ac:dyDescent="0.2">
      <c r="F124" s="12"/>
      <c r="G124" s="12"/>
    </row>
    <row r="125" spans="1:14" x14ac:dyDescent="0.2">
      <c r="F125" s="12"/>
      <c r="G125" s="12"/>
    </row>
    <row r="126" spans="1:14" x14ac:dyDescent="0.2">
      <c r="F126" s="12"/>
      <c r="G126" s="12"/>
    </row>
    <row r="127" spans="1:14" x14ac:dyDescent="0.2">
      <c r="F127" s="12"/>
      <c r="G127" s="12"/>
    </row>
    <row r="128" spans="1:14" x14ac:dyDescent="0.2">
      <c r="F128" s="12"/>
      <c r="G128" s="12"/>
    </row>
    <row r="129" spans="6:7" x14ac:dyDescent="0.2">
      <c r="F129" s="12"/>
      <c r="G129" s="12"/>
    </row>
    <row r="130" spans="6:7" x14ac:dyDescent="0.2">
      <c r="F130" s="12"/>
      <c r="G130" s="12"/>
    </row>
    <row r="131" spans="6:7" x14ac:dyDescent="0.2">
      <c r="F131" s="12"/>
      <c r="G131" s="12"/>
    </row>
    <row r="132" spans="6:7" x14ac:dyDescent="0.2">
      <c r="F132" s="12"/>
      <c r="G132" s="12"/>
    </row>
    <row r="133" spans="6:7" x14ac:dyDescent="0.2">
      <c r="F133" s="12"/>
      <c r="G133" s="12"/>
    </row>
    <row r="134" spans="6:7" x14ac:dyDescent="0.2">
      <c r="F134" s="12"/>
      <c r="G134" s="12"/>
    </row>
    <row r="135" spans="6:7" x14ac:dyDescent="0.2">
      <c r="F135" s="12"/>
      <c r="G135" s="12"/>
    </row>
    <row r="136" spans="6:7" x14ac:dyDescent="0.2">
      <c r="F136" s="12"/>
      <c r="G136" s="12"/>
    </row>
    <row r="137" spans="6:7" x14ac:dyDescent="0.2">
      <c r="F137" s="12"/>
      <c r="G137" s="12"/>
    </row>
    <row r="138" spans="6:7" x14ac:dyDescent="0.2">
      <c r="F138" s="12"/>
      <c r="G138" s="12"/>
    </row>
    <row r="139" spans="6:7" x14ac:dyDescent="0.2">
      <c r="F139" s="12"/>
      <c r="G139" s="12"/>
    </row>
    <row r="140" spans="6:7" x14ac:dyDescent="0.2">
      <c r="F140" s="12"/>
      <c r="G140" s="12"/>
    </row>
  </sheetData>
  <sortState ref="M13:N31">
    <sortCondition ref="N13:N31"/>
  </sortState>
  <phoneticPr fontId="2" type="noConversion"/>
  <hyperlinks>
    <hyperlink ref="N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35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1" customWidth="1"/>
    <col min="6" max="6" width="14.5703125" style="91" customWidth="1"/>
    <col min="7" max="16384" width="11.42578125" style="4"/>
  </cols>
  <sheetData>
    <row r="1" spans="1:14" ht="14.1" customHeight="1" thickBot="1" x14ac:dyDescent="0.25">
      <c r="A1" s="1" t="s">
        <v>317</v>
      </c>
      <c r="B1" s="1"/>
      <c r="C1" s="1"/>
      <c r="D1" s="1"/>
      <c r="E1" s="103"/>
      <c r="F1" s="103"/>
      <c r="I1" s="277" t="s">
        <v>379</v>
      </c>
    </row>
    <row r="2" spans="1:14" ht="14.1" customHeight="1" x14ac:dyDescent="0.2">
      <c r="A2" s="3"/>
      <c r="B2" s="3"/>
      <c r="C2" s="3"/>
      <c r="D2" s="3"/>
    </row>
    <row r="3" spans="1:14" ht="14.1" customHeight="1" x14ac:dyDescent="0.2">
      <c r="A3" s="95" t="s">
        <v>332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306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282</v>
      </c>
      <c r="B7" s="6"/>
      <c r="C7" s="6"/>
      <c r="D7" s="6"/>
      <c r="G7" s="206"/>
    </row>
    <row r="8" spans="1:14" ht="9.9499999999999993" customHeight="1" x14ac:dyDescent="0.2">
      <c r="A8" s="36"/>
      <c r="B8" s="36"/>
      <c r="C8" s="36"/>
      <c r="D8" s="36"/>
      <c r="E8" s="104"/>
    </row>
    <row r="9" spans="1:14" s="3" customFormat="1" ht="12" customHeight="1" x14ac:dyDescent="0.2">
      <c r="A9" s="55"/>
      <c r="B9" s="56"/>
      <c r="C9" s="56" t="s">
        <v>281</v>
      </c>
      <c r="D9" s="56"/>
      <c r="E9" s="56" t="s">
        <v>278</v>
      </c>
      <c r="F9" s="56"/>
    </row>
    <row r="10" spans="1:14" s="91" customFormat="1" ht="12" customHeight="1" x14ac:dyDescent="0.2">
      <c r="A10" s="205"/>
      <c r="B10" s="17" t="s">
        <v>275</v>
      </c>
      <c r="C10" s="17" t="s">
        <v>280</v>
      </c>
      <c r="D10" s="17" t="s">
        <v>276</v>
      </c>
      <c r="E10" s="17" t="s">
        <v>279</v>
      </c>
      <c r="F10" s="17" t="s">
        <v>277</v>
      </c>
    </row>
    <row r="11" spans="1:14" ht="12.6" customHeight="1" x14ac:dyDescent="0.2">
      <c r="A11" s="19"/>
    </row>
    <row r="12" spans="1:14" ht="14.1" customHeight="1" x14ac:dyDescent="0.2">
      <c r="A12" s="50" t="s">
        <v>0</v>
      </c>
      <c r="B12" s="84">
        <v>1216197</v>
      </c>
      <c r="C12" s="84">
        <v>387577638</v>
      </c>
      <c r="D12" s="84">
        <v>83921917</v>
      </c>
      <c r="E12" s="84">
        <v>27138945</v>
      </c>
      <c r="F12" s="84">
        <v>5081078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84">
        <v>179023</v>
      </c>
      <c r="C13" s="84">
        <v>36988919</v>
      </c>
      <c r="D13" s="84">
        <v>8725054</v>
      </c>
      <c r="E13" s="84">
        <v>2703886</v>
      </c>
      <c r="F13" s="84">
        <v>667169</v>
      </c>
      <c r="G13"/>
      <c r="H13"/>
      <c r="I13"/>
      <c r="J13"/>
      <c r="K13"/>
      <c r="L13"/>
      <c r="M13"/>
      <c r="N13"/>
    </row>
    <row r="14" spans="1:14" ht="14.1" customHeight="1" x14ac:dyDescent="0.2">
      <c r="A14" s="24" t="s">
        <v>8</v>
      </c>
      <c r="B14" s="84">
        <v>33884</v>
      </c>
      <c r="C14" s="84">
        <v>8843907</v>
      </c>
      <c r="D14" s="84">
        <v>1931495</v>
      </c>
      <c r="E14" s="84">
        <v>506145</v>
      </c>
      <c r="F14" s="84">
        <v>131072</v>
      </c>
      <c r="G14"/>
      <c r="H14"/>
      <c r="I14"/>
      <c r="J14"/>
      <c r="K14"/>
      <c r="L14"/>
      <c r="M14"/>
      <c r="N14"/>
    </row>
    <row r="15" spans="1:14" ht="14.1" customHeight="1" x14ac:dyDescent="0.2">
      <c r="A15" s="25" t="s">
        <v>207</v>
      </c>
      <c r="B15" s="84">
        <v>28275</v>
      </c>
      <c r="C15" s="84">
        <v>5718006</v>
      </c>
      <c r="D15" s="84">
        <v>1340920</v>
      </c>
      <c r="E15" s="84">
        <v>232087</v>
      </c>
      <c r="F15" s="84">
        <v>102545</v>
      </c>
      <c r="G15"/>
      <c r="H15"/>
      <c r="I15"/>
      <c r="J15"/>
      <c r="K15"/>
      <c r="L15"/>
      <c r="M15"/>
      <c r="N15"/>
    </row>
    <row r="16" spans="1:14" ht="14.1" customHeight="1" x14ac:dyDescent="0.2">
      <c r="A16" s="26" t="s">
        <v>246</v>
      </c>
      <c r="B16" s="84">
        <v>35649</v>
      </c>
      <c r="C16" s="84">
        <v>13698641</v>
      </c>
      <c r="D16" s="84">
        <v>2638196</v>
      </c>
      <c r="E16" s="84">
        <v>911374</v>
      </c>
      <c r="F16" s="84">
        <v>184621</v>
      </c>
      <c r="G16"/>
      <c r="H16"/>
      <c r="I16"/>
      <c r="J16"/>
      <c r="K16"/>
      <c r="L16"/>
      <c r="M16"/>
      <c r="N16"/>
    </row>
    <row r="17" spans="1:14" ht="14.1" customHeight="1" x14ac:dyDescent="0.2">
      <c r="A17" s="24" t="s">
        <v>9</v>
      </c>
      <c r="B17" s="84">
        <v>54919</v>
      </c>
      <c r="C17" s="84">
        <v>17728431</v>
      </c>
      <c r="D17" s="84">
        <v>3621323</v>
      </c>
      <c r="E17" s="84">
        <v>1348599</v>
      </c>
      <c r="F17" s="84">
        <v>247694</v>
      </c>
      <c r="G17"/>
      <c r="H17"/>
      <c r="I17"/>
      <c r="J17"/>
      <c r="K17"/>
      <c r="L17"/>
      <c r="M17"/>
      <c r="N17"/>
    </row>
    <row r="18" spans="1:14" ht="14.1" customHeight="1" x14ac:dyDescent="0.2">
      <c r="A18" s="25" t="s">
        <v>10</v>
      </c>
      <c r="B18" s="84">
        <v>14671</v>
      </c>
      <c r="C18" s="84">
        <v>2973033</v>
      </c>
      <c r="D18" s="84">
        <v>714892</v>
      </c>
      <c r="E18" s="84">
        <v>142993</v>
      </c>
      <c r="F18" s="84">
        <v>56513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84">
        <v>58542</v>
      </c>
      <c r="C19" s="84">
        <v>11099725</v>
      </c>
      <c r="D19" s="84">
        <v>2770085</v>
      </c>
      <c r="E19" s="84">
        <v>694522</v>
      </c>
      <c r="F19" s="84">
        <v>222116</v>
      </c>
      <c r="G19"/>
      <c r="H19"/>
      <c r="I19"/>
      <c r="J19"/>
      <c r="K19"/>
      <c r="L19"/>
      <c r="M19"/>
      <c r="N19"/>
    </row>
    <row r="20" spans="1:14" ht="14.1" customHeight="1" x14ac:dyDescent="0.2">
      <c r="A20" s="28" t="s">
        <v>11</v>
      </c>
      <c r="B20" s="84">
        <v>39710</v>
      </c>
      <c r="C20" s="84">
        <v>7686011</v>
      </c>
      <c r="D20" s="84">
        <v>1690944</v>
      </c>
      <c r="E20" s="84">
        <v>374867</v>
      </c>
      <c r="F20" s="84">
        <v>137012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13</v>
      </c>
      <c r="B21" s="84">
        <v>237536</v>
      </c>
      <c r="C21" s="84">
        <v>75519326</v>
      </c>
      <c r="D21" s="84">
        <v>16876253</v>
      </c>
      <c r="E21" s="84">
        <v>5031665</v>
      </c>
      <c r="F21" s="84">
        <v>974801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22</v>
      </c>
      <c r="B22" s="84">
        <v>123059</v>
      </c>
      <c r="C22" s="84">
        <v>28734218</v>
      </c>
      <c r="D22" s="84">
        <v>6185296</v>
      </c>
      <c r="E22" s="84">
        <v>1986908</v>
      </c>
      <c r="F22" s="84">
        <v>455403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14</v>
      </c>
      <c r="B23" s="84">
        <v>21174</v>
      </c>
      <c r="C23" s="84">
        <v>2932509</v>
      </c>
      <c r="D23" s="84">
        <v>720192</v>
      </c>
      <c r="E23" s="84">
        <v>164271</v>
      </c>
      <c r="F23" s="84">
        <v>66888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15</v>
      </c>
      <c r="B24" s="84">
        <v>66964</v>
      </c>
      <c r="C24" s="84">
        <v>14857451</v>
      </c>
      <c r="D24" s="84">
        <v>3108358</v>
      </c>
      <c r="E24" s="84">
        <v>1843409</v>
      </c>
      <c r="F24" s="84">
        <v>243175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23</v>
      </c>
      <c r="B25" s="84">
        <v>210169</v>
      </c>
      <c r="C25" s="84">
        <v>128611123</v>
      </c>
      <c r="D25" s="84">
        <v>26077662</v>
      </c>
      <c r="E25" s="84">
        <v>9446328</v>
      </c>
      <c r="F25" s="84">
        <v>1135632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24</v>
      </c>
      <c r="B26" s="84">
        <v>29497</v>
      </c>
      <c r="C26" s="84">
        <v>6792566</v>
      </c>
      <c r="D26" s="84">
        <v>1399136</v>
      </c>
      <c r="E26" s="84">
        <v>358398</v>
      </c>
      <c r="F26" s="84">
        <v>114435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208</v>
      </c>
      <c r="B27" s="84">
        <v>15376</v>
      </c>
      <c r="C27" s="84">
        <v>3988918</v>
      </c>
      <c r="D27" s="84">
        <v>917248</v>
      </c>
      <c r="E27" s="84">
        <v>240157</v>
      </c>
      <c r="F27" s="84">
        <v>56916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16</v>
      </c>
      <c r="B28" s="84">
        <v>58276</v>
      </c>
      <c r="C28" s="84">
        <v>19453507</v>
      </c>
      <c r="D28" s="84">
        <v>4721099</v>
      </c>
      <c r="E28" s="84">
        <v>1084492</v>
      </c>
      <c r="F28" s="84">
        <v>249027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1</v>
      </c>
      <c r="B29" s="84">
        <v>7253</v>
      </c>
      <c r="C29" s="84">
        <v>1421386</v>
      </c>
      <c r="D29" s="84">
        <v>341222</v>
      </c>
      <c r="E29" s="84">
        <v>54299</v>
      </c>
      <c r="F29" s="84">
        <v>26265</v>
      </c>
      <c r="G29"/>
      <c r="H29"/>
      <c r="I29"/>
      <c r="J29"/>
      <c r="K29"/>
      <c r="L29"/>
      <c r="M29"/>
      <c r="N29"/>
    </row>
    <row r="30" spans="1:14" ht="14.1" customHeight="1" x14ac:dyDescent="0.2">
      <c r="A30" s="23" t="s">
        <v>35</v>
      </c>
      <c r="B30" s="84">
        <v>1658</v>
      </c>
      <c r="C30" s="84">
        <v>356761</v>
      </c>
      <c r="D30" s="84">
        <v>86693</v>
      </c>
      <c r="E30" s="84">
        <v>6608</v>
      </c>
      <c r="F30" s="84">
        <v>5975</v>
      </c>
      <c r="G30"/>
      <c r="H30"/>
      <c r="I30"/>
      <c r="J30"/>
      <c r="K30"/>
      <c r="L30"/>
      <c r="M30"/>
      <c r="N30"/>
    </row>
    <row r="31" spans="1:14" ht="14.1" customHeight="1" x14ac:dyDescent="0.2">
      <c r="A31" s="23" t="s">
        <v>33</v>
      </c>
      <c r="B31" s="84">
        <v>562</v>
      </c>
      <c r="C31" s="84">
        <v>173200</v>
      </c>
      <c r="D31" s="84">
        <v>55851</v>
      </c>
      <c r="E31" s="84">
        <v>7936</v>
      </c>
      <c r="F31" s="84">
        <v>3819</v>
      </c>
      <c r="G31"/>
      <c r="H31"/>
      <c r="I31"/>
      <c r="J31"/>
      <c r="K31"/>
      <c r="L31"/>
      <c r="M31"/>
      <c r="N31"/>
    </row>
    <row r="32" spans="1:14" ht="12.6" customHeight="1" x14ac:dyDescent="0.2">
      <c r="A32" s="43"/>
      <c r="B32" s="102"/>
      <c r="C32" s="102"/>
      <c r="D32" s="102"/>
      <c r="E32" s="111"/>
      <c r="F32" s="105"/>
    </row>
    <row r="33" spans="1:4" ht="14.1" customHeight="1" x14ac:dyDescent="0.2">
      <c r="A33" s="44" t="s">
        <v>283</v>
      </c>
      <c r="B33" s="44"/>
      <c r="C33" s="44"/>
      <c r="D33" s="44"/>
    </row>
    <row r="34" spans="1:4" ht="14.1" customHeight="1" x14ac:dyDescent="0.2"/>
    <row r="35" spans="1:4" ht="14.1" customHeight="1" x14ac:dyDescent="0.2"/>
  </sheetData>
  <hyperlinks>
    <hyperlink ref="I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33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1" customWidth="1"/>
    <col min="6" max="6" width="14.5703125" style="91" customWidth="1"/>
    <col min="7" max="16384" width="11.42578125" style="4"/>
  </cols>
  <sheetData>
    <row r="1" spans="1:14" ht="14.1" customHeight="1" thickBot="1" x14ac:dyDescent="0.25">
      <c r="A1" s="1" t="s">
        <v>317</v>
      </c>
      <c r="B1" s="1"/>
      <c r="C1" s="1"/>
      <c r="D1" s="1"/>
      <c r="E1" s="103"/>
      <c r="F1" s="103"/>
      <c r="I1" s="277" t="s">
        <v>379</v>
      </c>
    </row>
    <row r="2" spans="1:14" ht="14.1" customHeight="1" x14ac:dyDescent="0.2">
      <c r="A2" s="3"/>
      <c r="B2" s="3"/>
      <c r="C2" s="3"/>
      <c r="D2" s="3"/>
    </row>
    <row r="3" spans="1:14" ht="14.1" customHeight="1" x14ac:dyDescent="0.2">
      <c r="A3" s="5" t="s">
        <v>307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282</v>
      </c>
      <c r="B5" s="6"/>
      <c r="C5" s="6"/>
      <c r="D5" s="6"/>
      <c r="G5" s="206"/>
    </row>
    <row r="6" spans="1:14" ht="9.9499999999999993" customHeight="1" x14ac:dyDescent="0.2">
      <c r="A6" s="36"/>
      <c r="B6" s="36"/>
      <c r="C6" s="36"/>
      <c r="D6" s="36"/>
      <c r="E6" s="104"/>
    </row>
    <row r="7" spans="1:14" s="3" customFormat="1" ht="12" customHeight="1" x14ac:dyDescent="0.2">
      <c r="A7" s="55"/>
      <c r="B7" s="56"/>
      <c r="C7" s="56" t="s">
        <v>281</v>
      </c>
      <c r="D7" s="56"/>
      <c r="E7" s="56" t="s">
        <v>278</v>
      </c>
      <c r="F7" s="56"/>
    </row>
    <row r="8" spans="1:14" s="91" customFormat="1" ht="12" customHeight="1" x14ac:dyDescent="0.2">
      <c r="A8" s="205"/>
      <c r="B8" s="17" t="s">
        <v>275</v>
      </c>
      <c r="C8" s="17" t="s">
        <v>280</v>
      </c>
      <c r="D8" s="17" t="s">
        <v>276</v>
      </c>
      <c r="E8" s="17" t="s">
        <v>279</v>
      </c>
      <c r="F8" s="17" t="s">
        <v>277</v>
      </c>
    </row>
    <row r="9" spans="1:14" ht="14.1" customHeight="1" x14ac:dyDescent="0.2">
      <c r="A9" s="19"/>
    </row>
    <row r="10" spans="1:14" ht="14.1" customHeight="1" x14ac:dyDescent="0.2">
      <c r="A10" s="50" t="s">
        <v>0</v>
      </c>
      <c r="B10" s="84">
        <v>878029</v>
      </c>
      <c r="C10" s="84">
        <v>625704046</v>
      </c>
      <c r="D10" s="84">
        <v>48427697</v>
      </c>
      <c r="E10" s="84">
        <v>8548988</v>
      </c>
      <c r="F10" s="84">
        <v>2995879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84">
        <v>152235</v>
      </c>
      <c r="C11" s="84">
        <v>79259690</v>
      </c>
      <c r="D11" s="84">
        <v>6059940</v>
      </c>
      <c r="E11" s="84">
        <v>1107584</v>
      </c>
      <c r="F11" s="84">
        <v>459123</v>
      </c>
      <c r="G11"/>
      <c r="H11"/>
      <c r="I11"/>
      <c r="J11"/>
      <c r="K11"/>
      <c r="L11"/>
      <c r="M11"/>
      <c r="N11"/>
    </row>
    <row r="12" spans="1:14" ht="14.1" customHeight="1" x14ac:dyDescent="0.2">
      <c r="A12" s="24" t="s">
        <v>8</v>
      </c>
      <c r="B12" s="84">
        <v>24016</v>
      </c>
      <c r="C12" s="84">
        <v>17585933</v>
      </c>
      <c r="D12" s="84">
        <v>1271768</v>
      </c>
      <c r="E12" s="84">
        <v>215539</v>
      </c>
      <c r="F12" s="84">
        <v>84851</v>
      </c>
      <c r="G12"/>
      <c r="H12"/>
      <c r="I12"/>
      <c r="J12"/>
      <c r="K12"/>
      <c r="L12"/>
      <c r="M12"/>
      <c r="N12"/>
    </row>
    <row r="13" spans="1:14" ht="14.1" customHeight="1" x14ac:dyDescent="0.2">
      <c r="A13" s="25" t="s">
        <v>207</v>
      </c>
      <c r="B13" s="84">
        <v>19010</v>
      </c>
      <c r="C13" s="84">
        <v>9899025</v>
      </c>
      <c r="D13" s="84">
        <v>893924</v>
      </c>
      <c r="E13" s="84">
        <v>149738</v>
      </c>
      <c r="F13" s="84">
        <v>62758</v>
      </c>
      <c r="G13"/>
      <c r="H13"/>
      <c r="I13"/>
      <c r="J13"/>
      <c r="K13"/>
      <c r="L13"/>
      <c r="M13"/>
      <c r="N13"/>
    </row>
    <row r="14" spans="1:14" ht="14.1" customHeight="1" x14ac:dyDescent="0.2">
      <c r="A14" s="26" t="s">
        <v>246</v>
      </c>
      <c r="B14" s="84">
        <v>20561</v>
      </c>
      <c r="C14" s="84">
        <v>11261164</v>
      </c>
      <c r="D14" s="84">
        <v>1034624</v>
      </c>
      <c r="E14" s="84">
        <v>146852</v>
      </c>
      <c r="F14" s="84">
        <v>72592</v>
      </c>
      <c r="G14"/>
      <c r="H14"/>
      <c r="I14"/>
      <c r="J14"/>
      <c r="K14"/>
      <c r="L14"/>
      <c r="M14"/>
      <c r="N14"/>
    </row>
    <row r="15" spans="1:14" ht="14.1" customHeight="1" x14ac:dyDescent="0.2">
      <c r="A15" s="24" t="s">
        <v>9</v>
      </c>
      <c r="B15" s="84">
        <v>37095</v>
      </c>
      <c r="C15" s="84">
        <v>22687546</v>
      </c>
      <c r="D15" s="84">
        <v>1852345</v>
      </c>
      <c r="E15" s="84">
        <v>524162</v>
      </c>
      <c r="F15" s="84">
        <v>135918</v>
      </c>
      <c r="G15"/>
      <c r="H15"/>
      <c r="I15"/>
      <c r="J15"/>
      <c r="K15"/>
      <c r="L15"/>
      <c r="M15"/>
      <c r="N15"/>
    </row>
    <row r="16" spans="1:14" ht="14.1" customHeight="1" x14ac:dyDescent="0.2">
      <c r="A16" s="25" t="s">
        <v>10</v>
      </c>
      <c r="B16" s="84">
        <v>9968</v>
      </c>
      <c r="C16" s="84">
        <v>5722577</v>
      </c>
      <c r="D16" s="84">
        <v>452566</v>
      </c>
      <c r="E16" s="84">
        <v>64563</v>
      </c>
      <c r="F16" s="84">
        <v>32611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84">
        <v>47103</v>
      </c>
      <c r="C17" s="84">
        <v>27485522</v>
      </c>
      <c r="D17" s="84">
        <v>1909868</v>
      </c>
      <c r="E17" s="84">
        <v>384957</v>
      </c>
      <c r="F17" s="84">
        <v>141989</v>
      </c>
      <c r="G17"/>
      <c r="H17"/>
      <c r="I17"/>
      <c r="J17"/>
      <c r="K17"/>
      <c r="L17"/>
      <c r="M17"/>
      <c r="N17"/>
    </row>
    <row r="18" spans="1:14" ht="14.1" customHeight="1" x14ac:dyDescent="0.2">
      <c r="A18" s="28" t="s">
        <v>11</v>
      </c>
      <c r="B18" s="84">
        <v>37209</v>
      </c>
      <c r="C18" s="84">
        <v>20080133</v>
      </c>
      <c r="D18" s="84">
        <v>1414399</v>
      </c>
      <c r="E18" s="84">
        <v>279679</v>
      </c>
      <c r="F18" s="84">
        <v>107070</v>
      </c>
      <c r="G18"/>
      <c r="H18"/>
      <c r="I18"/>
      <c r="J18"/>
      <c r="K18"/>
      <c r="L18"/>
      <c r="M18"/>
      <c r="N18"/>
    </row>
    <row r="19" spans="1:14" ht="14.1" customHeight="1" x14ac:dyDescent="0.2">
      <c r="A19" s="23" t="s">
        <v>13</v>
      </c>
      <c r="B19" s="84">
        <v>154578</v>
      </c>
      <c r="C19" s="84">
        <v>125308997</v>
      </c>
      <c r="D19" s="84">
        <v>10570626</v>
      </c>
      <c r="E19" s="84">
        <v>1620397</v>
      </c>
      <c r="F19" s="84">
        <v>555875</v>
      </c>
      <c r="G19"/>
      <c r="H19"/>
      <c r="I19"/>
      <c r="J19"/>
      <c r="K19"/>
      <c r="L19"/>
      <c r="M19"/>
      <c r="N19"/>
    </row>
    <row r="20" spans="1:14" ht="14.1" customHeight="1" x14ac:dyDescent="0.2">
      <c r="A20" s="23" t="s">
        <v>22</v>
      </c>
      <c r="B20" s="84">
        <v>98922</v>
      </c>
      <c r="C20" s="84">
        <v>59323516</v>
      </c>
      <c r="D20" s="84">
        <v>4976554</v>
      </c>
      <c r="E20" s="84">
        <v>799733</v>
      </c>
      <c r="F20" s="84">
        <v>337785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14</v>
      </c>
      <c r="B21" s="84">
        <v>21618</v>
      </c>
      <c r="C21" s="84">
        <v>9637474</v>
      </c>
      <c r="D21" s="84">
        <v>661180</v>
      </c>
      <c r="E21" s="84">
        <v>132274</v>
      </c>
      <c r="F21" s="84">
        <v>59634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15</v>
      </c>
      <c r="B22" s="84">
        <v>58319</v>
      </c>
      <c r="C22" s="84">
        <v>38992420</v>
      </c>
      <c r="D22" s="84">
        <v>2513010</v>
      </c>
      <c r="E22" s="84">
        <v>374578</v>
      </c>
      <c r="F22" s="84">
        <v>178381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23</v>
      </c>
      <c r="B23" s="84">
        <v>110885</v>
      </c>
      <c r="C23" s="84">
        <v>137660521</v>
      </c>
      <c r="D23" s="84">
        <v>10151398</v>
      </c>
      <c r="E23" s="84">
        <v>1916259</v>
      </c>
      <c r="F23" s="84">
        <v>470525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24</v>
      </c>
      <c r="B24" s="84">
        <v>26758</v>
      </c>
      <c r="C24" s="84">
        <v>18729513</v>
      </c>
      <c r="D24" s="84">
        <v>1352574</v>
      </c>
      <c r="E24" s="84">
        <v>348789</v>
      </c>
      <c r="F24" s="84">
        <v>101905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208</v>
      </c>
      <c r="B25" s="84">
        <v>10813</v>
      </c>
      <c r="C25" s="84">
        <v>7555882</v>
      </c>
      <c r="D25" s="84">
        <v>589871</v>
      </c>
      <c r="E25" s="84">
        <v>158643</v>
      </c>
      <c r="F25" s="84">
        <v>35197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16</v>
      </c>
      <c r="B26" s="84">
        <v>39590</v>
      </c>
      <c r="C26" s="84">
        <v>29617953</v>
      </c>
      <c r="D26" s="84">
        <v>2356386</v>
      </c>
      <c r="E26" s="84">
        <v>270699</v>
      </c>
      <c r="F26" s="84">
        <v>133831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1</v>
      </c>
      <c r="B27" s="84">
        <v>6003</v>
      </c>
      <c r="C27" s="84">
        <v>3110427</v>
      </c>
      <c r="D27" s="84">
        <v>267476</v>
      </c>
      <c r="E27" s="84">
        <v>45229</v>
      </c>
      <c r="F27" s="84">
        <v>17966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35</v>
      </c>
      <c r="B28" s="84">
        <v>2972</v>
      </c>
      <c r="C28" s="84">
        <v>1189530</v>
      </c>
      <c r="D28" s="84">
        <v>66486</v>
      </c>
      <c r="E28" s="84">
        <v>7842</v>
      </c>
      <c r="F28" s="84">
        <v>6135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33</v>
      </c>
      <c r="B29" s="84">
        <v>375</v>
      </c>
      <c r="C29" s="84">
        <v>596223</v>
      </c>
      <c r="D29" s="84">
        <v>32706</v>
      </c>
      <c r="E29" s="84">
        <v>1470</v>
      </c>
      <c r="F29" s="84">
        <v>1733</v>
      </c>
      <c r="G29"/>
      <c r="H29"/>
      <c r="I29"/>
      <c r="J29"/>
      <c r="K29"/>
      <c r="L29"/>
      <c r="M29"/>
      <c r="N29"/>
    </row>
    <row r="30" spans="1:14" ht="14.1" customHeight="1" x14ac:dyDescent="0.2">
      <c r="A30" s="43"/>
      <c r="B30" s="102"/>
      <c r="C30" s="102"/>
      <c r="D30" s="102"/>
      <c r="E30" s="111"/>
      <c r="F30" s="105"/>
      <c r="G30"/>
      <c r="H30"/>
      <c r="I30"/>
      <c r="J30"/>
      <c r="K30"/>
      <c r="L30"/>
    </row>
    <row r="31" spans="1:14" ht="14.1" customHeight="1" x14ac:dyDescent="0.2">
      <c r="A31" s="44" t="s">
        <v>284</v>
      </c>
      <c r="B31" s="44"/>
      <c r="C31" s="44"/>
      <c r="D31" s="44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I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58"/>
  <sheetViews>
    <sheetView zoomScaleNormal="100" workbookViewId="0"/>
  </sheetViews>
  <sheetFormatPr baseColWidth="10" defaultRowHeight="12.75" x14ac:dyDescent="0.2"/>
  <cols>
    <col min="1" max="1" width="29.140625" style="4" customWidth="1"/>
    <col min="2" max="2" width="15.5703125" style="4" customWidth="1"/>
    <col min="3" max="4" width="16.28515625" style="91" customWidth="1"/>
    <col min="5" max="5" width="14.85546875" style="91" customWidth="1"/>
    <col min="6" max="6" width="4.7109375" style="91" customWidth="1"/>
    <col min="7" max="9" width="11.42578125" style="4"/>
    <col min="10" max="10" width="2.42578125" style="4" customWidth="1"/>
    <col min="11" max="16384" width="11.42578125" style="4"/>
  </cols>
  <sheetData>
    <row r="1" spans="1:11" ht="14.1" customHeight="1" thickBot="1" x14ac:dyDescent="0.25">
      <c r="A1" s="1" t="s">
        <v>317</v>
      </c>
      <c r="B1" s="1"/>
      <c r="C1" s="103"/>
      <c r="D1" s="103"/>
      <c r="E1" s="103"/>
      <c r="F1" s="168"/>
      <c r="I1" s="277" t="s">
        <v>379</v>
      </c>
    </row>
    <row r="2" spans="1:11" ht="12.95" customHeight="1" x14ac:dyDescent="0.2">
      <c r="A2" s="3"/>
      <c r="B2" s="3"/>
    </row>
    <row r="3" spans="1:11" ht="12.95" customHeight="1" x14ac:dyDescent="0.2">
      <c r="A3" s="95" t="s">
        <v>333</v>
      </c>
      <c r="B3" s="3"/>
    </row>
    <row r="4" spans="1:11" ht="12.95" customHeight="1" x14ac:dyDescent="0.2">
      <c r="A4" s="3"/>
      <c r="B4" s="3"/>
    </row>
    <row r="5" spans="1:11" ht="12.95" customHeight="1" x14ac:dyDescent="0.2">
      <c r="A5" s="5" t="s">
        <v>362</v>
      </c>
      <c r="B5" s="5"/>
    </row>
    <row r="6" spans="1:11" ht="12.95" customHeight="1" x14ac:dyDescent="0.2">
      <c r="A6" s="5"/>
      <c r="B6" s="5"/>
    </row>
    <row r="7" spans="1:11" ht="12.95" customHeight="1" x14ac:dyDescent="0.2">
      <c r="A7" s="6" t="s">
        <v>158</v>
      </c>
      <c r="B7" s="6"/>
      <c r="C7" s="132"/>
      <c r="D7" s="150"/>
    </row>
    <row r="8" spans="1:11" ht="9.9499999999999993" customHeight="1" x14ac:dyDescent="0.2">
      <c r="A8" s="36"/>
      <c r="B8" s="36"/>
      <c r="C8" s="151"/>
      <c r="D8" s="150"/>
    </row>
    <row r="9" spans="1:11" ht="12.95" customHeight="1" x14ac:dyDescent="0.2">
      <c r="A9" s="88"/>
      <c r="B9" s="96" t="s">
        <v>157</v>
      </c>
      <c r="C9" s="96" t="s">
        <v>224</v>
      </c>
      <c r="D9" s="96" t="s">
        <v>154</v>
      </c>
      <c r="E9" s="96" t="s">
        <v>156</v>
      </c>
    </row>
    <row r="10" spans="1:11" ht="12.95" customHeight="1" x14ac:dyDescent="0.2">
      <c r="A10" s="15"/>
      <c r="B10" s="17"/>
      <c r="C10" s="17" t="s">
        <v>225</v>
      </c>
      <c r="D10" s="17" t="s">
        <v>155</v>
      </c>
      <c r="E10" s="17" t="s">
        <v>213</v>
      </c>
      <c r="G10"/>
      <c r="H10"/>
      <c r="I10"/>
      <c r="J10"/>
      <c r="K10"/>
    </row>
    <row r="11" spans="1:11" s="12" customFormat="1" ht="12.95" customHeight="1" x14ac:dyDescent="0.2">
      <c r="A11" s="19"/>
      <c r="B11" s="19"/>
      <c r="C11" s="149"/>
      <c r="D11" s="149"/>
      <c r="E11" s="18"/>
      <c r="F11" s="18"/>
      <c r="G11"/>
      <c r="H11"/>
      <c r="I11"/>
      <c r="J11"/>
      <c r="K11"/>
    </row>
    <row r="12" spans="1:11" ht="12.95" customHeight="1" x14ac:dyDescent="0.2">
      <c r="A12" s="50" t="s">
        <v>0</v>
      </c>
      <c r="B12" s="152">
        <v>949015</v>
      </c>
      <c r="C12" s="152">
        <v>1217599</v>
      </c>
      <c r="D12" s="152">
        <v>30916836</v>
      </c>
      <c r="E12" s="84">
        <v>661.63560991091185</v>
      </c>
      <c r="F12" s="84"/>
      <c r="G12"/>
      <c r="H12"/>
      <c r="I12"/>
      <c r="J12"/>
      <c r="K12"/>
    </row>
    <row r="13" spans="1:11" ht="12.95" customHeight="1" x14ac:dyDescent="0.2">
      <c r="A13" s="8" t="s">
        <v>7</v>
      </c>
      <c r="B13" s="152">
        <v>110141</v>
      </c>
      <c r="C13" s="152">
        <v>189332</v>
      </c>
      <c r="D13" s="152">
        <v>5317363</v>
      </c>
      <c r="E13" s="84">
        <v>633.53535897508914</v>
      </c>
      <c r="F13" s="84"/>
      <c r="G13"/>
      <c r="H13"/>
      <c r="I13"/>
      <c r="J13"/>
    </row>
    <row r="14" spans="1:11" ht="12.95" customHeight="1" x14ac:dyDescent="0.2">
      <c r="A14" s="24" t="s">
        <v>8</v>
      </c>
      <c r="B14" s="152">
        <v>19805</v>
      </c>
      <c r="C14" s="152">
        <v>34852</v>
      </c>
      <c r="D14" s="152">
        <v>826334</v>
      </c>
      <c r="E14" s="84">
        <v>617.4468059669374</v>
      </c>
      <c r="F14" s="84"/>
      <c r="G14"/>
      <c r="H14"/>
      <c r="I14"/>
      <c r="J14"/>
    </row>
    <row r="15" spans="1:11" ht="12.95" customHeight="1" x14ac:dyDescent="0.2">
      <c r="A15" s="25" t="s">
        <v>207</v>
      </c>
      <c r="B15" s="152">
        <v>14603</v>
      </c>
      <c r="C15" s="152">
        <v>24655</v>
      </c>
      <c r="D15" s="152">
        <v>661113</v>
      </c>
      <c r="E15" s="84">
        <v>619.13444627374736</v>
      </c>
      <c r="F15" s="84"/>
      <c r="G15"/>
      <c r="H15"/>
      <c r="I15"/>
      <c r="J15"/>
    </row>
    <row r="16" spans="1:11" ht="12.95" customHeight="1" x14ac:dyDescent="0.2">
      <c r="A16" s="26" t="s">
        <v>246</v>
      </c>
      <c r="B16" s="152">
        <v>29656</v>
      </c>
      <c r="C16" s="152">
        <v>40473</v>
      </c>
      <c r="D16" s="152">
        <v>909417</v>
      </c>
      <c r="E16" s="84">
        <v>819.20972151533852</v>
      </c>
      <c r="F16" s="84"/>
      <c r="G16"/>
      <c r="H16"/>
      <c r="I16"/>
      <c r="J16"/>
    </row>
    <row r="17" spans="1:10" ht="12.95" customHeight="1" x14ac:dyDescent="0.2">
      <c r="A17" s="24" t="s">
        <v>9</v>
      </c>
      <c r="B17" s="152">
        <v>38863</v>
      </c>
      <c r="C17" s="152">
        <v>43450</v>
      </c>
      <c r="D17" s="152">
        <v>1487074</v>
      </c>
      <c r="E17" s="84">
        <v>706.37060428494351</v>
      </c>
      <c r="F17" s="84"/>
      <c r="G17"/>
      <c r="H17"/>
      <c r="I17"/>
      <c r="J17"/>
    </row>
    <row r="18" spans="1:10" ht="12.95" customHeight="1" x14ac:dyDescent="0.2">
      <c r="A18" s="25" t="s">
        <v>10</v>
      </c>
      <c r="B18" s="152">
        <v>8903</v>
      </c>
      <c r="C18" s="152">
        <v>13470</v>
      </c>
      <c r="D18" s="152">
        <v>394712</v>
      </c>
      <c r="E18" s="84">
        <v>668.96143801151447</v>
      </c>
      <c r="F18" s="84"/>
      <c r="G18"/>
      <c r="H18"/>
      <c r="I18"/>
      <c r="J18"/>
    </row>
    <row r="19" spans="1:10" ht="12.95" customHeight="1" x14ac:dyDescent="0.2">
      <c r="A19" s="8" t="s">
        <v>12</v>
      </c>
      <c r="B19" s="152">
        <v>31511</v>
      </c>
      <c r="C19" s="152">
        <v>61876</v>
      </c>
      <c r="D19" s="152">
        <v>1715406</v>
      </c>
      <c r="E19" s="84">
        <v>681.11452403943895</v>
      </c>
      <c r="F19" s="84"/>
      <c r="G19"/>
      <c r="H19"/>
      <c r="I19"/>
      <c r="J19"/>
    </row>
    <row r="20" spans="1:10" ht="12.95" customHeight="1" x14ac:dyDescent="0.2">
      <c r="A20" s="28" t="s">
        <v>11</v>
      </c>
      <c r="B20" s="152">
        <v>29928</v>
      </c>
      <c r="C20" s="152">
        <v>61461</v>
      </c>
      <c r="D20" s="152">
        <v>1434666</v>
      </c>
      <c r="E20" s="84">
        <v>685.00389850796728</v>
      </c>
      <c r="F20" s="84"/>
      <c r="G20"/>
      <c r="H20"/>
      <c r="I20"/>
      <c r="J20"/>
    </row>
    <row r="21" spans="1:10" ht="12.95" customHeight="1" x14ac:dyDescent="0.2">
      <c r="A21" s="23" t="s">
        <v>13</v>
      </c>
      <c r="B21" s="152">
        <v>161884</v>
      </c>
      <c r="C21" s="152">
        <v>211013</v>
      </c>
      <c r="D21" s="152">
        <v>4983747</v>
      </c>
      <c r="E21" s="84">
        <v>666.19430949745367</v>
      </c>
      <c r="F21" s="84"/>
      <c r="G21"/>
      <c r="H21"/>
      <c r="I21"/>
      <c r="J21"/>
    </row>
    <row r="22" spans="1:10" ht="12.95" customHeight="1" x14ac:dyDescent="0.2">
      <c r="A22" s="23" t="s">
        <v>22</v>
      </c>
      <c r="B22" s="152">
        <v>103300</v>
      </c>
      <c r="C22" s="152">
        <v>135440</v>
      </c>
      <c r="D22" s="152">
        <v>3279501</v>
      </c>
      <c r="E22" s="84">
        <v>657.60774426876833</v>
      </c>
      <c r="F22" s="84"/>
      <c r="G22"/>
      <c r="H22"/>
      <c r="I22"/>
      <c r="J22"/>
    </row>
    <row r="23" spans="1:10" ht="12.95" customHeight="1" x14ac:dyDescent="0.2">
      <c r="A23" s="23" t="s">
        <v>14</v>
      </c>
      <c r="B23" s="152">
        <v>11506</v>
      </c>
      <c r="C23" s="152">
        <v>27258</v>
      </c>
      <c r="D23" s="152">
        <v>760903</v>
      </c>
      <c r="E23" s="84">
        <v>691.1218128047318</v>
      </c>
      <c r="F23" s="84"/>
      <c r="G23"/>
      <c r="H23"/>
      <c r="I23"/>
      <c r="J23"/>
    </row>
    <row r="24" spans="1:10" ht="12.95" customHeight="1" x14ac:dyDescent="0.2">
      <c r="A24" s="23" t="s">
        <v>15</v>
      </c>
      <c r="B24" s="152">
        <v>38050</v>
      </c>
      <c r="C24" s="152">
        <v>66945</v>
      </c>
      <c r="D24" s="152">
        <v>1907438</v>
      </c>
      <c r="E24" s="84">
        <v>690.60779081597559</v>
      </c>
      <c r="F24" s="84"/>
      <c r="G24"/>
      <c r="H24"/>
      <c r="I24"/>
      <c r="J24"/>
    </row>
    <row r="25" spans="1:10" ht="12.95" customHeight="1" x14ac:dyDescent="0.2">
      <c r="A25" s="23" t="s">
        <v>23</v>
      </c>
      <c r="B25" s="152">
        <v>273408</v>
      </c>
      <c r="C25" s="152">
        <v>180230</v>
      </c>
      <c r="D25" s="152">
        <v>4221800</v>
      </c>
      <c r="E25" s="84">
        <v>658.14365078758829</v>
      </c>
      <c r="F25" s="84"/>
      <c r="G25"/>
      <c r="H25"/>
      <c r="I25"/>
      <c r="J25"/>
    </row>
    <row r="26" spans="1:10" ht="12.95" customHeight="1" x14ac:dyDescent="0.2">
      <c r="A26" s="23" t="s">
        <v>24</v>
      </c>
      <c r="B26" s="152">
        <v>22869</v>
      </c>
      <c r="C26" s="152">
        <v>38292</v>
      </c>
      <c r="D26" s="152">
        <v>972964</v>
      </c>
      <c r="E26" s="84">
        <v>665.50796963310893</v>
      </c>
      <c r="F26" s="84"/>
      <c r="G26"/>
      <c r="H26"/>
      <c r="I26"/>
      <c r="J26"/>
    </row>
    <row r="27" spans="1:10" ht="12.95" customHeight="1" x14ac:dyDescent="0.2">
      <c r="A27" s="23" t="s">
        <v>208</v>
      </c>
      <c r="B27" s="152">
        <v>10406</v>
      </c>
      <c r="C27" s="152">
        <v>17529</v>
      </c>
      <c r="D27" s="152">
        <v>431904</v>
      </c>
      <c r="E27" s="84">
        <v>675.96005314978197</v>
      </c>
      <c r="F27" s="84"/>
      <c r="G27"/>
      <c r="H27"/>
      <c r="I27"/>
      <c r="J27"/>
    </row>
    <row r="28" spans="1:10" ht="12.95" customHeight="1" x14ac:dyDescent="0.2">
      <c r="A28" s="23" t="s">
        <v>16</v>
      </c>
      <c r="B28" s="152">
        <v>35885</v>
      </c>
      <c r="C28" s="152">
        <v>58543</v>
      </c>
      <c r="D28" s="152">
        <v>1296430</v>
      </c>
      <c r="E28" s="84">
        <v>595.51053143629372</v>
      </c>
      <c r="F28" s="84"/>
      <c r="G28"/>
      <c r="H28"/>
      <c r="I28"/>
      <c r="J28"/>
    </row>
    <row r="29" spans="1:10" ht="12.95" customHeight="1" x14ac:dyDescent="0.2">
      <c r="A29" s="23" t="s">
        <v>1</v>
      </c>
      <c r="B29" s="152">
        <v>4876</v>
      </c>
      <c r="C29" s="152">
        <v>8010</v>
      </c>
      <c r="D29" s="152">
        <v>196330</v>
      </c>
      <c r="E29" s="84">
        <v>616.15182071246772</v>
      </c>
      <c r="F29" s="84"/>
      <c r="G29"/>
      <c r="H29"/>
      <c r="I29"/>
      <c r="J29"/>
    </row>
    <row r="30" spans="1:10" ht="12.95" customHeight="1" x14ac:dyDescent="0.2">
      <c r="A30" s="23" t="s">
        <v>153</v>
      </c>
      <c r="B30" s="152">
        <v>3421</v>
      </c>
      <c r="C30" s="152">
        <v>4770</v>
      </c>
      <c r="D30" s="152">
        <v>119734</v>
      </c>
      <c r="E30" s="84">
        <v>712.05390329045565</v>
      </c>
      <c r="F30" s="84"/>
      <c r="G30"/>
      <c r="H30"/>
      <c r="I30"/>
      <c r="J30"/>
    </row>
    <row r="31" spans="1:10" ht="12.95" customHeight="1" x14ac:dyDescent="0.2">
      <c r="A31" s="43"/>
      <c r="B31" s="43"/>
      <c r="C31" s="105"/>
      <c r="D31" s="105"/>
      <c r="E31" s="105"/>
      <c r="F31" s="104"/>
      <c r="G31"/>
      <c r="H31"/>
      <c r="I31"/>
      <c r="J31"/>
    </row>
    <row r="32" spans="1:10" ht="12.95" customHeight="1" x14ac:dyDescent="0.2">
      <c r="A32" s="85" t="s">
        <v>227</v>
      </c>
      <c r="B32" s="44"/>
      <c r="G32"/>
      <c r="H32"/>
      <c r="I32"/>
      <c r="J32"/>
    </row>
    <row r="33" spans="1:11" ht="12.95" customHeight="1" x14ac:dyDescent="0.2">
      <c r="A33" s="44" t="s">
        <v>164</v>
      </c>
      <c r="B33" s="44"/>
      <c r="G33"/>
      <c r="H33"/>
      <c r="I33"/>
      <c r="J33"/>
      <c r="K33"/>
    </row>
    <row r="34" spans="1:11" ht="12.95" customHeight="1" x14ac:dyDescent="0.2">
      <c r="A34" s="44"/>
      <c r="G34"/>
      <c r="H34"/>
      <c r="I34"/>
      <c r="J34"/>
      <c r="K34"/>
    </row>
    <row r="35" spans="1:11" ht="12.95" customHeight="1" x14ac:dyDescent="0.2">
      <c r="A35" s="44"/>
      <c r="B35" s="44"/>
      <c r="G35"/>
      <c r="H35"/>
      <c r="I35"/>
      <c r="J35"/>
      <c r="K35"/>
    </row>
    <row r="36" spans="1:11" x14ac:dyDescent="0.2">
      <c r="A36" s="44"/>
      <c r="B36" s="44"/>
      <c r="G36"/>
      <c r="H36"/>
      <c r="I36"/>
      <c r="J36"/>
      <c r="K36"/>
    </row>
    <row r="37" spans="1:11" ht="15.75" customHeight="1" x14ac:dyDescent="0.2">
      <c r="A37" s="35" t="s">
        <v>363</v>
      </c>
      <c r="B37" s="116"/>
      <c r="C37" s="80"/>
      <c r="D37" s="80"/>
      <c r="E37" s="80"/>
      <c r="F37" s="80"/>
      <c r="G37"/>
      <c r="H37" s="257" t="s">
        <v>48</v>
      </c>
      <c r="I37" s="209"/>
    </row>
    <row r="38" spans="1:11" ht="8.25" customHeight="1" x14ac:dyDescent="0.2">
      <c r="A38"/>
      <c r="B38"/>
      <c r="C38"/>
      <c r="D38"/>
      <c r="E38"/>
      <c r="F38"/>
      <c r="H38" s="108"/>
      <c r="I38" s="92"/>
      <c r="J38"/>
      <c r="K38"/>
    </row>
    <row r="39" spans="1:11" x14ac:dyDescent="0.2">
      <c r="G39"/>
      <c r="H39" s="108"/>
      <c r="I39" s="92"/>
      <c r="J39"/>
      <c r="K39"/>
    </row>
    <row r="40" spans="1:11" x14ac:dyDescent="0.2">
      <c r="G40"/>
      <c r="H40" s="109" t="s">
        <v>140</v>
      </c>
      <c r="I40" s="92"/>
      <c r="J40"/>
      <c r="K40"/>
    </row>
    <row r="41" spans="1:11" x14ac:dyDescent="0.2">
      <c r="G41"/>
      <c r="H41" s="109" t="s">
        <v>7</v>
      </c>
      <c r="I41" s="266">
        <v>661.63560991091185</v>
      </c>
      <c r="J41"/>
      <c r="K41"/>
    </row>
    <row r="42" spans="1:11" x14ac:dyDescent="0.2">
      <c r="G42"/>
      <c r="H42" s="109" t="s">
        <v>8</v>
      </c>
      <c r="I42" s="266">
        <v>661.63560991091185</v>
      </c>
      <c r="J42"/>
      <c r="K42"/>
    </row>
    <row r="43" spans="1:11" x14ac:dyDescent="0.2">
      <c r="G43"/>
      <c r="H43" s="109" t="s">
        <v>19</v>
      </c>
      <c r="I43" s="266">
        <v>661.63560991091185</v>
      </c>
      <c r="J43"/>
      <c r="K43"/>
    </row>
    <row r="44" spans="1:11" x14ac:dyDescent="0.2">
      <c r="G44"/>
      <c r="H44" s="109" t="s">
        <v>20</v>
      </c>
      <c r="I44" s="266">
        <v>661.63560991091185</v>
      </c>
      <c r="J44"/>
      <c r="K44"/>
    </row>
    <row r="45" spans="1:11" x14ac:dyDescent="0.2">
      <c r="G45"/>
      <c r="H45" s="109" t="s">
        <v>9</v>
      </c>
      <c r="I45" s="266">
        <v>661.63560991091185</v>
      </c>
      <c r="J45"/>
      <c r="K45"/>
    </row>
    <row r="46" spans="1:11" x14ac:dyDescent="0.2">
      <c r="G46"/>
      <c r="H46" s="109" t="s">
        <v>10</v>
      </c>
      <c r="I46" s="266">
        <v>661.63560991091185</v>
      </c>
      <c r="J46"/>
      <c r="K46"/>
    </row>
    <row r="47" spans="1:11" x14ac:dyDescent="0.2">
      <c r="G47"/>
      <c r="H47" s="109" t="s">
        <v>203</v>
      </c>
      <c r="I47" s="266">
        <v>661.63560991091185</v>
      </c>
      <c r="J47"/>
      <c r="K47"/>
    </row>
    <row r="48" spans="1:11" x14ac:dyDescent="0.2">
      <c r="G48"/>
      <c r="H48" s="109" t="s">
        <v>21</v>
      </c>
      <c r="I48" s="266">
        <v>661.63560991091185</v>
      </c>
      <c r="J48"/>
      <c r="K48"/>
    </row>
    <row r="49" spans="7:11" x14ac:dyDescent="0.2">
      <c r="G49"/>
      <c r="H49" s="109" t="s">
        <v>13</v>
      </c>
      <c r="I49" s="266">
        <v>661.63560991091185</v>
      </c>
      <c r="J49"/>
      <c r="K49"/>
    </row>
    <row r="50" spans="7:11" x14ac:dyDescent="0.2">
      <c r="G50"/>
      <c r="H50" s="109" t="s">
        <v>22</v>
      </c>
      <c r="I50" s="266">
        <v>661.63560991091185</v>
      </c>
      <c r="J50"/>
      <c r="K50"/>
    </row>
    <row r="51" spans="7:11" x14ac:dyDescent="0.2">
      <c r="G51"/>
      <c r="H51" s="109" t="s">
        <v>14</v>
      </c>
      <c r="I51" s="266">
        <v>661.63560991091185</v>
      </c>
      <c r="J51"/>
      <c r="K51"/>
    </row>
    <row r="52" spans="7:11" x14ac:dyDescent="0.2">
      <c r="G52"/>
      <c r="H52" s="109" t="s">
        <v>15</v>
      </c>
      <c r="I52" s="266">
        <v>661.63560991091185</v>
      </c>
      <c r="J52"/>
      <c r="K52"/>
    </row>
    <row r="53" spans="7:11" x14ac:dyDescent="0.2">
      <c r="G53"/>
      <c r="H53" s="109" t="s">
        <v>23</v>
      </c>
      <c r="I53" s="266">
        <v>661.63560991091185</v>
      </c>
      <c r="J53"/>
      <c r="K53"/>
    </row>
    <row r="54" spans="7:11" x14ac:dyDescent="0.2">
      <c r="G54"/>
      <c r="H54" s="109" t="s">
        <v>24</v>
      </c>
      <c r="I54" s="266">
        <v>661.63560991091185</v>
      </c>
      <c r="J54"/>
      <c r="K54"/>
    </row>
    <row r="55" spans="7:11" x14ac:dyDescent="0.2">
      <c r="G55"/>
      <c r="H55" s="109" t="s">
        <v>25</v>
      </c>
      <c r="I55" s="266">
        <v>661.63560991091185</v>
      </c>
      <c r="J55"/>
      <c r="K55"/>
    </row>
    <row r="56" spans="7:11" x14ac:dyDescent="0.2">
      <c r="G56"/>
      <c r="H56" s="109" t="s">
        <v>16</v>
      </c>
      <c r="I56" s="266">
        <v>661.63560991091185</v>
      </c>
    </row>
    <row r="57" spans="7:11" x14ac:dyDescent="0.2">
      <c r="H57" s="109" t="s">
        <v>1</v>
      </c>
      <c r="I57" s="266">
        <v>661.63560991091185</v>
      </c>
    </row>
    <row r="58" spans="7:11" x14ac:dyDescent="0.2">
      <c r="H58" s="135" t="s">
        <v>17</v>
      </c>
      <c r="I58" s="267">
        <v>661.63560991091185</v>
      </c>
    </row>
  </sheetData>
  <phoneticPr fontId="2" type="noConversion"/>
  <hyperlinks>
    <hyperlink ref="I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37"/>
  <sheetViews>
    <sheetView zoomScaleNormal="100" workbookViewId="0"/>
  </sheetViews>
  <sheetFormatPr baseColWidth="10" defaultRowHeight="12.75" x14ac:dyDescent="0.2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91" customWidth="1"/>
    <col min="6" max="6" width="11.42578125" style="91"/>
    <col min="7" max="7" width="2.5703125" style="91" customWidth="1"/>
    <col min="8" max="8" width="7.28515625" style="91" customWidth="1"/>
    <col min="9" max="9" width="8.5703125" style="91" customWidth="1"/>
    <col min="10" max="10" width="9" style="91" customWidth="1"/>
    <col min="11" max="11" width="3.42578125" style="4" customWidth="1"/>
    <col min="12" max="16384" width="11.42578125" style="4"/>
  </cols>
  <sheetData>
    <row r="1" spans="1:14" ht="14.1" customHeight="1" thickBot="1" x14ac:dyDescent="0.25">
      <c r="A1" s="1" t="s">
        <v>317</v>
      </c>
      <c r="B1" s="1"/>
      <c r="C1" s="1"/>
      <c r="D1" s="1"/>
      <c r="E1" s="103"/>
      <c r="F1" s="103"/>
      <c r="G1" s="103"/>
      <c r="H1" s="103"/>
      <c r="I1" s="103"/>
      <c r="J1" s="103"/>
      <c r="N1" s="277" t="s">
        <v>379</v>
      </c>
    </row>
    <row r="2" spans="1:14" ht="14.1" customHeight="1" x14ac:dyDescent="0.2">
      <c r="A2" s="3"/>
      <c r="B2" s="3"/>
      <c r="C2" s="3"/>
      <c r="D2" s="3"/>
    </row>
    <row r="3" spans="1:14" ht="14.1" customHeight="1" x14ac:dyDescent="0.2">
      <c r="A3" s="95" t="s">
        <v>334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309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18</v>
      </c>
      <c r="B7" s="6"/>
      <c r="C7" s="6"/>
      <c r="D7" s="6"/>
    </row>
    <row r="8" spans="1:14" ht="9.9499999999999993" customHeight="1" x14ac:dyDescent="0.2">
      <c r="A8" s="36"/>
      <c r="B8" s="36"/>
      <c r="C8" s="36"/>
      <c r="D8" s="36"/>
      <c r="E8" s="104"/>
    </row>
    <row r="9" spans="1:14" ht="14.1" customHeight="1" x14ac:dyDescent="0.2">
      <c r="A9" s="88"/>
      <c r="B9" s="37" t="s">
        <v>148</v>
      </c>
      <c r="C9" s="14"/>
      <c r="D9" s="14"/>
      <c r="E9" s="37" t="s">
        <v>149</v>
      </c>
      <c r="F9" s="38"/>
      <c r="G9" s="96"/>
      <c r="H9" s="96" t="s">
        <v>146</v>
      </c>
      <c r="I9" s="96" t="s">
        <v>150</v>
      </c>
      <c r="J9" s="96" t="s">
        <v>151</v>
      </c>
    </row>
    <row r="10" spans="1:14" ht="13.5" customHeight="1" x14ac:dyDescent="0.2">
      <c r="A10" s="117"/>
      <c r="B10" s="96" t="s">
        <v>218</v>
      </c>
      <c r="C10" s="96" t="s">
        <v>219</v>
      </c>
      <c r="D10" s="118"/>
      <c r="E10" s="96" t="s">
        <v>218</v>
      </c>
      <c r="F10" s="96" t="s">
        <v>219</v>
      </c>
      <c r="G10" s="115"/>
      <c r="H10" s="115" t="s">
        <v>147</v>
      </c>
      <c r="I10" s="115" t="s">
        <v>215</v>
      </c>
      <c r="J10" s="115" t="s">
        <v>216</v>
      </c>
    </row>
    <row r="11" spans="1:14" ht="11.25" customHeight="1" x14ac:dyDescent="0.2">
      <c r="A11" s="15"/>
      <c r="B11" s="119" t="s">
        <v>217</v>
      </c>
      <c r="C11" s="119" t="s">
        <v>220</v>
      </c>
      <c r="D11" s="119"/>
      <c r="E11" s="119" t="s">
        <v>217</v>
      </c>
      <c r="F11" s="119" t="s">
        <v>220</v>
      </c>
      <c r="G11" s="119"/>
      <c r="H11" s="119"/>
      <c r="I11" s="120" t="s">
        <v>222</v>
      </c>
      <c r="J11" s="120" t="s">
        <v>223</v>
      </c>
    </row>
    <row r="12" spans="1:14" ht="14.1" customHeight="1" x14ac:dyDescent="0.2">
      <c r="A12" s="19"/>
      <c r="B12" s="19"/>
      <c r="C12" s="19"/>
      <c r="D12" s="19"/>
    </row>
    <row r="13" spans="1:14" ht="14.1" customHeight="1" x14ac:dyDescent="0.2">
      <c r="A13" s="50" t="s">
        <v>0</v>
      </c>
      <c r="B13" s="84">
        <v>42569374</v>
      </c>
      <c r="C13" s="84">
        <v>41251545</v>
      </c>
      <c r="D13" s="84"/>
      <c r="E13" s="84">
        <v>100633927</v>
      </c>
      <c r="F13" s="84">
        <v>185396233</v>
      </c>
      <c r="G13" s="84"/>
      <c r="H13" s="121">
        <v>3.41</v>
      </c>
      <c r="I13" s="121">
        <v>53.02</v>
      </c>
      <c r="J13" s="84">
        <v>182628.33333333334</v>
      </c>
    </row>
    <row r="14" spans="1:14" ht="14.1" customHeight="1" x14ac:dyDescent="0.2">
      <c r="A14" s="8" t="s">
        <v>7</v>
      </c>
      <c r="B14" s="84">
        <v>8611659</v>
      </c>
      <c r="C14" s="84">
        <v>6332451</v>
      </c>
      <c r="D14" s="84"/>
      <c r="E14" s="84">
        <v>21766780</v>
      </c>
      <c r="F14" s="84">
        <v>21295153</v>
      </c>
      <c r="G14" s="84"/>
      <c r="H14" s="121">
        <v>2.88</v>
      </c>
      <c r="I14" s="121">
        <v>47.18</v>
      </c>
      <c r="J14" s="84">
        <v>28724.583333333332</v>
      </c>
    </row>
    <row r="15" spans="1:14" ht="14.1" customHeight="1" x14ac:dyDescent="0.2">
      <c r="A15" s="24" t="s">
        <v>8</v>
      </c>
      <c r="B15" s="84">
        <v>1680966</v>
      </c>
      <c r="C15" s="84">
        <v>398863</v>
      </c>
      <c r="D15" s="84"/>
      <c r="E15" s="84">
        <v>3331255</v>
      </c>
      <c r="F15" s="84">
        <v>701546</v>
      </c>
      <c r="G15" s="84"/>
      <c r="H15" s="121">
        <v>1.94</v>
      </c>
      <c r="I15" s="121">
        <v>29.24</v>
      </c>
      <c r="J15" s="84">
        <v>3573.9166666666665</v>
      </c>
    </row>
    <row r="16" spans="1:14" ht="14.1" customHeight="1" x14ac:dyDescent="0.2">
      <c r="A16" s="25" t="s">
        <v>207</v>
      </c>
      <c r="B16" s="84">
        <v>1219651</v>
      </c>
      <c r="C16" s="84">
        <v>188384</v>
      </c>
      <c r="D16" s="84"/>
      <c r="E16" s="84">
        <v>2489118</v>
      </c>
      <c r="F16" s="84">
        <v>355121</v>
      </c>
      <c r="G16" s="84"/>
      <c r="H16" s="121">
        <v>2.02</v>
      </c>
      <c r="I16" s="121">
        <v>32.78</v>
      </c>
      <c r="J16" s="84">
        <v>2420.8333333333335</v>
      </c>
    </row>
    <row r="17" spans="1:10" ht="14.1" customHeight="1" x14ac:dyDescent="0.2">
      <c r="A17" s="26" t="s">
        <v>246</v>
      </c>
      <c r="B17" s="84">
        <v>1128000</v>
      </c>
      <c r="C17" s="84">
        <v>7435402</v>
      </c>
      <c r="D17" s="84"/>
      <c r="E17" s="84">
        <v>4516188</v>
      </c>
      <c r="F17" s="84">
        <v>49889347</v>
      </c>
      <c r="G17" s="84"/>
      <c r="H17" s="121">
        <v>6.35</v>
      </c>
      <c r="I17" s="121">
        <v>74.91</v>
      </c>
      <c r="J17" s="84">
        <v>25437.833333333332</v>
      </c>
    </row>
    <row r="18" spans="1:10" ht="14.1" customHeight="1" x14ac:dyDescent="0.2">
      <c r="A18" s="24" t="s">
        <v>9</v>
      </c>
      <c r="B18" s="84">
        <v>1890386</v>
      </c>
      <c r="C18" s="84">
        <v>6043684</v>
      </c>
      <c r="D18" s="84"/>
      <c r="E18" s="84">
        <v>8388830</v>
      </c>
      <c r="F18" s="84">
        <v>50931136</v>
      </c>
      <c r="G18" s="84"/>
      <c r="H18" s="121">
        <v>7.48</v>
      </c>
      <c r="I18" s="121">
        <v>70.680000000000007</v>
      </c>
      <c r="J18" s="84">
        <v>37779.166666666664</v>
      </c>
    </row>
    <row r="19" spans="1:10" ht="14.1" customHeight="1" x14ac:dyDescent="0.2">
      <c r="A19" s="25" t="s">
        <v>10</v>
      </c>
      <c r="B19" s="84">
        <v>833642</v>
      </c>
      <c r="C19" s="84">
        <v>201436</v>
      </c>
      <c r="D19" s="84"/>
      <c r="E19" s="84">
        <v>1919389</v>
      </c>
      <c r="F19" s="84">
        <v>397328</v>
      </c>
      <c r="G19" s="84"/>
      <c r="H19" s="121">
        <v>2.2400000000000002</v>
      </c>
      <c r="I19" s="121">
        <v>38.46</v>
      </c>
      <c r="J19" s="84">
        <v>1946.5</v>
      </c>
    </row>
    <row r="20" spans="1:10" ht="14.1" customHeight="1" x14ac:dyDescent="0.2">
      <c r="A20" s="8" t="s">
        <v>12</v>
      </c>
      <c r="B20" s="84">
        <v>3138177</v>
      </c>
      <c r="C20" s="84">
        <v>891490</v>
      </c>
      <c r="D20" s="84"/>
      <c r="E20" s="84">
        <v>5287582</v>
      </c>
      <c r="F20" s="84">
        <v>1275357</v>
      </c>
      <c r="G20" s="84"/>
      <c r="H20" s="121">
        <v>1.63</v>
      </c>
      <c r="I20" s="121">
        <v>29.88</v>
      </c>
      <c r="J20" s="84">
        <v>6581.083333333333</v>
      </c>
    </row>
    <row r="21" spans="1:10" ht="14.1" customHeight="1" x14ac:dyDescent="0.2">
      <c r="A21" s="28" t="s">
        <v>11</v>
      </c>
      <c r="B21" s="84">
        <v>1440086</v>
      </c>
      <c r="C21" s="84">
        <v>303399</v>
      </c>
      <c r="D21" s="84"/>
      <c r="E21" s="84">
        <v>2450184</v>
      </c>
      <c r="F21" s="84">
        <v>482904</v>
      </c>
      <c r="G21" s="84"/>
      <c r="H21" s="121">
        <v>1.68</v>
      </c>
      <c r="I21" s="121">
        <v>23.57</v>
      </c>
      <c r="J21" s="84">
        <v>2894.4166666666665</v>
      </c>
    </row>
    <row r="22" spans="1:10" ht="14.1" customHeight="1" x14ac:dyDescent="0.2">
      <c r="A22" s="23" t="s">
        <v>13</v>
      </c>
      <c r="B22" s="84">
        <v>5951139</v>
      </c>
      <c r="C22" s="84">
        <v>10256554</v>
      </c>
      <c r="D22" s="84"/>
      <c r="E22" s="84">
        <v>13075174</v>
      </c>
      <c r="F22" s="84">
        <v>36220277</v>
      </c>
      <c r="G22" s="84"/>
      <c r="H22" s="121">
        <v>3.04</v>
      </c>
      <c r="I22" s="121">
        <v>55.4</v>
      </c>
      <c r="J22" s="84">
        <v>29033.416666666668</v>
      </c>
    </row>
    <row r="23" spans="1:10" ht="14.1" customHeight="1" x14ac:dyDescent="0.2">
      <c r="A23" s="23" t="s">
        <v>22</v>
      </c>
      <c r="B23" s="84">
        <v>4497032</v>
      </c>
      <c r="C23" s="84">
        <v>2685692</v>
      </c>
      <c r="D23" s="84"/>
      <c r="E23" s="84">
        <v>14502973</v>
      </c>
      <c r="F23" s="84">
        <v>10329616</v>
      </c>
      <c r="G23" s="84"/>
      <c r="H23" s="121">
        <v>3.46</v>
      </c>
      <c r="I23" s="121">
        <v>54.29</v>
      </c>
      <c r="J23" s="84">
        <v>13445</v>
      </c>
    </row>
    <row r="24" spans="1:10" ht="14.1" customHeight="1" x14ac:dyDescent="0.2">
      <c r="A24" s="23" t="s">
        <v>14</v>
      </c>
      <c r="B24" s="84">
        <v>988241</v>
      </c>
      <c r="C24" s="84">
        <v>178978</v>
      </c>
      <c r="D24" s="84"/>
      <c r="E24" s="84">
        <v>1719852</v>
      </c>
      <c r="F24" s="84">
        <v>276329</v>
      </c>
      <c r="G24" s="84"/>
      <c r="H24" s="121">
        <v>1.71</v>
      </c>
      <c r="I24" s="121">
        <v>27.36</v>
      </c>
      <c r="J24" s="84">
        <v>2234.75</v>
      </c>
    </row>
    <row r="25" spans="1:10" ht="14.1" customHeight="1" x14ac:dyDescent="0.2">
      <c r="A25" s="23" t="s">
        <v>15</v>
      </c>
      <c r="B25" s="84">
        <v>2545254</v>
      </c>
      <c r="C25" s="84">
        <v>828906</v>
      </c>
      <c r="D25" s="84"/>
      <c r="E25" s="84">
        <v>5344171</v>
      </c>
      <c r="F25" s="84">
        <v>1417514</v>
      </c>
      <c r="G25" s="84"/>
      <c r="H25" s="121">
        <v>2</v>
      </c>
      <c r="I25" s="121">
        <v>29.58</v>
      </c>
      <c r="J25" s="84">
        <v>6391.75</v>
      </c>
    </row>
    <row r="26" spans="1:10" ht="14.1" customHeight="1" x14ac:dyDescent="0.2">
      <c r="A26" s="23" t="s">
        <v>23</v>
      </c>
      <c r="B26" s="84">
        <v>5156439</v>
      </c>
      <c r="C26" s="84">
        <v>4044311</v>
      </c>
      <c r="D26" s="84"/>
      <c r="E26" s="84">
        <v>8801950</v>
      </c>
      <c r="F26" s="84">
        <v>8974779</v>
      </c>
      <c r="G26" s="84"/>
      <c r="H26" s="121">
        <v>1.93</v>
      </c>
      <c r="I26" s="121">
        <v>45.88</v>
      </c>
      <c r="J26" s="84">
        <v>13712.083333333334</v>
      </c>
    </row>
    <row r="27" spans="1:10" ht="14.1" customHeight="1" x14ac:dyDescent="0.2">
      <c r="A27" s="23" t="s">
        <v>24</v>
      </c>
      <c r="B27" s="84">
        <v>863110</v>
      </c>
      <c r="C27" s="84">
        <v>194283</v>
      </c>
      <c r="D27" s="84"/>
      <c r="E27" s="84">
        <v>2118348</v>
      </c>
      <c r="F27" s="84">
        <v>534423</v>
      </c>
      <c r="G27" s="84"/>
      <c r="H27" s="121">
        <v>2.5099999999999998</v>
      </c>
      <c r="I27" s="121">
        <v>40.98</v>
      </c>
      <c r="J27" s="84">
        <v>2106.75</v>
      </c>
    </row>
    <row r="28" spans="1:10" ht="14.1" customHeight="1" x14ac:dyDescent="0.2">
      <c r="A28" s="23" t="s">
        <v>208</v>
      </c>
      <c r="B28" s="84">
        <v>616973</v>
      </c>
      <c r="C28" s="84">
        <v>222299</v>
      </c>
      <c r="D28" s="84"/>
      <c r="E28" s="84">
        <v>1175342</v>
      </c>
      <c r="F28" s="84">
        <v>346652</v>
      </c>
      <c r="G28" s="84"/>
      <c r="H28" s="121">
        <v>1.81</v>
      </c>
      <c r="I28" s="121">
        <v>33.57</v>
      </c>
      <c r="J28" s="84">
        <v>1356</v>
      </c>
    </row>
    <row r="29" spans="1:10" ht="14.1" customHeight="1" x14ac:dyDescent="0.2">
      <c r="A29" s="23" t="s">
        <v>16</v>
      </c>
      <c r="B29" s="84">
        <v>1500009</v>
      </c>
      <c r="C29" s="84">
        <v>916965</v>
      </c>
      <c r="D29" s="84"/>
      <c r="E29" s="84">
        <v>2789622</v>
      </c>
      <c r="F29" s="84">
        <v>1755304</v>
      </c>
      <c r="G29" s="84"/>
      <c r="H29" s="121">
        <v>1.88</v>
      </c>
      <c r="I29" s="121">
        <v>46.11</v>
      </c>
      <c r="J29" s="84">
        <v>3945.0833333333335</v>
      </c>
    </row>
    <row r="30" spans="1:10" ht="14.1" customHeight="1" x14ac:dyDescent="0.2">
      <c r="A30" s="23" t="s">
        <v>1</v>
      </c>
      <c r="B30" s="84">
        <v>421828</v>
      </c>
      <c r="C30" s="84">
        <v>88381</v>
      </c>
      <c r="D30" s="84"/>
      <c r="E30" s="84">
        <v>741809</v>
      </c>
      <c r="F30" s="84">
        <v>146899</v>
      </c>
      <c r="G30" s="84"/>
      <c r="H30" s="121">
        <v>1.74</v>
      </c>
      <c r="I30" s="121">
        <v>41.25</v>
      </c>
      <c r="J30" s="84">
        <v>774.33333333333337</v>
      </c>
    </row>
    <row r="31" spans="1:10" ht="14.1" customHeight="1" x14ac:dyDescent="0.2">
      <c r="A31" s="23" t="s">
        <v>35</v>
      </c>
      <c r="B31" s="84">
        <v>48205</v>
      </c>
      <c r="C31" s="84">
        <v>25790</v>
      </c>
      <c r="D31" s="84"/>
      <c r="E31" s="84">
        <v>113551</v>
      </c>
      <c r="F31" s="84">
        <v>41980</v>
      </c>
      <c r="G31" s="84"/>
      <c r="H31" s="121">
        <v>2.1</v>
      </c>
      <c r="I31" s="121">
        <v>51.41</v>
      </c>
      <c r="J31" s="84">
        <v>128.75</v>
      </c>
    </row>
    <row r="32" spans="1:10" ht="14.1" customHeight="1" x14ac:dyDescent="0.2">
      <c r="A32" s="23" t="s">
        <v>33</v>
      </c>
      <c r="B32" s="84">
        <v>38575</v>
      </c>
      <c r="C32" s="84">
        <v>14275</v>
      </c>
      <c r="D32" s="84"/>
      <c r="E32" s="84">
        <v>101808</v>
      </c>
      <c r="F32" s="84">
        <v>24570</v>
      </c>
      <c r="G32" s="84"/>
      <c r="H32" s="121">
        <v>2.39</v>
      </c>
      <c r="I32" s="121">
        <v>40.83</v>
      </c>
      <c r="J32" s="84">
        <v>141.91666666666666</v>
      </c>
    </row>
    <row r="33" spans="1:10" ht="14.1" customHeight="1" x14ac:dyDescent="0.2">
      <c r="A33" s="43"/>
      <c r="B33" s="43"/>
      <c r="C33" s="43"/>
      <c r="D33" s="105"/>
      <c r="E33" s="105"/>
      <c r="F33" s="105"/>
      <c r="G33" s="105"/>
      <c r="H33" s="105"/>
      <c r="I33" s="105"/>
      <c r="J33" s="105"/>
    </row>
    <row r="34" spans="1:10" ht="14.1" customHeight="1" x14ac:dyDescent="0.2">
      <c r="A34" s="44" t="s">
        <v>152</v>
      </c>
      <c r="B34" s="44"/>
      <c r="C34" s="44"/>
      <c r="D34" s="44"/>
    </row>
    <row r="35" spans="1:10" ht="14.1" customHeight="1" x14ac:dyDescent="0.2">
      <c r="A35" s="44" t="s">
        <v>221</v>
      </c>
      <c r="B35" s="44"/>
      <c r="C35" s="44"/>
      <c r="D35" s="44"/>
    </row>
    <row r="36" spans="1:10" x14ac:dyDescent="0.2">
      <c r="A36" s="44" t="s">
        <v>229</v>
      </c>
      <c r="B36" s="44"/>
      <c r="C36" s="44"/>
      <c r="D36" s="44"/>
    </row>
    <row r="37" spans="1:10" x14ac:dyDescent="0.2">
      <c r="A37" s="44"/>
      <c r="B37" s="44"/>
      <c r="C37" s="44"/>
      <c r="D37" s="44"/>
    </row>
  </sheetData>
  <phoneticPr fontId="2" type="noConversion"/>
  <hyperlinks>
    <hyperlink ref="N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54"/>
  <sheetViews>
    <sheetView zoomScaleNormal="100" workbookViewId="0"/>
  </sheetViews>
  <sheetFormatPr baseColWidth="10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91" customWidth="1"/>
    <col min="5" max="5" width="6.42578125" style="91" customWidth="1"/>
    <col min="6" max="6" width="10.7109375" style="91" customWidth="1"/>
    <col min="7" max="7" width="11.7109375" style="91" customWidth="1"/>
    <col min="8" max="8" width="5" style="4" customWidth="1"/>
    <col min="9" max="14" width="11.7109375" style="4" customWidth="1"/>
    <col min="15" max="16384" width="11.42578125" style="4"/>
  </cols>
  <sheetData>
    <row r="1" spans="1:15" ht="14.1" customHeight="1" thickBot="1" x14ac:dyDescent="0.25">
      <c r="A1" s="1" t="s">
        <v>317</v>
      </c>
      <c r="B1" s="1"/>
      <c r="C1" s="1"/>
      <c r="D1" s="103"/>
      <c r="E1" s="103"/>
      <c r="F1" s="103"/>
      <c r="G1" s="103"/>
      <c r="J1" s="277" t="s">
        <v>379</v>
      </c>
    </row>
    <row r="2" spans="1:15" ht="14.1" customHeight="1" x14ac:dyDescent="0.2">
      <c r="A2" s="3"/>
      <c r="B2" s="3"/>
      <c r="C2" s="3"/>
    </row>
    <row r="3" spans="1:15" ht="14.1" customHeight="1" x14ac:dyDescent="0.2">
      <c r="A3" s="95" t="s">
        <v>354</v>
      </c>
      <c r="B3" s="3"/>
      <c r="C3" s="3"/>
    </row>
    <row r="4" spans="1:15" ht="14.1" customHeight="1" x14ac:dyDescent="0.2">
      <c r="A4" s="3"/>
      <c r="B4" s="3"/>
      <c r="C4" s="3"/>
    </row>
    <row r="5" spans="1:15" ht="14.1" customHeight="1" x14ac:dyDescent="0.2">
      <c r="A5" s="6" t="s">
        <v>68</v>
      </c>
      <c r="B5" s="6"/>
      <c r="C5" s="6"/>
      <c r="H5" s="147"/>
      <c r="I5" s="148"/>
      <c r="J5" s="148"/>
      <c r="K5" s="148"/>
      <c r="L5" s="148"/>
      <c r="M5" s="148"/>
      <c r="N5" s="148"/>
      <c r="O5" s="148"/>
    </row>
    <row r="6" spans="1:15" ht="9.9499999999999993" customHeight="1" x14ac:dyDescent="0.2">
      <c r="A6" s="36"/>
      <c r="B6" s="36"/>
      <c r="C6" s="36"/>
      <c r="D6" s="104"/>
    </row>
    <row r="7" spans="1:15" ht="14.1" customHeight="1" x14ac:dyDescent="0.2">
      <c r="A7" s="88"/>
      <c r="B7" s="96" t="s">
        <v>160</v>
      </c>
      <c r="C7" s="96" t="s">
        <v>161</v>
      </c>
      <c r="D7" s="96" t="s">
        <v>163</v>
      </c>
      <c r="E7" s="37"/>
      <c r="F7" s="285" t="s">
        <v>352</v>
      </c>
      <c r="G7" s="285"/>
      <c r="I7" s="206"/>
    </row>
    <row r="8" spans="1:15" ht="14.1" customHeight="1" x14ac:dyDescent="0.2">
      <c r="A8" s="15"/>
      <c r="B8" s="17"/>
      <c r="C8" s="17"/>
      <c r="D8" s="17" t="s">
        <v>162</v>
      </c>
      <c r="E8" s="15"/>
      <c r="F8" s="16" t="s">
        <v>160</v>
      </c>
      <c r="G8" s="16" t="s">
        <v>161</v>
      </c>
    </row>
    <row r="9" spans="1:15" ht="12" customHeight="1" x14ac:dyDescent="0.2">
      <c r="A9" s="19"/>
      <c r="B9" s="19"/>
      <c r="C9" s="19"/>
      <c r="D9" s="18"/>
      <c r="E9" s="18"/>
      <c r="F9" s="18"/>
      <c r="G9" s="18"/>
    </row>
    <row r="10" spans="1:15" ht="12.2" customHeight="1" x14ac:dyDescent="0.2">
      <c r="A10" s="50" t="s">
        <v>0</v>
      </c>
      <c r="B10" s="84">
        <v>234239799.06394997</v>
      </c>
      <c r="C10" s="84">
        <v>250195202.40821999</v>
      </c>
      <c r="D10" s="62">
        <f>B10/C10*100</f>
        <v>93.622818027406822</v>
      </c>
      <c r="E10" s="84"/>
      <c r="F10" s="122">
        <v>3.5934014460846959</v>
      </c>
      <c r="G10" s="122">
        <v>-3.0046752780420807</v>
      </c>
      <c r="K10" s="122"/>
    </row>
    <row r="11" spans="1:15" ht="12.2" customHeight="1" x14ac:dyDescent="0.2">
      <c r="A11" s="8" t="s">
        <v>7</v>
      </c>
      <c r="B11" s="84">
        <v>25995164.006450001</v>
      </c>
      <c r="C11" s="84">
        <v>30575525.9965</v>
      </c>
      <c r="D11" s="62">
        <f t="shared" ref="D11:D29" si="0">B11/C11*100</f>
        <v>85.019515312428922</v>
      </c>
      <c r="E11" s="84"/>
      <c r="F11" s="122">
        <v>2.8873095415834884</v>
      </c>
      <c r="G11" s="122">
        <v>-3.1297269279238642</v>
      </c>
      <c r="K11" s="122"/>
      <c r="L11" s="84"/>
      <c r="M11" s="84"/>
    </row>
    <row r="12" spans="1:15" ht="12.2" customHeight="1" x14ac:dyDescent="0.2">
      <c r="A12" s="24" t="s">
        <v>8</v>
      </c>
      <c r="B12" s="84">
        <v>8687592.3460299987</v>
      </c>
      <c r="C12" s="84">
        <v>6898582.4661300005</v>
      </c>
      <c r="D12" s="62">
        <f t="shared" si="0"/>
        <v>125.93300708781126</v>
      </c>
      <c r="E12" s="84"/>
      <c r="F12" s="122">
        <v>-1.2070853923475082</v>
      </c>
      <c r="G12" s="122">
        <v>0.72198378042954425</v>
      </c>
      <c r="K12" s="122"/>
      <c r="L12" s="84"/>
      <c r="M12" s="84"/>
    </row>
    <row r="13" spans="1:15" ht="12.2" customHeight="1" x14ac:dyDescent="0.2">
      <c r="A13" s="25" t="s">
        <v>207</v>
      </c>
      <c r="B13" s="84">
        <v>3711643.9476600001</v>
      </c>
      <c r="C13" s="84">
        <v>3352251.0684899995</v>
      </c>
      <c r="D13" s="62">
        <f t="shared" si="0"/>
        <v>110.72094159498282</v>
      </c>
      <c r="E13" s="84"/>
      <c r="F13" s="122">
        <v>-3.2870459917526005</v>
      </c>
      <c r="G13" s="122">
        <v>-13.33656936438927</v>
      </c>
      <c r="K13" s="122"/>
      <c r="L13" s="84"/>
      <c r="M13" s="84"/>
    </row>
    <row r="14" spans="1:15" ht="12.2" customHeight="1" x14ac:dyDescent="0.2">
      <c r="A14" s="26" t="s">
        <v>246</v>
      </c>
      <c r="B14" s="84">
        <v>838183.70014000009</v>
      </c>
      <c r="C14" s="84">
        <v>1359833.5993099997</v>
      </c>
      <c r="D14" s="62">
        <f t="shared" si="0"/>
        <v>61.638696129093098</v>
      </c>
      <c r="E14" s="84"/>
      <c r="F14" s="122">
        <v>-17.527860252864393</v>
      </c>
      <c r="G14" s="122">
        <v>-3.9255636000722385</v>
      </c>
      <c r="K14" s="122"/>
      <c r="L14" s="84"/>
      <c r="M14" s="84"/>
    </row>
    <row r="15" spans="1:15" ht="12.2" customHeight="1" x14ac:dyDescent="0.2">
      <c r="A15" s="24" t="s">
        <v>9</v>
      </c>
      <c r="B15" s="84">
        <v>2608052.56752</v>
      </c>
      <c r="C15" s="84">
        <v>4367566.7886600001</v>
      </c>
      <c r="D15" s="62">
        <f t="shared" si="0"/>
        <v>59.714085524497932</v>
      </c>
      <c r="E15" s="84"/>
      <c r="F15" s="122">
        <v>1.4774295767192238</v>
      </c>
      <c r="G15" s="122">
        <v>-8.8377416807923694</v>
      </c>
      <c r="K15" s="122"/>
      <c r="L15" s="84"/>
      <c r="M15" s="84"/>
    </row>
    <row r="16" spans="1:15" ht="12.2" customHeight="1" x14ac:dyDescent="0.2">
      <c r="A16" s="25" t="s">
        <v>10</v>
      </c>
      <c r="B16" s="84">
        <v>2413952.29886</v>
      </c>
      <c r="C16" s="84">
        <v>1724389.0268899999</v>
      </c>
      <c r="D16" s="62">
        <f t="shared" si="0"/>
        <v>139.98884597483513</v>
      </c>
      <c r="E16" s="84"/>
      <c r="F16" s="122">
        <v>-11.037242457977946</v>
      </c>
      <c r="G16" s="122">
        <v>-1.783405794373558</v>
      </c>
      <c r="K16" s="122"/>
      <c r="L16" s="84"/>
      <c r="M16" s="84"/>
    </row>
    <row r="17" spans="1:13" ht="12.2" customHeight="1" x14ac:dyDescent="0.2">
      <c r="A17" s="28" t="s">
        <v>11</v>
      </c>
      <c r="B17" s="84">
        <v>5324126.9181000004</v>
      </c>
      <c r="C17" s="84">
        <v>5684949.70505</v>
      </c>
      <c r="D17" s="62">
        <f t="shared" si="0"/>
        <v>93.653017077187556</v>
      </c>
      <c r="E17" s="84"/>
      <c r="F17" s="122">
        <v>22.779644099301422</v>
      </c>
      <c r="G17" s="122">
        <v>16.076653573060522</v>
      </c>
      <c r="K17" s="122"/>
      <c r="L17" s="84"/>
      <c r="M17" s="84"/>
    </row>
    <row r="18" spans="1:13" ht="12.2" customHeight="1" x14ac:dyDescent="0.2">
      <c r="A18" s="28" t="s">
        <v>12</v>
      </c>
      <c r="B18" s="84">
        <v>12541515.061320001</v>
      </c>
      <c r="C18" s="84">
        <v>10742672.971720003</v>
      </c>
      <c r="D18" s="62">
        <f t="shared" si="0"/>
        <v>116.7448277941201</v>
      </c>
      <c r="E18" s="84"/>
      <c r="F18" s="122">
        <v>5.5901526582805889</v>
      </c>
      <c r="G18" s="122">
        <v>-1.2407383899659985</v>
      </c>
      <c r="K18" s="122"/>
      <c r="L18" s="84"/>
      <c r="M18" s="84"/>
    </row>
    <row r="19" spans="1:13" ht="12.2" customHeight="1" x14ac:dyDescent="0.2">
      <c r="A19" s="23" t="s">
        <v>13</v>
      </c>
      <c r="B19" s="84">
        <v>58382084.678750001</v>
      </c>
      <c r="C19" s="84">
        <v>67101935.192970008</v>
      </c>
      <c r="D19" s="62">
        <f t="shared" si="0"/>
        <v>87.005068498928253</v>
      </c>
      <c r="E19" s="84"/>
      <c r="F19" s="122">
        <v>-0.84681243177960352</v>
      </c>
      <c r="G19" s="122">
        <v>-4.5816552860363711</v>
      </c>
      <c r="K19" s="122"/>
      <c r="L19" s="84"/>
      <c r="M19" s="84"/>
    </row>
    <row r="20" spans="1:13" ht="12.2" customHeight="1" x14ac:dyDescent="0.2">
      <c r="A20" s="23" t="s">
        <v>22</v>
      </c>
      <c r="B20" s="84">
        <v>23679514.087149996</v>
      </c>
      <c r="C20" s="84">
        <v>20697401.706899997</v>
      </c>
      <c r="D20" s="62">
        <f t="shared" si="0"/>
        <v>114.40814853226644</v>
      </c>
      <c r="E20" s="84"/>
      <c r="F20" s="122">
        <v>13.062942203204219</v>
      </c>
      <c r="G20" s="122">
        <v>6.9904633853586651</v>
      </c>
      <c r="K20" s="122"/>
      <c r="L20" s="84"/>
      <c r="M20" s="84"/>
    </row>
    <row r="21" spans="1:13" ht="12.2" customHeight="1" x14ac:dyDescent="0.2">
      <c r="A21" s="23" t="s">
        <v>14</v>
      </c>
      <c r="B21" s="84">
        <v>1615347.3099299995</v>
      </c>
      <c r="C21" s="84">
        <v>1096843.3891199999</v>
      </c>
      <c r="D21" s="62">
        <f t="shared" si="0"/>
        <v>147.27237506769279</v>
      </c>
      <c r="E21" s="84"/>
      <c r="F21" s="122">
        <v>-3.1135362849556989</v>
      </c>
      <c r="G21" s="122">
        <v>16.001240540786839</v>
      </c>
      <c r="K21" s="122"/>
      <c r="L21" s="84"/>
      <c r="M21" s="84"/>
    </row>
    <row r="22" spans="1:13" ht="12.2" customHeight="1" x14ac:dyDescent="0.2">
      <c r="A22" s="23" t="s">
        <v>15</v>
      </c>
      <c r="B22" s="84">
        <v>18419948.634230006</v>
      </c>
      <c r="C22" s="84">
        <v>14357734.484540001</v>
      </c>
      <c r="D22" s="62">
        <f t="shared" si="0"/>
        <v>128.29286301445455</v>
      </c>
      <c r="E22" s="84"/>
      <c r="F22" s="122">
        <v>10.544931195795378</v>
      </c>
      <c r="G22" s="122">
        <v>-4.3562270935007819</v>
      </c>
      <c r="K22" s="122"/>
      <c r="L22" s="84"/>
      <c r="M22" s="84"/>
    </row>
    <row r="23" spans="1:13" ht="12.2" customHeight="1" x14ac:dyDescent="0.2">
      <c r="A23" s="23" t="s">
        <v>23</v>
      </c>
      <c r="B23" s="84">
        <v>31220403.009459998</v>
      </c>
      <c r="C23" s="84">
        <v>48952395.882879995</v>
      </c>
      <c r="D23" s="62">
        <f t="shared" si="0"/>
        <v>63.77706840775619</v>
      </c>
      <c r="E23" s="84"/>
      <c r="F23" s="122">
        <v>8.4430115744501961</v>
      </c>
      <c r="G23" s="122">
        <v>-5.3258748631116655</v>
      </c>
      <c r="K23" s="122"/>
      <c r="L23" s="84"/>
      <c r="M23" s="84"/>
    </row>
    <row r="24" spans="1:13" ht="12.2" customHeight="1" x14ac:dyDescent="0.2">
      <c r="A24" s="23" t="s">
        <v>24</v>
      </c>
      <c r="B24" s="84">
        <v>9299885.7828299999</v>
      </c>
      <c r="C24" s="84">
        <v>11915143.63394</v>
      </c>
      <c r="D24" s="62">
        <f t="shared" si="0"/>
        <v>78.050975032642484</v>
      </c>
      <c r="E24" s="84"/>
      <c r="F24" s="122">
        <v>3.8360296675035501</v>
      </c>
      <c r="G24" s="122">
        <v>-6.1897932570340135</v>
      </c>
      <c r="K24" s="122"/>
      <c r="L24" s="84"/>
      <c r="M24" s="84"/>
    </row>
    <row r="25" spans="1:13" ht="12.2" customHeight="1" x14ac:dyDescent="0.2">
      <c r="A25" s="23" t="s">
        <v>208</v>
      </c>
      <c r="B25" s="84">
        <v>7383353.4246999994</v>
      </c>
      <c r="C25" s="84">
        <v>3838877.8529999987</v>
      </c>
      <c r="D25" s="62">
        <f t="shared" si="0"/>
        <v>192.33103285456377</v>
      </c>
      <c r="E25" s="84"/>
      <c r="F25" s="122">
        <v>2.0219770405835815</v>
      </c>
      <c r="G25" s="122">
        <v>-11.244400695875328</v>
      </c>
      <c r="K25" s="122"/>
      <c r="L25" s="84"/>
      <c r="M25" s="84"/>
    </row>
    <row r="26" spans="1:13" ht="12.2" customHeight="1" x14ac:dyDescent="0.2">
      <c r="A26" s="23" t="s">
        <v>16</v>
      </c>
      <c r="B26" s="84">
        <v>20546339.565619998</v>
      </c>
      <c r="C26" s="84">
        <v>15792054.989239998</v>
      </c>
      <c r="D26" s="62">
        <f t="shared" si="0"/>
        <v>130.10554724903983</v>
      </c>
      <c r="E26" s="84"/>
      <c r="F26" s="122">
        <v>-2.0258492098102061</v>
      </c>
      <c r="G26" s="122">
        <v>-0.20572418901885817</v>
      </c>
      <c r="K26" s="122"/>
      <c r="L26" s="84"/>
      <c r="M26" s="84"/>
    </row>
    <row r="27" spans="1:13" ht="12.2" customHeight="1" x14ac:dyDescent="0.2">
      <c r="A27" s="23" t="s">
        <v>1</v>
      </c>
      <c r="B27" s="84">
        <v>1498640.7902799998</v>
      </c>
      <c r="C27" s="84">
        <v>1057042.7661499998</v>
      </c>
      <c r="D27" s="62">
        <f t="shared" si="0"/>
        <v>141.77674151618336</v>
      </c>
      <c r="E27" s="84"/>
      <c r="F27" s="122">
        <v>1.6198753209761334</v>
      </c>
      <c r="G27" s="122">
        <v>6.203703346950121</v>
      </c>
      <c r="K27" s="122"/>
      <c r="L27" s="84"/>
      <c r="M27" s="84"/>
    </row>
    <row r="28" spans="1:13" ht="12.2" customHeight="1" x14ac:dyDescent="0.2">
      <c r="A28" s="23" t="s">
        <v>153</v>
      </c>
      <c r="B28" s="84">
        <v>37264.750939999998</v>
      </c>
      <c r="C28" s="84">
        <v>596696.70364999992</v>
      </c>
      <c r="D28" s="62">
        <f t="shared" si="0"/>
        <v>6.2451745940695043</v>
      </c>
      <c r="E28" s="84"/>
      <c r="F28" s="79">
        <v>-53.715086446672331</v>
      </c>
      <c r="G28" s="79">
        <v>-17.612932965079949</v>
      </c>
      <c r="K28" s="122"/>
      <c r="L28" s="84"/>
      <c r="M28" s="84"/>
    </row>
    <row r="29" spans="1:13" ht="12.2" customHeight="1" x14ac:dyDescent="0.2">
      <c r="A29" s="23" t="s">
        <v>204</v>
      </c>
      <c r="B29" s="84">
        <v>36786.183980000009</v>
      </c>
      <c r="C29" s="84">
        <v>83304.183080000003</v>
      </c>
      <c r="D29" s="62">
        <f t="shared" si="0"/>
        <v>44.158867682158188</v>
      </c>
      <c r="E29" s="84"/>
      <c r="F29" s="122">
        <v>-7.4175812734193709</v>
      </c>
      <c r="G29" s="122">
        <v>239.59049975390724</v>
      </c>
      <c r="L29" s="84"/>
      <c r="M29" s="84"/>
    </row>
    <row r="30" spans="1:13" ht="12" customHeight="1" x14ac:dyDescent="0.2">
      <c r="A30" s="43"/>
      <c r="B30" s="102"/>
      <c r="C30" s="102"/>
      <c r="D30" s="123"/>
      <c r="E30" s="105"/>
      <c r="F30" s="123"/>
      <c r="G30" s="123"/>
      <c r="L30" s="84"/>
      <c r="M30" s="84"/>
    </row>
    <row r="31" spans="1:13" ht="12.2" customHeight="1" x14ac:dyDescent="0.2">
      <c r="A31" s="124" t="s">
        <v>165</v>
      </c>
      <c r="B31" s="44"/>
      <c r="C31" s="44"/>
    </row>
    <row r="32" spans="1:13" ht="12.2" customHeight="1" x14ac:dyDescent="0.2">
      <c r="A32" s="124" t="s">
        <v>164</v>
      </c>
      <c r="B32" s="44"/>
      <c r="C32" s="44"/>
    </row>
    <row r="33" spans="1:13" ht="14.1" customHeight="1" x14ac:dyDescent="0.2">
      <c r="A33" s="124"/>
      <c r="B33" s="44"/>
      <c r="C33" s="44"/>
      <c r="I33" s="177" t="s">
        <v>48</v>
      </c>
      <c r="J33" s="107"/>
    </row>
    <row r="34" spans="1:13" ht="12.75" customHeight="1" x14ac:dyDescent="0.2">
      <c r="A34" s="124"/>
      <c r="B34" s="44"/>
      <c r="C34" s="44"/>
      <c r="I34" s="203"/>
      <c r="J34" s="92"/>
    </row>
    <row r="35" spans="1:13" ht="14.1" customHeight="1" x14ac:dyDescent="0.2">
      <c r="A35" s="124"/>
      <c r="B35" s="44"/>
      <c r="C35" s="44"/>
      <c r="I35" s="156" t="s">
        <v>204</v>
      </c>
      <c r="J35" s="174">
        <v>44.158867682158188</v>
      </c>
      <c r="L35" s="23"/>
      <c r="M35" s="62"/>
    </row>
    <row r="36" spans="1:13" x14ac:dyDescent="0.2">
      <c r="A36" s="124"/>
      <c r="B36" s="44"/>
      <c r="C36" s="44"/>
      <c r="I36" s="156" t="s">
        <v>9</v>
      </c>
      <c r="J36" s="174">
        <v>59.714085524497932</v>
      </c>
      <c r="L36" s="24"/>
      <c r="M36" s="62"/>
    </row>
    <row r="37" spans="1:13" ht="12.6" customHeight="1" x14ac:dyDescent="0.2">
      <c r="A37" s="124"/>
      <c r="B37" s="44"/>
      <c r="C37" s="44"/>
      <c r="I37" s="157" t="s">
        <v>246</v>
      </c>
      <c r="J37" s="174">
        <v>61.638696129093098</v>
      </c>
      <c r="L37" s="26"/>
      <c r="M37" s="62"/>
    </row>
    <row r="38" spans="1:13" ht="12.6" customHeight="1" x14ac:dyDescent="0.2">
      <c r="A38" s="125" t="s">
        <v>353</v>
      </c>
      <c r="B38" s="80"/>
      <c r="C38" s="80"/>
      <c r="D38" s="126"/>
      <c r="E38" s="126"/>
      <c r="F38" s="126"/>
      <c r="G38" s="126"/>
      <c r="I38" s="159" t="s">
        <v>23</v>
      </c>
      <c r="J38" s="174">
        <v>63.77706840775619</v>
      </c>
      <c r="L38" s="23"/>
      <c r="M38" s="62"/>
    </row>
    <row r="39" spans="1:13" ht="12.6" customHeight="1" x14ac:dyDescent="0.2">
      <c r="I39" s="160" t="s">
        <v>24</v>
      </c>
      <c r="J39" s="174">
        <v>78.050975032642484</v>
      </c>
      <c r="L39" s="23"/>
      <c r="M39" s="62"/>
    </row>
    <row r="40" spans="1:13" ht="12.6" customHeight="1" x14ac:dyDescent="0.2">
      <c r="I40" s="156" t="s">
        <v>7</v>
      </c>
      <c r="J40" s="174">
        <v>85.019515312428922</v>
      </c>
      <c r="L40" s="8"/>
      <c r="M40" s="62"/>
    </row>
    <row r="41" spans="1:13" ht="12.6" customHeight="1" x14ac:dyDescent="0.2">
      <c r="I41" s="158" t="s">
        <v>13</v>
      </c>
      <c r="J41" s="174">
        <v>87.005068498928253</v>
      </c>
      <c r="L41" s="23"/>
      <c r="M41" s="62"/>
    </row>
    <row r="42" spans="1:13" ht="12.6" customHeight="1" x14ac:dyDescent="0.2">
      <c r="I42" s="175" t="s">
        <v>0</v>
      </c>
      <c r="J42" s="174">
        <v>93.622818027406822</v>
      </c>
      <c r="L42" s="50"/>
      <c r="M42" s="62"/>
    </row>
    <row r="43" spans="1:13" ht="12.6" customHeight="1" x14ac:dyDescent="0.2">
      <c r="I43" s="156" t="s">
        <v>272</v>
      </c>
      <c r="J43" s="174">
        <v>93.653017077187556</v>
      </c>
      <c r="L43" s="28"/>
      <c r="M43" s="62"/>
    </row>
    <row r="44" spans="1:13" ht="12.6" customHeight="1" x14ac:dyDescent="0.2">
      <c r="I44" s="156" t="s">
        <v>207</v>
      </c>
      <c r="J44" s="174">
        <v>110.72094159498282</v>
      </c>
      <c r="L44" s="25"/>
      <c r="M44" s="62"/>
    </row>
    <row r="45" spans="1:13" ht="12.6" customHeight="1" x14ac:dyDescent="0.2">
      <c r="I45" s="159" t="s">
        <v>22</v>
      </c>
      <c r="J45" s="174">
        <v>114.40814853226644</v>
      </c>
      <c r="L45" s="23"/>
      <c r="M45" s="62"/>
    </row>
    <row r="46" spans="1:13" ht="12.6" customHeight="1" x14ac:dyDescent="0.2">
      <c r="I46" s="156" t="s">
        <v>12</v>
      </c>
      <c r="J46" s="174">
        <v>116.7448277941201</v>
      </c>
      <c r="L46" s="28"/>
      <c r="M46" s="62"/>
    </row>
    <row r="47" spans="1:13" ht="12.6" customHeight="1" x14ac:dyDescent="0.2">
      <c r="I47" s="159" t="s">
        <v>8</v>
      </c>
      <c r="J47" s="174">
        <v>125.93300708781126</v>
      </c>
      <c r="L47" s="24"/>
      <c r="M47" s="62"/>
    </row>
    <row r="48" spans="1:13" ht="12.6" customHeight="1" x14ac:dyDescent="0.2">
      <c r="I48" s="159" t="s">
        <v>15</v>
      </c>
      <c r="J48" s="174">
        <v>128.29286301445455</v>
      </c>
      <c r="L48" s="23"/>
      <c r="M48" s="62"/>
    </row>
    <row r="49" spans="9:13" ht="12.6" customHeight="1" x14ac:dyDescent="0.2">
      <c r="I49" s="156" t="s">
        <v>16</v>
      </c>
      <c r="J49" s="174">
        <v>130.10554724903983</v>
      </c>
      <c r="L49" s="23"/>
      <c r="M49" s="62"/>
    </row>
    <row r="50" spans="9:13" ht="12.6" customHeight="1" x14ac:dyDescent="0.2">
      <c r="I50" s="156" t="s">
        <v>10</v>
      </c>
      <c r="J50" s="174">
        <v>139.98884597483513</v>
      </c>
      <c r="L50" s="25"/>
      <c r="M50" s="62"/>
    </row>
    <row r="51" spans="9:13" ht="12.6" customHeight="1" x14ac:dyDescent="0.2">
      <c r="I51" s="156" t="s">
        <v>1</v>
      </c>
      <c r="J51" s="174">
        <v>141.77674151618336</v>
      </c>
      <c r="L51" s="23"/>
      <c r="M51" s="62"/>
    </row>
    <row r="52" spans="9:13" ht="12.6" customHeight="1" x14ac:dyDescent="0.2">
      <c r="I52" s="156" t="s">
        <v>14</v>
      </c>
      <c r="J52" s="174">
        <v>147.27237506769279</v>
      </c>
      <c r="L52" s="23"/>
      <c r="M52" s="62"/>
    </row>
    <row r="53" spans="9:13" ht="12.75" customHeight="1" x14ac:dyDescent="0.2">
      <c r="I53" s="158" t="s">
        <v>208</v>
      </c>
      <c r="J53" s="174">
        <v>192.33103285456377</v>
      </c>
      <c r="L53" s="23"/>
      <c r="M53" s="62"/>
    </row>
    <row r="54" spans="9:13" ht="9.9499999999999993" customHeight="1" x14ac:dyDescent="0.2">
      <c r="I54" s="176"/>
      <c r="J54" s="136"/>
    </row>
  </sheetData>
  <sortState ref="L37:M56">
    <sortCondition ref="M37:M56"/>
  </sortState>
  <mergeCells count="1">
    <mergeCell ref="F7:G7"/>
  </mergeCells>
  <phoneticPr fontId="2" type="noConversion"/>
  <hyperlinks>
    <hyperlink ref="J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33"/>
  <sheetViews>
    <sheetView zoomScaleNormal="100" workbookViewId="0"/>
  </sheetViews>
  <sheetFormatPr baseColWidth="10" defaultRowHeight="12.75" x14ac:dyDescent="0.2"/>
  <cols>
    <col min="1" max="1" width="18.85546875" style="4" customWidth="1"/>
    <col min="2" max="2" width="5.140625" style="4" customWidth="1"/>
    <col min="3" max="4" width="7.7109375" style="91" customWidth="1"/>
    <col min="5" max="6" width="5.140625" style="91" customWidth="1"/>
    <col min="7" max="8" width="7.7109375" style="91" customWidth="1"/>
    <col min="9" max="9" width="5.140625" style="91" customWidth="1"/>
    <col min="10" max="10" width="5.5703125" style="91" customWidth="1"/>
    <col min="11" max="11" width="7.7109375" style="91" customWidth="1"/>
    <col min="12" max="12" width="8.5703125" style="91" customWidth="1"/>
    <col min="13" max="17" width="11.7109375" style="4" customWidth="1"/>
    <col min="18" max="16384" width="11.42578125" style="4"/>
  </cols>
  <sheetData>
    <row r="1" spans="1:16" ht="14.1" customHeight="1" thickBot="1" x14ac:dyDescent="0.25">
      <c r="A1" s="1" t="s">
        <v>317</v>
      </c>
      <c r="B1" s="1"/>
      <c r="C1" s="103"/>
      <c r="D1" s="103"/>
      <c r="E1" s="103"/>
      <c r="F1" s="103"/>
      <c r="G1" s="103"/>
      <c r="H1" s="103"/>
      <c r="I1" s="103"/>
      <c r="J1" s="103"/>
      <c r="K1" s="103"/>
      <c r="L1" s="103"/>
      <c r="O1" s="277" t="s">
        <v>379</v>
      </c>
    </row>
    <row r="2" spans="1:16" ht="14.1" customHeight="1" x14ac:dyDescent="0.2">
      <c r="A2" s="3"/>
      <c r="B2" s="3"/>
    </row>
    <row r="3" spans="1:16" ht="14.1" customHeight="1" x14ac:dyDescent="0.2">
      <c r="A3" s="95" t="s">
        <v>335</v>
      </c>
      <c r="B3" s="3"/>
    </row>
    <row r="4" spans="1:16" ht="14.1" customHeight="1" x14ac:dyDescent="0.2">
      <c r="A4" s="3"/>
      <c r="B4" s="3"/>
    </row>
    <row r="5" spans="1:16" ht="14.1" customHeight="1" x14ac:dyDescent="0.2">
      <c r="A5" s="5" t="s">
        <v>310</v>
      </c>
      <c r="B5" s="5"/>
    </row>
    <row r="6" spans="1:16" ht="14.1" customHeight="1" x14ac:dyDescent="0.2">
      <c r="A6" s="5" t="s">
        <v>252</v>
      </c>
      <c r="B6" s="5"/>
    </row>
    <row r="7" spans="1:16" ht="14.1" customHeight="1" x14ac:dyDescent="0.2">
      <c r="A7" s="5"/>
      <c r="B7" s="5"/>
    </row>
    <row r="8" spans="1:16" ht="14.1" customHeight="1" x14ac:dyDescent="0.2">
      <c r="A8" s="90"/>
      <c r="B8" s="37" t="s">
        <v>212</v>
      </c>
      <c r="C8" s="37"/>
      <c r="D8" s="37"/>
      <c r="E8" s="37"/>
      <c r="F8" s="37" t="s">
        <v>159</v>
      </c>
      <c r="G8" s="37"/>
      <c r="H8" s="37"/>
      <c r="I8" s="37"/>
      <c r="J8" s="127" t="s">
        <v>226</v>
      </c>
      <c r="K8" s="127"/>
      <c r="L8" s="127"/>
    </row>
    <row r="9" spans="1:16" ht="14.1" customHeight="1" x14ac:dyDescent="0.2">
      <c r="A9" s="15"/>
      <c r="B9" s="39">
        <v>2011</v>
      </c>
      <c r="C9" s="39">
        <v>2012</v>
      </c>
      <c r="D9" s="39">
        <v>2013</v>
      </c>
      <c r="E9" s="15"/>
      <c r="F9" s="39">
        <v>2011</v>
      </c>
      <c r="G9" s="39">
        <v>2012</v>
      </c>
      <c r="H9" s="39">
        <v>2013</v>
      </c>
      <c r="I9" s="15"/>
      <c r="J9" s="39">
        <v>2011</v>
      </c>
      <c r="K9" s="39">
        <v>2012</v>
      </c>
      <c r="L9" s="39">
        <v>2013</v>
      </c>
    </row>
    <row r="10" spans="1:16" s="12" customFormat="1" ht="14.1" customHeight="1" x14ac:dyDescent="0.15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6" ht="14.1" customHeight="1" x14ac:dyDescent="0.2">
      <c r="A11" s="50" t="s">
        <v>0</v>
      </c>
      <c r="B11" s="122">
        <v>-2</v>
      </c>
      <c r="C11" s="122">
        <v>-6.4</v>
      </c>
      <c r="D11" s="122">
        <v>-1.7</v>
      </c>
      <c r="E11" s="122"/>
      <c r="F11" s="122">
        <v>-1.4</v>
      </c>
      <c r="G11" s="122">
        <v>-6</v>
      </c>
      <c r="H11" s="122">
        <v>-2.1</v>
      </c>
      <c r="I11" s="122"/>
      <c r="J11" s="122">
        <v>-5.8</v>
      </c>
      <c r="K11" s="122">
        <v>-7</v>
      </c>
      <c r="L11" s="122">
        <v>-3.9</v>
      </c>
      <c r="N11" s="196"/>
      <c r="O11" s="196"/>
      <c r="P11" s="196"/>
    </row>
    <row r="12" spans="1:16" ht="14.1" customHeight="1" x14ac:dyDescent="0.2">
      <c r="A12" s="8" t="s">
        <v>7</v>
      </c>
      <c r="B12" s="122">
        <v>-3</v>
      </c>
      <c r="C12" s="122">
        <v>-5.9</v>
      </c>
      <c r="D12" s="122">
        <v>-6</v>
      </c>
      <c r="E12" s="122"/>
      <c r="F12" s="122">
        <v>-3.7</v>
      </c>
      <c r="G12" s="122">
        <v>-5</v>
      </c>
      <c r="H12" s="122">
        <v>-2.9</v>
      </c>
      <c r="I12" s="122"/>
      <c r="J12" s="122">
        <v>-7.5</v>
      </c>
      <c r="K12" s="122">
        <v>-7.9</v>
      </c>
      <c r="L12" s="122">
        <v>-3.7</v>
      </c>
      <c r="N12" s="196"/>
      <c r="O12" s="23"/>
      <c r="P12" s="122"/>
    </row>
    <row r="13" spans="1:16" ht="14.1" customHeight="1" x14ac:dyDescent="0.2">
      <c r="A13" s="24" t="s">
        <v>8</v>
      </c>
      <c r="B13" s="122">
        <v>0.4</v>
      </c>
      <c r="C13" s="122">
        <v>-4</v>
      </c>
      <c r="D13" s="122">
        <v>-2.8</v>
      </c>
      <c r="E13" s="122"/>
      <c r="F13" s="122">
        <v>-1.6</v>
      </c>
      <c r="G13" s="122">
        <v>-4.8</v>
      </c>
      <c r="H13" s="122">
        <v>-0.9</v>
      </c>
      <c r="I13" s="122"/>
      <c r="J13" s="122">
        <v>-7.7</v>
      </c>
      <c r="K13" s="122">
        <v>-5.3</v>
      </c>
      <c r="L13" s="122">
        <v>-4.0999999999999996</v>
      </c>
      <c r="N13" s="196"/>
      <c r="O13" s="23"/>
      <c r="P13" s="122"/>
    </row>
    <row r="14" spans="1:16" ht="14.1" customHeight="1" x14ac:dyDescent="0.2">
      <c r="A14" s="25" t="s">
        <v>207</v>
      </c>
      <c r="B14" s="122">
        <v>-1.3</v>
      </c>
      <c r="C14" s="122">
        <v>-6.3</v>
      </c>
      <c r="D14" s="122">
        <v>-2.2000000000000002</v>
      </c>
      <c r="E14" s="122"/>
      <c r="F14" s="122">
        <v>-3.1</v>
      </c>
      <c r="G14" s="122">
        <v>-7.5</v>
      </c>
      <c r="H14" s="122">
        <v>-3</v>
      </c>
      <c r="I14" s="122"/>
      <c r="J14" s="122">
        <v>-6.5</v>
      </c>
      <c r="K14" s="122">
        <v>-8.1</v>
      </c>
      <c r="L14" s="122">
        <v>-4.5</v>
      </c>
      <c r="N14" s="196"/>
      <c r="O14" s="8"/>
      <c r="P14" s="122"/>
    </row>
    <row r="15" spans="1:16" ht="14.1" customHeight="1" x14ac:dyDescent="0.2">
      <c r="A15" s="26" t="s">
        <v>246</v>
      </c>
      <c r="B15" s="122">
        <v>-2.2999999999999998</v>
      </c>
      <c r="C15" s="122">
        <v>-4.5</v>
      </c>
      <c r="D15" s="122">
        <v>-4.5</v>
      </c>
      <c r="E15" s="122"/>
      <c r="F15" s="122">
        <v>0.7</v>
      </c>
      <c r="G15" s="122">
        <v>-7.2</v>
      </c>
      <c r="H15" s="122">
        <v>5.3</v>
      </c>
      <c r="I15" s="122"/>
      <c r="J15" s="122">
        <v>-4.7</v>
      </c>
      <c r="K15" s="122">
        <v>-3.9</v>
      </c>
      <c r="L15" s="122">
        <v>2.7</v>
      </c>
      <c r="N15" s="196"/>
      <c r="O15" s="25"/>
      <c r="P15" s="122"/>
    </row>
    <row r="16" spans="1:16" ht="14.1" customHeight="1" x14ac:dyDescent="0.2">
      <c r="A16" s="24" t="s">
        <v>9</v>
      </c>
      <c r="B16" s="122">
        <v>1.1000000000000001</v>
      </c>
      <c r="C16" s="122">
        <v>-3.9</v>
      </c>
      <c r="D16" s="122">
        <v>-4.0999999999999996</v>
      </c>
      <c r="E16" s="122"/>
      <c r="F16" s="122">
        <v>2.5</v>
      </c>
      <c r="G16" s="122">
        <v>-5.2</v>
      </c>
      <c r="H16" s="122">
        <v>-1.3</v>
      </c>
      <c r="I16" s="122"/>
      <c r="J16" s="122">
        <v>-3.3</v>
      </c>
      <c r="K16" s="122">
        <v>-6.5</v>
      </c>
      <c r="L16" s="122">
        <v>-0.4</v>
      </c>
      <c r="N16" s="196"/>
      <c r="O16" s="23"/>
      <c r="P16" s="122"/>
    </row>
    <row r="17" spans="1:16" ht="14.1" customHeight="1" x14ac:dyDescent="0.2">
      <c r="A17" s="25" t="s">
        <v>10</v>
      </c>
      <c r="B17" s="122">
        <v>1.5</v>
      </c>
      <c r="C17" s="122">
        <v>-3.3</v>
      </c>
      <c r="D17" s="122">
        <v>-3.7</v>
      </c>
      <c r="E17" s="122"/>
      <c r="F17" s="122">
        <v>-1.2</v>
      </c>
      <c r="G17" s="122">
        <v>-4.9000000000000004</v>
      </c>
      <c r="H17" s="122">
        <v>-6.9</v>
      </c>
      <c r="I17" s="122"/>
      <c r="J17" s="122">
        <v>-6</v>
      </c>
      <c r="K17" s="122">
        <v>-7.7</v>
      </c>
      <c r="L17" s="122">
        <v>-4.9000000000000004</v>
      </c>
      <c r="N17" s="196"/>
      <c r="O17" s="25"/>
      <c r="P17" s="122"/>
    </row>
    <row r="18" spans="1:16" ht="14.1" customHeight="1" x14ac:dyDescent="0.2">
      <c r="A18" s="8" t="s">
        <v>12</v>
      </c>
      <c r="B18" s="122">
        <v>2.7</v>
      </c>
      <c r="C18" s="122">
        <v>-9.1</v>
      </c>
      <c r="D18" s="122">
        <v>-7</v>
      </c>
      <c r="E18" s="122"/>
      <c r="F18" s="122">
        <v>0.3</v>
      </c>
      <c r="G18" s="122">
        <v>-5.6</v>
      </c>
      <c r="H18" s="122">
        <v>-1</v>
      </c>
      <c r="I18" s="122"/>
      <c r="J18" s="122">
        <v>-3.8</v>
      </c>
      <c r="K18" s="122">
        <v>-6.8</v>
      </c>
      <c r="L18" s="122">
        <v>-5.6</v>
      </c>
      <c r="N18" s="196"/>
      <c r="O18" s="28"/>
      <c r="P18" s="122"/>
    </row>
    <row r="19" spans="1:16" ht="14.1" customHeight="1" x14ac:dyDescent="0.2">
      <c r="A19" s="28" t="s">
        <v>11</v>
      </c>
      <c r="B19" s="122">
        <v>-0.9</v>
      </c>
      <c r="C19" s="122">
        <v>-9.5</v>
      </c>
      <c r="D19" s="122">
        <v>-2.5</v>
      </c>
      <c r="E19" s="122"/>
      <c r="F19" s="122">
        <v>-2.7</v>
      </c>
      <c r="G19" s="122">
        <v>-6.7</v>
      </c>
      <c r="H19" s="122">
        <v>-2.7</v>
      </c>
      <c r="I19" s="122"/>
      <c r="J19" s="122">
        <v>-6.5</v>
      </c>
      <c r="K19" s="122">
        <v>-8.6</v>
      </c>
      <c r="L19" s="122">
        <v>-4.5</v>
      </c>
      <c r="N19" s="196"/>
      <c r="O19" s="23"/>
      <c r="P19" s="122"/>
    </row>
    <row r="20" spans="1:16" ht="14.1" customHeight="1" x14ac:dyDescent="0.2">
      <c r="A20" s="23" t="s">
        <v>13</v>
      </c>
      <c r="B20" s="122">
        <v>-1</v>
      </c>
      <c r="C20" s="122">
        <v>-4.7</v>
      </c>
      <c r="D20" s="122">
        <v>1</v>
      </c>
      <c r="E20" s="122"/>
      <c r="F20" s="122">
        <v>-0.6</v>
      </c>
      <c r="G20" s="122">
        <v>-5.3</v>
      </c>
      <c r="H20" s="122">
        <v>-2.1</v>
      </c>
      <c r="I20" s="122"/>
      <c r="J20" s="122">
        <v>-6.2</v>
      </c>
      <c r="K20" s="122">
        <v>-5.7</v>
      </c>
      <c r="L20" s="122">
        <v>-4.0999999999999996</v>
      </c>
      <c r="N20" s="196"/>
      <c r="O20" s="23"/>
      <c r="P20" s="122"/>
    </row>
    <row r="21" spans="1:16" ht="14.1" customHeight="1" x14ac:dyDescent="0.2">
      <c r="A21" s="23" t="s">
        <v>22</v>
      </c>
      <c r="B21" s="122">
        <v>-2.7</v>
      </c>
      <c r="C21" s="122">
        <v>-6.3</v>
      </c>
      <c r="D21" s="122">
        <v>2.1</v>
      </c>
      <c r="E21" s="122"/>
      <c r="F21" s="122">
        <v>-0.5</v>
      </c>
      <c r="G21" s="122">
        <v>-5.0999999999999996</v>
      </c>
      <c r="H21" s="122">
        <v>-2.1</v>
      </c>
      <c r="I21" s="122"/>
      <c r="J21" s="122">
        <v>-5.5</v>
      </c>
      <c r="K21" s="122">
        <v>-8.4</v>
      </c>
      <c r="L21" s="122">
        <v>-3.4</v>
      </c>
      <c r="N21" s="196"/>
      <c r="O21" s="24"/>
      <c r="P21" s="122"/>
    </row>
    <row r="22" spans="1:16" ht="14.1" customHeight="1" x14ac:dyDescent="0.2">
      <c r="A22" s="23" t="s">
        <v>14</v>
      </c>
      <c r="B22" s="122">
        <v>-2.6</v>
      </c>
      <c r="C22" s="122">
        <v>-15.3</v>
      </c>
      <c r="D22" s="122">
        <v>-1.2</v>
      </c>
      <c r="E22" s="122"/>
      <c r="F22" s="122">
        <v>-3.1</v>
      </c>
      <c r="G22" s="122">
        <v>-8</v>
      </c>
      <c r="H22" s="122">
        <v>-4.4000000000000004</v>
      </c>
      <c r="I22" s="122"/>
      <c r="J22" s="122">
        <v>-3.3</v>
      </c>
      <c r="K22" s="122">
        <v>-3.6</v>
      </c>
      <c r="L22" s="122">
        <v>-4.3</v>
      </c>
      <c r="N22" s="196"/>
      <c r="O22" s="23"/>
      <c r="P22" s="122"/>
    </row>
    <row r="23" spans="1:16" ht="14.1" customHeight="1" x14ac:dyDescent="0.2">
      <c r="A23" s="23" t="s">
        <v>15</v>
      </c>
      <c r="B23" s="122">
        <v>-6.6</v>
      </c>
      <c r="C23" s="122">
        <v>-6.8</v>
      </c>
      <c r="D23" s="122">
        <v>3.2</v>
      </c>
      <c r="E23" s="122"/>
      <c r="F23" s="122">
        <v>-0.1</v>
      </c>
      <c r="G23" s="122">
        <v>-2.9</v>
      </c>
      <c r="H23" s="122">
        <v>-2.6</v>
      </c>
      <c r="I23" s="122"/>
      <c r="J23" s="122">
        <v>-6.5</v>
      </c>
      <c r="K23" s="122">
        <v>-4.3</v>
      </c>
      <c r="L23" s="122">
        <v>-4.9000000000000004</v>
      </c>
      <c r="N23" s="196"/>
      <c r="O23" s="8"/>
      <c r="P23" s="122"/>
    </row>
    <row r="24" spans="1:16" ht="14.1" customHeight="1" x14ac:dyDescent="0.2">
      <c r="A24" s="23" t="s">
        <v>23</v>
      </c>
      <c r="B24" s="122">
        <v>-5.9</v>
      </c>
      <c r="C24" s="122">
        <v>-9.1999999999999993</v>
      </c>
      <c r="D24" s="122">
        <v>-2.7</v>
      </c>
      <c r="E24" s="122"/>
      <c r="F24" s="122">
        <v>-2</v>
      </c>
      <c r="G24" s="122">
        <v>-7.3</v>
      </c>
      <c r="H24" s="122">
        <v>-2.2999999999999998</v>
      </c>
      <c r="I24" s="122"/>
      <c r="J24" s="122">
        <v>-4.9000000000000004</v>
      </c>
      <c r="K24" s="122">
        <v>-8.6999999999999993</v>
      </c>
      <c r="L24" s="122">
        <v>-4.2</v>
      </c>
      <c r="N24" s="196"/>
      <c r="O24" s="23"/>
      <c r="P24" s="122"/>
    </row>
    <row r="25" spans="1:16" ht="14.1" customHeight="1" x14ac:dyDescent="0.2">
      <c r="A25" s="23" t="s">
        <v>24</v>
      </c>
      <c r="B25" s="122">
        <v>-2.5</v>
      </c>
      <c r="C25" s="122">
        <v>-7.8</v>
      </c>
      <c r="D25" s="122">
        <v>-3.7</v>
      </c>
      <c r="E25" s="122"/>
      <c r="F25" s="122">
        <v>-2.8</v>
      </c>
      <c r="G25" s="122">
        <v>-4.4000000000000004</v>
      </c>
      <c r="H25" s="122">
        <v>0.1</v>
      </c>
      <c r="I25" s="122"/>
      <c r="J25" s="122">
        <v>-7</v>
      </c>
      <c r="K25" s="122">
        <v>-9.5</v>
      </c>
      <c r="L25" s="122">
        <v>-6.1</v>
      </c>
      <c r="N25" s="196"/>
      <c r="O25" s="23"/>
      <c r="P25" s="122"/>
    </row>
    <row r="26" spans="1:16" ht="14.1" customHeight="1" x14ac:dyDescent="0.2">
      <c r="A26" s="23" t="s">
        <v>208</v>
      </c>
      <c r="B26" s="122">
        <v>-2.5</v>
      </c>
      <c r="C26" s="122">
        <v>-7.6</v>
      </c>
      <c r="D26" s="122">
        <v>-1</v>
      </c>
      <c r="E26" s="122"/>
      <c r="F26" s="122">
        <v>-1.7</v>
      </c>
      <c r="G26" s="122">
        <v>-7.5</v>
      </c>
      <c r="H26" s="122">
        <v>-4.5</v>
      </c>
      <c r="I26" s="122"/>
      <c r="J26" s="122">
        <v>-4.4000000000000004</v>
      </c>
      <c r="K26" s="122">
        <v>-5.0999999999999996</v>
      </c>
      <c r="L26" s="122">
        <v>-2.4</v>
      </c>
      <c r="N26" s="196"/>
      <c r="O26" s="23"/>
      <c r="P26" s="122"/>
    </row>
    <row r="27" spans="1:16" ht="14.1" customHeight="1" x14ac:dyDescent="0.2">
      <c r="A27" s="23" t="s">
        <v>16</v>
      </c>
      <c r="B27" s="122">
        <v>-1.2</v>
      </c>
      <c r="C27" s="122">
        <v>-5.3</v>
      </c>
      <c r="D27" s="122">
        <v>-3.4</v>
      </c>
      <c r="E27" s="122"/>
      <c r="F27" s="122">
        <v>-0.9</v>
      </c>
      <c r="G27" s="122">
        <v>-7.1</v>
      </c>
      <c r="H27" s="122">
        <v>-3.6</v>
      </c>
      <c r="I27" s="122"/>
      <c r="J27" s="122">
        <v>-4.5999999999999996</v>
      </c>
      <c r="K27" s="122">
        <v>-6.3</v>
      </c>
      <c r="L27" s="122">
        <v>-6.1</v>
      </c>
      <c r="N27" s="196"/>
      <c r="O27" s="24"/>
      <c r="P27" s="122"/>
    </row>
    <row r="28" spans="1:16" ht="14.1" customHeight="1" x14ac:dyDescent="0.2">
      <c r="A28" s="23" t="s">
        <v>1</v>
      </c>
      <c r="B28" s="122">
        <v>-0.1</v>
      </c>
      <c r="C28" s="122">
        <v>-8.5</v>
      </c>
      <c r="D28" s="122">
        <v>-4.7</v>
      </c>
      <c r="E28" s="122"/>
      <c r="F28" s="122">
        <v>-1.5</v>
      </c>
      <c r="G28" s="122">
        <v>-5.0999999999999996</v>
      </c>
      <c r="H28" s="122">
        <v>0.8</v>
      </c>
      <c r="I28" s="122"/>
      <c r="J28" s="122">
        <v>-6.6</v>
      </c>
      <c r="K28" s="122">
        <v>-5.9</v>
      </c>
      <c r="L28" s="122">
        <v>-3.3</v>
      </c>
      <c r="N28" s="196"/>
      <c r="O28" s="26"/>
      <c r="P28" s="122"/>
    </row>
    <row r="29" spans="1:16" ht="14.1" customHeight="1" x14ac:dyDescent="0.2">
      <c r="A29" s="43"/>
      <c r="B29" s="128"/>
      <c r="C29" s="123"/>
      <c r="D29" s="123"/>
      <c r="E29" s="123"/>
      <c r="F29" s="123"/>
      <c r="G29" s="123"/>
      <c r="H29" s="123"/>
      <c r="I29" s="123"/>
      <c r="J29" s="123"/>
      <c r="K29" s="123"/>
      <c r="L29" s="123"/>
    </row>
    <row r="30" spans="1:16" ht="14.1" customHeight="1" x14ac:dyDescent="0.2">
      <c r="A30" s="44" t="s">
        <v>255</v>
      </c>
      <c r="B30" s="44"/>
    </row>
    <row r="31" spans="1:16" ht="14.1" customHeight="1" x14ac:dyDescent="0.2">
      <c r="A31" s="44" t="s">
        <v>247</v>
      </c>
      <c r="B31" s="44"/>
    </row>
    <row r="32" spans="1:16" ht="14.1" customHeight="1" x14ac:dyDescent="0.2">
      <c r="A32" s="44"/>
      <c r="B32" s="44"/>
    </row>
    <row r="33" spans="1:2" ht="12.95" customHeight="1" x14ac:dyDescent="0.2">
      <c r="A33" s="44"/>
      <c r="B33" s="44"/>
    </row>
  </sheetData>
  <sortState ref="O12:P28">
    <sortCondition ref="P12:P28"/>
  </sortState>
  <phoneticPr fontId="2" type="noConversion"/>
  <hyperlinks>
    <hyperlink ref="O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J1"/>
  <sheetViews>
    <sheetView zoomScaleNormal="100" workbookViewId="0"/>
  </sheetViews>
  <sheetFormatPr baseColWidth="10" defaultRowHeight="12.75" x14ac:dyDescent="0.2"/>
  <cols>
    <col min="1" max="1" width="27.85546875" style="4" customWidth="1"/>
    <col min="2" max="7" width="10.7109375" style="4" customWidth="1"/>
    <col min="8" max="16384" width="11.42578125" style="4"/>
  </cols>
  <sheetData>
    <row r="1" spans="1:10" ht="14.1" customHeight="1" thickBot="1" x14ac:dyDescent="0.25">
      <c r="A1" s="1" t="s">
        <v>317</v>
      </c>
      <c r="B1" s="1"/>
      <c r="C1" s="103"/>
      <c r="D1" s="103"/>
      <c r="E1" s="103"/>
      <c r="F1" s="103"/>
      <c r="G1" s="103"/>
      <c r="J1" s="277" t="s">
        <v>379</v>
      </c>
    </row>
  </sheetData>
  <phoneticPr fontId="2" type="noConversion"/>
  <hyperlinks>
    <hyperlink ref="J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61"/>
  <sheetViews>
    <sheetView showGridLines="0" zoomScaleNormal="100" workbookViewId="0"/>
  </sheetViews>
  <sheetFormatPr baseColWidth="10" defaultRowHeight="12.75" x14ac:dyDescent="0.2"/>
  <cols>
    <col min="1" max="1" width="16.85546875" style="4" customWidth="1"/>
    <col min="2" max="2" width="10.42578125" style="4" customWidth="1"/>
    <col min="3" max="4" width="11.5703125" style="4" customWidth="1"/>
    <col min="5" max="5" width="5.28515625" style="4" customWidth="1"/>
    <col min="6" max="6" width="10.42578125" style="91" customWidth="1"/>
    <col min="7" max="8" width="11.5703125" style="91" customWidth="1"/>
    <col min="9" max="9" width="10" style="91" customWidth="1"/>
    <col min="10" max="11" width="10.7109375" style="91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5" thickBot="1" x14ac:dyDescent="0.25">
      <c r="A1" s="1" t="s">
        <v>317</v>
      </c>
      <c r="B1" s="1"/>
      <c r="C1" s="1"/>
      <c r="D1" s="1"/>
      <c r="E1" s="1"/>
      <c r="F1" s="103"/>
      <c r="G1" s="103"/>
      <c r="H1" s="103"/>
      <c r="I1" s="4"/>
      <c r="J1" s="4"/>
      <c r="K1" s="277" t="s">
        <v>379</v>
      </c>
    </row>
    <row r="2" spans="1:17" x14ac:dyDescent="0.2">
      <c r="A2" s="3"/>
      <c r="B2" s="3"/>
      <c r="C2" s="3"/>
      <c r="D2" s="3"/>
      <c r="E2" s="3"/>
    </row>
    <row r="3" spans="1:17" x14ac:dyDescent="0.2">
      <c r="A3" s="95" t="s">
        <v>336</v>
      </c>
      <c r="B3" s="3"/>
      <c r="C3" s="3"/>
      <c r="D3" s="3"/>
      <c r="E3" s="3"/>
    </row>
    <row r="4" spans="1:17" x14ac:dyDescent="0.2">
      <c r="A4" s="3"/>
      <c r="B4" s="3"/>
      <c r="C4" s="3"/>
      <c r="D4" s="3"/>
      <c r="E4" s="3"/>
    </row>
    <row r="5" spans="1:17" x14ac:dyDescent="0.2">
      <c r="A5" s="5" t="s">
        <v>311</v>
      </c>
      <c r="B5" s="5"/>
      <c r="C5" s="5"/>
      <c r="D5" s="5"/>
      <c r="E5" s="5"/>
      <c r="F5" s="5"/>
      <c r="G5" s="5"/>
      <c r="L5" s="91"/>
      <c r="M5" s="91"/>
    </row>
    <row r="6" spans="1:17" x14ac:dyDescent="0.2">
      <c r="A6" s="5"/>
      <c r="B6" s="5"/>
      <c r="C6" s="5"/>
      <c r="D6" s="5"/>
      <c r="E6" s="5"/>
      <c r="F6" s="5"/>
      <c r="G6" s="5"/>
      <c r="L6" s="91"/>
      <c r="M6" s="91"/>
    </row>
    <row r="7" spans="1:17" x14ac:dyDescent="0.2">
      <c r="A7" s="6" t="s">
        <v>68</v>
      </c>
      <c r="B7" s="6"/>
      <c r="C7" s="6"/>
      <c r="D7" s="6"/>
      <c r="E7" s="6"/>
      <c r="F7" s="6"/>
      <c r="G7" s="6"/>
      <c r="L7" s="91"/>
      <c r="M7" s="91"/>
    </row>
    <row r="8" spans="1:17" x14ac:dyDescent="0.2">
      <c r="A8" s="36"/>
      <c r="B8" s="36"/>
      <c r="C8" s="36"/>
      <c r="D8" s="91"/>
      <c r="E8" s="91"/>
      <c r="I8"/>
      <c r="J8"/>
      <c r="K8"/>
      <c r="L8"/>
      <c r="M8"/>
      <c r="N8"/>
      <c r="O8"/>
      <c r="P8"/>
      <c r="Q8"/>
    </row>
    <row r="9" spans="1:17" x14ac:dyDescent="0.2">
      <c r="A9" s="88"/>
      <c r="B9" s="37" t="s">
        <v>264</v>
      </c>
      <c r="C9" s="37"/>
      <c r="D9" s="37"/>
      <c r="E9" s="13"/>
      <c r="F9" s="13" t="s">
        <v>265</v>
      </c>
      <c r="G9" s="13"/>
      <c r="H9" s="13"/>
      <c r="I9"/>
      <c r="J9"/>
      <c r="K9"/>
      <c r="L9"/>
      <c r="M9"/>
      <c r="N9"/>
      <c r="O9"/>
      <c r="P9"/>
      <c r="Q9"/>
    </row>
    <row r="10" spans="1:17" x14ac:dyDescent="0.2">
      <c r="A10" s="15"/>
      <c r="B10" s="194" t="s">
        <v>4</v>
      </c>
      <c r="C10" s="194" t="s">
        <v>185</v>
      </c>
      <c r="D10" s="194" t="s">
        <v>260</v>
      </c>
      <c r="E10" s="195"/>
      <c r="F10" s="194" t="s">
        <v>4</v>
      </c>
      <c r="G10" s="194" t="s">
        <v>185</v>
      </c>
      <c r="H10" s="194" t="s">
        <v>260</v>
      </c>
      <c r="I10"/>
      <c r="J10"/>
      <c r="K10"/>
      <c r="L10"/>
      <c r="M10"/>
      <c r="N10"/>
      <c r="O10"/>
      <c r="P10"/>
      <c r="Q10"/>
    </row>
    <row r="11" spans="1:17" x14ac:dyDescent="0.2">
      <c r="A11" s="19"/>
      <c r="B11" s="19"/>
      <c r="C11" s="19"/>
      <c r="D11" s="18"/>
      <c r="E11" s="104"/>
      <c r="F11" s="104"/>
      <c r="G11" s="18"/>
      <c r="H11" s="18"/>
      <c r="I11"/>
      <c r="J11"/>
      <c r="K11"/>
      <c r="L11"/>
      <c r="M11"/>
      <c r="N11"/>
      <c r="O11"/>
      <c r="P11"/>
      <c r="Q11"/>
    </row>
    <row r="12" spans="1:17" x14ac:dyDescent="0.2">
      <c r="A12" s="50" t="s">
        <v>0</v>
      </c>
      <c r="B12" s="129">
        <v>6930684.0321399998</v>
      </c>
      <c r="C12" s="129">
        <v>1702588.64861</v>
      </c>
      <c r="D12" s="129">
        <v>5228095.3835300002</v>
      </c>
      <c r="E12" s="84"/>
      <c r="F12" s="129">
        <v>4037937.3205200005</v>
      </c>
      <c r="G12" s="84">
        <v>1371511.7674700001</v>
      </c>
      <c r="H12" s="84">
        <v>2666425.5530500002</v>
      </c>
      <c r="I12"/>
      <c r="J12"/>
      <c r="K12"/>
      <c r="L12"/>
      <c r="M12"/>
      <c r="N12"/>
      <c r="O12"/>
      <c r="P12"/>
      <c r="Q12"/>
    </row>
    <row r="13" spans="1:17" x14ac:dyDescent="0.2">
      <c r="A13" s="8" t="s">
        <v>7</v>
      </c>
      <c r="B13" s="129">
        <v>986121.89821000001</v>
      </c>
      <c r="C13" s="129">
        <v>376989.25566999998</v>
      </c>
      <c r="D13" s="129">
        <v>609132.64254000003</v>
      </c>
      <c r="E13" s="84"/>
      <c r="F13" s="129">
        <v>597603.36269999994</v>
      </c>
      <c r="G13" s="84">
        <v>322982.17557000002</v>
      </c>
      <c r="H13" s="84">
        <v>274621.18712999998</v>
      </c>
      <c r="I13"/>
      <c r="J13"/>
      <c r="K13"/>
      <c r="L13"/>
      <c r="M13"/>
      <c r="N13"/>
      <c r="O13"/>
      <c r="P13"/>
      <c r="Q13"/>
    </row>
    <row r="14" spans="1:17" x14ac:dyDescent="0.2">
      <c r="A14" s="24" t="s">
        <v>8</v>
      </c>
      <c r="B14" s="129">
        <v>363707.03961000004</v>
      </c>
      <c r="C14" s="129">
        <v>53358.64198</v>
      </c>
      <c r="D14" s="129">
        <v>310348.39763000002</v>
      </c>
      <c r="E14" s="84"/>
      <c r="F14" s="129">
        <v>95779.696670000005</v>
      </c>
      <c r="G14" s="84">
        <v>34742.485589999997</v>
      </c>
      <c r="H14" s="84">
        <v>61037.211080000001</v>
      </c>
      <c r="I14"/>
      <c r="J14"/>
      <c r="K14"/>
      <c r="L14"/>
      <c r="M14"/>
      <c r="N14"/>
      <c r="O14"/>
      <c r="P14"/>
      <c r="Q14"/>
    </row>
    <row r="15" spans="1:17" x14ac:dyDescent="0.2">
      <c r="A15" s="25" t="s">
        <v>207</v>
      </c>
      <c r="B15" s="129">
        <v>128311.01925</v>
      </c>
      <c r="C15" s="129">
        <v>18742.022349999999</v>
      </c>
      <c r="D15" s="129">
        <v>109568.9969</v>
      </c>
      <c r="E15" s="84"/>
      <c r="F15" s="129">
        <v>75875.739750000008</v>
      </c>
      <c r="G15" s="84">
        <v>15821.898569999999</v>
      </c>
      <c r="H15" s="84">
        <v>60053.841180000003</v>
      </c>
      <c r="I15"/>
      <c r="J15"/>
      <c r="K15"/>
      <c r="L15"/>
      <c r="M15"/>
      <c r="N15"/>
      <c r="O15"/>
      <c r="P15"/>
      <c r="Q15"/>
    </row>
    <row r="16" spans="1:17" x14ac:dyDescent="0.2">
      <c r="A16" s="26" t="s">
        <v>246</v>
      </c>
      <c r="B16" s="129">
        <v>196675.70520999999</v>
      </c>
      <c r="C16" s="129">
        <v>41899.103190000002</v>
      </c>
      <c r="D16" s="129">
        <v>154776.60201999999</v>
      </c>
      <c r="E16" s="84"/>
      <c r="F16" s="129">
        <v>164721.47477</v>
      </c>
      <c r="G16" s="84">
        <v>19266.611870000001</v>
      </c>
      <c r="H16" s="84">
        <v>145454.86290000001</v>
      </c>
      <c r="I16"/>
      <c r="J16"/>
      <c r="K16"/>
      <c r="L16"/>
      <c r="M16"/>
      <c r="N16"/>
      <c r="O16"/>
      <c r="P16"/>
      <c r="Q16"/>
    </row>
    <row r="17" spans="1:17" x14ac:dyDescent="0.2">
      <c r="A17" s="24" t="s">
        <v>9</v>
      </c>
      <c r="B17" s="129">
        <v>204096.12949000002</v>
      </c>
      <c r="C17" s="129">
        <v>68718.178910000002</v>
      </c>
      <c r="D17" s="129">
        <v>135377.95058</v>
      </c>
      <c r="E17" s="84"/>
      <c r="F17" s="129">
        <v>124542.82609</v>
      </c>
      <c r="G17" s="84">
        <v>54576.063800000004</v>
      </c>
      <c r="H17" s="84">
        <v>69966.762289999999</v>
      </c>
      <c r="I17"/>
      <c r="J17"/>
      <c r="K17"/>
      <c r="L17"/>
      <c r="M17"/>
      <c r="N17"/>
      <c r="O17"/>
      <c r="P17"/>
      <c r="Q17"/>
    </row>
    <row r="18" spans="1:17" x14ac:dyDescent="0.2">
      <c r="A18" s="25" t="s">
        <v>10</v>
      </c>
      <c r="B18" s="129">
        <v>131512.01673</v>
      </c>
      <c r="C18" s="129">
        <v>52510.249629999998</v>
      </c>
      <c r="D18" s="129">
        <v>79001.767099999997</v>
      </c>
      <c r="E18" s="84"/>
      <c r="F18" s="129">
        <v>84826.207939999993</v>
      </c>
      <c r="G18" s="84">
        <v>51807.040410000001</v>
      </c>
      <c r="H18" s="84">
        <v>33019.167529999999</v>
      </c>
      <c r="I18"/>
      <c r="J18"/>
      <c r="K18"/>
      <c r="L18"/>
      <c r="M18"/>
      <c r="N18"/>
      <c r="O18"/>
      <c r="P18"/>
      <c r="Q18"/>
    </row>
    <row r="19" spans="1:17" x14ac:dyDescent="0.2">
      <c r="A19" s="8" t="s">
        <v>11</v>
      </c>
      <c r="B19" s="129">
        <v>124588.44849000001</v>
      </c>
      <c r="C19" s="129">
        <v>15677.829659999999</v>
      </c>
      <c r="D19" s="129">
        <v>108910.61883000001</v>
      </c>
      <c r="E19" s="152"/>
      <c r="F19" s="129">
        <v>103723.14543999999</v>
      </c>
      <c r="G19" s="152">
        <v>11957.36326</v>
      </c>
      <c r="H19" s="152">
        <v>91765.782179999995</v>
      </c>
      <c r="I19"/>
      <c r="J19"/>
      <c r="K19"/>
      <c r="L19"/>
      <c r="M19"/>
      <c r="N19"/>
      <c r="O19"/>
      <c r="P19"/>
      <c r="Q19"/>
    </row>
    <row r="20" spans="1:17" x14ac:dyDescent="0.2">
      <c r="A20" s="8" t="s">
        <v>12</v>
      </c>
      <c r="B20" s="129">
        <v>717207.81533000001</v>
      </c>
      <c r="C20" s="129">
        <v>76824.896599999993</v>
      </c>
      <c r="D20" s="129">
        <v>640382.91873000003</v>
      </c>
      <c r="E20" s="152"/>
      <c r="F20" s="129">
        <v>213658.26055000001</v>
      </c>
      <c r="G20" s="152">
        <v>66454.420259999999</v>
      </c>
      <c r="H20" s="152">
        <v>147203.84028999999</v>
      </c>
      <c r="I20"/>
      <c r="J20"/>
      <c r="K20"/>
      <c r="L20"/>
      <c r="M20"/>
      <c r="N20"/>
      <c r="O20"/>
      <c r="P20"/>
      <c r="Q20"/>
    </row>
    <row r="21" spans="1:17" x14ac:dyDescent="0.2">
      <c r="A21" s="23" t="s">
        <v>13</v>
      </c>
      <c r="B21" s="129">
        <v>750412.49390999996</v>
      </c>
      <c r="C21" s="129">
        <v>220826.98749999999</v>
      </c>
      <c r="D21" s="129">
        <v>529585.50641000003</v>
      </c>
      <c r="E21" s="84"/>
      <c r="F21" s="129">
        <v>515602.64409999998</v>
      </c>
      <c r="G21" s="84">
        <v>201152.38602999999</v>
      </c>
      <c r="H21" s="84">
        <v>314450.25806999998</v>
      </c>
      <c r="I21"/>
      <c r="J21"/>
      <c r="K21"/>
      <c r="L21"/>
      <c r="M21"/>
      <c r="N21"/>
      <c r="O21"/>
      <c r="P21"/>
      <c r="Q21"/>
    </row>
    <row r="22" spans="1:17" x14ac:dyDescent="0.2">
      <c r="A22" s="23" t="s">
        <v>22</v>
      </c>
      <c r="B22" s="129">
        <v>501167.52646000002</v>
      </c>
      <c r="C22" s="129">
        <v>107375.12779</v>
      </c>
      <c r="D22" s="129">
        <v>393792.39867000002</v>
      </c>
      <c r="E22" s="84"/>
      <c r="F22" s="129">
        <v>264841.47691999999</v>
      </c>
      <c r="G22" s="84">
        <v>88924.199890000004</v>
      </c>
      <c r="H22" s="84">
        <v>175917.27703</v>
      </c>
      <c r="I22"/>
      <c r="J22"/>
      <c r="K22"/>
      <c r="L22"/>
      <c r="M22"/>
      <c r="N22"/>
      <c r="O22"/>
      <c r="P22"/>
      <c r="Q22"/>
    </row>
    <row r="23" spans="1:17" x14ac:dyDescent="0.2">
      <c r="A23" s="23" t="s">
        <v>14</v>
      </c>
      <c r="B23" s="129">
        <v>255188.01923000001</v>
      </c>
      <c r="C23" s="129">
        <v>55991.42484</v>
      </c>
      <c r="D23" s="129">
        <v>199196.59439000001</v>
      </c>
      <c r="E23" s="84"/>
      <c r="F23" s="129">
        <v>128755.44093</v>
      </c>
      <c r="G23" s="84">
        <v>47652.800539999997</v>
      </c>
      <c r="H23" s="84">
        <v>81102.64039</v>
      </c>
      <c r="I23"/>
      <c r="J23"/>
      <c r="K23"/>
      <c r="L23"/>
      <c r="M23"/>
      <c r="N23"/>
      <c r="O23"/>
      <c r="P23"/>
      <c r="Q23"/>
    </row>
    <row r="24" spans="1:17" x14ac:dyDescent="0.2">
      <c r="A24" s="23" t="s">
        <v>15</v>
      </c>
      <c r="B24" s="129">
        <v>445332.94822999998</v>
      </c>
      <c r="C24" s="129">
        <v>174126.20428000001</v>
      </c>
      <c r="D24" s="129">
        <v>271206.74394999997</v>
      </c>
      <c r="E24" s="84"/>
      <c r="F24" s="129">
        <v>254604.41811999999</v>
      </c>
      <c r="G24" s="84">
        <v>135192.40885000001</v>
      </c>
      <c r="H24" s="84">
        <v>119412.00927</v>
      </c>
      <c r="I24"/>
      <c r="J24"/>
      <c r="K24"/>
      <c r="L24"/>
      <c r="M24"/>
      <c r="N24"/>
      <c r="O24"/>
      <c r="P24"/>
      <c r="Q24"/>
    </row>
    <row r="25" spans="1:17" x14ac:dyDescent="0.2">
      <c r="A25" s="23" t="s">
        <v>23</v>
      </c>
      <c r="B25" s="129">
        <v>768867.53951000003</v>
      </c>
      <c r="C25" s="129">
        <v>203302.29178999999</v>
      </c>
      <c r="D25" s="129">
        <v>565565.24771999998</v>
      </c>
      <c r="E25" s="84"/>
      <c r="F25" s="129">
        <v>646332.84190999996</v>
      </c>
      <c r="G25" s="84">
        <v>100191.59771</v>
      </c>
      <c r="H25" s="84">
        <v>546141.24419999996</v>
      </c>
      <c r="I25"/>
      <c r="J25"/>
      <c r="K25"/>
      <c r="L25"/>
      <c r="M25"/>
      <c r="N25"/>
      <c r="O25"/>
      <c r="P25"/>
      <c r="Q25"/>
    </row>
    <row r="26" spans="1:17" x14ac:dyDescent="0.2">
      <c r="A26" s="23" t="s">
        <v>24</v>
      </c>
      <c r="B26" s="129">
        <v>202424.53995999999</v>
      </c>
      <c r="C26" s="129">
        <v>26588.119480000001</v>
      </c>
      <c r="D26" s="129">
        <v>175836.42048</v>
      </c>
      <c r="E26" s="84"/>
      <c r="F26" s="129">
        <v>127984.59804000001</v>
      </c>
      <c r="G26" s="84">
        <v>24194.123650000001</v>
      </c>
      <c r="H26" s="84">
        <v>103790.47439</v>
      </c>
      <c r="I26"/>
      <c r="J26"/>
      <c r="K26"/>
      <c r="L26"/>
      <c r="M26"/>
      <c r="N26"/>
      <c r="O26"/>
      <c r="P26"/>
      <c r="Q26"/>
    </row>
    <row r="27" spans="1:17" x14ac:dyDescent="0.2">
      <c r="A27" s="23" t="s">
        <v>208</v>
      </c>
      <c r="B27" s="129">
        <v>85214.748760000002</v>
      </c>
      <c r="C27" s="129">
        <v>32190.111140000001</v>
      </c>
      <c r="D27" s="129">
        <v>53024.637620000001</v>
      </c>
      <c r="E27" s="84"/>
      <c r="F27" s="129">
        <v>83369.692880000002</v>
      </c>
      <c r="G27" s="84">
        <v>31252.516019999999</v>
      </c>
      <c r="H27" s="84">
        <v>52117.17686</v>
      </c>
      <c r="I27"/>
      <c r="J27"/>
      <c r="K27"/>
      <c r="L27"/>
      <c r="M27"/>
      <c r="N27"/>
      <c r="O27"/>
      <c r="P27"/>
      <c r="Q27"/>
    </row>
    <row r="28" spans="1:17" x14ac:dyDescent="0.2">
      <c r="A28" s="23" t="s">
        <v>16</v>
      </c>
      <c r="B28" s="129">
        <v>479570.83339000004</v>
      </c>
      <c r="C28" s="129">
        <v>152641.46075</v>
      </c>
      <c r="D28" s="129">
        <v>326929.37264000002</v>
      </c>
      <c r="E28" s="84"/>
      <c r="F28" s="129">
        <v>472696.92241</v>
      </c>
      <c r="G28" s="84">
        <v>150288.47596000001</v>
      </c>
      <c r="H28" s="84">
        <v>322408.44644999999</v>
      </c>
      <c r="I28"/>
      <c r="J28"/>
      <c r="K28"/>
      <c r="L28"/>
      <c r="M28"/>
      <c r="N28"/>
      <c r="O28"/>
      <c r="P28"/>
      <c r="Q28"/>
    </row>
    <row r="29" spans="1:17" x14ac:dyDescent="0.2">
      <c r="A29" s="23" t="s">
        <v>1</v>
      </c>
      <c r="B29" s="129">
        <v>99505.924929999994</v>
      </c>
      <c r="C29" s="129">
        <v>12416.928760000001</v>
      </c>
      <c r="D29" s="129">
        <v>87088.996169999999</v>
      </c>
      <c r="E29" s="84"/>
      <c r="F29" s="129">
        <v>59511.744460000002</v>
      </c>
      <c r="G29" s="84">
        <v>12416.928760000001</v>
      </c>
      <c r="H29" s="84">
        <v>47094.815699999999</v>
      </c>
      <c r="I29"/>
      <c r="J29"/>
      <c r="K29"/>
      <c r="L29"/>
      <c r="M29"/>
      <c r="N29"/>
      <c r="O29"/>
      <c r="P29"/>
      <c r="Q29"/>
    </row>
    <row r="30" spans="1:17" x14ac:dyDescent="0.2">
      <c r="A30" s="23" t="s">
        <v>35</v>
      </c>
      <c r="B30" s="129">
        <v>14205.087</v>
      </c>
      <c r="C30" s="129">
        <v>2922.81378</v>
      </c>
      <c r="D30" s="129">
        <v>11282.273219999999</v>
      </c>
      <c r="E30" s="84"/>
      <c r="F30" s="129">
        <v>13281.92634</v>
      </c>
      <c r="G30" s="84">
        <v>2122.81378</v>
      </c>
      <c r="H30" s="84">
        <v>11159.11256</v>
      </c>
      <c r="I30"/>
      <c r="J30"/>
      <c r="K30"/>
      <c r="L30"/>
      <c r="M30"/>
      <c r="N30"/>
      <c r="O30"/>
      <c r="P30"/>
      <c r="Q30"/>
    </row>
    <row r="31" spans="1:17" x14ac:dyDescent="0.2">
      <c r="A31" s="23" t="s">
        <v>33</v>
      </c>
      <c r="B31" s="129">
        <v>18753.180820000001</v>
      </c>
      <c r="C31" s="129">
        <v>3940.1176700000001</v>
      </c>
      <c r="D31" s="129">
        <v>14813.06315</v>
      </c>
      <c r="E31" s="84"/>
      <c r="F31" s="129">
        <v>10224.9005</v>
      </c>
      <c r="G31" s="84">
        <v>515.45695000000001</v>
      </c>
      <c r="H31" s="84">
        <v>9709.44355</v>
      </c>
      <c r="I31"/>
      <c r="J31"/>
      <c r="K31"/>
      <c r="L31"/>
      <c r="M31"/>
      <c r="N31"/>
      <c r="O31"/>
      <c r="P31"/>
      <c r="Q31"/>
    </row>
    <row r="32" spans="1:17" x14ac:dyDescent="0.2">
      <c r="A32" s="23" t="s">
        <v>263</v>
      </c>
      <c r="B32" s="129">
        <v>457821.11761999998</v>
      </c>
      <c r="C32" s="129">
        <v>5546.8828400000002</v>
      </c>
      <c r="D32" s="129">
        <v>452274.23478</v>
      </c>
      <c r="E32" s="131"/>
      <c r="F32" s="152" t="s">
        <v>52</v>
      </c>
      <c r="G32" s="141" t="s">
        <v>52</v>
      </c>
      <c r="H32" s="52" t="s">
        <v>52</v>
      </c>
      <c r="I32"/>
      <c r="J32"/>
      <c r="K32"/>
      <c r="L32"/>
      <c r="M32"/>
      <c r="N32"/>
      <c r="O32"/>
      <c r="P32"/>
      <c r="Q32"/>
    </row>
    <row r="33" spans="1:17" x14ac:dyDescent="0.2">
      <c r="A33" s="123"/>
      <c r="B33" s="123"/>
      <c r="C33" s="123"/>
      <c r="D33" s="123"/>
      <c r="E33" s="123"/>
      <c r="F33" s="123"/>
      <c r="G33" s="123"/>
      <c r="H33" s="123"/>
      <c r="I33"/>
      <c r="J33"/>
      <c r="K33"/>
      <c r="L33"/>
      <c r="M33"/>
      <c r="N33"/>
      <c r="O33"/>
      <c r="P33"/>
      <c r="Q33"/>
    </row>
    <row r="34" spans="1:17" x14ac:dyDescent="0.2">
      <c r="A34" s="193" t="s">
        <v>262</v>
      </c>
      <c r="B34" s="193"/>
      <c r="C34" s="44"/>
      <c r="E34" s="91"/>
      <c r="I34"/>
      <c r="J34" s="4"/>
      <c r="K34" s="129"/>
      <c r="L34" s="84"/>
    </row>
    <row r="35" spans="1:17" ht="13.5" customHeight="1" x14ac:dyDescent="0.2">
      <c r="A35" s="44" t="s">
        <v>261</v>
      </c>
      <c r="B35" s="44"/>
      <c r="C35" s="44"/>
      <c r="D35" s="44"/>
      <c r="E35" s="44"/>
      <c r="F35" s="44"/>
      <c r="J35" s="212" t="s">
        <v>48</v>
      </c>
      <c r="K35" s="209"/>
      <c r="L35" s="113"/>
      <c r="N35"/>
      <c r="O35" s="129"/>
    </row>
    <row r="36" spans="1:17" ht="13.5" customHeight="1" x14ac:dyDescent="0.2">
      <c r="A36" s="125"/>
      <c r="B36" s="80"/>
      <c r="C36" s="80"/>
      <c r="D36" s="80"/>
      <c r="E36" s="80"/>
      <c r="F36" s="80"/>
      <c r="G36" s="80"/>
      <c r="H36" s="80"/>
      <c r="J36" s="210" t="s">
        <v>139</v>
      </c>
      <c r="K36" s="92"/>
      <c r="N36" s="129"/>
    </row>
    <row r="37" spans="1:17" ht="15" customHeight="1" x14ac:dyDescent="0.2">
      <c r="A37" s="125" t="s">
        <v>308</v>
      </c>
      <c r="B37" s="80"/>
      <c r="C37" s="80"/>
      <c r="D37" s="80"/>
      <c r="E37" s="80"/>
      <c r="F37" s="80"/>
      <c r="G37" s="80"/>
      <c r="H37" s="80"/>
      <c r="I37" s="126"/>
      <c r="J37" s="210"/>
      <c r="K37" s="130"/>
      <c r="L37" s="80"/>
      <c r="N37" s="129"/>
    </row>
    <row r="38" spans="1:17" s="3" customFormat="1" x14ac:dyDescent="0.2">
      <c r="A38" s="4"/>
      <c r="B38" s="4"/>
      <c r="C38" s="4"/>
      <c r="D38" s="4"/>
      <c r="E38" s="4"/>
      <c r="F38" s="91"/>
      <c r="G38" s="91"/>
      <c r="H38" s="91"/>
      <c r="J38" s="156" t="s">
        <v>35</v>
      </c>
      <c r="K38" s="130">
        <v>14205.087</v>
      </c>
      <c r="N38" s="129"/>
    </row>
    <row r="39" spans="1:17" x14ac:dyDescent="0.2">
      <c r="J39" s="156" t="s">
        <v>33</v>
      </c>
      <c r="K39" s="130">
        <v>18753.180820000001</v>
      </c>
    </row>
    <row r="40" spans="1:17" x14ac:dyDescent="0.2">
      <c r="J40" s="156" t="s">
        <v>208</v>
      </c>
      <c r="K40" s="130">
        <v>85214.748760000002</v>
      </c>
    </row>
    <row r="41" spans="1:17" x14ac:dyDescent="0.2">
      <c r="J41" s="156" t="s">
        <v>1</v>
      </c>
      <c r="K41" s="130">
        <v>99505.924929999994</v>
      </c>
    </row>
    <row r="42" spans="1:17" x14ac:dyDescent="0.2">
      <c r="J42" s="158" t="s">
        <v>272</v>
      </c>
      <c r="K42" s="130">
        <v>124588.44849000001</v>
      </c>
    </row>
    <row r="43" spans="1:17" x14ac:dyDescent="0.2">
      <c r="J43" s="159" t="s">
        <v>207</v>
      </c>
      <c r="K43" s="130">
        <v>128311.01925</v>
      </c>
    </row>
    <row r="44" spans="1:17" x14ac:dyDescent="0.2">
      <c r="J44" s="159" t="s">
        <v>10</v>
      </c>
      <c r="K44" s="130">
        <v>131512.01673</v>
      </c>
    </row>
    <row r="45" spans="1:17" x14ac:dyDescent="0.2">
      <c r="J45" s="160" t="s">
        <v>246</v>
      </c>
      <c r="K45" s="130">
        <v>196675.70520999999</v>
      </c>
    </row>
    <row r="46" spans="1:17" x14ac:dyDescent="0.2">
      <c r="J46" s="156" t="s">
        <v>24</v>
      </c>
      <c r="K46" s="130">
        <v>202424.53995999999</v>
      </c>
    </row>
    <row r="47" spans="1:17" x14ac:dyDescent="0.2">
      <c r="J47" s="159" t="s">
        <v>9</v>
      </c>
      <c r="K47" s="130">
        <v>204096.12949000002</v>
      </c>
    </row>
    <row r="48" spans="1:17" x14ac:dyDescent="0.2">
      <c r="F48" s="4"/>
      <c r="G48" s="4"/>
      <c r="H48" s="4"/>
      <c r="J48" s="156" t="s">
        <v>14</v>
      </c>
      <c r="K48" s="130">
        <v>255188.01923000001</v>
      </c>
    </row>
    <row r="49" spans="6:15" x14ac:dyDescent="0.2">
      <c r="F49" s="4"/>
      <c r="G49" s="4"/>
      <c r="H49" s="4"/>
      <c r="J49" s="159" t="s">
        <v>8</v>
      </c>
      <c r="K49" s="130">
        <v>363707.03961000004</v>
      </c>
    </row>
    <row r="50" spans="6:15" x14ac:dyDescent="0.2">
      <c r="F50" s="4"/>
      <c r="G50" s="4"/>
      <c r="H50" s="4"/>
      <c r="I50" s="4"/>
      <c r="J50" s="156" t="s">
        <v>15</v>
      </c>
      <c r="K50" s="130">
        <v>445332.94822999998</v>
      </c>
    </row>
    <row r="51" spans="6:15" x14ac:dyDescent="0.2">
      <c r="F51" s="4"/>
      <c r="G51" s="4"/>
      <c r="H51" s="4"/>
      <c r="I51" s="4"/>
      <c r="J51" s="156" t="s">
        <v>16</v>
      </c>
      <c r="K51" s="130">
        <v>479570.83339000004</v>
      </c>
    </row>
    <row r="52" spans="6:15" x14ac:dyDescent="0.2">
      <c r="F52" s="4"/>
      <c r="G52" s="4"/>
      <c r="H52" s="4"/>
      <c r="I52" s="4"/>
      <c r="J52" s="156" t="s">
        <v>22</v>
      </c>
      <c r="K52" s="130">
        <v>501167.52646000002</v>
      </c>
    </row>
    <row r="53" spans="6:15" x14ac:dyDescent="0.2">
      <c r="F53" s="4"/>
      <c r="G53" s="4"/>
      <c r="H53" s="4"/>
      <c r="I53" s="4"/>
      <c r="J53" s="158" t="s">
        <v>12</v>
      </c>
      <c r="K53" s="130">
        <v>717207.81533000001</v>
      </c>
    </row>
    <row r="54" spans="6:15" x14ac:dyDescent="0.2">
      <c r="F54" s="4"/>
      <c r="G54" s="4"/>
      <c r="H54" s="4"/>
      <c r="I54" s="4"/>
      <c r="J54" s="156" t="s">
        <v>13</v>
      </c>
      <c r="K54" s="130">
        <v>750412.49390999996</v>
      </c>
    </row>
    <row r="55" spans="6:15" x14ac:dyDescent="0.2">
      <c r="F55" s="4"/>
      <c r="G55" s="4"/>
      <c r="H55" s="4"/>
      <c r="I55" s="4"/>
      <c r="J55" s="156" t="s">
        <v>23</v>
      </c>
      <c r="K55" s="130">
        <v>768867.53951000003</v>
      </c>
    </row>
    <row r="56" spans="6:15" x14ac:dyDescent="0.2">
      <c r="F56" s="4"/>
      <c r="G56" s="4"/>
      <c r="H56" s="4"/>
      <c r="I56" s="4"/>
      <c r="J56" s="211" t="s">
        <v>7</v>
      </c>
      <c r="K56" s="178">
        <v>986121.89821000001</v>
      </c>
    </row>
    <row r="57" spans="6:15" x14ac:dyDescent="0.2">
      <c r="F57" s="4"/>
      <c r="G57" s="4"/>
      <c r="H57" s="4"/>
      <c r="I57" s="4"/>
      <c r="J57" s="4"/>
      <c r="K57" s="4"/>
    </row>
    <row r="58" spans="6:15" x14ac:dyDescent="0.2">
      <c r="I58" s="4"/>
      <c r="J58" s="4"/>
      <c r="K58" s="4"/>
    </row>
    <row r="59" spans="6:15" x14ac:dyDescent="0.2">
      <c r="I59" s="4"/>
      <c r="J59" s="4"/>
      <c r="K59" s="4"/>
    </row>
    <row r="61" spans="6:15" x14ac:dyDescent="0.2">
      <c r="N61" s="23"/>
      <c r="O61" s="129"/>
    </row>
  </sheetData>
  <sortState ref="J36:K54">
    <sortCondition ref="K40:K58"/>
  </sortState>
  <hyperlinks>
    <hyperlink ref="K1" location="'Índice Cap_17'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X55"/>
  <sheetViews>
    <sheetView zoomScaleNormal="100" workbookViewId="0"/>
  </sheetViews>
  <sheetFormatPr baseColWidth="10" defaultRowHeight="12.75" x14ac:dyDescent="0.2"/>
  <cols>
    <col min="1" max="1" width="15" style="4" customWidth="1"/>
    <col min="2" max="2" width="7.28515625" style="4" customWidth="1"/>
    <col min="3" max="3" width="9.85546875" style="4" customWidth="1"/>
    <col min="4" max="4" width="9" style="4" customWidth="1"/>
    <col min="5" max="5" width="2.5703125" style="4" customWidth="1"/>
    <col min="6" max="6" width="8.7109375" style="91" customWidth="1"/>
    <col min="7" max="7" width="2.140625" style="91" customWidth="1"/>
    <col min="8" max="8" width="7.28515625" style="91" customWidth="1"/>
    <col min="9" max="9" width="9.85546875" style="91" customWidth="1"/>
    <col min="10" max="10" width="9.5703125" style="91" customWidth="1"/>
    <col min="11" max="11" width="1.5703125" style="4" customWidth="1"/>
    <col min="12" max="12" width="8.7109375" style="4" customWidth="1"/>
    <col min="13" max="13" width="6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24" ht="14.1" customHeight="1" thickBot="1" x14ac:dyDescent="0.25">
      <c r="A1" s="1" t="s">
        <v>317</v>
      </c>
      <c r="B1" s="1"/>
      <c r="C1" s="1"/>
      <c r="D1" s="1"/>
      <c r="E1" s="1"/>
      <c r="F1" s="103"/>
      <c r="G1" s="103"/>
      <c r="H1" s="103"/>
      <c r="I1" s="103"/>
      <c r="J1" s="103"/>
      <c r="K1" s="103"/>
      <c r="L1" s="103"/>
      <c r="O1" s="277" t="s">
        <v>379</v>
      </c>
    </row>
    <row r="2" spans="1:24" ht="14.1" customHeight="1" x14ac:dyDescent="0.2">
      <c r="A2" s="3"/>
      <c r="B2" s="3"/>
      <c r="C2" s="3"/>
      <c r="D2" s="3"/>
      <c r="E2" s="3"/>
      <c r="K2" s="91"/>
      <c r="L2" s="91"/>
    </row>
    <row r="3" spans="1:24" ht="14.1" customHeight="1" x14ac:dyDescent="0.2">
      <c r="A3" s="5" t="s">
        <v>312</v>
      </c>
      <c r="B3" s="5"/>
      <c r="C3" s="5"/>
      <c r="D3" s="5"/>
      <c r="E3" s="5"/>
      <c r="H3" s="132"/>
    </row>
    <row r="4" spans="1:24" ht="14.1" customHeight="1" x14ac:dyDescent="0.2">
      <c r="A4" s="5"/>
      <c r="B4" s="5"/>
      <c r="C4" s="5"/>
      <c r="D4" s="5"/>
      <c r="E4" s="5"/>
    </row>
    <row r="5" spans="1:24" ht="14.1" customHeight="1" x14ac:dyDescent="0.2">
      <c r="A5" s="6" t="s">
        <v>69</v>
      </c>
      <c r="B5" s="6"/>
      <c r="C5" s="6"/>
      <c r="D5" s="6"/>
      <c r="E5" s="6"/>
    </row>
    <row r="6" spans="1:24" ht="9.9499999999999993" customHeight="1" x14ac:dyDescent="0.2">
      <c r="A6" s="36"/>
      <c r="B6" s="36"/>
      <c r="C6" s="36"/>
      <c r="D6" s="36"/>
      <c r="E6" s="36"/>
      <c r="F6" s="104"/>
    </row>
    <row r="7" spans="1:24" ht="14.1" customHeight="1" x14ac:dyDescent="0.2">
      <c r="A7" s="37"/>
      <c r="B7" s="38">
        <v>2012</v>
      </c>
      <c r="C7" s="37"/>
      <c r="D7" s="37"/>
      <c r="E7" s="37"/>
      <c r="F7" s="37"/>
      <c r="G7" s="37"/>
      <c r="H7" s="38">
        <v>2013</v>
      </c>
      <c r="I7" s="37"/>
      <c r="J7" s="37"/>
      <c r="K7" s="37"/>
      <c r="L7" s="37"/>
    </row>
    <row r="8" spans="1:24" ht="14.1" customHeight="1" x14ac:dyDescent="0.2">
      <c r="A8" s="114"/>
      <c r="B8" s="133" t="s">
        <v>186</v>
      </c>
      <c r="C8" s="133"/>
      <c r="D8" s="133"/>
      <c r="E8" s="96"/>
      <c r="F8" s="96" t="s">
        <v>188</v>
      </c>
      <c r="G8" s="114"/>
      <c r="H8" s="133" t="s">
        <v>186</v>
      </c>
      <c r="I8" s="133"/>
      <c r="J8" s="133"/>
      <c r="K8" s="37"/>
      <c r="L8" s="96" t="s">
        <v>188</v>
      </c>
    </row>
    <row r="9" spans="1:24" ht="11.1" customHeight="1" x14ac:dyDescent="0.2">
      <c r="A9" s="114"/>
      <c r="B9" s="115" t="s">
        <v>344</v>
      </c>
      <c r="C9" s="115" t="s">
        <v>187</v>
      </c>
      <c r="D9" s="115" t="s">
        <v>342</v>
      </c>
      <c r="E9" s="114"/>
      <c r="F9" s="115" t="s">
        <v>189</v>
      </c>
      <c r="G9" s="115"/>
      <c r="H9" s="115" t="s">
        <v>344</v>
      </c>
      <c r="I9" s="115" t="s">
        <v>187</v>
      </c>
      <c r="J9" s="115" t="s">
        <v>342</v>
      </c>
      <c r="K9" s="114"/>
      <c r="L9" s="115" t="s">
        <v>189</v>
      </c>
    </row>
    <row r="10" spans="1:24" ht="11.1" customHeight="1" x14ac:dyDescent="0.2">
      <c r="A10" s="15"/>
      <c r="B10" s="15"/>
      <c r="C10" s="17" t="s">
        <v>341</v>
      </c>
      <c r="D10" s="17" t="s">
        <v>343</v>
      </c>
      <c r="E10" s="15"/>
      <c r="F10" s="15"/>
      <c r="G10" s="17"/>
      <c r="H10" s="15"/>
      <c r="I10" s="17" t="s">
        <v>341</v>
      </c>
      <c r="J10" s="17" t="s">
        <v>343</v>
      </c>
      <c r="K10" s="15"/>
      <c r="L10" s="15"/>
    </row>
    <row r="11" spans="1:24" ht="12" customHeight="1" x14ac:dyDescent="0.2">
      <c r="A11" s="19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U11" s="214"/>
    </row>
    <row r="12" spans="1:24" ht="14.1" customHeight="1" x14ac:dyDescent="0.2">
      <c r="A12" s="50" t="s">
        <v>0</v>
      </c>
      <c r="B12" s="29">
        <v>1588.1249999999998</v>
      </c>
      <c r="C12" s="29">
        <v>1626.9749999999999</v>
      </c>
      <c r="D12" s="29">
        <v>1575.05</v>
      </c>
      <c r="E12" s="62"/>
      <c r="F12" s="29">
        <v>1144.7249999999999</v>
      </c>
      <c r="G12" s="62"/>
      <c r="H12" s="29">
        <v>1495.35</v>
      </c>
      <c r="I12" s="29">
        <v>1559.45</v>
      </c>
      <c r="J12" s="29">
        <v>1474.3</v>
      </c>
      <c r="K12" s="62"/>
      <c r="L12" s="29">
        <v>1113.9500000000003</v>
      </c>
      <c r="V12" s="213"/>
      <c r="W12" s="213"/>
      <c r="X12" s="213"/>
    </row>
    <row r="13" spans="1:24" ht="14.1" customHeight="1" x14ac:dyDescent="0.2">
      <c r="A13" s="8" t="s">
        <v>7</v>
      </c>
      <c r="B13" s="29">
        <v>1333.675</v>
      </c>
      <c r="C13" s="29">
        <v>1447.8</v>
      </c>
      <c r="D13" s="29">
        <v>1290.8</v>
      </c>
      <c r="E13" s="62"/>
      <c r="F13" s="134">
        <v>1150.175</v>
      </c>
      <c r="G13" s="62"/>
      <c r="H13" s="29">
        <v>1247.5749999999998</v>
      </c>
      <c r="I13" s="29">
        <v>1365.4250000000002</v>
      </c>
      <c r="J13" s="29">
        <v>1198</v>
      </c>
      <c r="K13" s="62"/>
      <c r="L13" s="29">
        <v>1139.9000000000001</v>
      </c>
      <c r="N13" s="23"/>
      <c r="O13" s="29"/>
      <c r="V13" s="213"/>
      <c r="W13" s="213"/>
      <c r="X13" s="213"/>
    </row>
    <row r="14" spans="1:24" ht="14.1" customHeight="1" x14ac:dyDescent="0.2">
      <c r="A14" s="24" t="s">
        <v>8</v>
      </c>
      <c r="B14" s="29">
        <v>1383.9250000000002</v>
      </c>
      <c r="C14" s="29">
        <v>1595.55</v>
      </c>
      <c r="D14" s="29">
        <v>1300.05</v>
      </c>
      <c r="E14" s="62"/>
      <c r="F14" s="134">
        <v>1166.5</v>
      </c>
      <c r="G14" s="62"/>
      <c r="H14" s="29">
        <v>1223.45</v>
      </c>
      <c r="I14" s="29">
        <v>1368.7749999999999</v>
      </c>
      <c r="J14" s="29">
        <v>1164.75</v>
      </c>
      <c r="K14" s="62"/>
      <c r="L14" s="29">
        <v>1139.9749999999999</v>
      </c>
      <c r="N14" s="23"/>
      <c r="O14" s="29"/>
      <c r="V14" s="213"/>
      <c r="W14" s="213"/>
      <c r="X14" s="213"/>
    </row>
    <row r="15" spans="1:24" ht="14.1" customHeight="1" x14ac:dyDescent="0.2">
      <c r="A15" s="25" t="s">
        <v>207</v>
      </c>
      <c r="B15" s="29">
        <v>1503.15</v>
      </c>
      <c r="C15" s="134">
        <v>1694.4</v>
      </c>
      <c r="D15" s="29">
        <v>1411.7</v>
      </c>
      <c r="E15" s="62"/>
      <c r="F15" s="29">
        <v>1233.5999999999999</v>
      </c>
      <c r="G15" s="62"/>
      <c r="H15" s="29">
        <v>1372.9499999999998</v>
      </c>
      <c r="I15" s="29">
        <v>1583.8</v>
      </c>
      <c r="J15" s="29">
        <v>1277.075</v>
      </c>
      <c r="K15" s="62"/>
      <c r="L15" s="29">
        <v>1130.05</v>
      </c>
      <c r="N15" s="23"/>
      <c r="O15" s="29"/>
      <c r="V15" s="213"/>
      <c r="W15" s="213"/>
      <c r="X15" s="213"/>
    </row>
    <row r="16" spans="1:24" ht="14.1" customHeight="1" x14ac:dyDescent="0.2">
      <c r="A16" s="26" t="s">
        <v>246</v>
      </c>
      <c r="B16" s="29">
        <v>1839.575</v>
      </c>
      <c r="C16" s="29">
        <v>2163.625</v>
      </c>
      <c r="D16" s="29">
        <v>1744.575</v>
      </c>
      <c r="E16" s="62"/>
      <c r="F16" s="29">
        <v>1323.4</v>
      </c>
      <c r="G16" s="62"/>
      <c r="H16" s="29">
        <v>1857.625</v>
      </c>
      <c r="I16" s="29">
        <v>2102.4499999999998</v>
      </c>
      <c r="J16" s="29">
        <v>1767.375</v>
      </c>
      <c r="K16" s="62"/>
      <c r="L16" s="29">
        <v>1269.0666666666668</v>
      </c>
      <c r="N16" s="8"/>
      <c r="O16" s="29"/>
      <c r="V16" s="213"/>
      <c r="W16" s="213"/>
      <c r="X16" s="213"/>
    </row>
    <row r="17" spans="1:24" ht="14.1" customHeight="1" x14ac:dyDescent="0.2">
      <c r="A17" s="24" t="s">
        <v>9</v>
      </c>
      <c r="B17" s="29">
        <v>1355.1</v>
      </c>
      <c r="C17" s="29">
        <v>1437.2750000000001</v>
      </c>
      <c r="D17" s="29">
        <v>1308.075</v>
      </c>
      <c r="E17" s="62"/>
      <c r="F17" s="29">
        <v>1153.3</v>
      </c>
      <c r="G17" s="62"/>
      <c r="H17" s="29">
        <v>1278.55</v>
      </c>
      <c r="I17" s="29">
        <v>1350.9</v>
      </c>
      <c r="J17" s="29">
        <v>1234.25</v>
      </c>
      <c r="K17" s="62"/>
      <c r="L17" s="29">
        <v>1068.5250000000001</v>
      </c>
      <c r="N17" s="28"/>
      <c r="O17" s="29"/>
      <c r="V17" s="213"/>
      <c r="W17" s="213"/>
      <c r="X17" s="213"/>
    </row>
    <row r="18" spans="1:24" ht="14.1" customHeight="1" x14ac:dyDescent="0.2">
      <c r="A18" s="25" t="s">
        <v>10</v>
      </c>
      <c r="B18" s="29">
        <v>1716.5499999999997</v>
      </c>
      <c r="C18" s="29">
        <v>1812.75</v>
      </c>
      <c r="D18" s="29">
        <v>1682.125</v>
      </c>
      <c r="E18" s="62"/>
      <c r="F18" s="29">
        <v>1136.0999999999999</v>
      </c>
      <c r="G18" s="62"/>
      <c r="H18" s="29">
        <v>1538.7249999999999</v>
      </c>
      <c r="I18" s="29">
        <v>1610.65</v>
      </c>
      <c r="J18" s="29">
        <v>1502.0500000000002</v>
      </c>
      <c r="K18" s="62"/>
      <c r="L18" s="29">
        <v>1097.0999999999999</v>
      </c>
      <c r="N18" s="24"/>
      <c r="O18" s="29"/>
      <c r="V18" s="213"/>
      <c r="W18" s="213"/>
      <c r="X18" s="213"/>
    </row>
    <row r="19" spans="1:24" ht="14.1" customHeight="1" x14ac:dyDescent="0.2">
      <c r="A19" s="8" t="s">
        <v>12</v>
      </c>
      <c r="B19" s="29">
        <v>1218.0250000000001</v>
      </c>
      <c r="C19" s="29">
        <v>1299.175</v>
      </c>
      <c r="D19" s="29">
        <v>1151.575</v>
      </c>
      <c r="E19" s="62"/>
      <c r="F19" s="29">
        <v>1081.825</v>
      </c>
      <c r="G19" s="62"/>
      <c r="H19" s="29">
        <v>1119.0999999999999</v>
      </c>
      <c r="I19" s="29">
        <v>1231.9000000000001</v>
      </c>
      <c r="J19" s="29">
        <v>1049</v>
      </c>
      <c r="K19" s="62"/>
      <c r="L19" s="29">
        <v>1023.75</v>
      </c>
      <c r="N19" s="23"/>
      <c r="O19" s="29"/>
      <c r="V19" s="213"/>
      <c r="W19" s="213"/>
      <c r="X19" s="213"/>
    </row>
    <row r="20" spans="1:24" ht="14.1" customHeight="1" x14ac:dyDescent="0.2">
      <c r="A20" s="28" t="s">
        <v>11</v>
      </c>
      <c r="B20" s="29">
        <v>1064.25</v>
      </c>
      <c r="C20" s="29">
        <v>1201.25</v>
      </c>
      <c r="D20" s="29">
        <v>972.95</v>
      </c>
      <c r="E20" s="62"/>
      <c r="F20" s="29">
        <v>1080.5999999999999</v>
      </c>
      <c r="G20" s="62"/>
      <c r="H20" s="29">
        <v>943.15000000000009</v>
      </c>
      <c r="I20" s="29">
        <v>1086.875</v>
      </c>
      <c r="J20" s="29">
        <v>858.42500000000007</v>
      </c>
      <c r="K20" s="62"/>
      <c r="L20" s="29">
        <v>1036.575</v>
      </c>
      <c r="N20" s="25"/>
      <c r="O20" s="29"/>
      <c r="V20" s="213"/>
      <c r="W20" s="213"/>
      <c r="X20" s="213"/>
    </row>
    <row r="21" spans="1:24" ht="14.1" customHeight="1" x14ac:dyDescent="0.2">
      <c r="A21" s="23" t="s">
        <v>13</v>
      </c>
      <c r="B21" s="29">
        <v>1877.95</v>
      </c>
      <c r="C21" s="29">
        <v>1987</v>
      </c>
      <c r="D21" s="29">
        <v>1857.7750000000001</v>
      </c>
      <c r="E21" s="62"/>
      <c r="F21" s="29">
        <v>1340.05</v>
      </c>
      <c r="G21" s="62"/>
      <c r="H21" s="29">
        <v>1697.9</v>
      </c>
      <c r="I21" s="29">
        <v>1816.75</v>
      </c>
      <c r="J21" s="29">
        <v>1676.925</v>
      </c>
      <c r="K21" s="62"/>
      <c r="L21" s="29">
        <v>1357.5500000000002</v>
      </c>
      <c r="N21" s="23"/>
      <c r="O21" s="29"/>
      <c r="V21" s="213"/>
      <c r="W21" s="213"/>
      <c r="X21" s="213"/>
    </row>
    <row r="22" spans="1:24" ht="14.1" customHeight="1" x14ac:dyDescent="0.2">
      <c r="A22" s="23" t="s">
        <v>22</v>
      </c>
      <c r="B22" s="29">
        <v>1212.625</v>
      </c>
      <c r="C22" s="29">
        <v>1361.7750000000001</v>
      </c>
      <c r="D22" s="29">
        <v>1119.9749999999999</v>
      </c>
      <c r="E22" s="62"/>
      <c r="F22" s="29">
        <v>1107.0999999999999</v>
      </c>
      <c r="G22" s="62"/>
      <c r="H22" s="29">
        <v>1142.625</v>
      </c>
      <c r="I22" s="29">
        <v>1291.5250000000001</v>
      </c>
      <c r="J22" s="29">
        <v>1055.7249999999999</v>
      </c>
      <c r="K22" s="62"/>
      <c r="L22" s="29">
        <v>1070.7249999999999</v>
      </c>
      <c r="N22" s="25"/>
      <c r="O22" s="29"/>
      <c r="V22" s="213"/>
      <c r="W22" s="213"/>
      <c r="X22" s="213"/>
    </row>
    <row r="23" spans="1:24" ht="14.1" customHeight="1" x14ac:dyDescent="0.2">
      <c r="A23" s="23" t="s">
        <v>14</v>
      </c>
      <c r="B23" s="29">
        <v>900.875</v>
      </c>
      <c r="C23" s="29">
        <v>1035.7750000000001</v>
      </c>
      <c r="D23" s="29">
        <v>862.375</v>
      </c>
      <c r="E23" s="62"/>
      <c r="F23" s="29">
        <v>829.02499999999998</v>
      </c>
      <c r="G23" s="62"/>
      <c r="H23" s="29">
        <v>884.25</v>
      </c>
      <c r="I23" s="29">
        <v>1003.6500000000001</v>
      </c>
      <c r="J23" s="29">
        <v>850.77500000000009</v>
      </c>
      <c r="K23" s="62"/>
      <c r="L23" s="29">
        <v>791.2</v>
      </c>
      <c r="N23" s="8"/>
      <c r="O23" s="29"/>
      <c r="V23" s="213"/>
      <c r="W23" s="213"/>
      <c r="X23" s="213"/>
    </row>
    <row r="24" spans="1:24" ht="14.1" customHeight="1" x14ac:dyDescent="0.2">
      <c r="A24" s="23" t="s">
        <v>15</v>
      </c>
      <c r="B24" s="29">
        <v>1264.175</v>
      </c>
      <c r="C24" s="29">
        <v>1363.425</v>
      </c>
      <c r="D24" s="29">
        <v>1129.7249999999999</v>
      </c>
      <c r="E24" s="62"/>
      <c r="F24" s="29">
        <v>1105.2</v>
      </c>
      <c r="G24" s="62"/>
      <c r="H24" s="29">
        <v>1210.0999999999999</v>
      </c>
      <c r="I24" s="29">
        <v>1314.2750000000001</v>
      </c>
      <c r="J24" s="29">
        <v>1077.7249999999999</v>
      </c>
      <c r="K24" s="62"/>
      <c r="L24" s="29">
        <v>986.02500000000009</v>
      </c>
      <c r="N24" s="24"/>
      <c r="O24" s="29"/>
      <c r="V24" s="213"/>
      <c r="W24" s="213"/>
      <c r="X24" s="213"/>
    </row>
    <row r="25" spans="1:24" ht="14.1" customHeight="1" x14ac:dyDescent="0.2">
      <c r="A25" s="23" t="s">
        <v>23</v>
      </c>
      <c r="B25" s="29">
        <v>2078.6</v>
      </c>
      <c r="C25" s="29">
        <v>2032.9749999999999</v>
      </c>
      <c r="D25" s="29">
        <v>2093.4749999999999</v>
      </c>
      <c r="E25" s="62"/>
      <c r="F25" s="29">
        <v>1382.75</v>
      </c>
      <c r="G25" s="62"/>
      <c r="H25" s="29">
        <v>2022.6</v>
      </c>
      <c r="I25" s="29">
        <v>2022.7750000000001</v>
      </c>
      <c r="J25" s="29">
        <v>2028.325</v>
      </c>
      <c r="K25" s="62"/>
      <c r="L25" s="29">
        <v>1369.5</v>
      </c>
      <c r="N25" s="23"/>
      <c r="O25" s="29"/>
      <c r="V25" s="213"/>
      <c r="W25" s="213"/>
      <c r="X25" s="213"/>
    </row>
    <row r="26" spans="1:24" ht="14.1" customHeight="1" x14ac:dyDescent="0.2">
      <c r="A26" s="23" t="s">
        <v>24</v>
      </c>
      <c r="B26" s="29">
        <v>1136.55</v>
      </c>
      <c r="C26" s="29">
        <v>1186.9000000000001</v>
      </c>
      <c r="D26" s="29">
        <v>1081.5999999999999</v>
      </c>
      <c r="E26" s="62"/>
      <c r="F26" s="29">
        <v>1026.6500000000001</v>
      </c>
      <c r="G26" s="62"/>
      <c r="H26" s="29">
        <v>1043.3500000000001</v>
      </c>
      <c r="I26" s="29">
        <v>1110.4749999999999</v>
      </c>
      <c r="J26" s="29">
        <v>990.05000000000007</v>
      </c>
      <c r="K26" s="62"/>
      <c r="L26" s="29">
        <v>998.5</v>
      </c>
      <c r="N26" s="23"/>
      <c r="O26" s="29"/>
      <c r="V26" s="213"/>
      <c r="W26" s="213"/>
      <c r="X26" s="213"/>
    </row>
    <row r="27" spans="1:24" ht="14.1" customHeight="1" x14ac:dyDescent="0.2">
      <c r="A27" s="23" t="s">
        <v>208</v>
      </c>
      <c r="B27" s="29">
        <v>1379.125</v>
      </c>
      <c r="C27" s="29">
        <v>1482.825</v>
      </c>
      <c r="D27" s="29">
        <v>1349.925</v>
      </c>
      <c r="E27" s="62"/>
      <c r="F27" s="29">
        <v>1178.7249999999999</v>
      </c>
      <c r="G27" s="62"/>
      <c r="H27" s="29">
        <v>1396.0000000000002</v>
      </c>
      <c r="I27" s="29">
        <v>1569.2249999999999</v>
      </c>
      <c r="J27" s="29">
        <v>1352.4</v>
      </c>
      <c r="K27" s="62"/>
      <c r="L27" s="29">
        <v>1143.325</v>
      </c>
      <c r="N27" s="26"/>
      <c r="O27" s="29"/>
      <c r="V27" s="213"/>
      <c r="W27" s="213"/>
      <c r="X27" s="213"/>
    </row>
    <row r="28" spans="1:24" ht="14.1" customHeight="1" x14ac:dyDescent="0.2">
      <c r="A28" s="23" t="s">
        <v>16</v>
      </c>
      <c r="B28" s="29">
        <v>2523.4749999999999</v>
      </c>
      <c r="C28" s="29">
        <v>2554.8000000000002</v>
      </c>
      <c r="D28" s="29">
        <v>2488.6750000000002</v>
      </c>
      <c r="E28" s="62"/>
      <c r="F28" s="29">
        <v>1179.625</v>
      </c>
      <c r="G28" s="62"/>
      <c r="H28" s="29">
        <v>2504.6749999999997</v>
      </c>
      <c r="I28" s="29">
        <v>2569.8249999999998</v>
      </c>
      <c r="J28" s="29">
        <v>2460.35</v>
      </c>
      <c r="K28" s="62"/>
      <c r="L28" s="29">
        <v>1142</v>
      </c>
      <c r="N28" s="23"/>
      <c r="O28" s="29"/>
      <c r="V28" s="213"/>
      <c r="W28" s="213"/>
      <c r="X28" s="213"/>
    </row>
    <row r="29" spans="1:24" ht="14.1" customHeight="1" x14ac:dyDescent="0.2">
      <c r="A29" s="23" t="s">
        <v>1</v>
      </c>
      <c r="B29" s="29">
        <v>1327.45</v>
      </c>
      <c r="C29" s="29">
        <v>1444.175</v>
      </c>
      <c r="D29" s="29">
        <v>1215.7</v>
      </c>
      <c r="E29" s="62"/>
      <c r="F29" s="29">
        <v>1157.2249999999999</v>
      </c>
      <c r="G29" s="62"/>
      <c r="H29" s="29">
        <v>1160.875</v>
      </c>
      <c r="I29" s="215" t="s">
        <v>245</v>
      </c>
      <c r="J29" s="29">
        <v>1061.8000000000002</v>
      </c>
      <c r="K29" s="62"/>
      <c r="L29" s="29">
        <v>1102.3499999999999</v>
      </c>
      <c r="N29" s="23"/>
      <c r="O29" s="29"/>
      <c r="V29" s="213"/>
      <c r="W29" s="213"/>
      <c r="X29" s="213"/>
    </row>
    <row r="30" spans="1:24" ht="14.1" customHeight="1" x14ac:dyDescent="0.2">
      <c r="A30" s="23" t="s">
        <v>153</v>
      </c>
      <c r="B30" s="29">
        <v>1637.0500000000002</v>
      </c>
      <c r="C30" s="29">
        <v>1660.2</v>
      </c>
      <c r="D30" s="29">
        <v>1654.3</v>
      </c>
      <c r="E30" s="62"/>
      <c r="F30" s="29">
        <v>929.2</v>
      </c>
      <c r="G30" s="62"/>
      <c r="H30" s="29">
        <v>1580.925</v>
      </c>
      <c r="I30" s="215" t="s">
        <v>245</v>
      </c>
      <c r="J30" s="29">
        <v>1580.55</v>
      </c>
      <c r="K30" s="62"/>
      <c r="L30" s="215" t="s">
        <v>245</v>
      </c>
      <c r="N30" s="23"/>
      <c r="O30" s="215"/>
      <c r="V30" s="213"/>
      <c r="W30" s="213"/>
      <c r="X30" s="213"/>
    </row>
    <row r="31" spans="1:24" ht="12" customHeight="1" x14ac:dyDescent="0.2">
      <c r="A31" s="43"/>
      <c r="B31" s="43"/>
      <c r="C31" s="43"/>
      <c r="D31" s="43"/>
      <c r="E31" s="102"/>
      <c r="F31" s="102"/>
      <c r="G31" s="123"/>
      <c r="H31" s="123"/>
      <c r="I31" s="105"/>
      <c r="J31" s="123"/>
      <c r="K31" s="123"/>
      <c r="L31" s="123"/>
    </row>
    <row r="32" spans="1:24" ht="14.1" customHeight="1" x14ac:dyDescent="0.2">
      <c r="A32" s="124" t="s">
        <v>228</v>
      </c>
      <c r="B32" s="124"/>
      <c r="C32" s="124"/>
      <c r="D32" s="124"/>
      <c r="E32" s="44"/>
      <c r="F32" s="44"/>
      <c r="K32" s="91"/>
      <c r="L32" s="91"/>
    </row>
    <row r="33" spans="1:15" ht="14.1" customHeight="1" x14ac:dyDescent="0.2">
      <c r="A33" s="44"/>
      <c r="B33" s="44"/>
      <c r="C33" s="44"/>
      <c r="D33" s="44"/>
      <c r="E33" s="44"/>
    </row>
    <row r="34" spans="1:15" ht="13.5" customHeight="1" x14ac:dyDescent="0.2">
      <c r="A34" s="44"/>
      <c r="B34" s="44"/>
      <c r="C34" s="44"/>
      <c r="D34" s="44"/>
      <c r="E34" s="44"/>
      <c r="N34" s="268" t="s">
        <v>48</v>
      </c>
      <c r="O34" s="209"/>
    </row>
    <row r="35" spans="1:15" ht="15" customHeight="1" x14ac:dyDescent="0.2">
      <c r="A35" s="125" t="s">
        <v>364</v>
      </c>
      <c r="B35" s="80"/>
      <c r="C35" s="80"/>
      <c r="D35" s="80"/>
      <c r="E35" s="80"/>
      <c r="F35" s="126"/>
      <c r="G35" s="126"/>
      <c r="H35" s="126"/>
      <c r="I35" s="126"/>
      <c r="J35" s="126"/>
      <c r="K35" s="80"/>
      <c r="L35" s="80"/>
      <c r="N35" s="108" t="s">
        <v>139</v>
      </c>
      <c r="O35" s="92"/>
    </row>
    <row r="36" spans="1:15" x14ac:dyDescent="0.2">
      <c r="N36" s="108"/>
      <c r="O36" s="92"/>
    </row>
    <row r="37" spans="1:15" x14ac:dyDescent="0.2">
      <c r="N37" s="109" t="s">
        <v>140</v>
      </c>
      <c r="O37" s="92" t="s">
        <v>340</v>
      </c>
    </row>
    <row r="38" spans="1:15" x14ac:dyDescent="0.2">
      <c r="N38" s="109" t="s">
        <v>7</v>
      </c>
      <c r="O38" s="92" t="s">
        <v>285</v>
      </c>
    </row>
    <row r="39" spans="1:15" x14ac:dyDescent="0.2">
      <c r="N39" s="109" t="s">
        <v>8</v>
      </c>
      <c r="O39" s="92"/>
    </row>
    <row r="40" spans="1:15" x14ac:dyDescent="0.2">
      <c r="N40" s="109" t="s">
        <v>19</v>
      </c>
      <c r="O40" s="92"/>
    </row>
    <row r="41" spans="1:15" x14ac:dyDescent="0.2">
      <c r="N41" s="109" t="s">
        <v>20</v>
      </c>
      <c r="O41" s="92"/>
    </row>
    <row r="42" spans="1:15" x14ac:dyDescent="0.2">
      <c r="N42" s="109" t="s">
        <v>9</v>
      </c>
      <c r="O42" s="92"/>
    </row>
    <row r="43" spans="1:15" x14ac:dyDescent="0.2">
      <c r="N43" s="109" t="s">
        <v>10</v>
      </c>
      <c r="O43" s="92"/>
    </row>
    <row r="44" spans="1:15" x14ac:dyDescent="0.2">
      <c r="N44" s="109" t="s">
        <v>203</v>
      </c>
      <c r="O44" s="92"/>
    </row>
    <row r="45" spans="1:15" x14ac:dyDescent="0.2">
      <c r="N45" s="109" t="s">
        <v>21</v>
      </c>
      <c r="O45" s="92"/>
    </row>
    <row r="46" spans="1:15" x14ac:dyDescent="0.2">
      <c r="N46" s="109" t="s">
        <v>13</v>
      </c>
      <c r="O46" s="92"/>
    </row>
    <row r="47" spans="1:15" x14ac:dyDescent="0.2">
      <c r="N47" s="109" t="s">
        <v>22</v>
      </c>
      <c r="O47" s="92"/>
    </row>
    <row r="48" spans="1:15" x14ac:dyDescent="0.2">
      <c r="N48" s="109" t="s">
        <v>14</v>
      </c>
      <c r="O48" s="92"/>
    </row>
    <row r="49" spans="14:15" x14ac:dyDescent="0.2">
      <c r="N49" s="109" t="s">
        <v>15</v>
      </c>
      <c r="O49" s="92"/>
    </row>
    <row r="50" spans="14:15" x14ac:dyDescent="0.2">
      <c r="N50" s="109" t="s">
        <v>23</v>
      </c>
      <c r="O50" s="92"/>
    </row>
    <row r="51" spans="14:15" x14ac:dyDescent="0.2">
      <c r="N51" s="109" t="s">
        <v>24</v>
      </c>
      <c r="O51" s="92"/>
    </row>
    <row r="52" spans="14:15" x14ac:dyDescent="0.2">
      <c r="N52" s="109" t="s">
        <v>25</v>
      </c>
      <c r="O52" s="92"/>
    </row>
    <row r="53" spans="14:15" x14ac:dyDescent="0.2">
      <c r="N53" s="109" t="s">
        <v>16</v>
      </c>
      <c r="O53" s="92"/>
    </row>
    <row r="54" spans="14:15" x14ac:dyDescent="0.2">
      <c r="N54" s="109" t="s">
        <v>1</v>
      </c>
      <c r="O54" s="92"/>
    </row>
    <row r="55" spans="14:15" x14ac:dyDescent="0.2">
      <c r="N55" s="135" t="s">
        <v>17</v>
      </c>
      <c r="O55" s="136"/>
    </row>
  </sheetData>
  <sortState ref="N13:O29">
    <sortCondition ref="O13:O29"/>
  </sortState>
  <phoneticPr fontId="2" type="noConversion"/>
  <hyperlinks>
    <hyperlink ref="O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36"/>
  <sheetViews>
    <sheetView zoomScaleNormal="100" workbookViewId="0">
      <selection activeCell="L1" sqref="L1"/>
    </sheetView>
  </sheetViews>
  <sheetFormatPr baseColWidth="10" defaultRowHeight="12.75" x14ac:dyDescent="0.2"/>
  <cols>
    <col min="1" max="1" width="18.7109375" style="4" customWidth="1"/>
    <col min="2" max="2" width="8.42578125" style="4" customWidth="1"/>
    <col min="3" max="3" width="9.7109375" style="4" customWidth="1"/>
    <col min="4" max="4" width="12.28515625" style="4" customWidth="1"/>
    <col min="5" max="5" width="4" style="4" customWidth="1"/>
    <col min="6" max="9" width="9.7109375" style="91" customWidth="1"/>
    <col min="10" max="16384" width="11.42578125" style="4"/>
  </cols>
  <sheetData>
    <row r="1" spans="1:16" ht="14.1" customHeight="1" thickBot="1" x14ac:dyDescent="0.25">
      <c r="A1" s="1" t="s">
        <v>317</v>
      </c>
      <c r="B1" s="1"/>
      <c r="C1" s="1"/>
      <c r="D1" s="1"/>
      <c r="E1" s="1"/>
      <c r="F1" s="103"/>
      <c r="G1" s="103"/>
      <c r="H1" s="103"/>
      <c r="I1" s="103"/>
      <c r="L1" s="277" t="s">
        <v>379</v>
      </c>
    </row>
    <row r="2" spans="1:16" ht="14.1" customHeight="1" x14ac:dyDescent="0.2">
      <c r="A2" s="3"/>
      <c r="B2" s="3"/>
      <c r="C2" s="3"/>
      <c r="D2" s="3"/>
      <c r="E2" s="3"/>
    </row>
    <row r="3" spans="1:16" ht="14.1" customHeight="1" x14ac:dyDescent="0.2">
      <c r="A3" s="95" t="s">
        <v>337</v>
      </c>
      <c r="B3" s="3"/>
      <c r="C3" s="3"/>
      <c r="D3" s="3"/>
      <c r="E3" s="3"/>
    </row>
    <row r="4" spans="1:16" ht="14.1" customHeight="1" x14ac:dyDescent="0.2">
      <c r="A4" s="3"/>
      <c r="B4" s="3"/>
      <c r="C4" s="3"/>
      <c r="D4" s="3"/>
      <c r="E4" s="3"/>
    </row>
    <row r="5" spans="1:16" ht="14.1" customHeight="1" x14ac:dyDescent="0.2">
      <c r="A5" s="5" t="s">
        <v>313</v>
      </c>
      <c r="B5" s="5"/>
      <c r="C5" s="5"/>
      <c r="D5" s="5"/>
      <c r="E5" s="5"/>
    </row>
    <row r="6" spans="1:16" ht="14.1" customHeight="1" x14ac:dyDescent="0.2">
      <c r="A6" s="5"/>
      <c r="B6" s="5"/>
      <c r="C6" s="5"/>
      <c r="D6" s="5"/>
      <c r="E6" s="5"/>
    </row>
    <row r="7" spans="1:16" ht="14.1" customHeight="1" x14ac:dyDescent="0.2">
      <c r="A7" s="6" t="s">
        <v>198</v>
      </c>
      <c r="B7" s="6"/>
      <c r="C7" s="6"/>
      <c r="D7" s="6"/>
      <c r="E7" s="6"/>
    </row>
    <row r="8" spans="1:16" ht="9.9499999999999993" customHeight="1" x14ac:dyDescent="0.2">
      <c r="A8" s="36"/>
      <c r="B8" s="36"/>
      <c r="C8" s="36"/>
      <c r="D8" s="36"/>
      <c r="E8" s="36"/>
      <c r="F8" s="104"/>
      <c r="G8" s="104"/>
      <c r="H8" s="104"/>
    </row>
    <row r="9" spans="1:16" ht="14.1" customHeight="1" x14ac:dyDescent="0.2">
      <c r="A9" s="37"/>
      <c r="B9" s="37" t="s">
        <v>190</v>
      </c>
      <c r="C9" s="37"/>
      <c r="D9" s="37"/>
      <c r="E9" s="96"/>
      <c r="F9" s="37" t="s">
        <v>196</v>
      </c>
      <c r="G9" s="96"/>
      <c r="H9" s="96"/>
      <c r="I9" s="96"/>
    </row>
    <row r="10" spans="1:16" ht="12" customHeight="1" x14ac:dyDescent="0.2">
      <c r="A10" s="114"/>
      <c r="B10" s="96" t="s">
        <v>191</v>
      </c>
      <c r="C10" s="96" t="s">
        <v>118</v>
      </c>
      <c r="D10" s="96" t="s">
        <v>194</v>
      </c>
      <c r="E10" s="115"/>
      <c r="F10" s="96" t="s">
        <v>118</v>
      </c>
      <c r="G10" s="96" t="s">
        <v>191</v>
      </c>
      <c r="H10" s="96" t="s">
        <v>191</v>
      </c>
      <c r="I10" s="96" t="s">
        <v>199</v>
      </c>
    </row>
    <row r="11" spans="1:16" ht="12" customHeight="1" x14ac:dyDescent="0.2">
      <c r="A11" s="137"/>
      <c r="B11" s="71" t="s">
        <v>192</v>
      </c>
      <c r="C11" s="71" t="s">
        <v>193</v>
      </c>
      <c r="D11" s="71" t="s">
        <v>195</v>
      </c>
      <c r="E11" s="71"/>
      <c r="F11" s="71" t="s">
        <v>197</v>
      </c>
      <c r="G11" s="71" t="s">
        <v>192</v>
      </c>
      <c r="H11" s="71" t="s">
        <v>200</v>
      </c>
      <c r="I11" s="71" t="s">
        <v>195</v>
      </c>
    </row>
    <row r="12" spans="1:16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</row>
    <row r="13" spans="1:16" ht="14.1" customHeight="1" x14ac:dyDescent="0.2">
      <c r="A13" s="50" t="s">
        <v>0</v>
      </c>
      <c r="B13" s="138">
        <v>13592543</v>
      </c>
      <c r="C13" s="138">
        <v>1138251.6499999999</v>
      </c>
      <c r="D13" s="138">
        <v>2297962434</v>
      </c>
      <c r="E13" s="42"/>
      <c r="F13" s="42">
        <v>47469145.380000003</v>
      </c>
      <c r="G13" s="42">
        <v>39552504</v>
      </c>
      <c r="H13" s="42">
        <v>50237792</v>
      </c>
      <c r="I13" s="42">
        <v>51338406.82</v>
      </c>
      <c r="J13"/>
      <c r="K13"/>
      <c r="L13"/>
      <c r="M13"/>
      <c r="N13"/>
      <c r="O13"/>
      <c r="P13"/>
    </row>
    <row r="14" spans="1:16" ht="14.1" customHeight="1" x14ac:dyDescent="0.2">
      <c r="A14" s="8" t="s">
        <v>7</v>
      </c>
      <c r="B14" s="192">
        <v>2467305</v>
      </c>
      <c r="C14" s="192">
        <v>196625.28</v>
      </c>
      <c r="D14" s="192">
        <v>396038806.19999999</v>
      </c>
      <c r="E14" s="42"/>
      <c r="F14" s="42">
        <v>8502192.3399999999</v>
      </c>
      <c r="G14" s="42">
        <v>2778548</v>
      </c>
      <c r="H14" s="42">
        <v>4292815</v>
      </c>
      <c r="I14" s="42">
        <v>12202028.779999999</v>
      </c>
      <c r="J14"/>
      <c r="K14"/>
      <c r="L14"/>
      <c r="M14"/>
      <c r="N14"/>
      <c r="O14"/>
      <c r="P14"/>
    </row>
    <row r="15" spans="1:16" ht="14.1" customHeight="1" x14ac:dyDescent="0.2">
      <c r="A15" s="24" t="s">
        <v>8</v>
      </c>
      <c r="B15" s="192">
        <v>470137</v>
      </c>
      <c r="C15" s="192">
        <v>36965.35</v>
      </c>
      <c r="D15" s="192">
        <v>67319834.609999999</v>
      </c>
      <c r="E15" s="42"/>
      <c r="F15" s="42">
        <v>4731563.1399999997</v>
      </c>
      <c r="G15" s="42">
        <v>2518572</v>
      </c>
      <c r="H15" s="42">
        <v>3449180</v>
      </c>
      <c r="I15" s="42">
        <v>3886281.97</v>
      </c>
      <c r="J15"/>
      <c r="K15"/>
      <c r="L15"/>
      <c r="M15"/>
      <c r="N15"/>
      <c r="O15"/>
      <c r="P15"/>
    </row>
    <row r="16" spans="1:16" ht="14.1" customHeight="1" x14ac:dyDescent="0.2">
      <c r="A16" s="25" t="s">
        <v>207</v>
      </c>
      <c r="B16" s="192">
        <v>339510</v>
      </c>
      <c r="C16" s="192">
        <v>28424.85</v>
      </c>
      <c r="D16" s="192">
        <v>48947491.659999996</v>
      </c>
      <c r="E16" s="42"/>
      <c r="F16" s="42">
        <v>1031224.13</v>
      </c>
      <c r="G16" s="42">
        <v>1501550</v>
      </c>
      <c r="H16" s="42">
        <v>1859128</v>
      </c>
      <c r="I16" s="42">
        <v>937096.36</v>
      </c>
    </row>
    <row r="17" spans="1:9" ht="14.1" customHeight="1" x14ac:dyDescent="0.2">
      <c r="A17" s="26" t="s">
        <v>246</v>
      </c>
      <c r="B17" s="192">
        <v>283783</v>
      </c>
      <c r="C17" s="192">
        <v>24347.59</v>
      </c>
      <c r="D17" s="192">
        <v>79413643.540000007</v>
      </c>
      <c r="E17" s="42"/>
      <c r="F17" s="42">
        <v>482866.44</v>
      </c>
      <c r="G17" s="42">
        <v>270253</v>
      </c>
      <c r="H17" s="42">
        <v>455888</v>
      </c>
      <c r="I17" s="42">
        <v>3107805.2</v>
      </c>
    </row>
    <row r="18" spans="1:9" ht="14.1" customHeight="1" x14ac:dyDescent="0.2">
      <c r="A18" s="24" t="s">
        <v>9</v>
      </c>
      <c r="B18" s="192">
        <v>537998</v>
      </c>
      <c r="C18" s="192">
        <v>41150.61</v>
      </c>
      <c r="D18" s="192">
        <v>94075005.189999998</v>
      </c>
      <c r="E18" s="42"/>
      <c r="F18" s="42">
        <v>682303.27</v>
      </c>
      <c r="G18" s="42">
        <v>752652</v>
      </c>
      <c r="H18" s="42">
        <v>1013113</v>
      </c>
      <c r="I18" s="42">
        <v>1285773</v>
      </c>
    </row>
    <row r="19" spans="1:9" ht="14.1" customHeight="1" x14ac:dyDescent="0.2">
      <c r="A19" s="25" t="s">
        <v>10</v>
      </c>
      <c r="B19" s="192">
        <v>158989</v>
      </c>
      <c r="C19" s="192">
        <v>18313.16</v>
      </c>
      <c r="D19" s="192">
        <v>40017077.359999999</v>
      </c>
      <c r="E19" s="42"/>
      <c r="F19" s="42">
        <v>501007.49</v>
      </c>
      <c r="G19" s="42">
        <v>513903</v>
      </c>
      <c r="H19" s="42">
        <v>616558</v>
      </c>
      <c r="I19" s="42">
        <v>833734</v>
      </c>
    </row>
    <row r="20" spans="1:9" ht="14.1" customHeight="1" x14ac:dyDescent="0.2">
      <c r="A20" s="8" t="s">
        <v>12</v>
      </c>
      <c r="B20" s="192">
        <v>1809430</v>
      </c>
      <c r="C20" s="192">
        <v>120038.51</v>
      </c>
      <c r="D20" s="192">
        <v>116357360.7</v>
      </c>
      <c r="E20" s="42"/>
      <c r="F20" s="42">
        <v>9280177.3800000008</v>
      </c>
      <c r="G20" s="42">
        <v>9184992</v>
      </c>
      <c r="H20" s="42">
        <v>10595680</v>
      </c>
      <c r="I20" s="42">
        <v>6220909.0199999996</v>
      </c>
    </row>
    <row r="21" spans="1:9" ht="14.1" customHeight="1" x14ac:dyDescent="0.2">
      <c r="A21" s="28" t="s">
        <v>11</v>
      </c>
      <c r="B21" s="192">
        <v>1259313</v>
      </c>
      <c r="C21" s="192">
        <v>100963.53</v>
      </c>
      <c r="D21" s="192">
        <v>100204192.3</v>
      </c>
      <c r="E21" s="42"/>
      <c r="F21" s="42">
        <v>7832762.1299999999</v>
      </c>
      <c r="G21" s="42">
        <v>4378208</v>
      </c>
      <c r="H21" s="42">
        <v>5530352</v>
      </c>
      <c r="I21" s="42">
        <v>4384297.54</v>
      </c>
    </row>
    <row r="22" spans="1:9" ht="14.1" customHeight="1" x14ac:dyDescent="0.2">
      <c r="A22" s="23" t="s">
        <v>13</v>
      </c>
      <c r="B22" s="192">
        <v>1556747</v>
      </c>
      <c r="C22" s="192">
        <v>146489.78</v>
      </c>
      <c r="D22" s="192">
        <v>380714665.5</v>
      </c>
      <c r="E22" s="42"/>
      <c r="F22" s="42">
        <v>3052155.23</v>
      </c>
      <c r="G22" s="42">
        <v>1353157</v>
      </c>
      <c r="H22" s="42">
        <v>2859941</v>
      </c>
      <c r="I22" s="42">
        <v>3650668.38</v>
      </c>
    </row>
    <row r="23" spans="1:9" ht="14.1" customHeight="1" x14ac:dyDescent="0.2">
      <c r="A23" s="23" t="s">
        <v>22</v>
      </c>
      <c r="B23" s="192">
        <v>1312877</v>
      </c>
      <c r="C23" s="192">
        <v>115512.47</v>
      </c>
      <c r="D23" s="192">
        <v>230408084.90000001</v>
      </c>
      <c r="E23" s="42"/>
      <c r="F23" s="42">
        <v>2181251.4900000002</v>
      </c>
      <c r="G23" s="42">
        <v>2209383</v>
      </c>
      <c r="H23" s="42">
        <v>3009720</v>
      </c>
      <c r="I23" s="42">
        <v>5175493.38</v>
      </c>
    </row>
    <row r="24" spans="1:9" ht="14.1" customHeight="1" x14ac:dyDescent="0.2">
      <c r="A24" s="23" t="s">
        <v>14</v>
      </c>
      <c r="B24" s="192">
        <v>605506</v>
      </c>
      <c r="C24" s="192">
        <v>35224.49</v>
      </c>
      <c r="D24" s="192">
        <v>30872301.07</v>
      </c>
      <c r="E24" s="42"/>
      <c r="F24" s="42">
        <v>4127125.45</v>
      </c>
      <c r="G24" s="42">
        <v>1245785</v>
      </c>
      <c r="H24" s="42">
        <v>1806659</v>
      </c>
      <c r="I24" s="42">
        <v>2183221.38</v>
      </c>
    </row>
    <row r="25" spans="1:9" ht="14.1" customHeight="1" x14ac:dyDescent="0.2">
      <c r="A25" s="23" t="s">
        <v>15</v>
      </c>
      <c r="B25" s="192">
        <v>1538132</v>
      </c>
      <c r="C25" s="192">
        <v>102267.65</v>
      </c>
      <c r="D25" s="192">
        <v>86551046.370000005</v>
      </c>
      <c r="E25" s="42"/>
      <c r="F25" s="42">
        <v>2845142.86</v>
      </c>
      <c r="G25" s="42">
        <v>11246646</v>
      </c>
      <c r="H25" s="42">
        <v>12692991</v>
      </c>
      <c r="I25" s="42">
        <v>2789968.51</v>
      </c>
    </row>
    <row r="26" spans="1:9" ht="14.1" customHeight="1" x14ac:dyDescent="0.2">
      <c r="A26" s="23" t="s">
        <v>23</v>
      </c>
      <c r="B26" s="192">
        <v>661046</v>
      </c>
      <c r="C26" s="192">
        <v>101262.81</v>
      </c>
      <c r="D26" s="192">
        <v>543863705.5</v>
      </c>
      <c r="E26" s="42"/>
      <c r="F26" s="42">
        <v>661843.07999999996</v>
      </c>
      <c r="G26" s="42">
        <v>425426</v>
      </c>
      <c r="H26" s="42">
        <v>485360</v>
      </c>
      <c r="I26" s="42">
        <v>1863444.99</v>
      </c>
    </row>
    <row r="27" spans="1:9" ht="14.1" customHeight="1" x14ac:dyDescent="0.2">
      <c r="A27" s="23" t="s">
        <v>24</v>
      </c>
      <c r="B27" s="192">
        <v>447501</v>
      </c>
      <c r="C27" s="192">
        <v>60711.59</v>
      </c>
      <c r="D27" s="192">
        <v>63202555.770000003</v>
      </c>
      <c r="E27" s="42"/>
      <c r="F27" s="42">
        <v>1063414.8</v>
      </c>
      <c r="G27" s="42">
        <v>465866</v>
      </c>
      <c r="H27" s="42">
        <v>785873</v>
      </c>
      <c r="I27" s="42">
        <v>2114780.73</v>
      </c>
    </row>
    <row r="28" spans="1:9" ht="14.1" customHeight="1" x14ac:dyDescent="0.2">
      <c r="A28" s="23" t="s">
        <v>208</v>
      </c>
      <c r="B28" s="192" t="s">
        <v>245</v>
      </c>
      <c r="C28" s="192" t="s">
        <v>245</v>
      </c>
      <c r="D28" s="192" t="s">
        <v>245</v>
      </c>
      <c r="E28" s="42"/>
      <c r="F28" s="52" t="s">
        <v>245</v>
      </c>
      <c r="G28" s="52" t="s">
        <v>245</v>
      </c>
      <c r="H28" s="52" t="s">
        <v>245</v>
      </c>
      <c r="I28" s="52" t="s">
        <v>245</v>
      </c>
    </row>
    <row r="29" spans="1:9" ht="14.1" customHeight="1" x14ac:dyDescent="0.2">
      <c r="A29" s="23" t="s">
        <v>16</v>
      </c>
      <c r="B29" s="192" t="s">
        <v>245</v>
      </c>
      <c r="C29" s="192" t="s">
        <v>245</v>
      </c>
      <c r="D29" s="192" t="s">
        <v>245</v>
      </c>
      <c r="E29" s="42"/>
      <c r="F29" s="52" t="s">
        <v>245</v>
      </c>
      <c r="G29" s="52" t="s">
        <v>245</v>
      </c>
      <c r="H29" s="52" t="s">
        <v>245</v>
      </c>
      <c r="I29" s="52" t="s">
        <v>245</v>
      </c>
    </row>
    <row r="30" spans="1:9" ht="14.1" customHeight="1" x14ac:dyDescent="0.2">
      <c r="A30" s="23" t="s">
        <v>1</v>
      </c>
      <c r="B30" s="192">
        <v>126397</v>
      </c>
      <c r="C30" s="192">
        <v>8956.83</v>
      </c>
      <c r="D30" s="192">
        <v>14102087.76</v>
      </c>
      <c r="E30" s="42"/>
      <c r="F30" s="42">
        <v>494116.14</v>
      </c>
      <c r="G30" s="42">
        <v>707563</v>
      </c>
      <c r="H30" s="42">
        <v>784534</v>
      </c>
      <c r="I30" s="42">
        <v>702903.58</v>
      </c>
    </row>
    <row r="31" spans="1:9" ht="14.1" customHeight="1" x14ac:dyDescent="0.2">
      <c r="A31" s="23" t="s">
        <v>35</v>
      </c>
      <c r="B31" s="192">
        <v>7717</v>
      </c>
      <c r="C31" s="192">
        <v>495.99</v>
      </c>
      <c r="D31" s="192">
        <v>2533757.69</v>
      </c>
      <c r="E31" s="42"/>
      <c r="F31" s="52" t="s">
        <v>245</v>
      </c>
      <c r="G31" s="52" t="s">
        <v>245</v>
      </c>
      <c r="H31" s="52" t="s">
        <v>245</v>
      </c>
      <c r="I31" s="52" t="s">
        <v>245</v>
      </c>
    </row>
    <row r="32" spans="1:9" ht="14.1" customHeight="1" x14ac:dyDescent="0.2">
      <c r="A32" s="23" t="s">
        <v>33</v>
      </c>
      <c r="B32" s="192">
        <v>10155</v>
      </c>
      <c r="C32" s="192">
        <v>501.18</v>
      </c>
      <c r="D32" s="192">
        <v>3340818.31</v>
      </c>
      <c r="E32" s="42"/>
      <c r="F32" s="52" t="s">
        <v>245</v>
      </c>
      <c r="G32" s="52" t="s">
        <v>245</v>
      </c>
      <c r="H32" s="52" t="s">
        <v>245</v>
      </c>
      <c r="I32" s="52" t="s">
        <v>245</v>
      </c>
    </row>
    <row r="33" spans="1:9" ht="14.1" customHeight="1" x14ac:dyDescent="0.2">
      <c r="A33" s="43"/>
      <c r="B33" s="102"/>
      <c r="C33" s="102"/>
      <c r="D33" s="102"/>
      <c r="E33" s="102"/>
      <c r="F33" s="123"/>
      <c r="G33" s="123"/>
      <c r="H33" s="123"/>
      <c r="I33" s="123"/>
    </row>
    <row r="34" spans="1:9" ht="14.1" customHeight="1" x14ac:dyDescent="0.2">
      <c r="A34" s="124" t="s">
        <v>351</v>
      </c>
      <c r="B34" s="124"/>
      <c r="C34" s="124"/>
      <c r="D34" s="44"/>
      <c r="E34" s="44"/>
    </row>
    <row r="35" spans="1:9" ht="14.1" customHeight="1" x14ac:dyDescent="0.2">
      <c r="A35" s="139" t="s">
        <v>248</v>
      </c>
      <c r="B35" s="44"/>
      <c r="C35" s="112"/>
      <c r="D35" s="44"/>
      <c r="E35" s="44"/>
      <c r="F35" s="113"/>
    </row>
    <row r="36" spans="1:9" ht="14.1" customHeight="1" x14ac:dyDescent="0.2"/>
  </sheetData>
  <phoneticPr fontId="2" type="noConversion"/>
  <hyperlinks>
    <hyperlink ref="L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74"/>
  <sheetViews>
    <sheetView zoomScaleNormal="100" workbookViewId="0"/>
  </sheetViews>
  <sheetFormatPr baseColWidth="10" defaultRowHeight="12.75" x14ac:dyDescent="0.2"/>
  <cols>
    <col min="1" max="1" width="19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6384" width="11.42578125" style="4"/>
  </cols>
  <sheetData>
    <row r="1" spans="1:15" ht="14.1" customHeight="1" thickBot="1" x14ac:dyDescent="0.25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O1" s="277" t="s">
        <v>379</v>
      </c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5" ht="12.75" customHeight="1" x14ac:dyDescent="0.2">
      <c r="A3" s="5" t="s">
        <v>315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4.1" customHeight="1" x14ac:dyDescent="0.2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216"/>
      <c r="L5" s="3"/>
    </row>
    <row r="6" spans="1:15" ht="9.9499999999999993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8"/>
      <c r="L6" s="8"/>
    </row>
    <row r="7" spans="1:15" ht="14.1" customHeight="1" x14ac:dyDescent="0.2">
      <c r="A7" s="238"/>
      <c r="B7" s="239" t="s">
        <v>321</v>
      </c>
      <c r="C7" s="239"/>
      <c r="D7" s="239"/>
      <c r="E7" s="239"/>
      <c r="F7" s="239"/>
      <c r="G7" s="239"/>
      <c r="H7" s="239" t="s">
        <v>320</v>
      </c>
      <c r="I7" s="239"/>
      <c r="J7" s="239"/>
      <c r="K7" s="239"/>
      <c r="L7" s="239"/>
    </row>
    <row r="8" spans="1:15" s="18" customFormat="1" ht="14.1" customHeight="1" x14ac:dyDescent="0.2">
      <c r="A8" s="241"/>
      <c r="B8" s="246" t="s">
        <v>3</v>
      </c>
      <c r="C8" s="240"/>
      <c r="D8" s="240"/>
      <c r="E8" s="246" t="s">
        <v>2</v>
      </c>
      <c r="F8" s="240"/>
      <c r="G8" s="241"/>
      <c r="H8" s="246" t="s">
        <v>3</v>
      </c>
      <c r="I8" s="240"/>
      <c r="J8" s="240"/>
      <c r="K8" s="246" t="s">
        <v>2</v>
      </c>
      <c r="L8" s="240"/>
    </row>
    <row r="9" spans="1:15" s="18" customFormat="1" ht="14.1" customHeight="1" x14ac:dyDescent="0.2">
      <c r="A9" s="242"/>
      <c r="B9" s="243" t="s">
        <v>27</v>
      </c>
      <c r="C9" s="244" t="s">
        <v>28</v>
      </c>
      <c r="D9" s="242"/>
      <c r="E9" s="243" t="s">
        <v>27</v>
      </c>
      <c r="F9" s="244" t="s">
        <v>28</v>
      </c>
      <c r="G9" s="245"/>
      <c r="H9" s="243" t="s">
        <v>27</v>
      </c>
      <c r="I9" s="244" t="s">
        <v>28</v>
      </c>
      <c r="J9" s="242"/>
      <c r="K9" s="243" t="s">
        <v>27</v>
      </c>
      <c r="L9" s="244" t="s">
        <v>28</v>
      </c>
    </row>
    <row r="10" spans="1:15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40"/>
      <c r="J10" s="19"/>
      <c r="K10" s="19"/>
      <c r="L10" s="40"/>
    </row>
    <row r="11" spans="1:15" s="12" customFormat="1" ht="14.1" customHeight="1" x14ac:dyDescent="0.15">
      <c r="A11" s="20" t="s">
        <v>0</v>
      </c>
      <c r="B11" s="21">
        <v>276053</v>
      </c>
      <c r="C11" s="21">
        <v>104995</v>
      </c>
      <c r="D11" s="20"/>
      <c r="E11" s="21">
        <v>276053</v>
      </c>
      <c r="F11" s="21">
        <v>104995</v>
      </c>
      <c r="G11" s="20"/>
      <c r="H11" s="21">
        <v>33393</v>
      </c>
      <c r="I11" s="21">
        <v>257648</v>
      </c>
      <c r="J11" s="21"/>
      <c r="K11" s="21">
        <v>79306</v>
      </c>
      <c r="L11" s="21">
        <v>468584</v>
      </c>
      <c r="M11" s="42"/>
    </row>
    <row r="12" spans="1:15" s="12" customFormat="1" ht="14.1" customHeight="1" x14ac:dyDescent="0.15">
      <c r="A12" s="8" t="s">
        <v>7</v>
      </c>
      <c r="B12" s="21">
        <v>31251</v>
      </c>
      <c r="C12" s="21">
        <v>13485</v>
      </c>
      <c r="D12" s="8"/>
      <c r="E12" s="21">
        <v>38750</v>
      </c>
      <c r="F12" s="21">
        <v>13151</v>
      </c>
      <c r="G12" s="8"/>
      <c r="H12" s="21">
        <v>3344</v>
      </c>
      <c r="I12" s="21">
        <v>34538</v>
      </c>
      <c r="J12" s="21"/>
      <c r="K12" s="21">
        <v>8712</v>
      </c>
      <c r="L12" s="21">
        <v>40567</v>
      </c>
    </row>
    <row r="13" spans="1:15" s="12" customFormat="1" ht="14.1" customHeight="1" x14ac:dyDescent="0.15">
      <c r="A13" s="24" t="s">
        <v>8</v>
      </c>
      <c r="B13" s="21">
        <v>8433</v>
      </c>
      <c r="C13" s="21">
        <v>4191</v>
      </c>
      <c r="D13" s="24"/>
      <c r="E13" s="21">
        <v>8437</v>
      </c>
      <c r="F13" s="21">
        <v>4380</v>
      </c>
      <c r="G13" s="24"/>
      <c r="H13" s="21">
        <v>573</v>
      </c>
      <c r="I13" s="21">
        <v>5406</v>
      </c>
      <c r="J13" s="21"/>
      <c r="K13" s="21">
        <v>1721</v>
      </c>
      <c r="L13" s="21">
        <v>8730</v>
      </c>
    </row>
    <row r="14" spans="1:15" s="12" customFormat="1" ht="14.1" customHeight="1" x14ac:dyDescent="0.15">
      <c r="A14" s="25" t="s">
        <v>207</v>
      </c>
      <c r="B14" s="21">
        <v>5900</v>
      </c>
      <c r="C14" s="21">
        <v>1480</v>
      </c>
      <c r="D14" s="25"/>
      <c r="E14" s="21">
        <v>6691</v>
      </c>
      <c r="F14" s="21">
        <v>1527</v>
      </c>
      <c r="G14" s="25"/>
      <c r="H14" s="41">
        <v>713</v>
      </c>
      <c r="I14" s="41">
        <v>2635</v>
      </c>
      <c r="J14" s="41"/>
      <c r="K14" s="41">
        <v>1471</v>
      </c>
      <c r="L14" s="41">
        <v>3769</v>
      </c>
    </row>
    <row r="15" spans="1:15" s="12" customFormat="1" ht="14.1" customHeight="1" x14ac:dyDescent="0.15">
      <c r="A15" s="26" t="s">
        <v>246</v>
      </c>
      <c r="B15" s="21">
        <v>14536</v>
      </c>
      <c r="C15" s="21">
        <v>3986</v>
      </c>
      <c r="D15" s="26"/>
      <c r="E15" s="21">
        <v>9911</v>
      </c>
      <c r="F15" s="21">
        <v>3609</v>
      </c>
      <c r="G15" s="26"/>
      <c r="H15" s="21">
        <v>1060</v>
      </c>
      <c r="I15" s="21">
        <v>11006</v>
      </c>
      <c r="J15" s="21"/>
      <c r="K15" s="21">
        <v>2167</v>
      </c>
      <c r="L15" s="21">
        <v>12485</v>
      </c>
    </row>
    <row r="16" spans="1:15" s="12" customFormat="1" ht="14.1" customHeight="1" x14ac:dyDescent="0.15">
      <c r="A16" s="24" t="s">
        <v>9</v>
      </c>
      <c r="B16" s="21">
        <v>14865</v>
      </c>
      <c r="C16" s="21">
        <v>4251</v>
      </c>
      <c r="D16" s="24"/>
      <c r="E16" s="21">
        <v>12315</v>
      </c>
      <c r="F16" s="21">
        <v>3647</v>
      </c>
      <c r="G16" s="24"/>
      <c r="H16" s="21">
        <v>3217</v>
      </c>
      <c r="I16" s="21">
        <v>18349</v>
      </c>
      <c r="J16" s="21"/>
      <c r="K16" s="21">
        <v>4476</v>
      </c>
      <c r="L16" s="21">
        <v>12152</v>
      </c>
    </row>
    <row r="17" spans="1:13" s="12" customFormat="1" ht="14.1" customHeight="1" x14ac:dyDescent="0.15">
      <c r="A17" s="25" t="s">
        <v>10</v>
      </c>
      <c r="B17" s="21">
        <v>4663</v>
      </c>
      <c r="C17" s="21">
        <v>1171</v>
      </c>
      <c r="D17" s="25"/>
      <c r="E17" s="21">
        <v>4867</v>
      </c>
      <c r="F17" s="21">
        <v>1142</v>
      </c>
      <c r="G17" s="25"/>
      <c r="H17" s="21">
        <v>314</v>
      </c>
      <c r="I17" s="21">
        <v>1646</v>
      </c>
      <c r="J17" s="21"/>
      <c r="K17" s="21">
        <v>659</v>
      </c>
      <c r="L17" s="21">
        <v>2690</v>
      </c>
    </row>
    <row r="18" spans="1:13" s="12" customFormat="1" ht="14.1" customHeight="1" x14ac:dyDescent="0.15">
      <c r="A18" s="8" t="s">
        <v>12</v>
      </c>
      <c r="B18" s="21">
        <v>15922</v>
      </c>
      <c r="C18" s="21">
        <v>3895</v>
      </c>
      <c r="D18" s="8"/>
      <c r="E18" s="21">
        <v>22325</v>
      </c>
      <c r="F18" s="21">
        <v>5808</v>
      </c>
      <c r="G18" s="8"/>
      <c r="H18" s="41">
        <v>1186</v>
      </c>
      <c r="I18" s="41">
        <v>6643</v>
      </c>
      <c r="J18" s="41"/>
      <c r="K18" s="41">
        <v>2861</v>
      </c>
      <c r="L18" s="41">
        <v>9697</v>
      </c>
    </row>
    <row r="19" spans="1:13" s="12" customFormat="1" ht="14.1" customHeight="1" x14ac:dyDescent="0.15">
      <c r="A19" s="28" t="s">
        <v>11</v>
      </c>
      <c r="B19" s="21">
        <v>20807</v>
      </c>
      <c r="C19" s="21">
        <v>6680</v>
      </c>
      <c r="D19" s="28"/>
      <c r="E19" s="21">
        <v>26607</v>
      </c>
      <c r="F19" s="21">
        <v>10355</v>
      </c>
      <c r="G19" s="28"/>
      <c r="H19" s="41">
        <v>650</v>
      </c>
      <c r="I19" s="41">
        <v>6182</v>
      </c>
      <c r="J19" s="41"/>
      <c r="K19" s="41">
        <v>2219</v>
      </c>
      <c r="L19" s="41">
        <v>13785</v>
      </c>
    </row>
    <row r="20" spans="1:13" s="12" customFormat="1" ht="14.1" customHeight="1" x14ac:dyDescent="0.15">
      <c r="A20" s="23" t="s">
        <v>13</v>
      </c>
      <c r="B20" s="21">
        <v>27197</v>
      </c>
      <c r="C20" s="21">
        <v>13429</v>
      </c>
      <c r="D20" s="23"/>
      <c r="E20" s="21">
        <v>26878</v>
      </c>
      <c r="F20" s="21">
        <v>15573</v>
      </c>
      <c r="G20" s="23"/>
      <c r="H20" s="42">
        <v>5646</v>
      </c>
      <c r="I20" s="42">
        <v>62203</v>
      </c>
      <c r="J20" s="42"/>
      <c r="K20" s="42">
        <v>14560</v>
      </c>
      <c r="L20" s="42">
        <v>131162</v>
      </c>
    </row>
    <row r="21" spans="1:13" s="12" customFormat="1" ht="14.1" customHeight="1" x14ac:dyDescent="0.15">
      <c r="A21" s="23" t="s">
        <v>22</v>
      </c>
      <c r="B21" s="21">
        <v>23976</v>
      </c>
      <c r="C21" s="21">
        <v>13200</v>
      </c>
      <c r="D21" s="23"/>
      <c r="E21" s="21">
        <v>24257</v>
      </c>
      <c r="F21" s="21">
        <v>12607</v>
      </c>
      <c r="G21" s="23"/>
      <c r="H21" s="42">
        <v>2741</v>
      </c>
      <c r="I21" s="42">
        <v>34605</v>
      </c>
      <c r="J21" s="42"/>
      <c r="K21" s="42">
        <v>8345</v>
      </c>
      <c r="L21" s="42">
        <v>58188</v>
      </c>
    </row>
    <row r="22" spans="1:13" s="12" customFormat="1" ht="14.1" customHeight="1" x14ac:dyDescent="0.15">
      <c r="A22" s="23" t="s">
        <v>14</v>
      </c>
      <c r="B22" s="21">
        <v>7982</v>
      </c>
      <c r="C22" s="21">
        <v>1526</v>
      </c>
      <c r="D22" s="23"/>
      <c r="E22" s="21">
        <v>8891</v>
      </c>
      <c r="F22" s="21">
        <v>1652</v>
      </c>
      <c r="G22" s="23"/>
      <c r="H22" s="42">
        <v>302</v>
      </c>
      <c r="I22" s="42">
        <v>1859</v>
      </c>
      <c r="J22" s="42"/>
      <c r="K22" s="42">
        <v>712</v>
      </c>
      <c r="L22" s="42">
        <v>2247</v>
      </c>
    </row>
    <row r="23" spans="1:13" s="12" customFormat="1" ht="14.1" customHeight="1" x14ac:dyDescent="0.15">
      <c r="A23" s="23" t="s">
        <v>15</v>
      </c>
      <c r="B23" s="21">
        <v>11971</v>
      </c>
      <c r="C23" s="21">
        <v>2662</v>
      </c>
      <c r="D23" s="23"/>
      <c r="E23" s="21">
        <v>12253</v>
      </c>
      <c r="F23" s="21">
        <v>2433</v>
      </c>
      <c r="G23" s="23"/>
      <c r="H23" s="42">
        <v>2817</v>
      </c>
      <c r="I23" s="42">
        <v>5904</v>
      </c>
      <c r="J23" s="42"/>
      <c r="K23" s="42">
        <v>5166</v>
      </c>
      <c r="L23" s="42">
        <v>7457</v>
      </c>
    </row>
    <row r="24" spans="1:13" s="12" customFormat="1" ht="14.1" customHeight="1" x14ac:dyDescent="0.15">
      <c r="A24" s="23" t="s">
        <v>23</v>
      </c>
      <c r="B24" s="21">
        <v>58651</v>
      </c>
      <c r="C24" s="21">
        <v>18264</v>
      </c>
      <c r="D24" s="23"/>
      <c r="E24" s="21">
        <v>45533</v>
      </c>
      <c r="F24" s="21">
        <v>16244</v>
      </c>
      <c r="G24" s="23"/>
      <c r="H24" s="42">
        <v>8087</v>
      </c>
      <c r="I24" s="42">
        <v>46243</v>
      </c>
      <c r="J24" s="42"/>
      <c r="K24" s="42">
        <v>19396</v>
      </c>
      <c r="L24" s="42">
        <v>118768</v>
      </c>
    </row>
    <row r="25" spans="1:13" s="12" customFormat="1" ht="14.1" customHeight="1" x14ac:dyDescent="0.15">
      <c r="A25" s="23" t="s">
        <v>24</v>
      </c>
      <c r="B25" s="21">
        <v>8372</v>
      </c>
      <c r="C25" s="21">
        <v>6008</v>
      </c>
      <c r="D25" s="23"/>
      <c r="E25" s="21">
        <v>7499</v>
      </c>
      <c r="F25" s="21">
        <v>5309</v>
      </c>
      <c r="G25" s="23"/>
      <c r="H25" s="42">
        <v>617</v>
      </c>
      <c r="I25" s="42">
        <v>6662</v>
      </c>
      <c r="J25" s="42"/>
      <c r="K25" s="42">
        <v>2145</v>
      </c>
      <c r="L25" s="42">
        <v>12845</v>
      </c>
    </row>
    <row r="26" spans="1:13" s="12" customFormat="1" ht="14.1" customHeight="1" x14ac:dyDescent="0.15">
      <c r="A26" s="23" t="s">
        <v>208</v>
      </c>
      <c r="B26" s="21">
        <v>4123</v>
      </c>
      <c r="C26" s="21">
        <v>2140</v>
      </c>
      <c r="D26" s="23"/>
      <c r="E26" s="21">
        <v>4491</v>
      </c>
      <c r="F26" s="21">
        <v>1851</v>
      </c>
      <c r="G26" s="23"/>
      <c r="H26" s="42">
        <v>441</v>
      </c>
      <c r="I26" s="42">
        <v>2971</v>
      </c>
      <c r="J26" s="42"/>
      <c r="K26" s="42">
        <v>1347</v>
      </c>
      <c r="L26" s="42">
        <v>5069</v>
      </c>
    </row>
    <row r="27" spans="1:13" s="12" customFormat="1" ht="14.1" customHeight="1" x14ac:dyDescent="0.15">
      <c r="A27" s="23" t="s">
        <v>16</v>
      </c>
      <c r="B27" s="21">
        <v>11045</v>
      </c>
      <c r="C27" s="21">
        <v>5897</v>
      </c>
      <c r="D27" s="23"/>
      <c r="E27" s="21">
        <v>10309</v>
      </c>
      <c r="F27" s="21">
        <v>3378</v>
      </c>
      <c r="G27" s="23"/>
      <c r="H27" s="42">
        <v>1257</v>
      </c>
      <c r="I27" s="42">
        <v>8408</v>
      </c>
      <c r="J27" s="42"/>
      <c r="K27" s="42">
        <v>2542</v>
      </c>
      <c r="L27" s="42">
        <v>20786</v>
      </c>
    </row>
    <row r="28" spans="1:13" s="12" customFormat="1" ht="14.1" customHeight="1" x14ac:dyDescent="0.15">
      <c r="A28" s="23" t="s">
        <v>1</v>
      </c>
      <c r="B28" s="21">
        <v>2737</v>
      </c>
      <c r="C28" s="21">
        <v>1001</v>
      </c>
      <c r="D28" s="23"/>
      <c r="E28" s="21">
        <v>2532</v>
      </c>
      <c r="F28" s="21">
        <v>1528</v>
      </c>
      <c r="G28" s="23"/>
      <c r="H28" s="42">
        <v>104</v>
      </c>
      <c r="I28" s="42">
        <v>1222</v>
      </c>
      <c r="J28" s="42"/>
      <c r="K28" s="42">
        <v>460</v>
      </c>
      <c r="L28" s="42">
        <v>4387</v>
      </c>
      <c r="M28" s="42"/>
    </row>
    <row r="29" spans="1:13" s="12" customFormat="1" ht="14.1" customHeight="1" x14ac:dyDescent="0.15">
      <c r="A29" s="12" t="s">
        <v>35</v>
      </c>
      <c r="B29" s="21">
        <v>1830</v>
      </c>
      <c r="C29" s="21">
        <v>635</v>
      </c>
      <c r="E29" s="21">
        <v>1843</v>
      </c>
      <c r="F29" s="21">
        <v>250</v>
      </c>
      <c r="H29" s="42">
        <v>175</v>
      </c>
      <c r="I29" s="42">
        <v>374</v>
      </c>
      <c r="J29" s="42"/>
      <c r="K29" s="42">
        <v>150</v>
      </c>
      <c r="L29" s="42">
        <v>1388</v>
      </c>
    </row>
    <row r="30" spans="1:13" s="12" customFormat="1" ht="14.1" customHeight="1" x14ac:dyDescent="0.15">
      <c r="A30" s="12" t="s">
        <v>33</v>
      </c>
      <c r="B30" s="21">
        <v>1790</v>
      </c>
      <c r="C30" s="21">
        <v>1098</v>
      </c>
      <c r="E30" s="21">
        <v>1665</v>
      </c>
      <c r="F30" s="21">
        <v>550</v>
      </c>
      <c r="H30" s="42">
        <v>149</v>
      </c>
      <c r="I30" s="42">
        <v>791</v>
      </c>
      <c r="J30" s="42"/>
      <c r="K30" s="42">
        <v>197</v>
      </c>
      <c r="L30" s="42">
        <v>2412</v>
      </c>
    </row>
    <row r="31" spans="1:13" s="12" customFormat="1" ht="14.1" customHeight="1" x14ac:dyDescent="0.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3" s="12" customFormat="1" ht="14.1" customHeight="1" x14ac:dyDescent="0.15">
      <c r="A32" s="44" t="s">
        <v>288</v>
      </c>
      <c r="B32" s="44"/>
      <c r="C32" s="44"/>
      <c r="D32" s="44"/>
      <c r="E32" s="44"/>
      <c r="F32" s="44"/>
      <c r="G32" s="44"/>
    </row>
    <row r="33" spans="1:8" s="12" customFormat="1" ht="12.75" customHeight="1" x14ac:dyDescent="0.15">
      <c r="A33" s="44" t="s">
        <v>357</v>
      </c>
      <c r="H33" s="42"/>
    </row>
    <row r="34" spans="1:8" s="12" customFormat="1" ht="14.1" customHeight="1" x14ac:dyDescent="0.15"/>
    <row r="35" spans="1:8" s="12" customFormat="1" ht="14.1" customHeight="1" x14ac:dyDescent="0.15"/>
    <row r="36" spans="1:8" s="12" customFormat="1" ht="14.1" customHeight="1" x14ac:dyDescent="0.15"/>
    <row r="37" spans="1:8" s="12" customFormat="1" ht="14.1" customHeight="1" x14ac:dyDescent="0.15"/>
    <row r="38" spans="1:8" ht="14.1" customHeight="1" x14ac:dyDescent="0.2"/>
    <row r="39" spans="1:8" ht="14.1" customHeight="1" x14ac:dyDescent="0.2"/>
    <row r="40" spans="1:8" ht="14.1" customHeight="1" x14ac:dyDescent="0.2"/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2" type="noConversion"/>
  <hyperlinks>
    <hyperlink ref="O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zoomScale="80" zoomScaleNormal="80" workbookViewId="0">
      <selection activeCell="I34" sqref="I3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66"/>
  <sheetViews>
    <sheetView zoomScaleNormal="100" workbookViewId="0">
      <selection activeCell="D45" sqref="D45"/>
    </sheetView>
  </sheetViews>
  <sheetFormatPr baseColWidth="10" defaultRowHeight="12.75" x14ac:dyDescent="0.2"/>
  <cols>
    <col min="1" max="1" width="32.5703125" style="4" customWidth="1"/>
    <col min="2" max="2" width="10.28515625" style="4" customWidth="1"/>
    <col min="3" max="4" width="13.85546875" style="4" customWidth="1"/>
    <col min="5" max="5" width="20.5703125" style="4" customWidth="1"/>
    <col min="6" max="16384" width="11.42578125" style="4"/>
  </cols>
  <sheetData>
    <row r="1" spans="1:8" ht="14.1" customHeight="1" thickBot="1" x14ac:dyDescent="0.25">
      <c r="A1" s="1" t="s">
        <v>317</v>
      </c>
      <c r="B1" s="2"/>
      <c r="C1" s="2"/>
      <c r="D1" s="2"/>
      <c r="E1" s="2"/>
      <c r="H1" s="277" t="s">
        <v>379</v>
      </c>
    </row>
    <row r="2" spans="1:8" ht="14.1" customHeight="1" x14ac:dyDescent="0.2">
      <c r="A2" s="3"/>
      <c r="B2" s="3"/>
      <c r="C2" s="3"/>
      <c r="E2" s="3"/>
    </row>
    <row r="3" spans="1:8" ht="14.1" customHeight="1" x14ac:dyDescent="0.2">
      <c r="A3" s="5" t="s">
        <v>289</v>
      </c>
      <c r="B3" s="3"/>
      <c r="C3" s="3"/>
      <c r="E3" s="3"/>
    </row>
    <row r="4" spans="1:8" ht="14.1" customHeight="1" x14ac:dyDescent="0.2">
      <c r="A4" s="5"/>
      <c r="B4" s="3"/>
      <c r="C4" s="3"/>
      <c r="E4" s="3"/>
    </row>
    <row r="5" spans="1:8" ht="14.1" customHeight="1" x14ac:dyDescent="0.2">
      <c r="A5" s="6" t="s">
        <v>348</v>
      </c>
      <c r="B5" s="3"/>
      <c r="C5" s="3"/>
      <c r="E5" s="3"/>
    </row>
    <row r="6" spans="1:8" ht="9.9499999999999993" customHeight="1" x14ac:dyDescent="0.2">
      <c r="A6" s="3"/>
      <c r="B6" s="222"/>
      <c r="C6" s="222"/>
      <c r="D6" s="222"/>
      <c r="E6" s="45"/>
    </row>
    <row r="7" spans="1:8" s="18" customFormat="1" ht="12" customHeight="1" x14ac:dyDescent="0.2">
      <c r="A7" s="46"/>
      <c r="B7" s="47"/>
      <c r="C7" s="47"/>
      <c r="D7" s="47"/>
      <c r="E7" s="47" t="s">
        <v>286</v>
      </c>
    </row>
    <row r="8" spans="1:8" s="18" customFormat="1" ht="12" customHeight="1" x14ac:dyDescent="0.2">
      <c r="A8" s="15"/>
      <c r="B8" s="17" t="s">
        <v>29</v>
      </c>
      <c r="C8" s="17" t="s">
        <v>30</v>
      </c>
      <c r="D8" s="17" t="s">
        <v>31</v>
      </c>
      <c r="E8" s="17" t="s">
        <v>257</v>
      </c>
    </row>
    <row r="9" spans="1:8" s="12" customFormat="1" ht="14.1" customHeight="1" x14ac:dyDescent="0.2">
      <c r="A9" s="48"/>
      <c r="B9" s="49"/>
      <c r="C9" s="49"/>
      <c r="D9" s="49"/>
      <c r="E9" s="49"/>
      <c r="F9"/>
    </row>
    <row r="10" spans="1:8" s="12" customFormat="1" ht="14.1" customHeight="1" x14ac:dyDescent="0.2">
      <c r="A10" s="50" t="s">
        <v>0</v>
      </c>
      <c r="B10" s="138">
        <v>155098</v>
      </c>
      <c r="C10" s="138">
        <v>425390</v>
      </c>
      <c r="D10" s="138">
        <v>389699</v>
      </c>
      <c r="E10" s="63">
        <v>0.77655200000000002</v>
      </c>
      <c r="F10"/>
      <c r="G10" s="25"/>
      <c r="H10" s="63"/>
    </row>
    <row r="11" spans="1:8" s="12" customFormat="1" ht="14.1" customHeight="1" x14ac:dyDescent="0.2">
      <c r="A11" s="8" t="s">
        <v>7</v>
      </c>
      <c r="B11" s="138">
        <v>26146</v>
      </c>
      <c r="C11" s="138">
        <v>81231</v>
      </c>
      <c r="D11" s="138">
        <v>65565</v>
      </c>
      <c r="E11" s="63">
        <v>1.8676839999999999</v>
      </c>
      <c r="F11"/>
      <c r="G11" s="23"/>
      <c r="H11" s="63"/>
    </row>
    <row r="12" spans="1:8" s="12" customFormat="1" ht="14.1" customHeight="1" x14ac:dyDescent="0.2">
      <c r="A12" s="24" t="s">
        <v>8</v>
      </c>
      <c r="B12" s="138">
        <v>4316</v>
      </c>
      <c r="C12" s="138">
        <v>11655</v>
      </c>
      <c r="D12" s="138">
        <v>13344</v>
      </c>
      <c r="E12" s="63">
        <v>-1.265369</v>
      </c>
      <c r="F12"/>
      <c r="G12" s="8"/>
      <c r="H12" s="63"/>
    </row>
    <row r="13" spans="1:8" s="12" customFormat="1" ht="14.1" customHeight="1" x14ac:dyDescent="0.2">
      <c r="A13" s="25" t="s">
        <v>207</v>
      </c>
      <c r="B13" s="138">
        <v>3351</v>
      </c>
      <c r="C13" s="138">
        <v>6669</v>
      </c>
      <c r="D13" s="138">
        <v>12720</v>
      </c>
      <c r="E13" s="63">
        <v>-5.6923079999999997</v>
      </c>
      <c r="F13"/>
      <c r="G13" s="23"/>
      <c r="H13" s="63"/>
    </row>
    <row r="14" spans="1:8" s="12" customFormat="1" ht="14.1" customHeight="1" x14ac:dyDescent="0.2">
      <c r="A14" s="26" t="s">
        <v>246</v>
      </c>
      <c r="B14" s="138">
        <v>4046</v>
      </c>
      <c r="C14" s="138">
        <v>10530</v>
      </c>
      <c r="D14" s="138">
        <v>7669</v>
      </c>
      <c r="E14" s="63">
        <v>2.5712320000000002</v>
      </c>
      <c r="F14"/>
      <c r="G14" s="25"/>
      <c r="H14" s="63"/>
    </row>
    <row r="15" spans="1:8" s="12" customFormat="1" ht="14.1" customHeight="1" x14ac:dyDescent="0.2">
      <c r="A15" s="24" t="s">
        <v>9</v>
      </c>
      <c r="B15" s="138">
        <v>5997</v>
      </c>
      <c r="C15" s="138">
        <v>15713</v>
      </c>
      <c r="D15" s="138">
        <v>13514</v>
      </c>
      <c r="E15" s="63">
        <v>1.042961</v>
      </c>
      <c r="F15"/>
      <c r="G15" s="24"/>
      <c r="H15" s="63"/>
    </row>
    <row r="16" spans="1:8" s="12" customFormat="1" ht="14.1" customHeight="1" x14ac:dyDescent="0.2">
      <c r="A16" s="25" t="s">
        <v>10</v>
      </c>
      <c r="B16" s="138">
        <v>1961</v>
      </c>
      <c r="C16" s="138">
        <v>4832</v>
      </c>
      <c r="D16" s="138">
        <v>5598</v>
      </c>
      <c r="E16" s="63">
        <v>-1.301655</v>
      </c>
      <c r="F16"/>
      <c r="G16" s="23"/>
      <c r="H16" s="63"/>
    </row>
    <row r="17" spans="1:8" s="12" customFormat="1" ht="14.1" customHeight="1" x14ac:dyDescent="0.2">
      <c r="A17" s="8" t="s">
        <v>12</v>
      </c>
      <c r="B17" s="138">
        <v>7216</v>
      </c>
      <c r="C17" s="138">
        <v>17828</v>
      </c>
      <c r="D17" s="138">
        <v>27431</v>
      </c>
      <c r="E17" s="63">
        <v>-3.831413</v>
      </c>
      <c r="F17"/>
      <c r="G17" s="23"/>
      <c r="H17" s="63"/>
    </row>
    <row r="18" spans="1:8" s="12" customFormat="1" ht="14.1" customHeight="1" x14ac:dyDescent="0.2">
      <c r="A18" s="28" t="s">
        <v>11</v>
      </c>
      <c r="B18" s="138">
        <v>6466</v>
      </c>
      <c r="C18" s="138">
        <v>19049</v>
      </c>
      <c r="D18" s="138">
        <v>18117</v>
      </c>
      <c r="E18" s="63">
        <v>0.44714900000000002</v>
      </c>
      <c r="F18"/>
      <c r="G18" s="28"/>
      <c r="H18" s="63"/>
    </row>
    <row r="19" spans="1:8" s="12" customFormat="1" ht="14.1" customHeight="1" x14ac:dyDescent="0.2">
      <c r="A19" s="23" t="s">
        <v>13</v>
      </c>
      <c r="B19" s="138">
        <v>25931</v>
      </c>
      <c r="C19" s="138">
        <v>71730</v>
      </c>
      <c r="D19" s="138">
        <v>60720</v>
      </c>
      <c r="E19" s="63">
        <v>1.4793369999999999</v>
      </c>
      <c r="F19"/>
      <c r="G19" s="23"/>
      <c r="H19" s="63"/>
    </row>
    <row r="20" spans="1:8" s="12" customFormat="1" ht="14.1" customHeight="1" x14ac:dyDescent="0.2">
      <c r="A20" s="23" t="s">
        <v>22</v>
      </c>
      <c r="B20" s="138">
        <v>16254</v>
      </c>
      <c r="C20" s="138">
        <v>44181</v>
      </c>
      <c r="D20" s="138">
        <v>40501</v>
      </c>
      <c r="E20" s="63">
        <v>0.74056100000000002</v>
      </c>
      <c r="F20"/>
      <c r="G20" s="50"/>
      <c r="H20" s="63"/>
    </row>
    <row r="21" spans="1:8" s="12" customFormat="1" ht="14.1" customHeight="1" x14ac:dyDescent="0.2">
      <c r="A21" s="23" t="s">
        <v>14</v>
      </c>
      <c r="B21" s="138">
        <v>3113</v>
      </c>
      <c r="C21" s="138">
        <v>8886</v>
      </c>
      <c r="D21" s="138">
        <v>11030</v>
      </c>
      <c r="E21" s="63">
        <v>-1.951781</v>
      </c>
      <c r="F21"/>
      <c r="G21" s="24"/>
      <c r="H21" s="63"/>
    </row>
    <row r="22" spans="1:8" s="12" customFormat="1" ht="14.1" customHeight="1" x14ac:dyDescent="0.2">
      <c r="A22" s="23" t="s">
        <v>15</v>
      </c>
      <c r="B22" s="138">
        <v>8569</v>
      </c>
      <c r="C22" s="138">
        <v>19726</v>
      </c>
      <c r="D22" s="138">
        <v>30427</v>
      </c>
      <c r="E22" s="63">
        <v>-3.8867470000000002</v>
      </c>
      <c r="F22"/>
      <c r="G22" s="23"/>
      <c r="H22" s="63"/>
    </row>
    <row r="23" spans="1:8" s="12" customFormat="1" ht="14.1" customHeight="1" x14ac:dyDescent="0.2">
      <c r="A23" s="23" t="s">
        <v>23</v>
      </c>
      <c r="B23" s="138">
        <v>24033</v>
      </c>
      <c r="C23" s="138">
        <v>65326</v>
      </c>
      <c r="D23" s="138">
        <v>42349</v>
      </c>
      <c r="E23" s="63">
        <v>3.5961859999999999</v>
      </c>
      <c r="F23"/>
      <c r="G23" s="23"/>
      <c r="H23" s="63"/>
    </row>
    <row r="24" spans="1:8" s="12" customFormat="1" ht="14.1" customHeight="1" x14ac:dyDescent="0.2">
      <c r="A24" s="23" t="s">
        <v>24</v>
      </c>
      <c r="B24" s="138">
        <v>4398</v>
      </c>
      <c r="C24" s="138">
        <v>16075</v>
      </c>
      <c r="D24" s="138">
        <v>10068</v>
      </c>
      <c r="E24" s="63">
        <v>4.1109859999999996</v>
      </c>
      <c r="F24"/>
      <c r="G24" s="8"/>
      <c r="H24" s="63"/>
    </row>
    <row r="25" spans="1:8" s="12" customFormat="1" ht="14.1" customHeight="1" x14ac:dyDescent="0.2">
      <c r="A25" s="23" t="s">
        <v>208</v>
      </c>
      <c r="B25" s="138">
        <v>2107</v>
      </c>
      <c r="C25" s="138">
        <v>6066</v>
      </c>
      <c r="D25" s="138">
        <v>5286</v>
      </c>
      <c r="E25" s="63">
        <v>1.224453</v>
      </c>
      <c r="F25"/>
      <c r="G25" s="26"/>
      <c r="H25" s="63"/>
    </row>
    <row r="26" spans="1:8" s="12" customFormat="1" ht="14.1" customHeight="1" x14ac:dyDescent="0.2">
      <c r="A26" s="23" t="s">
        <v>16</v>
      </c>
      <c r="B26" s="138">
        <v>7352</v>
      </c>
      <c r="C26" s="138">
        <v>19102</v>
      </c>
      <c r="D26" s="138">
        <v>19715</v>
      </c>
      <c r="E26" s="63">
        <v>-0.28245900000000002</v>
      </c>
      <c r="F26"/>
      <c r="G26" s="23"/>
      <c r="H26" s="63"/>
    </row>
    <row r="27" spans="1:8" s="12" customFormat="1" ht="14.1" customHeight="1" x14ac:dyDescent="0.2">
      <c r="A27" s="23" t="s">
        <v>1</v>
      </c>
      <c r="B27" s="138">
        <v>989</v>
      </c>
      <c r="C27" s="138">
        <v>2903</v>
      </c>
      <c r="D27" s="138">
        <v>2872</v>
      </c>
      <c r="E27" s="63">
        <v>9.7893999999999995E-2</v>
      </c>
      <c r="F27"/>
      <c r="G27" s="23"/>
      <c r="H27" s="63"/>
    </row>
    <row r="28" spans="1:8" s="12" customFormat="1" ht="14.1" customHeight="1" x14ac:dyDescent="0.2">
      <c r="A28" s="12" t="s">
        <v>35</v>
      </c>
      <c r="B28" s="138">
        <v>375</v>
      </c>
      <c r="C28" s="138">
        <v>1086</v>
      </c>
      <c r="D28" s="138">
        <v>528</v>
      </c>
      <c r="E28" s="63">
        <v>6.6094860000000004</v>
      </c>
      <c r="F28"/>
      <c r="H28" s="63"/>
    </row>
    <row r="29" spans="1:8" s="12" customFormat="1" ht="14.1" customHeight="1" x14ac:dyDescent="0.2">
      <c r="A29" s="12" t="s">
        <v>33</v>
      </c>
      <c r="B29" s="138">
        <v>313</v>
      </c>
      <c r="C29" s="138">
        <v>1508</v>
      </c>
      <c r="D29" s="138">
        <v>461</v>
      </c>
      <c r="E29" s="63">
        <v>12.524349000000001</v>
      </c>
      <c r="F29"/>
      <c r="H29" s="63"/>
    </row>
    <row r="30" spans="1:8" s="12" customFormat="1" ht="14.1" customHeight="1" x14ac:dyDescent="0.2">
      <c r="A30" s="12" t="s">
        <v>34</v>
      </c>
      <c r="B30" s="138">
        <v>2165</v>
      </c>
      <c r="C30" s="138">
        <v>1294</v>
      </c>
      <c r="D30" s="138">
        <v>1784</v>
      </c>
      <c r="E30" s="51"/>
      <c r="F30"/>
      <c r="G30" s="63"/>
    </row>
    <row r="31" spans="1:8" s="12" customFormat="1" ht="14.1" customHeight="1" x14ac:dyDescent="0.2">
      <c r="A31" s="43"/>
      <c r="B31" s="43"/>
      <c r="C31" s="43"/>
      <c r="D31" s="43"/>
      <c r="E31" s="43"/>
      <c r="F31"/>
    </row>
    <row r="32" spans="1:8" s="12" customFormat="1" ht="14.1" customHeight="1" x14ac:dyDescent="0.15">
      <c r="A32" s="44" t="s">
        <v>32</v>
      </c>
      <c r="B32" s="42"/>
      <c r="C32" s="42"/>
      <c r="D32" s="42"/>
    </row>
    <row r="33" spans="1:1" s="12" customFormat="1" ht="14.1" customHeight="1" x14ac:dyDescent="0.15">
      <c r="A33" s="44" t="s">
        <v>357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10:H29">
    <sortCondition ref="H10:H29"/>
  </sortState>
  <phoneticPr fontId="2" type="noConversion"/>
  <hyperlinks>
    <hyperlink ref="H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96"/>
  <sheetViews>
    <sheetView zoomScaleNormal="100" workbookViewId="0"/>
  </sheetViews>
  <sheetFormatPr baseColWidth="10" defaultRowHeight="12.75" x14ac:dyDescent="0.2"/>
  <cols>
    <col min="1" max="1" width="24.42578125" style="4" customWidth="1"/>
    <col min="2" max="7" width="11.28515625" style="54" customWidth="1"/>
    <col min="8" max="8" width="6.1406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1" ht="14.1" customHeight="1" thickBot="1" x14ac:dyDescent="0.25">
      <c r="A1" s="1" t="s">
        <v>317</v>
      </c>
      <c r="B1" s="53"/>
      <c r="C1" s="53"/>
      <c r="D1" s="53"/>
      <c r="E1" s="53"/>
      <c r="F1" s="53"/>
      <c r="G1" s="53"/>
      <c r="H1" s="3"/>
      <c r="I1" s="3"/>
      <c r="J1" s="277" t="s">
        <v>379</v>
      </c>
      <c r="K1" s="3"/>
    </row>
    <row r="2" spans="1:11" ht="14.1" customHeight="1" x14ac:dyDescent="0.2">
      <c r="A2" s="3"/>
      <c r="H2" s="3"/>
      <c r="I2" s="3"/>
      <c r="J2" s="3"/>
      <c r="K2" s="3"/>
    </row>
    <row r="3" spans="1:11" ht="14.1" customHeight="1" x14ac:dyDescent="0.2">
      <c r="A3" s="95" t="s">
        <v>327</v>
      </c>
      <c r="H3" s="3"/>
      <c r="I3" s="3"/>
      <c r="J3" s="3"/>
      <c r="K3" s="3"/>
    </row>
    <row r="4" spans="1:11" ht="14.1" customHeight="1" x14ac:dyDescent="0.2">
      <c r="A4" s="3"/>
      <c r="H4" s="3"/>
      <c r="I4" s="3"/>
      <c r="J4" s="3"/>
      <c r="K4" s="3"/>
    </row>
    <row r="5" spans="1:11" ht="14.1" customHeight="1" x14ac:dyDescent="0.2">
      <c r="A5" s="5" t="s">
        <v>290</v>
      </c>
      <c r="H5" s="3"/>
      <c r="I5" s="3"/>
      <c r="J5" s="3"/>
      <c r="K5" s="3"/>
    </row>
    <row r="6" spans="1:11" ht="14.1" customHeight="1" x14ac:dyDescent="0.2">
      <c r="A6" s="5"/>
      <c r="H6" s="3"/>
      <c r="I6" s="3"/>
      <c r="J6" s="3"/>
      <c r="K6" s="3"/>
    </row>
    <row r="7" spans="1:11" ht="14.1" customHeight="1" x14ac:dyDescent="0.2">
      <c r="A7" s="6" t="s">
        <v>45</v>
      </c>
      <c r="H7" s="3"/>
      <c r="I7" s="3"/>
      <c r="J7" s="3"/>
      <c r="K7" s="3"/>
    </row>
    <row r="8" spans="1:11" ht="9.9499999999999993" customHeight="1" x14ac:dyDescent="0.2">
      <c r="A8" s="3"/>
      <c r="H8" s="3"/>
      <c r="I8" s="3"/>
      <c r="J8" s="3"/>
      <c r="K8" s="3"/>
    </row>
    <row r="9" spans="1:11" ht="12" customHeight="1" x14ac:dyDescent="0.2">
      <c r="A9" s="55"/>
      <c r="B9" s="56" t="s">
        <v>36</v>
      </c>
      <c r="C9" s="56" t="s">
        <v>37</v>
      </c>
      <c r="D9" s="56" t="s">
        <v>37</v>
      </c>
      <c r="E9" s="56" t="s">
        <v>37</v>
      </c>
      <c r="F9" s="56" t="s">
        <v>38</v>
      </c>
      <c r="G9" s="56" t="s">
        <v>38</v>
      </c>
      <c r="H9" s="3"/>
      <c r="I9" s="3"/>
      <c r="J9" s="3"/>
      <c r="K9" s="3"/>
    </row>
    <row r="10" spans="1:11" ht="12" customHeight="1" x14ac:dyDescent="0.2">
      <c r="A10" s="57"/>
      <c r="B10" s="58" t="s">
        <v>39</v>
      </c>
      <c r="C10" s="58" t="s">
        <v>40</v>
      </c>
      <c r="D10" s="58" t="s">
        <v>41</v>
      </c>
      <c r="E10" s="58" t="s">
        <v>42</v>
      </c>
      <c r="F10" s="58" t="s">
        <v>43</v>
      </c>
      <c r="G10" s="58" t="s">
        <v>44</v>
      </c>
      <c r="H10" s="3"/>
    </row>
    <row r="11" spans="1:11" ht="12" customHeight="1" x14ac:dyDescent="0.2">
      <c r="A11" s="48"/>
      <c r="B11" s="59"/>
      <c r="C11" s="59"/>
      <c r="D11" s="59"/>
      <c r="E11" s="59"/>
      <c r="F11" s="59"/>
      <c r="G11" s="59"/>
      <c r="H11" s="3"/>
    </row>
    <row r="12" spans="1:11" s="12" customFormat="1" ht="12" customHeight="1" x14ac:dyDescent="0.15">
      <c r="A12" s="50" t="s">
        <v>0</v>
      </c>
      <c r="B12" s="60">
        <v>46044.4</v>
      </c>
      <c r="C12" s="60">
        <v>23070.9</v>
      </c>
      <c r="D12" s="60">
        <v>17135.2</v>
      </c>
      <c r="E12" s="60">
        <v>5935.6</v>
      </c>
      <c r="F12" s="61">
        <v>59.86</v>
      </c>
      <c r="G12" s="61">
        <v>25.73</v>
      </c>
      <c r="H12" s="11"/>
    </row>
    <row r="13" spans="1:11" s="12" customFormat="1" ht="12" customHeight="1" x14ac:dyDescent="0.15">
      <c r="A13" s="8" t="s">
        <v>7</v>
      </c>
      <c r="B13" s="197">
        <v>8329.4</v>
      </c>
      <c r="C13" s="197">
        <v>4033.5</v>
      </c>
      <c r="D13" s="197">
        <v>2571</v>
      </c>
      <c r="E13" s="197">
        <v>1462.5</v>
      </c>
      <c r="F13" s="61">
        <v>58.85</v>
      </c>
      <c r="G13" s="61">
        <v>36.26</v>
      </c>
      <c r="H13" s="11"/>
      <c r="I13" s="23"/>
      <c r="J13" s="61"/>
    </row>
    <row r="14" spans="1:11" s="12" customFormat="1" ht="12" customHeight="1" x14ac:dyDescent="0.15">
      <c r="A14" s="24" t="s">
        <v>8</v>
      </c>
      <c r="B14" s="197">
        <v>1306.7</v>
      </c>
      <c r="C14" s="197">
        <v>649.4</v>
      </c>
      <c r="D14" s="197">
        <v>515.70000000000005</v>
      </c>
      <c r="E14" s="197">
        <v>133.69999999999999</v>
      </c>
      <c r="F14" s="61">
        <v>58.72</v>
      </c>
      <c r="G14" s="61">
        <v>20.59</v>
      </c>
      <c r="H14" s="11"/>
      <c r="I14" s="23"/>
      <c r="J14" s="61"/>
    </row>
    <row r="15" spans="1:11" s="12" customFormat="1" ht="12" customHeight="1" x14ac:dyDescent="0.15">
      <c r="A15" s="25" t="s">
        <v>207</v>
      </c>
      <c r="B15" s="197">
        <v>1050</v>
      </c>
      <c r="C15" s="197">
        <v>484.1</v>
      </c>
      <c r="D15" s="197">
        <v>376.2</v>
      </c>
      <c r="E15" s="197">
        <v>107.9</v>
      </c>
      <c r="F15" s="61">
        <v>52.3</v>
      </c>
      <c r="G15" s="61">
        <v>22.29</v>
      </c>
      <c r="H15" s="11"/>
      <c r="I15" s="25"/>
      <c r="J15" s="61"/>
    </row>
    <row r="16" spans="1:11" s="12" customFormat="1" ht="12" customHeight="1" x14ac:dyDescent="0.15">
      <c r="A16" s="26" t="s">
        <v>246</v>
      </c>
      <c r="B16" s="197">
        <v>1108.4000000000001</v>
      </c>
      <c r="C16" s="197">
        <v>588.5</v>
      </c>
      <c r="D16" s="197">
        <v>454.8</v>
      </c>
      <c r="E16" s="197">
        <v>133.69999999999999</v>
      </c>
      <c r="F16" s="61">
        <v>63.6</v>
      </c>
      <c r="G16" s="61">
        <v>22.72</v>
      </c>
      <c r="H16" s="11"/>
      <c r="I16" s="23"/>
      <c r="J16" s="61"/>
    </row>
    <row r="17" spans="1:10" s="12" customFormat="1" ht="12" customHeight="1" x14ac:dyDescent="0.15">
      <c r="A17" s="24" t="s">
        <v>9</v>
      </c>
      <c r="B17" s="197">
        <v>2102.6</v>
      </c>
      <c r="C17" s="197">
        <v>1104</v>
      </c>
      <c r="D17" s="197">
        <v>738.7</v>
      </c>
      <c r="E17" s="197">
        <v>365.3</v>
      </c>
      <c r="F17" s="61">
        <v>62.23</v>
      </c>
      <c r="G17" s="61">
        <v>33.090000000000003</v>
      </c>
      <c r="H17" s="11"/>
      <c r="I17" s="23"/>
      <c r="J17" s="61"/>
    </row>
    <row r="18" spans="1:10" s="12" customFormat="1" ht="12" customHeight="1" x14ac:dyDescent="0.15">
      <c r="A18" s="25" t="s">
        <v>10</v>
      </c>
      <c r="B18" s="197">
        <v>581.9</v>
      </c>
      <c r="C18" s="197">
        <v>282.10000000000002</v>
      </c>
      <c r="D18" s="197">
        <v>226.2</v>
      </c>
      <c r="E18" s="197">
        <v>55.9</v>
      </c>
      <c r="F18" s="61">
        <v>56.75</v>
      </c>
      <c r="G18" s="61">
        <v>19.809999999999999</v>
      </c>
      <c r="H18" s="11"/>
      <c r="I18" s="24"/>
      <c r="J18" s="61"/>
    </row>
    <row r="19" spans="1:10" s="12" customFormat="1" ht="12" customHeight="1" x14ac:dyDescent="0.15">
      <c r="A19" s="8" t="s">
        <v>12</v>
      </c>
      <c r="B19" s="197">
        <v>2446.1</v>
      </c>
      <c r="C19" s="197">
        <v>1165.7</v>
      </c>
      <c r="D19" s="197">
        <v>909</v>
      </c>
      <c r="E19" s="197">
        <v>256.7</v>
      </c>
      <c r="F19" s="61">
        <v>54.93</v>
      </c>
      <c r="G19" s="61">
        <v>22.02</v>
      </c>
      <c r="H19" s="11"/>
      <c r="I19" s="23"/>
      <c r="J19" s="61"/>
    </row>
    <row r="20" spans="1:10" s="12" customFormat="1" ht="12" customHeight="1" x14ac:dyDescent="0.15">
      <c r="A20" s="28" t="s">
        <v>11</v>
      </c>
      <c r="B20" s="197">
        <v>2046.9</v>
      </c>
      <c r="C20" s="197">
        <v>1008.8</v>
      </c>
      <c r="D20" s="197">
        <v>716.4</v>
      </c>
      <c r="E20" s="197">
        <v>292.39999999999998</v>
      </c>
      <c r="F20" s="61">
        <v>59.3</v>
      </c>
      <c r="G20" s="61">
        <v>28.99</v>
      </c>
      <c r="H20" s="11"/>
      <c r="I20" s="23"/>
      <c r="J20" s="61"/>
    </row>
    <row r="21" spans="1:10" s="12" customFormat="1" ht="12" customHeight="1" x14ac:dyDescent="0.15">
      <c r="A21" s="23" t="s">
        <v>13</v>
      </c>
      <c r="B21" s="197">
        <v>7346.7</v>
      </c>
      <c r="C21" s="197">
        <v>3838.3</v>
      </c>
      <c r="D21" s="197">
        <v>2998.8</v>
      </c>
      <c r="E21" s="197">
        <v>839.5</v>
      </c>
      <c r="F21" s="61">
        <v>62.99</v>
      </c>
      <c r="G21" s="61">
        <v>21.87</v>
      </c>
      <c r="I21" s="8"/>
      <c r="J21" s="61"/>
    </row>
    <row r="22" spans="1:10" s="12" customFormat="1" ht="12" customHeight="1" x14ac:dyDescent="0.15">
      <c r="A22" s="23" t="s">
        <v>22</v>
      </c>
      <c r="B22" s="197">
        <v>4920.6000000000004</v>
      </c>
      <c r="C22" s="197">
        <v>2461.9</v>
      </c>
      <c r="D22" s="197">
        <v>1793.5</v>
      </c>
      <c r="E22" s="197">
        <v>668.3</v>
      </c>
      <c r="F22" s="61">
        <v>59.82</v>
      </c>
      <c r="G22" s="61">
        <v>27.15</v>
      </c>
      <c r="I22" s="25"/>
      <c r="J22" s="61"/>
    </row>
    <row r="23" spans="1:10" s="12" customFormat="1" ht="12" customHeight="1" x14ac:dyDescent="0.15">
      <c r="A23" s="23" t="s">
        <v>14</v>
      </c>
      <c r="B23" s="197">
        <v>1084.9000000000001</v>
      </c>
      <c r="C23" s="197">
        <v>506.4</v>
      </c>
      <c r="D23" s="197">
        <v>342.4</v>
      </c>
      <c r="E23" s="197">
        <v>164.1</v>
      </c>
      <c r="F23" s="61">
        <v>55.25</v>
      </c>
      <c r="G23" s="61">
        <v>32.4</v>
      </c>
      <c r="I23" s="26"/>
      <c r="J23" s="61"/>
    </row>
    <row r="24" spans="1:10" s="12" customFormat="1" ht="12" customHeight="1" x14ac:dyDescent="0.15">
      <c r="A24" s="23" t="s">
        <v>15</v>
      </c>
      <c r="B24" s="197">
        <v>2726.7</v>
      </c>
      <c r="C24" s="197">
        <v>1283.5</v>
      </c>
      <c r="D24" s="197">
        <v>1002.6</v>
      </c>
      <c r="E24" s="197">
        <v>280.89999999999998</v>
      </c>
      <c r="F24" s="61">
        <v>53.99</v>
      </c>
      <c r="G24" s="61">
        <v>21.88</v>
      </c>
      <c r="I24" s="23"/>
      <c r="J24" s="61"/>
    </row>
    <row r="25" spans="1:10" s="12" customFormat="1" ht="12" customHeight="1" x14ac:dyDescent="0.15">
      <c r="A25" s="23" t="s">
        <v>23</v>
      </c>
      <c r="B25" s="197">
        <v>6299.5</v>
      </c>
      <c r="C25" s="197">
        <v>3352</v>
      </c>
      <c r="D25" s="197">
        <v>2666.4</v>
      </c>
      <c r="E25" s="197">
        <v>685.5</v>
      </c>
      <c r="F25" s="61">
        <v>64.05</v>
      </c>
      <c r="G25" s="61">
        <v>20.45</v>
      </c>
      <c r="I25" s="23"/>
      <c r="J25" s="61"/>
    </row>
    <row r="26" spans="1:10" s="12" customFormat="1" ht="12" customHeight="1" x14ac:dyDescent="0.15">
      <c r="A26" s="23" t="s">
        <v>24</v>
      </c>
      <c r="B26" s="197">
        <v>1456.1</v>
      </c>
      <c r="C26" s="197">
        <v>725</v>
      </c>
      <c r="D26" s="197">
        <v>518.4</v>
      </c>
      <c r="E26" s="197">
        <v>206.6</v>
      </c>
      <c r="F26" s="61">
        <v>61.37</v>
      </c>
      <c r="G26" s="61">
        <v>28.5</v>
      </c>
      <c r="I26" s="28"/>
      <c r="J26" s="61"/>
    </row>
    <row r="27" spans="1:10" s="12" customFormat="1" ht="12" customHeight="1" x14ac:dyDescent="0.15">
      <c r="A27" s="23" t="s">
        <v>208</v>
      </c>
      <c r="B27" s="197">
        <v>626.9</v>
      </c>
      <c r="C27" s="197">
        <v>310.3</v>
      </c>
      <c r="D27" s="197">
        <v>259.3</v>
      </c>
      <c r="E27" s="197">
        <v>51</v>
      </c>
      <c r="F27" s="61">
        <v>59.56</v>
      </c>
      <c r="G27" s="61">
        <v>16.440000000000001</v>
      </c>
      <c r="I27" s="23"/>
      <c r="J27" s="61"/>
    </row>
    <row r="28" spans="1:10" s="12" customFormat="1" ht="12" customHeight="1" x14ac:dyDescent="0.15">
      <c r="A28" s="23" t="s">
        <v>16</v>
      </c>
      <c r="B28" s="197">
        <v>2135.1999999999998</v>
      </c>
      <c r="C28" s="197">
        <v>1045.3</v>
      </c>
      <c r="D28" s="197">
        <v>872</v>
      </c>
      <c r="E28" s="197">
        <v>173.3</v>
      </c>
      <c r="F28" s="61">
        <v>57.64</v>
      </c>
      <c r="G28" s="61">
        <v>16.579999999999998</v>
      </c>
      <c r="I28" s="24"/>
      <c r="J28" s="61"/>
    </row>
    <row r="29" spans="1:10" s="12" customFormat="1" ht="12" customHeight="1" x14ac:dyDescent="0.15">
      <c r="A29" s="23" t="s">
        <v>1</v>
      </c>
      <c r="B29" s="197">
        <v>310.5</v>
      </c>
      <c r="C29" s="197">
        <v>157.4</v>
      </c>
      <c r="D29" s="197">
        <v>125.5</v>
      </c>
      <c r="E29" s="197">
        <v>31.9</v>
      </c>
      <c r="F29" s="61">
        <v>60.38</v>
      </c>
      <c r="G29" s="61">
        <v>20.239999999999998</v>
      </c>
      <c r="H29" s="63"/>
      <c r="I29" s="23"/>
      <c r="J29" s="61"/>
    </row>
    <row r="30" spans="1:10" s="12" customFormat="1" ht="12" customHeight="1" x14ac:dyDescent="0.15">
      <c r="A30" s="23" t="s">
        <v>35</v>
      </c>
      <c r="B30" s="197">
        <v>83.5</v>
      </c>
      <c r="C30" s="197">
        <v>38.299999999999997</v>
      </c>
      <c r="D30" s="197">
        <v>24.2</v>
      </c>
      <c r="E30" s="197">
        <v>14.1</v>
      </c>
      <c r="F30" s="61">
        <v>59.31</v>
      </c>
      <c r="G30" s="61">
        <v>36.78</v>
      </c>
      <c r="I30" s="8"/>
      <c r="J30" s="61"/>
    </row>
    <row r="31" spans="1:10" s="12" customFormat="1" ht="12" customHeight="1" x14ac:dyDescent="0.15">
      <c r="A31" s="23" t="s">
        <v>33</v>
      </c>
      <c r="B31" s="197">
        <v>81.8</v>
      </c>
      <c r="C31" s="197">
        <v>36.299999999999997</v>
      </c>
      <c r="D31" s="197">
        <v>24</v>
      </c>
      <c r="E31" s="197">
        <v>12.3</v>
      </c>
      <c r="F31" s="61">
        <v>59.41</v>
      </c>
      <c r="G31" s="61">
        <v>33.79</v>
      </c>
      <c r="I31" s="23"/>
      <c r="J31" s="61"/>
    </row>
    <row r="32" spans="1:10" s="12" customFormat="1" ht="12" customHeight="1" x14ac:dyDescent="0.15">
      <c r="A32" s="43"/>
      <c r="B32" s="64"/>
      <c r="C32" s="64"/>
      <c r="D32" s="64"/>
      <c r="E32" s="64"/>
      <c r="F32" s="65"/>
      <c r="G32" s="65"/>
    </row>
    <row r="33" spans="1:11" s="12" customFormat="1" ht="14.1" customHeight="1" x14ac:dyDescent="0.15">
      <c r="A33" s="44" t="s">
        <v>46</v>
      </c>
      <c r="B33" s="66"/>
      <c r="C33" s="66"/>
      <c r="D33" s="66"/>
      <c r="E33" s="66"/>
      <c r="F33" s="66"/>
      <c r="G33" s="66"/>
    </row>
    <row r="34" spans="1:11" s="12" customFormat="1" ht="12" customHeight="1" x14ac:dyDescent="0.15">
      <c r="A34" s="44" t="s">
        <v>235</v>
      </c>
      <c r="B34" s="66"/>
      <c r="C34" s="66"/>
      <c r="D34" s="66"/>
      <c r="E34" s="66"/>
      <c r="F34" s="66"/>
      <c r="G34" s="66"/>
      <c r="J34" s="61"/>
      <c r="K34" s="61"/>
    </row>
    <row r="35" spans="1:11" s="12" customFormat="1" ht="12.75" customHeight="1" x14ac:dyDescent="0.15">
      <c r="A35" s="44"/>
      <c r="B35" s="66"/>
      <c r="C35" s="66"/>
      <c r="D35" s="66"/>
      <c r="E35" s="66"/>
      <c r="F35" s="66"/>
      <c r="G35" s="66"/>
      <c r="J35" s="61"/>
      <c r="K35" s="61"/>
    </row>
    <row r="36" spans="1:11" s="12" customFormat="1" ht="12.75" customHeight="1" x14ac:dyDescent="0.15">
      <c r="A36" s="44"/>
      <c r="B36" s="66"/>
      <c r="C36" s="66"/>
      <c r="D36" s="66"/>
      <c r="E36" s="66"/>
      <c r="F36" s="66"/>
      <c r="G36" s="66"/>
      <c r="J36" s="61"/>
      <c r="K36" s="61"/>
    </row>
    <row r="37" spans="1:11" s="12" customFormat="1" ht="12.75" customHeight="1" x14ac:dyDescent="0.2">
      <c r="A37" s="278" t="s">
        <v>291</v>
      </c>
      <c r="B37" s="279"/>
      <c r="C37" s="279"/>
      <c r="D37" s="279"/>
      <c r="E37" s="279"/>
      <c r="F37" s="279"/>
      <c r="G37" s="279"/>
    </row>
    <row r="38" spans="1:11" s="12" customFormat="1" ht="12.95" customHeight="1" x14ac:dyDescent="0.2">
      <c r="I38" s="257" t="s">
        <v>48</v>
      </c>
      <c r="J38" s="258"/>
      <c r="K38" s="259"/>
    </row>
    <row r="39" spans="1:11" s="12" customFormat="1" ht="12.95" customHeight="1" x14ac:dyDescent="0.2">
      <c r="B39" s="66"/>
      <c r="C39" s="66"/>
      <c r="D39" s="66"/>
      <c r="E39" s="66"/>
      <c r="F39" s="66"/>
      <c r="G39" s="66"/>
      <c r="I39" s="163"/>
      <c r="J39" s="8" t="s">
        <v>253</v>
      </c>
      <c r="K39" s="164"/>
    </row>
    <row r="40" spans="1:11" s="12" customFormat="1" ht="12.95" customHeight="1" x14ac:dyDescent="0.2">
      <c r="B40" s="66"/>
      <c r="C40" s="66"/>
      <c r="D40" s="66"/>
      <c r="E40" s="66"/>
      <c r="F40" s="66"/>
      <c r="G40" s="66"/>
      <c r="I40" s="163"/>
      <c r="J40" s="8" t="s">
        <v>254</v>
      </c>
      <c r="K40" s="164"/>
    </row>
    <row r="41" spans="1:11" s="12" customFormat="1" ht="12.95" customHeight="1" x14ac:dyDescent="0.2">
      <c r="B41" s="66"/>
      <c r="C41" s="66"/>
      <c r="D41" s="66"/>
      <c r="E41" s="66"/>
      <c r="F41" s="66"/>
      <c r="G41" s="66"/>
      <c r="I41" s="163"/>
      <c r="J41" s="8" t="s">
        <v>49</v>
      </c>
      <c r="K41" s="164" t="s">
        <v>47</v>
      </c>
    </row>
    <row r="42" spans="1:11" ht="12.95" customHeight="1" x14ac:dyDescent="0.2">
      <c r="A42" s="12"/>
      <c r="B42" s="66"/>
      <c r="C42" s="66"/>
      <c r="D42" s="66"/>
      <c r="E42" s="66"/>
      <c r="F42" s="66"/>
      <c r="G42" s="66"/>
      <c r="I42" s="163"/>
      <c r="J42" s="61"/>
      <c r="K42" s="165"/>
    </row>
    <row r="43" spans="1:11" ht="12.95" customHeight="1" x14ac:dyDescent="0.2">
      <c r="I43" s="109" t="s">
        <v>7</v>
      </c>
      <c r="J43" s="61">
        <v>59.86</v>
      </c>
      <c r="K43" s="165">
        <v>25.73</v>
      </c>
    </row>
    <row r="44" spans="1:11" ht="12.95" customHeight="1" x14ac:dyDescent="0.2">
      <c r="I44" s="109" t="s">
        <v>8</v>
      </c>
      <c r="J44" s="61">
        <f>$J$43</f>
        <v>59.86</v>
      </c>
      <c r="K44" s="165">
        <f t="shared" ref="K44" si="0">K43</f>
        <v>25.73</v>
      </c>
    </row>
    <row r="45" spans="1:11" ht="12.95" customHeight="1" x14ac:dyDescent="0.2">
      <c r="I45" s="109" t="s">
        <v>19</v>
      </c>
      <c r="J45" s="61">
        <f t="shared" ref="J45:J61" si="1">$J$43</f>
        <v>59.86</v>
      </c>
      <c r="K45" s="165">
        <f t="shared" ref="K45:K61" si="2">K44</f>
        <v>25.73</v>
      </c>
    </row>
    <row r="46" spans="1:11" ht="12.95" customHeight="1" x14ac:dyDescent="0.2">
      <c r="I46" s="109" t="s">
        <v>20</v>
      </c>
      <c r="J46" s="61">
        <f t="shared" si="1"/>
        <v>59.86</v>
      </c>
      <c r="K46" s="165">
        <f t="shared" si="2"/>
        <v>25.73</v>
      </c>
    </row>
    <row r="47" spans="1:11" ht="12.95" customHeight="1" x14ac:dyDescent="0.2">
      <c r="I47" s="109" t="s">
        <v>9</v>
      </c>
      <c r="J47" s="61">
        <f t="shared" si="1"/>
        <v>59.86</v>
      </c>
      <c r="K47" s="165">
        <f t="shared" si="2"/>
        <v>25.73</v>
      </c>
    </row>
    <row r="48" spans="1:11" ht="12.95" customHeight="1" x14ac:dyDescent="0.2">
      <c r="I48" s="109" t="s">
        <v>10</v>
      </c>
      <c r="J48" s="61">
        <f t="shared" si="1"/>
        <v>59.86</v>
      </c>
      <c r="K48" s="165">
        <f t="shared" si="2"/>
        <v>25.73</v>
      </c>
    </row>
    <row r="49" spans="9:11" ht="12.95" customHeight="1" x14ac:dyDescent="0.2">
      <c r="I49" s="109" t="s">
        <v>203</v>
      </c>
      <c r="J49" s="61">
        <f t="shared" si="1"/>
        <v>59.86</v>
      </c>
      <c r="K49" s="165">
        <f t="shared" si="2"/>
        <v>25.73</v>
      </c>
    </row>
    <row r="50" spans="9:11" ht="12.95" customHeight="1" x14ac:dyDescent="0.2">
      <c r="I50" s="109" t="s">
        <v>21</v>
      </c>
      <c r="J50" s="61">
        <f t="shared" si="1"/>
        <v>59.86</v>
      </c>
      <c r="K50" s="165">
        <f t="shared" si="2"/>
        <v>25.73</v>
      </c>
    </row>
    <row r="51" spans="9:11" ht="12.95" customHeight="1" x14ac:dyDescent="0.2">
      <c r="I51" s="109" t="s">
        <v>13</v>
      </c>
      <c r="J51" s="61">
        <f t="shared" si="1"/>
        <v>59.86</v>
      </c>
      <c r="K51" s="165">
        <f t="shared" si="2"/>
        <v>25.73</v>
      </c>
    </row>
    <row r="52" spans="9:11" ht="12.95" customHeight="1" x14ac:dyDescent="0.2">
      <c r="I52" s="109" t="s">
        <v>22</v>
      </c>
      <c r="J52" s="61">
        <f t="shared" si="1"/>
        <v>59.86</v>
      </c>
      <c r="K52" s="165">
        <f t="shared" si="2"/>
        <v>25.73</v>
      </c>
    </row>
    <row r="53" spans="9:11" ht="12.95" customHeight="1" x14ac:dyDescent="0.2">
      <c r="I53" s="109" t="s">
        <v>14</v>
      </c>
      <c r="J53" s="61">
        <f t="shared" si="1"/>
        <v>59.86</v>
      </c>
      <c r="K53" s="165">
        <f t="shared" si="2"/>
        <v>25.73</v>
      </c>
    </row>
    <row r="54" spans="9:11" ht="12.95" customHeight="1" x14ac:dyDescent="0.2">
      <c r="I54" s="109" t="s">
        <v>15</v>
      </c>
      <c r="J54" s="61">
        <f t="shared" si="1"/>
        <v>59.86</v>
      </c>
      <c r="K54" s="165">
        <f t="shared" si="2"/>
        <v>25.73</v>
      </c>
    </row>
    <row r="55" spans="9:11" ht="12.95" customHeight="1" x14ac:dyDescent="0.2">
      <c r="I55" s="109" t="s">
        <v>23</v>
      </c>
      <c r="J55" s="61">
        <f t="shared" si="1"/>
        <v>59.86</v>
      </c>
      <c r="K55" s="165">
        <f>K54</f>
        <v>25.73</v>
      </c>
    </row>
    <row r="56" spans="9:11" ht="12.95" customHeight="1" x14ac:dyDescent="0.2">
      <c r="I56" s="109" t="s">
        <v>24</v>
      </c>
      <c r="J56" s="61">
        <f t="shared" si="1"/>
        <v>59.86</v>
      </c>
      <c r="K56" s="165">
        <f t="shared" si="2"/>
        <v>25.73</v>
      </c>
    </row>
    <row r="57" spans="9:11" ht="14.1" customHeight="1" x14ac:dyDescent="0.2">
      <c r="I57" s="109" t="s">
        <v>25</v>
      </c>
      <c r="J57" s="61">
        <f t="shared" si="1"/>
        <v>59.86</v>
      </c>
      <c r="K57" s="165">
        <f>K56</f>
        <v>25.73</v>
      </c>
    </row>
    <row r="58" spans="9:11" ht="14.1" customHeight="1" x14ac:dyDescent="0.2">
      <c r="I58" s="109" t="s">
        <v>16</v>
      </c>
      <c r="J58" s="61">
        <f t="shared" si="1"/>
        <v>59.86</v>
      </c>
      <c r="K58" s="165">
        <f t="shared" si="2"/>
        <v>25.73</v>
      </c>
    </row>
    <row r="59" spans="9:11" ht="14.1" customHeight="1" x14ac:dyDescent="0.2">
      <c r="I59" s="256" t="s">
        <v>274</v>
      </c>
      <c r="J59" s="61">
        <f t="shared" si="1"/>
        <v>59.86</v>
      </c>
      <c r="K59" s="165">
        <f t="shared" si="2"/>
        <v>25.73</v>
      </c>
    </row>
    <row r="60" spans="9:11" ht="14.1" customHeight="1" x14ac:dyDescent="0.2">
      <c r="I60" s="156" t="s">
        <v>35</v>
      </c>
      <c r="J60" s="61">
        <f t="shared" si="1"/>
        <v>59.86</v>
      </c>
      <c r="K60" s="165">
        <f t="shared" si="2"/>
        <v>25.73</v>
      </c>
    </row>
    <row r="61" spans="9:11" ht="14.1" customHeight="1" x14ac:dyDescent="0.2">
      <c r="I61" s="161" t="s">
        <v>33</v>
      </c>
      <c r="J61" s="166">
        <f t="shared" si="1"/>
        <v>59.86</v>
      </c>
      <c r="K61" s="167">
        <f t="shared" si="2"/>
        <v>25.73</v>
      </c>
    </row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</sheetData>
  <sortState ref="I13:J31">
    <sortCondition ref="J13:J31"/>
  </sortState>
  <mergeCells count="1">
    <mergeCell ref="A37:G37"/>
  </mergeCells>
  <phoneticPr fontId="2" type="noConversion"/>
  <hyperlinks>
    <hyperlink ref="J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G35"/>
  <sheetViews>
    <sheetView zoomScaleNormal="100" zoomScaleSheetLayoutView="100" workbookViewId="0"/>
  </sheetViews>
  <sheetFormatPr baseColWidth="10" defaultRowHeight="12.75" x14ac:dyDescent="0.2"/>
  <cols>
    <col min="1" max="1" width="16.425781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24" width="11.7109375" style="4" customWidth="1"/>
    <col min="25" max="27" width="11.42578125" style="4"/>
    <col min="28" max="28" width="2.7109375" style="4" customWidth="1"/>
    <col min="29" max="16384" width="11.42578125" style="4"/>
  </cols>
  <sheetData>
    <row r="1" spans="1:33" ht="14.1" customHeight="1" thickBot="1" x14ac:dyDescent="0.25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277" t="s">
        <v>379</v>
      </c>
      <c r="U1" s="3"/>
    </row>
    <row r="2" spans="1:3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U2" s="3"/>
    </row>
    <row r="3" spans="1:33" ht="14.1" customHeight="1" x14ac:dyDescent="0.2">
      <c r="A3" s="5" t="s">
        <v>292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3" ht="14.1" customHeight="1" x14ac:dyDescent="0.2">
      <c r="A4" s="5" t="s">
        <v>266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3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3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3" s="12" customFormat="1" ht="14.1" customHeight="1" x14ac:dyDescent="0.15">
      <c r="A7" s="67"/>
      <c r="B7" s="68" t="s">
        <v>40</v>
      </c>
      <c r="C7" s="68"/>
      <c r="D7" s="68"/>
      <c r="E7" s="68"/>
      <c r="F7" s="68"/>
      <c r="G7" s="68"/>
      <c r="H7" s="68" t="s">
        <v>41</v>
      </c>
      <c r="I7" s="68"/>
      <c r="J7" s="68"/>
      <c r="K7" s="68"/>
      <c r="L7" s="68"/>
      <c r="M7" s="68" t="s">
        <v>42</v>
      </c>
      <c r="N7" s="68"/>
      <c r="O7" s="68"/>
      <c r="P7" s="68"/>
      <c r="Q7" s="68"/>
      <c r="R7" s="11"/>
    </row>
    <row r="8" spans="1:33" s="12" customFormat="1" ht="14.1" customHeight="1" x14ac:dyDescent="0.15">
      <c r="A8" s="69"/>
      <c r="B8" s="70" t="s">
        <v>56</v>
      </c>
      <c r="C8" s="70" t="s">
        <v>50</v>
      </c>
      <c r="D8" s="70" t="s">
        <v>57</v>
      </c>
      <c r="E8" s="70" t="s">
        <v>51</v>
      </c>
      <c r="F8" s="70" t="s">
        <v>251</v>
      </c>
      <c r="G8" s="71"/>
      <c r="H8" s="70" t="s">
        <v>56</v>
      </c>
      <c r="I8" s="70" t="s">
        <v>50</v>
      </c>
      <c r="J8" s="70" t="s">
        <v>57</v>
      </c>
      <c r="K8" s="70" t="s">
        <v>51</v>
      </c>
      <c r="L8" s="71"/>
      <c r="M8" s="70" t="s">
        <v>56</v>
      </c>
      <c r="N8" s="70" t="s">
        <v>50</v>
      </c>
      <c r="O8" s="70" t="s">
        <v>57</v>
      </c>
      <c r="P8" s="70" t="s">
        <v>51</v>
      </c>
      <c r="Q8" s="70" t="s">
        <v>251</v>
      </c>
      <c r="R8" s="11"/>
      <c r="U8" s="11"/>
    </row>
    <row r="9" spans="1:33" s="12" customFormat="1" ht="14.1" customHeight="1" x14ac:dyDescent="0.1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11"/>
      <c r="U9" s="11"/>
    </row>
    <row r="10" spans="1:33" s="12" customFormat="1" ht="14.1" customHeight="1" x14ac:dyDescent="0.2">
      <c r="A10" s="50" t="s">
        <v>0</v>
      </c>
      <c r="B10" s="72">
        <v>4.4000000000000004</v>
      </c>
      <c r="C10" s="72">
        <v>11.2</v>
      </c>
      <c r="D10" s="72">
        <v>5.6</v>
      </c>
      <c r="E10" s="72">
        <v>63.4</v>
      </c>
      <c r="F10" s="72">
        <v>15.3</v>
      </c>
      <c r="G10" s="72"/>
      <c r="H10" s="72">
        <v>4.5</v>
      </c>
      <c r="I10" s="72">
        <v>13.7</v>
      </c>
      <c r="J10" s="72">
        <v>5.8</v>
      </c>
      <c r="K10" s="72">
        <v>76</v>
      </c>
      <c r="L10" s="72"/>
      <c r="M10" s="72">
        <v>4.1647011254127637</v>
      </c>
      <c r="N10" s="72">
        <v>4.1849181211671933</v>
      </c>
      <c r="O10" s="72">
        <v>5.0289776939146833</v>
      </c>
      <c r="P10" s="72">
        <v>27.018330076150672</v>
      </c>
      <c r="Q10" s="72">
        <v>59.601388233708448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12" customFormat="1" ht="14.1" customHeight="1" x14ac:dyDescent="0.2">
      <c r="A11" s="8" t="s">
        <v>7</v>
      </c>
      <c r="B11" s="72">
        <v>9.1</v>
      </c>
      <c r="C11" s="72">
        <v>6.3</v>
      </c>
      <c r="D11" s="72">
        <v>5.4</v>
      </c>
      <c r="E11" s="72">
        <v>59.3</v>
      </c>
      <c r="F11" s="72">
        <v>19.899999999999999</v>
      </c>
      <c r="G11" s="73"/>
      <c r="H11" s="72">
        <v>8.8000000000000007</v>
      </c>
      <c r="I11" s="72">
        <v>8.4</v>
      </c>
      <c r="J11" s="72">
        <v>5.0999999999999996</v>
      </c>
      <c r="K11" s="72">
        <v>77.7</v>
      </c>
      <c r="L11" s="72"/>
      <c r="M11" s="72">
        <v>9.5384615384615383</v>
      </c>
      <c r="N11" s="72">
        <v>2.5299145299145298</v>
      </c>
      <c r="O11" s="72">
        <v>5.9555555555555557</v>
      </c>
      <c r="P11" s="72">
        <v>26.967521367521368</v>
      </c>
      <c r="Q11" s="72">
        <v>55.008547008547012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12" customFormat="1" ht="14.1" customHeight="1" x14ac:dyDescent="0.2">
      <c r="A12" s="24" t="s">
        <v>8</v>
      </c>
      <c r="B12" s="72">
        <v>5.5</v>
      </c>
      <c r="C12" s="72">
        <v>14.4</v>
      </c>
      <c r="D12" s="72">
        <v>5.5</v>
      </c>
      <c r="E12" s="72">
        <v>62.3</v>
      </c>
      <c r="F12" s="72">
        <v>12.4</v>
      </c>
      <c r="G12" s="74"/>
      <c r="H12" s="72">
        <v>5.7</v>
      </c>
      <c r="I12" s="72">
        <v>17.2</v>
      </c>
      <c r="J12" s="72">
        <v>5.8</v>
      </c>
      <c r="K12" s="72">
        <v>71.400000000000006</v>
      </c>
      <c r="L12" s="72"/>
      <c r="M12" s="72">
        <v>4.861630516080778</v>
      </c>
      <c r="N12" s="72">
        <v>3.5901271503365746</v>
      </c>
      <c r="O12" s="72">
        <v>4.4128646222887067</v>
      </c>
      <c r="P12" s="72">
        <v>27.075542258788339</v>
      </c>
      <c r="Q12" s="72">
        <v>60.059835452505617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12" customFormat="1" ht="14.1" customHeight="1" x14ac:dyDescent="0.2">
      <c r="A13" s="25" t="s">
        <v>207</v>
      </c>
      <c r="B13" s="72">
        <v>3.7</v>
      </c>
      <c r="C13" s="72">
        <v>12.9</v>
      </c>
      <c r="D13" s="72">
        <v>5.0999999999999996</v>
      </c>
      <c r="E13" s="72">
        <v>64.099999999999994</v>
      </c>
      <c r="F13" s="72">
        <v>14.2</v>
      </c>
      <c r="G13" s="75"/>
      <c r="H13" s="72">
        <v>4.5999999999999996</v>
      </c>
      <c r="I13" s="72">
        <v>15</v>
      </c>
      <c r="J13" s="72">
        <v>5.0999999999999996</v>
      </c>
      <c r="K13" s="72">
        <v>75.2</v>
      </c>
      <c r="L13" s="72"/>
      <c r="M13" s="72">
        <v>0.46339202965708987</v>
      </c>
      <c r="N13" s="72">
        <v>5.3753475440222429</v>
      </c>
      <c r="O13" s="72">
        <v>5.0046339202965706</v>
      </c>
      <c r="P13" s="72">
        <v>25.393883225208526</v>
      </c>
      <c r="Q13" s="72">
        <v>63.762743280815563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12" customFormat="1" ht="14.1" customHeight="1" x14ac:dyDescent="0.2">
      <c r="A14" s="26" t="s">
        <v>246</v>
      </c>
      <c r="B14" s="72">
        <v>1.1000000000000001</v>
      </c>
      <c r="C14" s="72">
        <v>5.4</v>
      </c>
      <c r="D14" s="72">
        <v>7.4</v>
      </c>
      <c r="E14" s="72">
        <v>74.2</v>
      </c>
      <c r="F14" s="72">
        <v>11.9</v>
      </c>
      <c r="G14" s="76"/>
      <c r="H14" s="72">
        <v>1.2</v>
      </c>
      <c r="I14" s="72">
        <v>6.4</v>
      </c>
      <c r="J14" s="72">
        <v>8.1999999999999993</v>
      </c>
      <c r="K14" s="72">
        <v>84.3</v>
      </c>
      <c r="L14" s="72"/>
      <c r="M14" s="72">
        <v>0.82273747195213176</v>
      </c>
      <c r="N14" s="72">
        <v>2.2438294689603593</v>
      </c>
      <c r="O14" s="72">
        <v>4.7120418848167542</v>
      </c>
      <c r="P14" s="72">
        <v>39.790575916230367</v>
      </c>
      <c r="Q14" s="72">
        <v>52.43081525804039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12" customFormat="1" ht="14.1" customHeight="1" x14ac:dyDescent="0.2">
      <c r="A15" s="24" t="s">
        <v>9</v>
      </c>
      <c r="B15" s="72">
        <v>2.9</v>
      </c>
      <c r="C15" s="72">
        <v>4.3</v>
      </c>
      <c r="D15" s="72">
        <v>4.9000000000000004</v>
      </c>
      <c r="E15" s="72">
        <v>65.5</v>
      </c>
      <c r="F15" s="72">
        <v>22.4</v>
      </c>
      <c r="G15" s="74"/>
      <c r="H15" s="72">
        <v>3.8</v>
      </c>
      <c r="I15" s="72">
        <v>5.4</v>
      </c>
      <c r="J15" s="72">
        <v>4.9000000000000004</v>
      </c>
      <c r="K15" s="72">
        <v>85.9</v>
      </c>
      <c r="L15" s="72"/>
      <c r="M15" s="72">
        <v>1.0949904188338351</v>
      </c>
      <c r="N15" s="72">
        <v>1.9162332329592116</v>
      </c>
      <c r="O15" s="72">
        <v>5.0643306871064873</v>
      </c>
      <c r="P15" s="72">
        <v>24.144538735286066</v>
      </c>
      <c r="Q15" s="72">
        <v>67.779906925814402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12" customFormat="1" ht="14.1" customHeight="1" x14ac:dyDescent="0.2">
      <c r="A16" s="25" t="s">
        <v>10</v>
      </c>
      <c r="B16" s="72">
        <v>3</v>
      </c>
      <c r="C16" s="72">
        <v>14.2</v>
      </c>
      <c r="D16" s="72">
        <v>6.7</v>
      </c>
      <c r="E16" s="72">
        <v>64.599999999999994</v>
      </c>
      <c r="F16" s="72">
        <v>11.5</v>
      </c>
      <c r="G16" s="75"/>
      <c r="H16" s="72">
        <v>3.8</v>
      </c>
      <c r="I16" s="72">
        <v>16.7</v>
      </c>
      <c r="J16" s="72">
        <v>6.7</v>
      </c>
      <c r="K16" s="72">
        <v>72.8</v>
      </c>
      <c r="L16" s="72"/>
      <c r="M16" s="72">
        <v>0</v>
      </c>
      <c r="N16" s="72">
        <v>4.1144901610017888</v>
      </c>
      <c r="O16" s="72">
        <v>6.4400715563506266</v>
      </c>
      <c r="P16" s="72">
        <v>31.484794275491954</v>
      </c>
      <c r="Q16" s="72">
        <v>57.960644007155636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2" customFormat="1" ht="14.1" customHeight="1" x14ac:dyDescent="0.2">
      <c r="A17" s="8" t="s">
        <v>12</v>
      </c>
      <c r="B17" s="72">
        <v>6.7</v>
      </c>
      <c r="C17" s="72">
        <v>13.3</v>
      </c>
      <c r="D17" s="72">
        <v>6.2</v>
      </c>
      <c r="E17" s="72">
        <v>60.7</v>
      </c>
      <c r="F17" s="72">
        <v>12.9</v>
      </c>
      <c r="G17" s="77"/>
      <c r="H17" s="72">
        <v>7.3</v>
      </c>
      <c r="I17" s="72">
        <v>15.6</v>
      </c>
      <c r="J17" s="72">
        <v>6.7</v>
      </c>
      <c r="K17" s="72">
        <v>70.400000000000006</v>
      </c>
      <c r="L17" s="72"/>
      <c r="M17" s="72">
        <v>4.9084534476042077</v>
      </c>
      <c r="N17" s="72">
        <v>5.1811453058044412</v>
      </c>
      <c r="O17" s="72">
        <v>4.4799376704324114</v>
      </c>
      <c r="P17" s="72">
        <v>26.606934164394236</v>
      </c>
      <c r="Q17" s="72">
        <v>58.784573432021816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2" customFormat="1" ht="14.1" customHeight="1" x14ac:dyDescent="0.2">
      <c r="A18" s="28" t="s">
        <v>11</v>
      </c>
      <c r="B18" s="72">
        <v>7.3</v>
      </c>
      <c r="C18" s="72">
        <v>12.6</v>
      </c>
      <c r="D18" s="72">
        <v>6.4</v>
      </c>
      <c r="E18" s="72">
        <v>55.5</v>
      </c>
      <c r="F18" s="72">
        <v>18.3</v>
      </c>
      <c r="G18" s="73"/>
      <c r="H18" s="72">
        <v>7.9</v>
      </c>
      <c r="I18" s="72">
        <v>15.8</v>
      </c>
      <c r="J18" s="72">
        <v>6.9</v>
      </c>
      <c r="K18" s="72">
        <v>69.400000000000006</v>
      </c>
      <c r="L18" s="72"/>
      <c r="M18" s="72">
        <v>5.8139534883720936</v>
      </c>
      <c r="N18" s="72">
        <v>4.6853625170998638</v>
      </c>
      <c r="O18" s="72">
        <v>4.9247606019151853</v>
      </c>
      <c r="P18" s="72">
        <v>21.580027359781123</v>
      </c>
      <c r="Q18" s="72">
        <v>62.995896032831745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2" customFormat="1" ht="14.1" customHeight="1" x14ac:dyDescent="0.2">
      <c r="A19" s="23" t="s">
        <v>13</v>
      </c>
      <c r="B19" s="72">
        <v>1.5</v>
      </c>
      <c r="C19" s="72">
        <v>15.4</v>
      </c>
      <c r="D19" s="72">
        <v>5.9</v>
      </c>
      <c r="E19" s="72">
        <v>63.9</v>
      </c>
      <c r="F19" s="72">
        <v>13.3</v>
      </c>
      <c r="G19" s="78"/>
      <c r="H19" s="72">
        <v>1.6</v>
      </c>
      <c r="I19" s="72">
        <v>17.899999999999999</v>
      </c>
      <c r="J19" s="72">
        <v>6.2</v>
      </c>
      <c r="K19" s="72">
        <v>74.3</v>
      </c>
      <c r="L19" s="72"/>
      <c r="M19" s="72">
        <v>1.1316259678379987</v>
      </c>
      <c r="N19" s="72">
        <v>6.3371054198927936</v>
      </c>
      <c r="O19" s="72">
        <v>4.9315068493150687</v>
      </c>
      <c r="P19" s="72">
        <v>26.706372840976773</v>
      </c>
      <c r="Q19" s="72">
        <v>60.893388921977369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2" customFormat="1" ht="14.1" customHeight="1" x14ac:dyDescent="0.2">
      <c r="A20" s="23" t="s">
        <v>22</v>
      </c>
      <c r="B20" s="72">
        <v>3.1</v>
      </c>
      <c r="C20" s="72">
        <v>13.5</v>
      </c>
      <c r="D20" s="72">
        <v>5.2</v>
      </c>
      <c r="E20" s="72">
        <v>61.6</v>
      </c>
      <c r="F20" s="72">
        <v>16.600000000000001</v>
      </c>
      <c r="G20" s="78"/>
      <c r="H20" s="72">
        <v>3.4</v>
      </c>
      <c r="I20" s="72">
        <v>16.7</v>
      </c>
      <c r="J20" s="72">
        <v>5.3</v>
      </c>
      <c r="K20" s="72">
        <v>74.5</v>
      </c>
      <c r="L20" s="72"/>
      <c r="M20" s="72">
        <v>2.1397575938949576</v>
      </c>
      <c r="N20" s="72">
        <v>4.9229387999401473</v>
      </c>
      <c r="O20" s="72">
        <v>4.6835253628609905</v>
      </c>
      <c r="P20" s="72">
        <v>26.978901690857402</v>
      </c>
      <c r="Q20" s="72">
        <v>61.289839892263956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2" customFormat="1" ht="14.1" customHeight="1" x14ac:dyDescent="0.2">
      <c r="A21" s="23" t="s">
        <v>14</v>
      </c>
      <c r="B21" s="72">
        <v>10.199999999999999</v>
      </c>
      <c r="C21" s="72">
        <v>8.3000000000000007</v>
      </c>
      <c r="D21" s="72">
        <v>6</v>
      </c>
      <c r="E21" s="72">
        <v>57.8</v>
      </c>
      <c r="F21" s="72">
        <v>17.7</v>
      </c>
      <c r="G21" s="78"/>
      <c r="H21" s="72">
        <v>10.3</v>
      </c>
      <c r="I21" s="72">
        <v>10.4</v>
      </c>
      <c r="J21" s="72">
        <v>6.6</v>
      </c>
      <c r="K21" s="72">
        <v>72.7</v>
      </c>
      <c r="L21" s="72"/>
      <c r="M21" s="72">
        <v>9.9329677026203544</v>
      </c>
      <c r="N21" s="72">
        <v>3.9609993906154783</v>
      </c>
      <c r="O21" s="72">
        <v>4.6922608165752591</v>
      </c>
      <c r="P21" s="72">
        <v>26.751980499695307</v>
      </c>
      <c r="Q21" s="72">
        <v>54.6617915904936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2" customFormat="1" ht="14.1" customHeight="1" x14ac:dyDescent="0.2">
      <c r="A22" s="23" t="s">
        <v>15</v>
      </c>
      <c r="B22" s="72">
        <v>6.1</v>
      </c>
      <c r="C22" s="72">
        <v>13.2</v>
      </c>
      <c r="D22" s="72">
        <v>6.3</v>
      </c>
      <c r="E22" s="72">
        <v>61.5</v>
      </c>
      <c r="F22" s="72">
        <v>13</v>
      </c>
      <c r="G22" s="78"/>
      <c r="H22" s="72">
        <v>7.3</v>
      </c>
      <c r="I22" s="72">
        <v>15.2</v>
      </c>
      <c r="J22" s="72">
        <v>6.7</v>
      </c>
      <c r="K22" s="72">
        <v>70.8</v>
      </c>
      <c r="L22" s="72"/>
      <c r="M22" s="72">
        <v>1.7087931648273409</v>
      </c>
      <c r="N22" s="72">
        <v>6.1231755072979714</v>
      </c>
      <c r="O22" s="72">
        <v>4.6991812032751872</v>
      </c>
      <c r="P22" s="72">
        <v>28.266286934852268</v>
      </c>
      <c r="Q22" s="72">
        <v>59.166963332146679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2" customFormat="1" ht="14.1" customHeight="1" x14ac:dyDescent="0.2">
      <c r="A23" s="23" t="s">
        <v>23</v>
      </c>
      <c r="B23" s="72">
        <v>0.5</v>
      </c>
      <c r="C23" s="72">
        <v>8</v>
      </c>
      <c r="D23" s="72">
        <v>4.8</v>
      </c>
      <c r="E23" s="72">
        <v>73.599999999999994</v>
      </c>
      <c r="F23" s="72">
        <v>13.1</v>
      </c>
      <c r="G23" s="78"/>
      <c r="H23" s="72">
        <v>0.6</v>
      </c>
      <c r="I23" s="72">
        <v>9.1999999999999993</v>
      </c>
      <c r="J23" s="72">
        <v>5.0999999999999996</v>
      </c>
      <c r="K23" s="72">
        <v>85.1</v>
      </c>
      <c r="L23" s="72"/>
      <c r="M23" s="72">
        <v>0.26258205689277897</v>
      </c>
      <c r="N23" s="72">
        <v>3.0488694383661561</v>
      </c>
      <c r="O23" s="72">
        <v>3.6761487964989059</v>
      </c>
      <c r="P23" s="72">
        <v>28.738147337709702</v>
      </c>
      <c r="Q23" s="72">
        <v>64.288840262582056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2" customFormat="1" ht="14.1" customHeight="1" x14ac:dyDescent="0.2">
      <c r="A24" s="23" t="s">
        <v>24</v>
      </c>
      <c r="B24" s="72">
        <v>11.8</v>
      </c>
      <c r="C24" s="72">
        <v>11</v>
      </c>
      <c r="D24" s="72">
        <v>5.2</v>
      </c>
      <c r="E24" s="72">
        <v>56.4</v>
      </c>
      <c r="F24" s="72">
        <v>15.6</v>
      </c>
      <c r="G24" s="78"/>
      <c r="H24" s="72">
        <v>13.4</v>
      </c>
      <c r="I24" s="72">
        <v>12.8</v>
      </c>
      <c r="J24" s="72">
        <v>4.8</v>
      </c>
      <c r="K24" s="72">
        <v>69</v>
      </c>
      <c r="L24" s="72"/>
      <c r="M24" s="72">
        <v>7.792836398838336</v>
      </c>
      <c r="N24" s="72">
        <v>6.2923523717328171</v>
      </c>
      <c r="O24" s="72">
        <v>6.3891577928363992</v>
      </c>
      <c r="P24" s="72">
        <v>24.733785091965149</v>
      </c>
      <c r="Q24" s="72">
        <v>54.743465634075513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2" customFormat="1" ht="14.1" customHeight="1" x14ac:dyDescent="0.2">
      <c r="A25" s="23" t="s">
        <v>208</v>
      </c>
      <c r="B25" s="72">
        <v>5.5</v>
      </c>
      <c r="C25" s="72">
        <v>23.2</v>
      </c>
      <c r="D25" s="72">
        <v>5</v>
      </c>
      <c r="E25" s="72">
        <v>57.3</v>
      </c>
      <c r="F25" s="72">
        <v>9</v>
      </c>
      <c r="G25" s="78"/>
      <c r="H25" s="72">
        <v>6</v>
      </c>
      <c r="I25" s="72">
        <v>25.9</v>
      </c>
      <c r="J25" s="72">
        <v>5.3</v>
      </c>
      <c r="K25" s="72">
        <v>62.8</v>
      </c>
      <c r="L25" s="72"/>
      <c r="M25" s="72">
        <v>2.9411764705882355</v>
      </c>
      <c r="N25" s="72">
        <v>9.2156862745098032</v>
      </c>
      <c r="O25" s="72">
        <v>3.5294117647058822</v>
      </c>
      <c r="P25" s="72">
        <v>29.803921568627452</v>
      </c>
      <c r="Q25" s="72">
        <v>54.705882352941174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2" customFormat="1" ht="14.1" customHeight="1" x14ac:dyDescent="0.2">
      <c r="A26" s="23" t="s">
        <v>16</v>
      </c>
      <c r="B26" s="72">
        <v>1.3</v>
      </c>
      <c r="C26" s="72">
        <v>18</v>
      </c>
      <c r="D26" s="72">
        <v>6.4</v>
      </c>
      <c r="E26" s="72">
        <v>64.3</v>
      </c>
      <c r="F26" s="72">
        <v>9.9</v>
      </c>
      <c r="G26" s="78"/>
      <c r="H26" s="72">
        <v>1.5</v>
      </c>
      <c r="I26" s="72">
        <v>20.5</v>
      </c>
      <c r="J26" s="72">
        <v>6.6</v>
      </c>
      <c r="K26" s="72">
        <v>71.400000000000006</v>
      </c>
      <c r="L26" s="72"/>
      <c r="M26" s="72">
        <v>0.17311021350259664</v>
      </c>
      <c r="N26" s="72">
        <v>5.4241200230813611</v>
      </c>
      <c r="O26" s="72">
        <v>5.6549336410848241</v>
      </c>
      <c r="P26" s="72">
        <v>28.851702250432773</v>
      </c>
      <c r="Q26" s="72">
        <v>59.896133871898435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2" customFormat="1" ht="14.1" customHeight="1" x14ac:dyDescent="0.2">
      <c r="A27" s="23" t="s">
        <v>1</v>
      </c>
      <c r="B27" s="72">
        <v>6.2</v>
      </c>
      <c r="C27" s="72">
        <v>23.1</v>
      </c>
      <c r="D27" s="72">
        <v>5.5</v>
      </c>
      <c r="E27" s="72">
        <v>54.1</v>
      </c>
      <c r="F27" s="72">
        <v>11.2</v>
      </c>
      <c r="G27" s="78"/>
      <c r="H27" s="72">
        <v>6.6</v>
      </c>
      <c r="I27" s="72">
        <v>26.4</v>
      </c>
      <c r="J27" s="72">
        <v>5.5</v>
      </c>
      <c r="K27" s="72">
        <v>61.6</v>
      </c>
      <c r="L27" s="72"/>
      <c r="M27" s="72">
        <v>4.3887147335423196</v>
      </c>
      <c r="N27" s="72">
        <v>10.031347962382446</v>
      </c>
      <c r="O27" s="72">
        <v>5.9561128526645772</v>
      </c>
      <c r="P27" s="72">
        <v>24.451410658307211</v>
      </c>
      <c r="Q27" s="72">
        <v>55.172413793103459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2" customFormat="1" ht="14.1" customHeight="1" x14ac:dyDescent="0.2">
      <c r="A28" s="23" t="s">
        <v>35</v>
      </c>
      <c r="B28" s="72">
        <v>0.3</v>
      </c>
      <c r="C28" s="72">
        <v>4.8</v>
      </c>
      <c r="D28" s="72">
        <v>1.6</v>
      </c>
      <c r="E28" s="72">
        <v>65.2</v>
      </c>
      <c r="F28" s="72">
        <v>28.1</v>
      </c>
      <c r="G28" s="78"/>
      <c r="H28" s="72">
        <v>0.5</v>
      </c>
      <c r="I28" s="72">
        <v>5.8</v>
      </c>
      <c r="J28" s="72">
        <v>2</v>
      </c>
      <c r="K28" s="72">
        <v>91.7</v>
      </c>
      <c r="L28" s="72"/>
      <c r="M28" s="72">
        <v>0</v>
      </c>
      <c r="N28" s="79">
        <v>2.8368794326241136</v>
      </c>
      <c r="O28" s="79">
        <v>0.70921985815602839</v>
      </c>
      <c r="P28" s="79">
        <v>19.858156028368796</v>
      </c>
      <c r="Q28" s="79">
        <v>75.886524822695037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2" customFormat="1" ht="14.1" customHeight="1" x14ac:dyDescent="0.2">
      <c r="A29" s="23" t="s">
        <v>33</v>
      </c>
      <c r="B29" s="72">
        <v>0</v>
      </c>
      <c r="C29" s="72">
        <v>2.8</v>
      </c>
      <c r="D29" s="72">
        <v>2.6</v>
      </c>
      <c r="E29" s="72">
        <v>71.5</v>
      </c>
      <c r="F29" s="72">
        <v>23</v>
      </c>
      <c r="G29" s="78"/>
      <c r="H29" s="72">
        <v>0</v>
      </c>
      <c r="I29" s="72">
        <v>3.7</v>
      </c>
      <c r="J29" s="72">
        <v>3.1</v>
      </c>
      <c r="K29" s="72">
        <v>93.2</v>
      </c>
      <c r="L29" s="72"/>
      <c r="M29" s="72">
        <v>0</v>
      </c>
      <c r="N29" s="72">
        <v>0.81300813008130079</v>
      </c>
      <c r="O29" s="79">
        <v>1.6260162601626016</v>
      </c>
      <c r="P29" s="79">
        <v>29.268292682926827</v>
      </c>
      <c r="Q29" s="79">
        <v>68.292682926829258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2" customFormat="1" ht="14.1" customHeight="1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S30" s="23"/>
    </row>
    <row r="31" spans="1:33" s="44" customFormat="1" ht="14.1" customHeight="1" x14ac:dyDescent="0.15">
      <c r="A31" s="44" t="s">
        <v>358</v>
      </c>
      <c r="S31" s="12"/>
    </row>
    <row r="32" spans="1:33" s="44" customFormat="1" ht="14.1" customHeight="1" x14ac:dyDescent="0.15">
      <c r="A32" s="44" t="s">
        <v>53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9" ht="14.1" customHeight="1" x14ac:dyDescent="0.2">
      <c r="A33" s="44" t="s">
        <v>55</v>
      </c>
      <c r="B33" s="44"/>
      <c r="C33" s="44"/>
      <c r="D33" s="44"/>
      <c r="E33" s="44"/>
      <c r="F33" s="44"/>
      <c r="G33" s="44"/>
      <c r="S33" s="12"/>
    </row>
    <row r="34" spans="1:19" ht="9.9499999999999993" customHeight="1" x14ac:dyDescent="0.2">
      <c r="A34" s="44" t="s">
        <v>54</v>
      </c>
      <c r="B34" s="44"/>
      <c r="C34" s="44"/>
      <c r="D34" s="44"/>
      <c r="E34" s="44"/>
      <c r="F34" s="44"/>
      <c r="G34" s="44"/>
      <c r="S34" s="44"/>
    </row>
    <row r="35" spans="1:19" ht="9.9499999999999993" customHeight="1" x14ac:dyDescent="0.2">
      <c r="A35" s="44"/>
      <c r="B35" s="44"/>
      <c r="C35" s="44"/>
      <c r="D35" s="44"/>
      <c r="E35" s="44"/>
      <c r="F35" s="44"/>
      <c r="G35" s="44"/>
      <c r="S35" s="12"/>
    </row>
  </sheetData>
  <phoneticPr fontId="2" type="noConversion"/>
  <hyperlinks>
    <hyperlink ref="T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31"/>
  <sheetViews>
    <sheetView zoomScaleNormal="100" workbookViewId="0"/>
  </sheetViews>
  <sheetFormatPr baseColWidth="10" defaultRowHeight="12.75" x14ac:dyDescent="0.2"/>
  <cols>
    <col min="1" max="3" width="13.140625" style="4" customWidth="1"/>
    <col min="4" max="4" width="13.28515625" style="4" customWidth="1"/>
    <col min="5" max="7" width="13.140625" style="4" customWidth="1"/>
    <col min="8" max="8" width="11.42578125" style="4"/>
    <col min="9" max="9" width="16.28515625" style="4" customWidth="1"/>
    <col min="10" max="16384" width="11.42578125" style="4"/>
  </cols>
  <sheetData>
    <row r="1" spans="1:9" ht="14.1" customHeight="1" thickBot="1" x14ac:dyDescent="0.25">
      <c r="A1" s="1" t="s">
        <v>317</v>
      </c>
      <c r="B1" s="1"/>
      <c r="C1" s="1"/>
      <c r="D1" s="1"/>
      <c r="E1" s="1"/>
      <c r="F1" s="1"/>
      <c r="G1" s="1"/>
      <c r="I1" s="277" t="s">
        <v>379</v>
      </c>
    </row>
    <row r="5" spans="1:9" ht="15" x14ac:dyDescent="0.2">
      <c r="A5" s="35" t="s">
        <v>293</v>
      </c>
      <c r="B5" s="80"/>
      <c r="C5" s="80"/>
      <c r="D5" s="80"/>
      <c r="E5" s="80"/>
      <c r="F5" s="80"/>
      <c r="G5" s="80"/>
      <c r="I5" s="181" t="s">
        <v>258</v>
      </c>
    </row>
    <row r="6" spans="1:9" x14ac:dyDescent="0.2">
      <c r="I6" s="182" t="s">
        <v>259</v>
      </c>
    </row>
    <row r="7" spans="1:9" x14ac:dyDescent="0.2">
      <c r="I7" s="99" t="s">
        <v>0</v>
      </c>
    </row>
    <row r="8" spans="1:9" x14ac:dyDescent="0.2">
      <c r="I8" s="99" t="s">
        <v>7</v>
      </c>
    </row>
    <row r="9" spans="1:9" x14ac:dyDescent="0.2">
      <c r="I9" s="99" t="s">
        <v>8</v>
      </c>
    </row>
    <row r="10" spans="1:9" x14ac:dyDescent="0.2">
      <c r="I10" s="99" t="s">
        <v>19</v>
      </c>
    </row>
    <row r="11" spans="1:9" x14ac:dyDescent="0.2">
      <c r="I11" s="99" t="s">
        <v>20</v>
      </c>
    </row>
    <row r="12" spans="1:9" x14ac:dyDescent="0.2">
      <c r="I12" s="99" t="s">
        <v>9</v>
      </c>
    </row>
    <row r="13" spans="1:9" x14ac:dyDescent="0.2">
      <c r="I13" s="99" t="s">
        <v>10</v>
      </c>
    </row>
    <row r="14" spans="1:9" x14ac:dyDescent="0.2">
      <c r="I14" s="99" t="s">
        <v>203</v>
      </c>
    </row>
    <row r="15" spans="1:9" x14ac:dyDescent="0.2">
      <c r="I15" s="99" t="s">
        <v>21</v>
      </c>
    </row>
    <row r="16" spans="1:9" x14ac:dyDescent="0.2">
      <c r="I16" s="99" t="s">
        <v>13</v>
      </c>
    </row>
    <row r="17" spans="1:9" x14ac:dyDescent="0.2">
      <c r="I17" s="99" t="s">
        <v>22</v>
      </c>
    </row>
    <row r="18" spans="1:9" x14ac:dyDescent="0.2">
      <c r="I18" s="99" t="s">
        <v>14</v>
      </c>
    </row>
    <row r="19" spans="1:9" x14ac:dyDescent="0.2">
      <c r="I19" s="99" t="s">
        <v>15</v>
      </c>
    </row>
    <row r="20" spans="1:9" x14ac:dyDescent="0.2">
      <c r="I20" s="99" t="s">
        <v>23</v>
      </c>
    </row>
    <row r="21" spans="1:9" x14ac:dyDescent="0.2">
      <c r="I21" s="99" t="s">
        <v>24</v>
      </c>
    </row>
    <row r="22" spans="1:9" x14ac:dyDescent="0.2">
      <c r="I22" s="99" t="s">
        <v>25</v>
      </c>
    </row>
    <row r="23" spans="1:9" x14ac:dyDescent="0.2">
      <c r="I23" s="99" t="s">
        <v>16</v>
      </c>
    </row>
    <row r="24" spans="1:9" x14ac:dyDescent="0.2">
      <c r="I24" s="99" t="s">
        <v>274</v>
      </c>
    </row>
    <row r="25" spans="1:9" x14ac:dyDescent="0.2">
      <c r="I25" s="100" t="s">
        <v>35</v>
      </c>
    </row>
    <row r="26" spans="1:9" x14ac:dyDescent="0.2">
      <c r="I26" s="101" t="s">
        <v>33</v>
      </c>
    </row>
    <row r="31" spans="1:9" ht="15" x14ac:dyDescent="0.2">
      <c r="A31" s="35" t="s">
        <v>294</v>
      </c>
      <c r="B31" s="80"/>
      <c r="C31" s="80"/>
      <c r="D31" s="80"/>
      <c r="E31" s="80"/>
      <c r="F31" s="80"/>
      <c r="G31" s="80"/>
    </row>
  </sheetData>
  <phoneticPr fontId="2" type="noConversion"/>
  <hyperlinks>
    <hyperlink ref="I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33"/>
  <sheetViews>
    <sheetView zoomScaleNormal="100" workbookViewId="0"/>
  </sheetViews>
  <sheetFormatPr baseColWidth="10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2.85546875" style="4" customWidth="1"/>
    <col min="11" max="16384" width="11.42578125" style="4"/>
  </cols>
  <sheetData>
    <row r="1" spans="1:12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H1" s="2"/>
      <c r="I1" s="2"/>
      <c r="L1" s="277" t="s">
        <v>379</v>
      </c>
    </row>
    <row r="2" spans="1:12" ht="14.1" customHeight="1" x14ac:dyDescent="0.2">
      <c r="A2" s="3"/>
      <c r="B2" s="3"/>
      <c r="H2" s="3"/>
      <c r="I2" s="3"/>
    </row>
    <row r="3" spans="1:12" ht="14.1" customHeight="1" x14ac:dyDescent="0.2">
      <c r="A3" s="5" t="s">
        <v>295</v>
      </c>
      <c r="B3" s="3"/>
      <c r="H3" s="3"/>
      <c r="I3" s="3"/>
    </row>
    <row r="4" spans="1:12" ht="14.1" customHeight="1" x14ac:dyDescent="0.2">
      <c r="A4" s="5"/>
      <c r="B4" s="3"/>
      <c r="H4" s="3"/>
      <c r="I4" s="3"/>
    </row>
    <row r="5" spans="1:12" ht="14.1" customHeight="1" x14ac:dyDescent="0.2">
      <c r="A5" s="6" t="s">
        <v>18</v>
      </c>
      <c r="B5" s="3"/>
      <c r="H5" s="3"/>
      <c r="I5" s="3"/>
    </row>
    <row r="6" spans="1:12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2" s="66" customFormat="1" ht="14.1" customHeight="1" x14ac:dyDescent="0.15">
      <c r="A7" s="56"/>
      <c r="B7" s="81" t="s">
        <v>58</v>
      </c>
      <c r="C7" s="47"/>
      <c r="D7" s="47"/>
      <c r="E7" s="81" t="s">
        <v>61</v>
      </c>
      <c r="F7" s="47"/>
      <c r="G7" s="47"/>
      <c r="H7" s="280" t="s">
        <v>65</v>
      </c>
      <c r="I7" s="47" t="s">
        <v>63</v>
      </c>
    </row>
    <row r="8" spans="1:12" s="66" customFormat="1" ht="14.1" customHeight="1" x14ac:dyDescent="0.15">
      <c r="A8" s="58"/>
      <c r="B8" s="16" t="s">
        <v>59</v>
      </c>
      <c r="C8" s="16" t="s">
        <v>60</v>
      </c>
      <c r="D8" s="17"/>
      <c r="E8" s="16" t="s">
        <v>59</v>
      </c>
      <c r="F8" s="16" t="s">
        <v>62</v>
      </c>
      <c r="G8" s="17"/>
      <c r="H8" s="281"/>
      <c r="I8" s="17" t="s">
        <v>214</v>
      </c>
    </row>
    <row r="9" spans="1:12" ht="14.1" customHeight="1" x14ac:dyDescent="0.2">
      <c r="A9" s="82"/>
      <c r="B9" s="82"/>
      <c r="C9" s="82"/>
      <c r="D9" s="82"/>
      <c r="E9" s="198"/>
      <c r="F9" s="82"/>
      <c r="G9" s="82"/>
      <c r="H9" s="82"/>
      <c r="I9" s="198"/>
    </row>
    <row r="10" spans="1:12" ht="14.1" customHeight="1" x14ac:dyDescent="0.2">
      <c r="A10" s="50" t="s">
        <v>0</v>
      </c>
      <c r="B10" s="42">
        <v>176094</v>
      </c>
      <c r="C10" s="42">
        <v>403274</v>
      </c>
      <c r="D10" s="41"/>
      <c r="E10" s="52">
        <v>1502510.3333333333</v>
      </c>
      <c r="F10" s="52">
        <v>8755201</v>
      </c>
      <c r="G10" s="11"/>
      <c r="H10" s="52">
        <v>14792614</v>
      </c>
      <c r="I10" s="52">
        <v>4845302.0833333321</v>
      </c>
    </row>
    <row r="11" spans="1:12" ht="14.1" customHeight="1" x14ac:dyDescent="0.2">
      <c r="A11" s="8" t="s">
        <v>7</v>
      </c>
      <c r="B11" s="42">
        <v>26476</v>
      </c>
      <c r="C11" s="42">
        <v>153763</v>
      </c>
      <c r="D11" s="21"/>
      <c r="E11" s="52">
        <v>435461.91666666663</v>
      </c>
      <c r="F11" s="52">
        <v>2436413</v>
      </c>
      <c r="G11" s="21"/>
      <c r="H11" s="52">
        <v>3675915</v>
      </c>
      <c r="I11" s="52">
        <v>1076867</v>
      </c>
    </row>
    <row r="12" spans="1:12" ht="14.1" customHeight="1" x14ac:dyDescent="0.2">
      <c r="A12" s="24" t="s">
        <v>8</v>
      </c>
      <c r="B12" s="42">
        <v>1793</v>
      </c>
      <c r="C12" s="42">
        <v>12855</v>
      </c>
      <c r="D12" s="21"/>
      <c r="E12" s="52">
        <v>43947.5</v>
      </c>
      <c r="F12" s="52">
        <v>227860</v>
      </c>
      <c r="G12" s="21"/>
      <c r="H12" s="52">
        <v>398007</v>
      </c>
      <c r="I12" s="42">
        <v>113199.16666666667</v>
      </c>
    </row>
    <row r="13" spans="1:12" ht="14.1" customHeight="1" x14ac:dyDescent="0.2">
      <c r="A13" s="25" t="s">
        <v>207</v>
      </c>
      <c r="B13" s="42">
        <v>588</v>
      </c>
      <c r="C13" s="42">
        <v>5653</v>
      </c>
      <c r="D13" s="21"/>
      <c r="E13" s="52">
        <v>35859.25</v>
      </c>
      <c r="F13" s="52">
        <v>165582</v>
      </c>
      <c r="G13" s="21"/>
      <c r="H13" s="42">
        <v>257776</v>
      </c>
      <c r="I13" s="42">
        <v>103992.41666666667</v>
      </c>
    </row>
    <row r="14" spans="1:12" ht="14.1" customHeight="1" x14ac:dyDescent="0.2">
      <c r="A14" s="26" t="s">
        <v>246</v>
      </c>
      <c r="B14" s="42">
        <v>742</v>
      </c>
      <c r="C14" s="42">
        <v>4955</v>
      </c>
      <c r="D14" s="21"/>
      <c r="E14" s="52">
        <v>40813.583333333336</v>
      </c>
      <c r="F14" s="52">
        <v>206273</v>
      </c>
      <c r="G14" s="21"/>
      <c r="H14" s="42">
        <v>345138</v>
      </c>
      <c r="I14" s="42">
        <v>82281.833333333328</v>
      </c>
    </row>
    <row r="15" spans="1:12" ht="14.1" customHeight="1" x14ac:dyDescent="0.2">
      <c r="A15" s="24" t="s">
        <v>9</v>
      </c>
      <c r="B15" s="42">
        <v>9394</v>
      </c>
      <c r="C15" s="42">
        <v>17849</v>
      </c>
      <c r="D15" s="21"/>
      <c r="E15" s="52">
        <v>45992.833333333336</v>
      </c>
      <c r="F15" s="52">
        <v>374109</v>
      </c>
      <c r="G15" s="21"/>
      <c r="H15" s="42">
        <v>573538</v>
      </c>
      <c r="I15" s="42">
        <v>288347.58333333337</v>
      </c>
    </row>
    <row r="16" spans="1:12" ht="14.1" customHeight="1" x14ac:dyDescent="0.2">
      <c r="A16" s="25" t="s">
        <v>10</v>
      </c>
      <c r="B16" s="42">
        <v>311</v>
      </c>
      <c r="C16" s="42">
        <v>3214</v>
      </c>
      <c r="D16" s="41"/>
      <c r="E16" s="52">
        <v>17969.5</v>
      </c>
      <c r="F16" s="52">
        <v>98696</v>
      </c>
      <c r="G16" s="11"/>
      <c r="H16" s="42">
        <v>154356</v>
      </c>
      <c r="I16" s="42">
        <v>55593.5</v>
      </c>
    </row>
    <row r="17" spans="1:9" ht="14.1" customHeight="1" x14ac:dyDescent="0.2">
      <c r="A17" s="8" t="s">
        <v>12</v>
      </c>
      <c r="B17" s="42">
        <v>37332</v>
      </c>
      <c r="C17" s="42">
        <v>17713</v>
      </c>
      <c r="D17" s="21"/>
      <c r="E17" s="52">
        <v>60752.833333333328</v>
      </c>
      <c r="F17" s="52">
        <v>399866</v>
      </c>
      <c r="H17" s="42">
        <v>646812</v>
      </c>
      <c r="I17" s="42">
        <v>239745.58333333334</v>
      </c>
    </row>
    <row r="18" spans="1:9" ht="14.1" customHeight="1" x14ac:dyDescent="0.2">
      <c r="A18" s="28" t="s">
        <v>11</v>
      </c>
      <c r="B18" s="42">
        <v>1247</v>
      </c>
      <c r="C18" s="42">
        <v>13975</v>
      </c>
      <c r="D18" s="21"/>
      <c r="E18" s="52">
        <v>56077.333333333328</v>
      </c>
      <c r="F18" s="52">
        <v>381925</v>
      </c>
      <c r="G18" s="22"/>
      <c r="H18" s="42">
        <v>602603</v>
      </c>
      <c r="I18" s="42">
        <v>258962.16666666669</v>
      </c>
    </row>
    <row r="19" spans="1:9" ht="14.1" customHeight="1" x14ac:dyDescent="0.2">
      <c r="A19" s="23" t="s">
        <v>13</v>
      </c>
      <c r="B19" s="42">
        <v>13535</v>
      </c>
      <c r="C19" s="42">
        <v>21195</v>
      </c>
      <c r="D19" s="21"/>
      <c r="E19" s="52">
        <v>189398</v>
      </c>
      <c r="F19" s="52">
        <v>1085757</v>
      </c>
      <c r="G19" s="22"/>
      <c r="H19" s="52">
        <v>2160954</v>
      </c>
      <c r="I19" s="52">
        <v>637294.83333333337</v>
      </c>
    </row>
    <row r="20" spans="1:9" ht="14.1" customHeight="1" x14ac:dyDescent="0.2">
      <c r="A20" s="23" t="s">
        <v>22</v>
      </c>
      <c r="B20" s="42">
        <v>6884</v>
      </c>
      <c r="C20" s="42">
        <v>18625</v>
      </c>
      <c r="D20" s="21"/>
      <c r="E20" s="52">
        <v>153675.5</v>
      </c>
      <c r="F20" s="52">
        <v>971552</v>
      </c>
      <c r="G20" s="22"/>
      <c r="H20" s="52">
        <v>1343515</v>
      </c>
      <c r="I20" s="52">
        <v>576075.66666666663</v>
      </c>
    </row>
    <row r="21" spans="1:9" ht="14.1" customHeight="1" x14ac:dyDescent="0.2">
      <c r="A21" s="23" t="s">
        <v>14</v>
      </c>
      <c r="B21" s="42">
        <v>7066</v>
      </c>
      <c r="C21" s="42">
        <v>60420</v>
      </c>
      <c r="D21" s="21"/>
      <c r="E21" s="52">
        <v>68945.666666666657</v>
      </c>
      <c r="F21" s="52">
        <v>369081</v>
      </c>
      <c r="G21" s="22"/>
      <c r="H21" s="42">
        <v>517734</v>
      </c>
      <c r="I21" s="42">
        <v>147584.08333333334</v>
      </c>
    </row>
    <row r="22" spans="1:9" ht="14.1" customHeight="1" x14ac:dyDescent="0.2">
      <c r="A22" s="23" t="s">
        <v>15</v>
      </c>
      <c r="B22" s="42">
        <v>56501</v>
      </c>
      <c r="C22" s="42">
        <v>16894</v>
      </c>
      <c r="D22" s="21"/>
      <c r="E22" s="52">
        <v>77793</v>
      </c>
      <c r="F22" s="52">
        <v>458326</v>
      </c>
      <c r="G22" s="22"/>
      <c r="H22" s="42">
        <v>706778</v>
      </c>
      <c r="I22" s="42">
        <v>276006.66666666663</v>
      </c>
    </row>
    <row r="23" spans="1:9" ht="14.1" customHeight="1" x14ac:dyDescent="0.2">
      <c r="A23" s="23" t="s">
        <v>23</v>
      </c>
      <c r="B23" s="42">
        <v>4561</v>
      </c>
      <c r="C23" s="42">
        <v>25897</v>
      </c>
      <c r="D23" s="21"/>
      <c r="E23" s="52">
        <v>129003.08333333333</v>
      </c>
      <c r="F23" s="52">
        <v>818132</v>
      </c>
      <c r="G23" s="22"/>
      <c r="H23" s="52">
        <v>1671052</v>
      </c>
      <c r="I23" s="52">
        <v>554311.58333333337</v>
      </c>
    </row>
    <row r="24" spans="1:9" ht="14.1" customHeight="1" x14ac:dyDescent="0.2">
      <c r="A24" s="23" t="s">
        <v>24</v>
      </c>
      <c r="B24" s="42">
        <v>1256</v>
      </c>
      <c r="C24" s="42">
        <v>7447</v>
      </c>
      <c r="D24" s="21"/>
      <c r="E24" s="52">
        <v>47930.583333333336</v>
      </c>
      <c r="F24" s="52">
        <v>253626</v>
      </c>
      <c r="G24" s="8"/>
      <c r="H24" s="42">
        <v>648339</v>
      </c>
      <c r="I24" s="42">
        <v>154029.08333333334</v>
      </c>
    </row>
    <row r="25" spans="1:9" ht="14.1" customHeight="1" x14ac:dyDescent="0.2">
      <c r="A25" s="23" t="s">
        <v>208</v>
      </c>
      <c r="B25" s="42">
        <v>824</v>
      </c>
      <c r="C25" s="42">
        <v>4450</v>
      </c>
      <c r="D25" s="21"/>
      <c r="E25" s="52">
        <v>16417.666666666668</v>
      </c>
      <c r="F25" s="52">
        <v>109857</v>
      </c>
      <c r="G25" s="8"/>
      <c r="H25" s="42">
        <v>255945</v>
      </c>
      <c r="I25" s="42">
        <v>52788</v>
      </c>
    </row>
    <row r="26" spans="1:9" ht="14.1" customHeight="1" x14ac:dyDescent="0.2">
      <c r="A26" s="23" t="s">
        <v>16</v>
      </c>
      <c r="B26" s="42">
        <v>5695</v>
      </c>
      <c r="C26" s="42">
        <v>14077</v>
      </c>
      <c r="D26" s="21"/>
      <c r="E26" s="52">
        <v>69224.75</v>
      </c>
      <c r="F26" s="52">
        <v>315816</v>
      </c>
      <c r="G26" s="8"/>
      <c r="H26" s="42">
        <v>678945</v>
      </c>
      <c r="I26" s="42">
        <v>175414.58333333331</v>
      </c>
    </row>
    <row r="27" spans="1:9" ht="14.1" customHeight="1" x14ac:dyDescent="0.2">
      <c r="A27" s="23" t="s">
        <v>1</v>
      </c>
      <c r="B27" s="42">
        <v>192</v>
      </c>
      <c r="C27" s="42">
        <v>1078</v>
      </c>
      <c r="D27" s="83"/>
      <c r="E27" s="52">
        <v>7397.75</v>
      </c>
      <c r="F27" s="52">
        <v>57280</v>
      </c>
      <c r="G27" s="23"/>
      <c r="H27" s="42">
        <v>111387</v>
      </c>
      <c r="I27" s="42">
        <v>27443.833333333332</v>
      </c>
    </row>
    <row r="28" spans="1:9" ht="14.1" customHeight="1" x14ac:dyDescent="0.2">
      <c r="A28" s="23" t="s">
        <v>35</v>
      </c>
      <c r="B28" s="42">
        <v>873</v>
      </c>
      <c r="C28" s="42">
        <v>1526</v>
      </c>
      <c r="D28" s="42"/>
      <c r="E28" s="52">
        <v>2306.5</v>
      </c>
      <c r="F28" s="52">
        <v>10500</v>
      </c>
      <c r="G28" s="10"/>
      <c r="H28" s="42">
        <v>17223</v>
      </c>
      <c r="I28" s="42">
        <v>12756.5</v>
      </c>
    </row>
    <row r="29" spans="1:9" ht="14.1" customHeight="1" x14ac:dyDescent="0.2">
      <c r="A29" s="23" t="s">
        <v>33</v>
      </c>
      <c r="B29" s="42">
        <v>663</v>
      </c>
      <c r="C29" s="42">
        <v>1411</v>
      </c>
      <c r="D29" s="42"/>
      <c r="E29" s="52">
        <v>3543.0833333333335</v>
      </c>
      <c r="F29" s="52">
        <v>14550</v>
      </c>
      <c r="G29" s="10"/>
      <c r="H29" s="42">
        <v>16670</v>
      </c>
      <c r="I29" s="42">
        <v>12608</v>
      </c>
    </row>
    <row r="30" spans="1:9" ht="14.1" customHeight="1" x14ac:dyDescent="0.2">
      <c r="A30" s="23" t="s">
        <v>64</v>
      </c>
      <c r="B30" s="42">
        <v>161</v>
      </c>
      <c r="C30" s="42">
        <v>277</v>
      </c>
      <c r="D30" s="42"/>
      <c r="E30" s="52" t="s">
        <v>52</v>
      </c>
      <c r="F30" s="52" t="s">
        <v>52</v>
      </c>
      <c r="G30" s="10"/>
      <c r="H30" s="42">
        <v>9927</v>
      </c>
      <c r="I30" s="52" t="s">
        <v>52</v>
      </c>
    </row>
    <row r="31" spans="1:9" ht="14.1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</row>
    <row r="32" spans="1:9" ht="14.1" customHeight="1" x14ac:dyDescent="0.2">
      <c r="A32" s="85" t="s">
        <v>349</v>
      </c>
      <c r="B32" s="86"/>
      <c r="C32" s="86"/>
      <c r="D32" s="86"/>
      <c r="E32" s="86"/>
      <c r="F32" s="12"/>
      <c r="G32" s="12"/>
      <c r="H32" s="12"/>
      <c r="I32" s="12"/>
    </row>
    <row r="33" spans="1:9" ht="14.1" customHeight="1" x14ac:dyDescent="0.2">
      <c r="A33" s="44" t="s">
        <v>66</v>
      </c>
      <c r="B33" s="12"/>
      <c r="C33" s="12"/>
      <c r="D33" s="12"/>
      <c r="E33" s="12"/>
      <c r="F33" s="12"/>
      <c r="G33" s="12"/>
      <c r="H33" s="12"/>
      <c r="I33" s="12"/>
    </row>
  </sheetData>
  <mergeCells count="1">
    <mergeCell ref="H7:H8"/>
  </mergeCells>
  <phoneticPr fontId="2" type="noConversion"/>
  <hyperlinks>
    <hyperlink ref="L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W64"/>
  <sheetViews>
    <sheetView zoomScaleNormal="100" workbookViewId="0"/>
  </sheetViews>
  <sheetFormatPr baseColWidth="10" defaultRowHeight="12.75" x14ac:dyDescent="0.2"/>
  <cols>
    <col min="1" max="1" width="14.28515625" style="4" customWidth="1"/>
    <col min="2" max="2" width="10.7109375" style="4" customWidth="1"/>
    <col min="3" max="5" width="11.28515625" style="4" customWidth="1"/>
    <col min="6" max="6" width="2.140625" style="4" customWidth="1"/>
    <col min="7" max="7" width="7" style="4" customWidth="1"/>
    <col min="8" max="8" width="6.5703125" style="4" customWidth="1"/>
    <col min="9" max="9" width="7.85546875" style="4" customWidth="1"/>
    <col min="10" max="10" width="9.7109375" style="4" customWidth="1"/>
    <col min="11" max="14" width="11.42578125" style="4"/>
    <col min="15" max="15" width="1.85546875" style="4" customWidth="1"/>
    <col min="16" max="16384" width="11.42578125" style="4"/>
  </cols>
  <sheetData>
    <row r="1" spans="1:23" ht="14.1" customHeight="1" thickBot="1" x14ac:dyDescent="0.25">
      <c r="A1" s="1" t="s">
        <v>317</v>
      </c>
      <c r="B1" s="2"/>
      <c r="C1" s="2"/>
      <c r="D1" s="2"/>
      <c r="E1" s="2"/>
      <c r="F1" s="2"/>
      <c r="G1" s="2"/>
      <c r="H1" s="2"/>
      <c r="I1" s="2"/>
      <c r="J1" s="2"/>
      <c r="M1" s="277" t="s">
        <v>379</v>
      </c>
    </row>
    <row r="2" spans="1:23" ht="14.1" customHeight="1" x14ac:dyDescent="0.2">
      <c r="A2" s="3"/>
      <c r="B2" s="3"/>
    </row>
    <row r="3" spans="1:23" ht="14.1" customHeight="1" x14ac:dyDescent="0.2">
      <c r="A3" s="95" t="s">
        <v>328</v>
      </c>
      <c r="B3" s="3"/>
    </row>
    <row r="4" spans="1:23" ht="14.1" customHeight="1" x14ac:dyDescent="0.2">
      <c r="A4" s="3"/>
      <c r="B4" s="3"/>
    </row>
    <row r="5" spans="1:23" ht="14.1" customHeight="1" x14ac:dyDescent="0.2">
      <c r="A5" s="5" t="s">
        <v>296</v>
      </c>
      <c r="B5" s="3"/>
    </row>
    <row r="6" spans="1:23" ht="14.1" customHeight="1" x14ac:dyDescent="0.2">
      <c r="A6" s="5"/>
      <c r="B6" s="3"/>
    </row>
    <row r="7" spans="1:23" ht="14.1" customHeight="1" x14ac:dyDescent="0.2">
      <c r="A7" s="6" t="s">
        <v>68</v>
      </c>
      <c r="B7" s="3"/>
    </row>
    <row r="8" spans="1:23" ht="9.9499999999999993" customHeight="1" x14ac:dyDescent="0.2">
      <c r="A8" s="36"/>
      <c r="B8" s="8"/>
      <c r="C8" s="8"/>
      <c r="D8" s="8"/>
      <c r="E8" s="8"/>
    </row>
    <row r="9" spans="1:23" ht="15.95" customHeight="1" x14ac:dyDescent="0.2">
      <c r="A9" s="88"/>
      <c r="B9" s="37" t="s">
        <v>211</v>
      </c>
      <c r="C9" s="37"/>
      <c r="D9" s="37"/>
      <c r="E9" s="37"/>
      <c r="F9" s="37"/>
      <c r="G9" s="37" t="s">
        <v>232</v>
      </c>
      <c r="H9" s="37"/>
      <c r="I9" s="37"/>
      <c r="J9" s="282" t="s">
        <v>270</v>
      </c>
    </row>
    <row r="10" spans="1:23" ht="17.25" customHeight="1" x14ac:dyDescent="0.2">
      <c r="A10" s="15"/>
      <c r="B10" s="16" t="s">
        <v>230</v>
      </c>
      <c r="C10" s="16" t="s">
        <v>267</v>
      </c>
      <c r="D10" s="16" t="s">
        <v>268</v>
      </c>
      <c r="E10" s="16" t="s">
        <v>269</v>
      </c>
      <c r="F10" s="17"/>
      <c r="G10" s="16" t="s">
        <v>267</v>
      </c>
      <c r="H10" s="16" t="s">
        <v>268</v>
      </c>
      <c r="I10" s="16" t="s">
        <v>269</v>
      </c>
      <c r="J10" s="283"/>
    </row>
    <row r="11" spans="1:23" ht="14.1" customHeight="1" x14ac:dyDescent="0.2">
      <c r="A11" s="19"/>
      <c r="B11" s="19"/>
      <c r="C11" s="19"/>
      <c r="D11" s="19"/>
      <c r="E11" s="19"/>
      <c r="F11" s="19"/>
    </row>
    <row r="12" spans="1:23" ht="14.1" customHeight="1" x14ac:dyDescent="0.2">
      <c r="A12" s="50" t="s">
        <v>0</v>
      </c>
      <c r="B12" s="42">
        <v>1045620000</v>
      </c>
      <c r="C12" s="42">
        <v>1046327000</v>
      </c>
      <c r="D12" s="42">
        <v>1029279000</v>
      </c>
      <c r="E12" s="42">
        <v>1022988000</v>
      </c>
      <c r="F12" s="42"/>
      <c r="G12" s="29">
        <v>5.0305082152224401E-2</v>
      </c>
      <c r="H12" s="29">
        <v>-1.6414562560270411</v>
      </c>
      <c r="I12" s="29">
        <v>-1.2227005505795745</v>
      </c>
      <c r="J12" s="29">
        <v>-1.379243689869647</v>
      </c>
      <c r="P12" s="196"/>
      <c r="Q12" s="196"/>
      <c r="R12" s="196"/>
      <c r="S12" s="196"/>
      <c r="T12" s="196"/>
      <c r="U12" s="196"/>
      <c r="V12" s="196"/>
      <c r="W12" s="196"/>
    </row>
    <row r="13" spans="1:23" ht="14.1" customHeight="1" x14ac:dyDescent="0.2">
      <c r="A13" s="8" t="s">
        <v>7</v>
      </c>
      <c r="B13" s="42">
        <v>141648319</v>
      </c>
      <c r="C13" s="42">
        <v>141603136</v>
      </c>
      <c r="D13" s="42">
        <v>138960070</v>
      </c>
      <c r="E13" s="42">
        <v>138300676</v>
      </c>
      <c r="F13" s="42"/>
      <c r="G13" s="29">
        <v>0.16312653876251471</v>
      </c>
      <c r="H13" s="29">
        <v>-2.0999965706974137</v>
      </c>
      <c r="I13" s="29">
        <v>-1.5453597569431281</v>
      </c>
      <c r="J13" s="29">
        <v>-1.8020269669615896</v>
      </c>
      <c r="P13" s="196"/>
      <c r="Q13" s="196"/>
      <c r="R13" s="196"/>
      <c r="S13" s="196"/>
      <c r="T13" s="196"/>
      <c r="U13" s="196"/>
      <c r="V13" s="196"/>
      <c r="W13" s="196"/>
    </row>
    <row r="14" spans="1:23" ht="14.1" customHeight="1" x14ac:dyDescent="0.2">
      <c r="A14" s="24" t="s">
        <v>8</v>
      </c>
      <c r="B14" s="42">
        <v>33262272</v>
      </c>
      <c r="C14" s="42">
        <v>33306897</v>
      </c>
      <c r="D14" s="42">
        <v>32551622</v>
      </c>
      <c r="E14" s="42">
        <v>32257502</v>
      </c>
      <c r="F14" s="42"/>
      <c r="G14" s="29">
        <v>-0.22114544670911451</v>
      </c>
      <c r="H14" s="29">
        <v>-1.8630765874107027</v>
      </c>
      <c r="I14" s="29">
        <v>-1.2167842204606529</v>
      </c>
      <c r="J14" s="29">
        <v>-1.3473176599290038</v>
      </c>
      <c r="P14" s="196"/>
      <c r="Q14" s="196"/>
      <c r="R14" s="196"/>
      <c r="S14" s="196"/>
      <c r="T14" s="196"/>
      <c r="U14" s="196"/>
      <c r="V14" s="196"/>
      <c r="W14" s="196"/>
    </row>
    <row r="15" spans="1:23" ht="14.1" customHeight="1" x14ac:dyDescent="0.2">
      <c r="A15" s="25" t="s">
        <v>207</v>
      </c>
      <c r="B15" s="42">
        <v>22461235</v>
      </c>
      <c r="C15" s="42">
        <v>22472061</v>
      </c>
      <c r="D15" s="42">
        <v>21894538</v>
      </c>
      <c r="E15" s="42">
        <v>21421021</v>
      </c>
      <c r="F15" s="42"/>
      <c r="G15" s="29">
        <v>0.44588376373784211</v>
      </c>
      <c r="H15" s="29">
        <v>-2.1449834975083064</v>
      </c>
      <c r="I15" s="29">
        <v>-2.1265029661735753</v>
      </c>
      <c r="J15" s="29">
        <v>-1.7895384487682464</v>
      </c>
      <c r="P15" s="196"/>
      <c r="Q15" s="196"/>
      <c r="R15" s="196"/>
      <c r="S15" s="196"/>
      <c r="T15" s="196"/>
      <c r="U15" s="196"/>
      <c r="V15" s="196"/>
      <c r="W15" s="196"/>
    </row>
    <row r="16" spans="1:23" ht="14.1" customHeight="1" x14ac:dyDescent="0.2">
      <c r="A16" s="26" t="s">
        <v>246</v>
      </c>
      <c r="B16" s="42">
        <v>25737251</v>
      </c>
      <c r="C16" s="42">
        <v>25967930</v>
      </c>
      <c r="D16" s="42">
        <v>25892826</v>
      </c>
      <c r="E16" s="42">
        <v>26061397</v>
      </c>
      <c r="F16" s="42"/>
      <c r="G16" s="29">
        <v>0.98750639685645236</v>
      </c>
      <c r="H16" s="29">
        <v>-0.83655108435674208</v>
      </c>
      <c r="I16" s="29">
        <v>-0.39621785586479058</v>
      </c>
      <c r="J16" s="29">
        <v>-1.1694987817994273</v>
      </c>
      <c r="P16" s="196"/>
      <c r="Q16" s="196"/>
      <c r="R16" s="196"/>
      <c r="S16" s="196"/>
      <c r="T16" s="196"/>
      <c r="U16" s="196"/>
      <c r="V16" s="196"/>
      <c r="W16" s="196"/>
    </row>
    <row r="17" spans="1:23" ht="14.1" customHeight="1" x14ac:dyDescent="0.2">
      <c r="A17" s="24" t="s">
        <v>9</v>
      </c>
      <c r="B17" s="42">
        <v>40477808</v>
      </c>
      <c r="C17" s="42">
        <v>40717748</v>
      </c>
      <c r="D17" s="42">
        <v>40171597</v>
      </c>
      <c r="E17" s="42">
        <v>40299350</v>
      </c>
      <c r="F17" s="42"/>
      <c r="G17" s="29">
        <v>0.39028793258766292</v>
      </c>
      <c r="H17" s="29">
        <v>-1.4208644348405528</v>
      </c>
      <c r="I17" s="29">
        <v>-0.36997035492515806</v>
      </c>
      <c r="J17" s="29">
        <v>-1.1204391890773602</v>
      </c>
      <c r="P17" s="196"/>
      <c r="Q17" s="196"/>
      <c r="R17" s="196"/>
      <c r="S17" s="196"/>
      <c r="T17" s="196"/>
      <c r="U17" s="196"/>
      <c r="V17" s="196"/>
      <c r="W17" s="196"/>
    </row>
    <row r="18" spans="1:23" ht="14.1" customHeight="1" x14ac:dyDescent="0.2">
      <c r="A18" s="25" t="s">
        <v>10</v>
      </c>
      <c r="B18" s="42">
        <v>12776403</v>
      </c>
      <c r="C18" s="42">
        <v>12754074</v>
      </c>
      <c r="D18" s="42">
        <v>12541151</v>
      </c>
      <c r="E18" s="42">
        <v>12384551</v>
      </c>
      <c r="F18" s="42"/>
      <c r="G18" s="29">
        <v>-0.84386035725391162</v>
      </c>
      <c r="H18" s="29">
        <v>-0.88603845328167097</v>
      </c>
      <c r="I18" s="29">
        <v>-1.8976168933776449</v>
      </c>
      <c r="J18" s="29">
        <v>-1.6083385662162941</v>
      </c>
      <c r="P18" s="196"/>
      <c r="Q18" s="196"/>
      <c r="R18" s="196"/>
      <c r="S18" s="196"/>
      <c r="T18" s="196"/>
      <c r="U18" s="196"/>
      <c r="V18" s="196"/>
      <c r="W18" s="196"/>
    </row>
    <row r="19" spans="1:23" ht="14.1" customHeight="1" x14ac:dyDescent="0.2">
      <c r="A19" s="8" t="s">
        <v>12</v>
      </c>
      <c r="B19" s="42">
        <v>54953044</v>
      </c>
      <c r="C19" s="42">
        <v>55331043</v>
      </c>
      <c r="D19" s="42">
        <v>54306110</v>
      </c>
      <c r="E19" s="42">
        <v>53478825</v>
      </c>
      <c r="F19" s="42"/>
      <c r="G19" s="29">
        <v>1.1393618158804797</v>
      </c>
      <c r="H19" s="29">
        <v>-1.9779005431001906</v>
      </c>
      <c r="I19" s="29">
        <v>-2.1001725220237688</v>
      </c>
      <c r="J19" s="29">
        <v>-1.1132469816603208</v>
      </c>
      <c r="P19" s="196"/>
      <c r="Q19" s="196"/>
      <c r="R19" s="196"/>
      <c r="S19" s="196"/>
      <c r="T19" s="196"/>
      <c r="U19" s="196"/>
      <c r="V19" s="196"/>
      <c r="W19" s="196"/>
    </row>
    <row r="20" spans="1:23" ht="14.1" customHeight="1" x14ac:dyDescent="0.2">
      <c r="A20" s="28" t="s">
        <v>11</v>
      </c>
      <c r="B20" s="42">
        <v>37073514</v>
      </c>
      <c r="C20" s="42">
        <v>37112763</v>
      </c>
      <c r="D20" s="42">
        <v>36152339</v>
      </c>
      <c r="E20" s="42">
        <v>35989475</v>
      </c>
      <c r="F20" s="42"/>
      <c r="G20" s="29">
        <v>6.2208831890075977E-2</v>
      </c>
      <c r="H20" s="29">
        <v>-3.1393539737259597</v>
      </c>
      <c r="I20" s="29">
        <v>-1.0687081685088202</v>
      </c>
      <c r="J20" s="29">
        <v>-1.8089170650771313</v>
      </c>
      <c r="P20" s="196"/>
      <c r="Q20" s="196"/>
      <c r="R20" s="196"/>
      <c r="S20" s="196"/>
      <c r="T20" s="196"/>
      <c r="U20" s="196"/>
      <c r="V20" s="196"/>
      <c r="W20" s="196"/>
    </row>
    <row r="21" spans="1:23" ht="14.1" customHeight="1" x14ac:dyDescent="0.2">
      <c r="A21" s="23" t="s">
        <v>13</v>
      </c>
      <c r="B21" s="42">
        <v>194165241</v>
      </c>
      <c r="C21" s="42">
        <v>194285212</v>
      </c>
      <c r="D21" s="42">
        <v>192587012</v>
      </c>
      <c r="E21" s="42">
        <v>192544852</v>
      </c>
      <c r="F21" s="42"/>
      <c r="G21" s="29">
        <v>-0.37861874566931242</v>
      </c>
      <c r="H21" s="29">
        <v>-1.2611155397663509</v>
      </c>
      <c r="I21" s="29">
        <v>-0.84765685029684323</v>
      </c>
      <c r="J21" s="29">
        <v>-1.2210263602505322</v>
      </c>
      <c r="P21" s="196"/>
      <c r="Q21" s="196"/>
      <c r="R21" s="196"/>
      <c r="S21" s="196"/>
      <c r="T21" s="196"/>
      <c r="U21" s="196"/>
      <c r="V21" s="196"/>
      <c r="W21" s="196"/>
    </row>
    <row r="22" spans="1:23" ht="14.1" customHeight="1" x14ac:dyDescent="0.2">
      <c r="A22" s="23" t="s">
        <v>22</v>
      </c>
      <c r="B22" s="42">
        <v>100355746</v>
      </c>
      <c r="C22" s="42">
        <v>99371504</v>
      </c>
      <c r="D22" s="42">
        <v>97648543</v>
      </c>
      <c r="E22" s="42">
        <v>97332824</v>
      </c>
      <c r="F22" s="42"/>
      <c r="G22" s="29">
        <v>-1.1435777678340364</v>
      </c>
      <c r="H22" s="29">
        <v>-1.5867587150537616</v>
      </c>
      <c r="I22" s="29">
        <v>-0.75406962293334345</v>
      </c>
      <c r="J22" s="29">
        <v>-2.0810683210731651</v>
      </c>
      <c r="P22" s="196"/>
      <c r="Q22" s="196"/>
      <c r="R22" s="196"/>
      <c r="S22" s="196"/>
      <c r="T22" s="196"/>
      <c r="U22" s="196"/>
      <c r="V22" s="196"/>
      <c r="W22" s="196"/>
    </row>
    <row r="23" spans="1:23" ht="14.1" customHeight="1" x14ac:dyDescent="0.2">
      <c r="A23" s="23" t="s">
        <v>14</v>
      </c>
      <c r="B23" s="42">
        <v>17176789</v>
      </c>
      <c r="C23" s="42">
        <v>16954368</v>
      </c>
      <c r="D23" s="42">
        <v>16371570</v>
      </c>
      <c r="E23" s="42">
        <v>16199826</v>
      </c>
      <c r="F23" s="42"/>
      <c r="G23" s="29">
        <v>-0.92860196396428174</v>
      </c>
      <c r="H23" s="29">
        <v>-2.8455086028567962</v>
      </c>
      <c r="I23" s="29">
        <v>-1.4493845122978399</v>
      </c>
      <c r="J23" s="29">
        <v>-1.7025268161653395</v>
      </c>
      <c r="P23" s="196"/>
      <c r="Q23" s="196"/>
      <c r="R23" s="196"/>
      <c r="S23" s="196"/>
      <c r="T23" s="196"/>
      <c r="U23" s="196"/>
      <c r="V23" s="196"/>
      <c r="W23" s="196"/>
    </row>
    <row r="24" spans="1:23" ht="14.1" customHeight="1" x14ac:dyDescent="0.2">
      <c r="A24" s="23" t="s">
        <v>15</v>
      </c>
      <c r="B24" s="42">
        <v>56380431</v>
      </c>
      <c r="C24" s="42">
        <v>55939764</v>
      </c>
      <c r="D24" s="42">
        <v>55323153</v>
      </c>
      <c r="E24" s="42">
        <v>55203728</v>
      </c>
      <c r="F24" s="42"/>
      <c r="G24" s="29">
        <v>-0.5145561941518273</v>
      </c>
      <c r="H24" s="29">
        <v>-0.8813551662463226</v>
      </c>
      <c r="I24" s="29">
        <v>-0.99049669132197948</v>
      </c>
      <c r="J24" s="29">
        <v>-1.0812535127605494</v>
      </c>
      <c r="P24" s="196"/>
      <c r="Q24" s="196"/>
      <c r="R24" s="196"/>
      <c r="S24" s="196"/>
      <c r="T24" s="196"/>
      <c r="U24" s="196"/>
      <c r="V24" s="196"/>
      <c r="W24" s="196"/>
    </row>
    <row r="25" spans="1:23" ht="14.1" customHeight="1" x14ac:dyDescent="0.2">
      <c r="A25" s="23" t="s">
        <v>23</v>
      </c>
      <c r="B25" s="42">
        <v>187392670</v>
      </c>
      <c r="C25" s="42">
        <v>188444685</v>
      </c>
      <c r="D25" s="42">
        <v>185237683</v>
      </c>
      <c r="E25" s="42">
        <v>183291720</v>
      </c>
      <c r="F25" s="42"/>
      <c r="G25" s="29">
        <v>0.70420684010745749</v>
      </c>
      <c r="H25" s="29">
        <v>-1.6265181477524919</v>
      </c>
      <c r="I25" s="29">
        <v>-1.2473579687346898</v>
      </c>
      <c r="J25" s="29">
        <v>-1.0011697616023607</v>
      </c>
      <c r="P25" s="196"/>
      <c r="Q25" s="196"/>
      <c r="R25" s="196"/>
      <c r="S25" s="196"/>
      <c r="T25" s="196"/>
      <c r="U25" s="196"/>
      <c r="V25" s="196"/>
      <c r="W25" s="196"/>
    </row>
    <row r="26" spans="1:23" ht="14.1" customHeight="1" x14ac:dyDescent="0.2">
      <c r="A26" s="23" t="s">
        <v>24</v>
      </c>
      <c r="B26" s="42">
        <v>27779314</v>
      </c>
      <c r="C26" s="42">
        <v>27177279</v>
      </c>
      <c r="D26" s="42">
        <v>26642949</v>
      </c>
      <c r="E26" s="42">
        <v>26349753</v>
      </c>
      <c r="F26" s="42"/>
      <c r="G26" s="29">
        <v>-0.95597393081773285</v>
      </c>
      <c r="H26" s="29">
        <v>-1.9573151528525017</v>
      </c>
      <c r="I26" s="29">
        <v>-1.6695299007628677</v>
      </c>
      <c r="J26" s="29">
        <v>-1.9528834159597053</v>
      </c>
      <c r="P26" s="196"/>
      <c r="Q26" s="196"/>
      <c r="R26" s="196"/>
      <c r="S26" s="196"/>
      <c r="T26" s="196"/>
      <c r="U26" s="196"/>
      <c r="V26" s="196"/>
      <c r="W26" s="196"/>
    </row>
    <row r="27" spans="1:23" ht="14.1" customHeight="1" x14ac:dyDescent="0.2">
      <c r="A27" s="23" t="s">
        <v>208</v>
      </c>
      <c r="B27" s="42">
        <v>17904121</v>
      </c>
      <c r="C27" s="42">
        <v>18144119</v>
      </c>
      <c r="D27" s="42">
        <v>17769171</v>
      </c>
      <c r="E27" s="42">
        <v>17556768</v>
      </c>
      <c r="F27" s="42"/>
      <c r="G27" s="29">
        <v>1.3606588114546403</v>
      </c>
      <c r="H27" s="29">
        <v>-1.561955143702491</v>
      </c>
      <c r="I27" s="29">
        <v>-1.526829811024939</v>
      </c>
      <c r="J27" s="29">
        <v>-0.8354707730703903</v>
      </c>
      <c r="P27" s="196"/>
      <c r="Q27" s="196"/>
      <c r="R27" s="196"/>
      <c r="S27" s="196"/>
      <c r="T27" s="196"/>
      <c r="U27" s="196"/>
      <c r="V27" s="196"/>
      <c r="W27" s="196"/>
    </row>
    <row r="28" spans="1:23" ht="14.1" customHeight="1" x14ac:dyDescent="0.2">
      <c r="A28" s="23" t="s">
        <v>16</v>
      </c>
      <c r="B28" s="42">
        <v>64353323</v>
      </c>
      <c r="C28" s="42">
        <v>64856828</v>
      </c>
      <c r="D28" s="42">
        <v>63614484</v>
      </c>
      <c r="E28" s="42">
        <v>62780008</v>
      </c>
      <c r="F28" s="42"/>
      <c r="G28" s="29">
        <v>0.22730760927449634</v>
      </c>
      <c r="H28" s="29">
        <v>-1.2830044663917306</v>
      </c>
      <c r="I28" s="29">
        <v>-1.8929462667652786</v>
      </c>
      <c r="J28" s="29">
        <v>-1.1384850917860012</v>
      </c>
      <c r="P28" s="196"/>
      <c r="Q28" s="196"/>
      <c r="R28" s="196"/>
      <c r="S28" s="196"/>
      <c r="T28" s="196"/>
      <c r="U28" s="196"/>
      <c r="V28" s="196"/>
      <c r="W28" s="196"/>
    </row>
    <row r="29" spans="1:23" ht="14.1" customHeight="1" x14ac:dyDescent="0.2">
      <c r="A29" s="23" t="s">
        <v>1</v>
      </c>
      <c r="B29" s="42">
        <v>7974016</v>
      </c>
      <c r="C29" s="42">
        <v>7985944</v>
      </c>
      <c r="D29" s="42">
        <v>7848860</v>
      </c>
      <c r="E29" s="42">
        <v>7765185</v>
      </c>
      <c r="F29" s="42"/>
      <c r="G29" s="29">
        <v>0.92867884890122099</v>
      </c>
      <c r="H29" s="29">
        <v>-2.043415280648091</v>
      </c>
      <c r="I29" s="29">
        <v>-1.7913939094339784</v>
      </c>
      <c r="J29" s="29">
        <v>-1.4379118613093933</v>
      </c>
      <c r="P29" s="196"/>
      <c r="Q29" s="196"/>
      <c r="R29" s="196"/>
      <c r="S29" s="196"/>
      <c r="T29" s="196"/>
      <c r="U29" s="196"/>
      <c r="V29" s="196"/>
      <c r="W29" s="196"/>
    </row>
    <row r="30" spans="1:23" ht="14.1" customHeight="1" x14ac:dyDescent="0.2">
      <c r="A30" s="23" t="s">
        <v>35</v>
      </c>
      <c r="B30" s="42">
        <v>1519277</v>
      </c>
      <c r="C30" s="42">
        <v>1498727</v>
      </c>
      <c r="D30" s="42">
        <v>1456757</v>
      </c>
      <c r="E30" s="42">
        <v>1454314</v>
      </c>
      <c r="F30" s="42"/>
      <c r="G30" s="29">
        <v>-0.99178754104748412</v>
      </c>
      <c r="H30" s="29">
        <v>-1.1779330058109281</v>
      </c>
      <c r="I30" s="29">
        <v>-1.1306621488690354</v>
      </c>
      <c r="J30" s="29">
        <v>-0.87061145905588111</v>
      </c>
      <c r="P30" s="196"/>
      <c r="Q30" s="196"/>
      <c r="R30" s="196"/>
      <c r="S30" s="196"/>
      <c r="T30" s="196"/>
      <c r="U30" s="196"/>
      <c r="V30" s="196"/>
      <c r="W30" s="196"/>
    </row>
    <row r="31" spans="1:23" ht="14.1" customHeight="1" x14ac:dyDescent="0.2">
      <c r="A31" s="23" t="s">
        <v>33</v>
      </c>
      <c r="B31" s="42">
        <v>1349102</v>
      </c>
      <c r="C31" s="42">
        <v>1337988</v>
      </c>
      <c r="D31" s="42">
        <v>1300543</v>
      </c>
      <c r="E31" s="42">
        <v>1296317</v>
      </c>
      <c r="F31" s="42"/>
      <c r="G31" s="29">
        <v>-0.52427466566649095</v>
      </c>
      <c r="H31" s="29">
        <v>-1.6527054054296428</v>
      </c>
      <c r="I31" s="29">
        <v>-1.2547835788589907</v>
      </c>
      <c r="J31" s="29">
        <v>-1.0313291694723836</v>
      </c>
      <c r="P31" s="196"/>
      <c r="Q31" s="196"/>
      <c r="R31" s="196"/>
      <c r="S31" s="196"/>
      <c r="T31" s="196"/>
      <c r="U31" s="196"/>
      <c r="V31" s="196"/>
      <c r="W31" s="196"/>
    </row>
    <row r="32" spans="1:23" ht="14.1" customHeight="1" x14ac:dyDescent="0.2">
      <c r="A32" s="89" t="s">
        <v>67</v>
      </c>
      <c r="B32" s="42">
        <v>880124</v>
      </c>
      <c r="C32" s="42">
        <v>1064930</v>
      </c>
      <c r="D32" s="42">
        <v>1008022</v>
      </c>
      <c r="E32" s="42">
        <v>1019908</v>
      </c>
      <c r="F32" s="42"/>
    </row>
    <row r="33" spans="1:10" ht="14.1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4.1" customHeight="1" x14ac:dyDescent="0.2">
      <c r="A34" s="44" t="s">
        <v>231</v>
      </c>
      <c r="B34" s="3"/>
      <c r="C34" s="3"/>
      <c r="D34" s="3"/>
      <c r="E34" s="3"/>
      <c r="F34" s="3"/>
      <c r="G34" s="3"/>
    </row>
    <row r="35" spans="1:10" ht="12" customHeight="1" x14ac:dyDescent="0.2">
      <c r="A35" s="44" t="s">
        <v>164</v>
      </c>
      <c r="B35" s="3"/>
      <c r="C35" s="3"/>
      <c r="D35" s="3"/>
      <c r="E35" s="3"/>
    </row>
    <row r="36" spans="1:10" ht="12" customHeight="1" x14ac:dyDescent="0.2">
      <c r="A36" s="44" t="s">
        <v>236</v>
      </c>
    </row>
    <row r="37" spans="1:10" ht="14.1" customHeight="1" x14ac:dyDescent="0.2"/>
    <row r="38" spans="1:10" ht="14.1" customHeight="1" x14ac:dyDescent="0.2"/>
    <row r="39" spans="1:10" ht="14.1" customHeight="1" x14ac:dyDescent="0.2"/>
    <row r="40" spans="1:10" ht="14.1" customHeight="1" x14ac:dyDescent="0.2"/>
    <row r="41" spans="1:10" ht="14.1" customHeight="1" x14ac:dyDescent="0.2"/>
    <row r="42" spans="1:10" ht="14.1" customHeight="1" x14ac:dyDescent="0.2"/>
    <row r="43" spans="1:10" ht="14.1" customHeight="1" x14ac:dyDescent="0.2"/>
    <row r="44" spans="1:10" ht="14.1" customHeight="1" x14ac:dyDescent="0.2"/>
    <row r="45" spans="1:10" ht="14.1" customHeight="1" x14ac:dyDescent="0.2"/>
    <row r="46" spans="1:10" ht="14.1" customHeight="1" x14ac:dyDescent="0.2"/>
    <row r="47" spans="1:10" ht="14.1" customHeight="1" x14ac:dyDescent="0.2"/>
    <row r="48" spans="1:10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mergeCells count="1">
    <mergeCell ref="J9:J10"/>
  </mergeCells>
  <phoneticPr fontId="2" type="noConversion"/>
  <hyperlinks>
    <hyperlink ref="M1" location="'Índice Cap_17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20</vt:i4>
      </vt:variant>
    </vt:vector>
  </HeadingPairs>
  <TitlesOfParts>
    <vt:vector size="50" baseType="lpstr">
      <vt:lpstr>Índice Cap_17</vt:lpstr>
      <vt:lpstr>17.1.1_G.17.1-G.17.2</vt:lpstr>
      <vt:lpstr>17.1.2</vt:lpstr>
      <vt:lpstr>17.1.3</vt:lpstr>
      <vt:lpstr>17.2.1_G.17.3</vt:lpstr>
      <vt:lpstr>17.2.2</vt:lpstr>
      <vt:lpstr>G.17.4-G.17.5</vt:lpstr>
      <vt:lpstr>17.2.3</vt:lpstr>
      <vt:lpstr>17.3.1 </vt:lpstr>
      <vt:lpstr>17.3.2_G.17.6 </vt:lpstr>
      <vt:lpstr>G.17.7</vt:lpstr>
      <vt:lpstr>17.3.3_G.17.8</vt:lpstr>
      <vt:lpstr>17.3.4</vt:lpstr>
      <vt:lpstr>17.4.1</vt:lpstr>
      <vt:lpstr>17.4.2_G.17.9</vt:lpstr>
      <vt:lpstr>17.5.1_G.17.10</vt:lpstr>
      <vt:lpstr>17.6.1</vt:lpstr>
      <vt:lpstr>17.6.2_EIE-EmpEstrato</vt:lpstr>
      <vt:lpstr>17.6.3_EIE-localesEstrato</vt:lpstr>
      <vt:lpstr>17.7.1Enc-Servicios</vt:lpstr>
      <vt:lpstr>17.7.2Enc-Comercio</vt:lpstr>
      <vt:lpstr>17.8.1_G.17.11</vt:lpstr>
      <vt:lpstr>17.9.1</vt:lpstr>
      <vt:lpstr>17.10.1-G.17.12</vt:lpstr>
      <vt:lpstr>17.11.1</vt:lpstr>
      <vt:lpstr>G.17.13-G.17.14</vt:lpstr>
      <vt:lpstr>17.12.1</vt:lpstr>
      <vt:lpstr>17.12.2-G17.15</vt:lpstr>
      <vt:lpstr>17.13.1</vt:lpstr>
      <vt:lpstr>Hoja1</vt:lpstr>
      <vt:lpstr>'17.1.1_G.17.1-G.17.2'!Área_de_impresión</vt:lpstr>
      <vt:lpstr>'17.1.3'!Área_de_impresión</vt:lpstr>
      <vt:lpstr>'17.10.1-G.17.12'!Área_de_impresión</vt:lpstr>
      <vt:lpstr>'17.11.1'!Área_de_impresión</vt:lpstr>
      <vt:lpstr>'17.12.1'!Área_de_impresión</vt:lpstr>
      <vt:lpstr>'17.12.2-G17.15'!Área_de_impresión</vt:lpstr>
      <vt:lpstr>'17.2.1_G.17.3'!Área_de_impresión</vt:lpstr>
      <vt:lpstr>'17.2.2'!Área_de_impresión</vt:lpstr>
      <vt:lpstr>'17.3.1 '!Área_de_impresión</vt:lpstr>
      <vt:lpstr>'17.3.2_G.17.6 '!Área_de_impresión</vt:lpstr>
      <vt:lpstr>'17.3.3_G.17.8'!Área_de_impresión</vt:lpstr>
      <vt:lpstr>'17.3.4'!Área_de_impresión</vt:lpstr>
      <vt:lpstr>'17.4.1'!Área_de_impresión</vt:lpstr>
      <vt:lpstr>'17.4.2_G.17.9'!Área_de_impresión</vt:lpstr>
      <vt:lpstr>'17.5.1_G.17.10'!Área_de_impresión</vt:lpstr>
      <vt:lpstr>'17.7.1Enc-Servicios'!Área_de_impresión</vt:lpstr>
      <vt:lpstr>'17.7.2Enc-Comercio'!Área_de_impresión</vt:lpstr>
      <vt:lpstr>'17.8.1_G.17.11'!Área_de_impresión</vt:lpstr>
      <vt:lpstr>'17.9.1'!Área_de_impresión</vt:lpstr>
      <vt:lpstr>'G.17.4-G.17.5'!Área_de_impresión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2014-10-31T13:39:27Z</cp:lastPrinted>
  <dcterms:created xsi:type="dcterms:W3CDTF">2009-10-20T10:32:51Z</dcterms:created>
  <dcterms:modified xsi:type="dcterms:W3CDTF">2015-01-26T09:33:22Z</dcterms:modified>
</cp:coreProperties>
</file>