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1340" windowHeight="7875" tabRatio="866"/>
  </bookViews>
  <sheets>
    <sheet name="Índice Cap_14" sheetId="45" r:id="rId1"/>
    <sheet name="14.1.1" sheetId="17" r:id="rId2"/>
    <sheet name="14.1.2" sheetId="18" r:id="rId3"/>
    <sheet name="14.2.1" sheetId="19" r:id="rId4"/>
    <sheet name="14.2.2." sheetId="20" r:id="rId5"/>
    <sheet name="14.2.3" sheetId="21" r:id="rId6"/>
    <sheet name="14.2.4" sheetId="43" r:id="rId7"/>
    <sheet name="G.1.1-G.1.2" sheetId="40" r:id="rId8"/>
    <sheet name="G.1.3" sheetId="39" r:id="rId9"/>
    <sheet name="14.2.5" sheetId="24" r:id="rId10"/>
    <sheet name="14.2.6" sheetId="25" r:id="rId11"/>
    <sheet name="14.2.7" sheetId="26" r:id="rId12"/>
    <sheet name="14.2.8" sheetId="27" r:id="rId13"/>
    <sheet name="14.2.9" sheetId="28" r:id="rId14"/>
    <sheet name="14.2.10" sheetId="29" r:id="rId15"/>
    <sheet name="14.3.1" sheetId="30" r:id="rId16"/>
    <sheet name="14.4.1" sheetId="35" r:id="rId17"/>
    <sheet name="14.4.2" sheetId="36" r:id="rId18"/>
    <sheet name="14.4.3. y 14.4.4" sheetId="37" r:id="rId19"/>
    <sheet name="14.4.5" sheetId="38" r:id="rId20"/>
    <sheet name="14.4.6" sheetId="32" r:id="rId21"/>
    <sheet name="14.5.1" sheetId="42" r:id="rId22"/>
    <sheet name="14.5.2" sheetId="33" r:id="rId23"/>
    <sheet name="14.5.3" sheetId="23" r:id="rId24"/>
    <sheet name="14.5.4" sheetId="41" r:id="rId25"/>
    <sheet name="Hoja1" sheetId="44" r:id="rId26"/>
  </sheets>
  <definedNames>
    <definedName name="_xlnm.Print_Area" localSheetId="1">'14.1.1'!$A$1:$F$19</definedName>
    <definedName name="_xlnm.Print_Area" localSheetId="3">'14.2.1'!$A$1:$F$20</definedName>
    <definedName name="_xlnm.Print_Area" localSheetId="14">'14.2.10'!$A$1:$H$32</definedName>
    <definedName name="_xlnm.Print_Area" localSheetId="5">'14.2.3'!$A$1:$F$9</definedName>
    <definedName name="_xlnm.Print_Area" localSheetId="9">'14.2.5'!$A$1:$H$29</definedName>
    <definedName name="_xlnm.Print_Area" localSheetId="10">'14.2.6'!$A$1:$F$46</definedName>
    <definedName name="_xlnm.Print_Area" localSheetId="11">'14.2.7'!$A$1:$G$25</definedName>
    <definedName name="_xlnm.Print_Area" localSheetId="12">'14.2.8'!$A$1:$G$14</definedName>
    <definedName name="_xlnm.Print_Area" localSheetId="15">'14.3.1'!$A$1:$H$28</definedName>
    <definedName name="_xlnm.Print_Area" localSheetId="17">'14.4.2'!$A$1:$F$16</definedName>
    <definedName name="_xlnm.Print_Area" localSheetId="18">'14.4.3. y 14.4.4'!$A$1:$F$37</definedName>
    <definedName name="_xlnm.Print_Area" localSheetId="19">'14.4.5'!$A$1:$F$43</definedName>
    <definedName name="_xlnm.Print_Area" localSheetId="20">'14.4.6'!$A$1:$D$47</definedName>
    <definedName name="_xlnm.Print_Area" localSheetId="21">'14.5.1'!$A$1:$F$17</definedName>
    <definedName name="_xlnm.Print_Area" localSheetId="22">'14.5.2'!$A$1:$N$30</definedName>
    <definedName name="_xlnm.Print_Area" localSheetId="23">'14.5.3'!$A$1:$N$31</definedName>
    <definedName name="_xlnm.Print_Area" localSheetId="24">'14.5.4'!#REF!</definedName>
  </definedNames>
  <calcPr calcId="145621"/>
</workbook>
</file>

<file path=xl/calcChain.xml><?xml version="1.0" encoding="utf-8"?>
<calcChain xmlns="http://schemas.openxmlformats.org/spreadsheetml/2006/main">
  <c r="B10" i="29" l="1"/>
  <c r="C10" i="29"/>
  <c r="D10" i="29"/>
  <c r="E10" i="29"/>
  <c r="C7" i="21" l="1"/>
  <c r="D7" i="21"/>
  <c r="E7" i="21"/>
  <c r="B7" i="21"/>
  <c r="H13" i="30"/>
  <c r="H20" i="30"/>
  <c r="H10" i="30"/>
</calcChain>
</file>

<file path=xl/sharedStrings.xml><?xml version="1.0" encoding="utf-8"?>
<sst xmlns="http://schemas.openxmlformats.org/spreadsheetml/2006/main" count="712" uniqueCount="490">
  <si>
    <t>LA RIOJA</t>
  </si>
  <si>
    <t>ESPAÑA</t>
  </si>
  <si>
    <t>LOGROÑO</t>
  </si>
  <si>
    <t>Longitud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</si>
  <si>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</si>
  <si>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</si>
  <si>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</si>
  <si>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</si>
  <si>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</si>
  <si>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</si>
  <si>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</si>
  <si>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</si>
  <si>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</si>
  <si>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</si>
  <si>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</si>
  <si>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</si>
  <si>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</si>
  <si>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</si>
  <si>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</si>
  <si>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De 30 a 50</t>
  </si>
  <si>
    <t>De 50 a 100</t>
  </si>
  <si>
    <t>De 100 a 200</t>
  </si>
  <si>
    <t>-</t>
  </si>
  <si>
    <t>Cota nacimiento</t>
  </si>
  <si>
    <t>(m)</t>
  </si>
  <si>
    <t>Superf. Total</t>
  </si>
  <si>
    <t>Superf. Cuenca</t>
  </si>
  <si>
    <t>Aportac. media</t>
  </si>
  <si>
    <t>Najerilla</t>
  </si>
  <si>
    <t>Iregua</t>
  </si>
  <si>
    <t>Leza - Jubera</t>
  </si>
  <si>
    <t>Cidacos</t>
  </si>
  <si>
    <t>Alhama - Linares</t>
  </si>
  <si>
    <t>RIOJA ALTA</t>
  </si>
  <si>
    <t>RIOJA MEDIA</t>
  </si>
  <si>
    <t>RIOJA BAJA</t>
  </si>
  <si>
    <t>Valle</t>
  </si>
  <si>
    <t>Sierra</t>
  </si>
  <si>
    <t>Eficacia del riego (%)</t>
  </si>
  <si>
    <t>Demanda Final (Hm³/año)</t>
  </si>
  <si>
    <t xml:space="preserve">       (Km)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</si>
  <si>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</si>
  <si>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</si>
  <si>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</si>
  <si>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</si>
  <si>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</si>
  <si>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</si>
  <si>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 de Torre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</si>
  <si>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</si>
  <si>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</si>
  <si>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</si>
  <si>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</si>
  <si>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</si>
  <si>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</si>
  <si>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</si>
  <si>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</si>
  <si>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</si>
  <si>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</si>
  <si>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Hormilla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</si>
  <si>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</si>
  <si>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</si>
  <si>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</si>
  <si>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</si>
  <si>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</si>
  <si>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</si>
  <si>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</si>
  <si>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La Llanada II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</si>
  <si>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</si>
  <si>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</si>
  <si>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</si>
  <si>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</si>
  <si>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</si>
  <si>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</si>
  <si>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Tricio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</si>
  <si>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</si>
  <si>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</si>
  <si>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</si>
  <si>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</si>
  <si>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</si>
  <si>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</si>
  <si>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</si>
  <si>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</si>
  <si>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</si>
  <si>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</si>
  <si>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</si>
  <si>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</si>
  <si>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</si>
  <si>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</si>
  <si>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</si>
  <si>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</si>
  <si>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</si>
  <si>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Superficie (Ha)</t>
  </si>
  <si>
    <t>Unidades: Miles de euros</t>
  </si>
  <si>
    <t>Obras Hidráulicas (Programas 441A + 512A)</t>
  </si>
  <si>
    <t>Infraestructura de regulación de recursos hidráulicos (Programa 512A)</t>
  </si>
  <si>
    <t>Infraestructura Urbana, Saneamiento y Calidad del Agua (Programa 441A)</t>
  </si>
  <si>
    <t>Infraestructuras y Recursos Hidráulicos</t>
  </si>
  <si>
    <t xml:space="preserve">   Total</t>
  </si>
  <si>
    <t xml:space="preserve">    Confederaciones Hidrográficas</t>
  </si>
  <si>
    <t xml:space="preserve">    Mº Medio Ambiente y Medio Rural y Marino. DG del Agua</t>
  </si>
  <si>
    <t>Captación realizada por la propia empresa</t>
  </si>
  <si>
    <t>Distribución</t>
  </si>
  <si>
    <t>1. Volumen total de agua controlada y distrib. para el abast. público</t>
  </si>
  <si>
    <t xml:space="preserve">    1.1 Sectores económicos</t>
  </si>
  <si>
    <t xml:space="preserve">    1.2 Hogares</t>
  </si>
  <si>
    <t xml:space="preserve">    1.3 Consumos municipales y Otros</t>
  </si>
  <si>
    <t>4. Otros tipos de recursos hídricos</t>
  </si>
  <si>
    <t>3. Desalación</t>
  </si>
  <si>
    <t>2. Aguas subterráneas</t>
  </si>
  <si>
    <t>1. Aguas superficiales</t>
  </si>
  <si>
    <t>Unidades: (litros / habitante / día)</t>
  </si>
  <si>
    <t>1. Volumen de agua disponible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</si>
  <si>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</si>
  <si>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</si>
  <si>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</si>
  <si>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</si>
  <si>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</si>
  <si>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1. Valor unitario total del agua</t>
  </si>
  <si>
    <t>1.1. Abastecimiento de agua</t>
  </si>
  <si>
    <t>DISTRIBUCIÓN DE AGUA A LAS EXPLOTACIONES AGRÍCOLAS</t>
  </si>
  <si>
    <t>3. Otros recursos hídricos</t>
  </si>
  <si>
    <t>1. Por tipo de cultivo</t>
  </si>
  <si>
    <t xml:space="preserve">1.1. Herbáceos </t>
  </si>
  <si>
    <t>1.2. Frutales</t>
  </si>
  <si>
    <t>1.3. Olivar y Viñedo</t>
  </si>
  <si>
    <t>1.4. Patatas y hortalizas</t>
  </si>
  <si>
    <t>1.5. Otros tipos de cultivo</t>
  </si>
  <si>
    <t>2. Por las técnicas de riego y manejo</t>
  </si>
  <si>
    <t>2.1. Aspersión</t>
  </si>
  <si>
    <t>2.2. Goteo</t>
  </si>
  <si>
    <t>2.3. Gravedad</t>
  </si>
  <si>
    <t>2.4. Otros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</si>
  <si>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</si>
  <si>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</si>
  <si>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</si>
  <si>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</si>
  <si>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</si>
  <si>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</si>
  <si>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</si>
  <si>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</si>
  <si>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</si>
  <si>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</si>
  <si>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Temperaturas máximas absolutas (ºC)</t>
  </si>
  <si>
    <t>Temperaturas mínimas absolutas (ºC)</t>
  </si>
  <si>
    <t>Cornago</t>
  </si>
  <si>
    <t>Leiva</t>
  </si>
  <si>
    <t>Valor límite</t>
  </si>
  <si>
    <t>Zonas rurales</t>
  </si>
  <si>
    <t>Valor medio anual</t>
  </si>
  <si>
    <t>Nivel diario para protec. de la salud</t>
  </si>
  <si>
    <t>Nivel horario para protec. de la salud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</si>
  <si>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</si>
  <si>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</si>
  <si>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</si>
  <si>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</si>
  <si>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</si>
  <si>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</si>
  <si>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</si>
  <si>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Vidrio recuperado</t>
  </si>
  <si>
    <t>Papel recuperado</t>
  </si>
  <si>
    <t>Plásticos recuperados</t>
  </si>
  <si>
    <t>Aluminio recuperado</t>
  </si>
  <si>
    <t>Férricos recuperados</t>
  </si>
  <si>
    <t>Bricks recuperados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</si>
  <si>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</si>
  <si>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</si>
  <si>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</si>
  <si>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</si>
  <si>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</si>
  <si>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</si>
  <si>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</si>
  <si>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</si>
  <si>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</si>
  <si>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</si>
  <si>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</si>
  <si>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aceite (excepto aceites comestibles)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</si>
  <si>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</si>
  <si>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</si>
  <si>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</si>
  <si>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</si>
  <si>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</si>
  <si>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</si>
  <si>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</si>
  <si>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</si>
  <si>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</si>
  <si>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</si>
  <si>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TIPO DE RESIDUO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</si>
  <si>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</si>
  <si>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</si>
  <si>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</si>
  <si>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</si>
  <si>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</si>
  <si>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</si>
  <si>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</si>
  <si>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</si>
  <si>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</si>
  <si>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</si>
  <si>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</si>
  <si>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</si>
  <si>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</si>
  <si>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</si>
  <si>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FUENTE: Estadísticas de Medio Ambiente. Estadísticas medioambientales del Agua. INE.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</si>
  <si>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</si>
  <si>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</si>
  <si>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</si>
  <si>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</si>
  <si>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</si>
  <si>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</si>
  <si>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</si>
  <si>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</si>
  <si>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</si>
  <si>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</si>
  <si>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</si>
  <si>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</si>
  <si>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</si>
  <si>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 xml:space="preserve">   Monte abierto</t>
  </si>
  <si>
    <t xml:space="preserve">   Dehesas</t>
  </si>
  <si>
    <t>Naturaleza y paisaje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</si>
  <si>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</si>
  <si>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</si>
  <si>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</si>
  <si>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</si>
  <si>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</si>
  <si>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</si>
  <si>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</si>
  <si>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</si>
  <si>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</si>
  <si>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</si>
  <si>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FUENTE: Indicadores ambientales. Indicadores del agua. INE.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</si>
  <si>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</si>
  <si>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</si>
  <si>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</si>
  <si>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</si>
  <si>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</si>
  <si>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     Las 'pérdidas reales' son las debidas a fugas, roturas y averías .</t>
  </si>
  <si>
    <t xml:space="preserve">Disponibilidad total de agua potabilizada </t>
  </si>
  <si>
    <t xml:space="preserve">Disponibilidad total de agua no potabilizada </t>
  </si>
  <si>
    <t xml:space="preserve"> (2) Las 'pérdidas reales' son las debidas a fugas, roturas y averías . </t>
  </si>
  <si>
    <t>2.2.1. Pérdidas reales (2)</t>
  </si>
  <si>
    <t>2.2.2. Pérdidas aparentes (3)</t>
  </si>
  <si>
    <t xml:space="preserve"> (3) Las 'pérdidas aparentes' son los consumos estimados más las causadas  por errores de medida, fraudes u otras causas no físicas.</t>
  </si>
  <si>
    <t>2.1. Volumen total de agua registrada (1) y distribuida por tipo de usuario</t>
  </si>
  <si>
    <t xml:space="preserve"> (1) El 'agua registrada' es la medida por los contadores de los abonados  más la controlada por otros medidores (aforos , etc..) . </t>
  </si>
  <si>
    <t>Resto</t>
  </si>
  <si>
    <t>FUENTE: Consejería de Agricultura, Ganadería y Medio Ambiente.</t>
  </si>
  <si>
    <t>(P) Valores provisionales.</t>
  </si>
  <si>
    <t>"</t>
  </si>
  <si>
    <t>FUENTE: Anuario Estadístico. Ministerio de Fomento.</t>
  </si>
  <si>
    <t>NOTA: Espacio en blanco significa que no existe dato en ese año.</t>
  </si>
  <si>
    <t xml:space="preserve">     Las 'pérdidas aparentes' son los consumos estimados más las causadas por errores de medida, fraudes u  otras causas no físicas.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</si>
  <si>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</si>
  <si>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</si>
  <si>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</si>
  <si>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</si>
  <si>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</si>
  <si>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</si>
  <si>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La Llanada III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</si>
  <si>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</si>
  <si>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</si>
  <si>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</si>
  <si>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</si>
  <si>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</si>
  <si>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</si>
  <si>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</si>
  <si>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</si>
  <si>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</si>
  <si>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</si>
  <si>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</si>
  <si>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</si>
  <si>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Los Cimientos (Aldeanueva De Ebro)</t>
  </si>
  <si>
    <t>Valdegón (Agoncillo)</t>
  </si>
  <si>
    <t>El Herrón (Santo Domingo de la Calzada)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</si>
  <si>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</si>
  <si>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</si>
  <si>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</si>
  <si>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</si>
  <si>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</si>
  <si>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</si>
  <si>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</si>
  <si>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</si>
  <si>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Prado Añamaza (Cabretón-Cervera del río Alhama)</t>
  </si>
  <si>
    <t>Cabezuela (Igea)</t>
  </si>
  <si>
    <t>El Cuquero (Foncea)</t>
  </si>
  <si>
    <t>La Lastra (Calahorra)</t>
  </si>
  <si>
    <t>Rubiejo (Ausejo)</t>
  </si>
  <si>
    <t>Bueyo (Albelda de Iregua)</t>
  </si>
  <si>
    <t>Ago.</t>
  </si>
  <si>
    <t>Temperaturas medias anuales (ºC)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</si>
  <si>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</si>
  <si>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</si>
  <si>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</si>
  <si>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</si>
  <si>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</si>
  <si>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</si>
  <si>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</si>
  <si>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</si>
  <si>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</si>
  <si>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</si>
  <si>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</si>
  <si>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</si>
  <si>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</si>
  <si>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</si>
  <si>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</si>
  <si>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</si>
  <si>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</si>
  <si>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</si>
  <si>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</si>
  <si>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</si>
  <si>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</si>
  <si>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</si>
  <si>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</si>
  <si>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</si>
  <si>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</si>
  <si>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</si>
  <si>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</si>
  <si>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</si>
  <si>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</si>
  <si>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</si>
  <si>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</si>
  <si>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</si>
  <si>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</si>
  <si>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</si>
  <si>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</si>
  <si>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Estanca-Perdiguero</t>
  </si>
  <si>
    <t>Emb. de La Hoya de Gimileo</t>
  </si>
  <si>
    <t xml:space="preserve">Balsa de San Román de </t>
  </si>
  <si>
    <t xml:space="preserve">San Román de </t>
  </si>
  <si>
    <t xml:space="preserve">  Cameros</t>
  </si>
  <si>
    <t xml:space="preserve"> </t>
  </si>
  <si>
    <t xml:space="preserve">               Estadísticas de incendios forestales. Ministerio Agricultura, Alimentación y Medio Ambiente.</t>
  </si>
  <si>
    <t xml:space="preserve">   Matorral y monte bajo</t>
  </si>
  <si>
    <t>Sta. Engracia del Jubera</t>
  </si>
  <si>
    <t>De 0 a 5</t>
  </si>
  <si>
    <t>De 5 a 15</t>
  </si>
  <si>
    <t>De 15 a 30</t>
  </si>
  <si>
    <t>De 200 a 350</t>
  </si>
  <si>
    <t>De 350 a 500</t>
  </si>
  <si>
    <t xml:space="preserve">Más de 500 </t>
  </si>
  <si>
    <t>DENSIDAD (Hab/Km²)</t>
  </si>
  <si>
    <t>FUENTE: Consejería de Agricultura, Ganadería y Medio Ambiente y Ministerio de Agricultura, Alimentación y Medio Ambiente</t>
  </si>
  <si>
    <t>PÉRDIDAS (2)</t>
  </si>
  <si>
    <t>(1) Corresponde a Pastos y dehesas</t>
  </si>
  <si>
    <t>Otros Gases GEI</t>
  </si>
  <si>
    <t xml:space="preserve">FUENTE: CORINE. Subdirección General de Calidad del Aire y Medio Ambiente Industrial. Ministerio de Agricultura, Alimentación y  </t>
  </si>
  <si>
    <t xml:space="preserve">         </t>
  </si>
  <si>
    <r>
      <t>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>)</t>
    </r>
  </si>
  <si>
    <r>
      <t>riojana 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 xml:space="preserve">) 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</si>
  <si>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</si>
  <si>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</si>
  <si>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medio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</si>
  <si>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Dotación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</si>
  <si>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Demanda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</si>
  <si>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</si>
  <si>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 xml:space="preserve">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</si>
  <si>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</si>
  <si>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</si>
  <si>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</si>
  <si>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</si>
  <si>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Miles de m</t>
    </r>
    <r>
      <rPr>
        <i/>
        <vertAlign val="superscript"/>
        <sz val="10"/>
        <rFont val="HelveticaNeue LT 55 Roman"/>
      </rPr>
      <t>3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</si>
  <si>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</si>
  <si>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</si>
  <si>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</si>
  <si>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</si>
  <si>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</si>
  <si>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</si>
  <si>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</si>
  <si>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</si>
  <si>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</si>
  <si>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</si>
  <si>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</si>
  <si>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</si>
  <si>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Cuenca Hidrográfica:</t>
  </si>
  <si>
    <t>LER</t>
  </si>
  <si>
    <t>(P) Datos provisionales</t>
  </si>
  <si>
    <t>Recogida y tratamiento de las aguas residuales (m³/día)</t>
  </si>
  <si>
    <t>1. Volumen de aguas residuales tratadas</t>
  </si>
  <si>
    <t>2. Volumen total de agua reutilizada</t>
  </si>
  <si>
    <t>3. Total gastos de inversión de la recogida y trat. de aguas resid.</t>
  </si>
  <si>
    <t>4. Importe total de las cuotas de saneamiento y depuración</t>
  </si>
  <si>
    <t>Fangos generados (Tn Materia Seca)</t>
  </si>
  <si>
    <t>INVERSIÓN TOTAL</t>
  </si>
  <si>
    <t>Hoyos (Torremontalvo)</t>
  </si>
  <si>
    <t>(2) Datos de La Rioja en euros y datos de España no disponibles</t>
  </si>
  <si>
    <t>Protección del aire y el clima</t>
  </si>
  <si>
    <t>Gestión de aguas residuales</t>
  </si>
  <si>
    <t>Gestión de residuos</t>
  </si>
  <si>
    <t>Reducción de ruidos y vibraciones</t>
  </si>
  <si>
    <t xml:space="preserve">     Inversión de la Comunidad Autónoma</t>
  </si>
  <si>
    <t>FUENTE: Encuesta del Gasto de la Industria en Protección Ambiental. INE.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</si>
  <si>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</si>
  <si>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</si>
  <si>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</si>
  <si>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</si>
  <si>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</si>
  <si>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Protección y descontaminación de suelos</t>
  </si>
  <si>
    <t>Medio Ambiente (Actualizado a Mayo/2014)</t>
  </si>
  <si>
    <t>14.1.1 POSICIÓN GEOGRÁFICA</t>
  </si>
  <si>
    <t>14.1.2 CLASIFICACIÓN DE LOS MUNICIPIOS DE LA RIOJA</t>
  </si>
  <si>
    <t>14.2.3 RECURSOS HÍDRICOS: DEMANDA DE AGUA POR USOS</t>
  </si>
  <si>
    <t>14.2.5 RECURSOS HÍDRICOS: INVERSIONES. LIQUIDACIÓN PRESUPUESTARIA</t>
  </si>
  <si>
    <t>14.2.6 ENCUESTA SOBRE EL SUMINISTRO Y SANEAMIENTO DEL AGUA</t>
  </si>
  <si>
    <t>Oja-Tirón</t>
  </si>
  <si>
    <t>Total</t>
  </si>
  <si>
    <t>1.583(*)</t>
  </si>
  <si>
    <t>3. Importe total de la inversión en los servicios de suministro</t>
  </si>
  <si>
    <t>14.2.4 RECURSOS HÍDRICOS: CAPACIDAD DE EMBALSAMIENTO EN LA REGIÓN. AÑO 2011</t>
  </si>
  <si>
    <t>2013(P)</t>
  </si>
  <si>
    <t>Anual</t>
  </si>
  <si>
    <t>El Herrón (Santo Domingo de la C.)</t>
  </si>
  <si>
    <t>Los Cimientos (Aldeanueva de Ebro)</t>
  </si>
  <si>
    <t xml:space="preserve">La Garnacha (Arenzana de Abajo) </t>
  </si>
  <si>
    <t>P 24</t>
  </si>
  <si>
    <t>14.2.2 RECURSOS HÍDRICOS: DEMANDA DE AGUA POR COMARCAS. AÑO 2011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</si>
  <si>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</si>
  <si>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</si>
  <si>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</si>
  <si>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</si>
  <si>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</si>
  <si>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</si>
  <si>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</si>
  <si>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</si>
  <si>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</si>
  <si>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14.2.10 ENCUESTA SOBRE EL USO DEL AGUA EN EL SECTOR AGRARIO</t>
  </si>
  <si>
    <t>14.2.9 INDICADORES RELATIVOS A LAS AGUAS RESIDUALES</t>
  </si>
  <si>
    <t>14.2.8 INDICADORES ECONÓMICOS</t>
  </si>
  <si>
    <t>14.2.7 INDICADORES SOBRE EL AGUA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</si>
  <si>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</si>
  <si>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</si>
  <si>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</si>
  <si>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</si>
  <si>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</si>
  <si>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</si>
  <si>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</si>
  <si>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2013 (P)</t>
  </si>
  <si>
    <t>FUENTE: INE y  Consejería de Obras Públicas, Política Local y Territorial.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</si>
  <si>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</si>
  <si>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</si>
  <si>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</si>
  <si>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</si>
  <si>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</si>
  <si>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</si>
  <si>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</si>
  <si>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</si>
  <si>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FUENTE: Elaboración propia a partir de datos de la Revisión del Padrón a 1 de enero de 2013. INE.</t>
  </si>
  <si>
    <t>(*): Altitud media.</t>
  </si>
  <si>
    <t>14.2.1 RECURSOS HÍDRICOS: DISPONIBILIDAD. AÑO 2011</t>
  </si>
  <si>
    <t>Consumo Agrícola (Hm³/año)</t>
  </si>
  <si>
    <t>Abastecimiento (Hm³/año)</t>
  </si>
  <si>
    <t>Balsa de Santurdejo II</t>
  </si>
  <si>
    <t>Embalse de Santurdejo I</t>
  </si>
  <si>
    <t>2. Importe facturado por el agua distribuida</t>
  </si>
  <si>
    <t xml:space="preserve"> (1) El 'agua registrada' es la medida por los contadores de los abonados más la controlada por  otros medidores (aforos , etc..).</t>
  </si>
  <si>
    <t>1.2. Saneamiento y depuración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</si>
  <si>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</si>
  <si>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</si>
  <si>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</si>
  <si>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</si>
  <si>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</si>
  <si>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</si>
  <si>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</si>
  <si>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</si>
  <si>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La Garnacha (Arenzana de abajo)</t>
  </si>
  <si>
    <t>Hoyos (Torremontalbo)</t>
  </si>
  <si>
    <t>Precip.  Anual</t>
  </si>
  <si>
    <t>Unidades: milímetros de agua (mm)</t>
  </si>
  <si>
    <t>14 TERRITORIO Y MEDIO AMBIENTE</t>
  </si>
  <si>
    <t>Prado Añamaza (Cabretón-Cervera del Río Alhama)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</si>
  <si>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</si>
  <si>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</si>
  <si>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</si>
  <si>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</si>
  <si>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</si>
  <si>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</si>
  <si>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</si>
  <si>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</si>
  <si>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</si>
  <si>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</si>
  <si>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</si>
  <si>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DISPONIBILIDAD DEL AGUA</t>
  </si>
  <si>
    <t>14.4.6 ENCUESTA DEL GASTO DE LA INDUSTRIA EN PROTECCIÓN AMBIENTAL. AÑO 2012</t>
  </si>
  <si>
    <t>14.5.2 TEMPERATURA MEDIA MENSUAL POR ESTACIÓN AGROCLIMÁTICA. AÑO 2013</t>
  </si>
  <si>
    <t>14.5.3 PRECIPITACIÓN MENSUAL POR ESTACIÓN AGROCLIMÁTICA. AÑO 2013</t>
  </si>
  <si>
    <t>14.5.4 VALORES CLIMÁTOLOGICOS POR ESTACIÓN AGROCLIMÁTICA. AÑO 2013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</si>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</sst>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.000"/>
    <numFmt numFmtId="167" formatCode="0.000"/>
    <numFmt numFmtId="168" formatCode="_-* #,##0.00\ _P_t_s_-;\-* #,##0.00\ _P_t_s_-;_-* &quot;-&quot;??\ _P_t_s_-;_-@_-"/>
  </numFmts>
  <fonts count="2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sz val="10"/>
      <color indexed="16"/>
      <name val="HelveticaNeue LT 55 Roman"/>
    </font>
    <font>
      <sz val="10"/>
      <color indexed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168" fontId="19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161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/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4" xfId="0" applyFont="1" applyFill="1" applyBorder="1" applyAlignment="1" applyProtection="1">
      <protection locked="0"/>
    </xf>
    <xf numFmtId="2" fontId="4" fillId="0" borderId="0" xfId="0" applyNumberFormat="1" applyFont="1"/>
    <xf numFmtId="0" fontId="8" fillId="0" borderId="0" xfId="0" applyFont="1" applyAlignment="1"/>
    <xf numFmtId="0" fontId="3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3" fontId="4" fillId="0" borderId="0" xfId="0" applyNumberFormat="1" applyFont="1"/>
    <xf numFmtId="0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/>
    <xf numFmtId="0" fontId="5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protection locked="0"/>
    </xf>
    <xf numFmtId="0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/>
    <xf numFmtId="164" fontId="4" fillId="0" borderId="0" xfId="0" applyNumberFormat="1" applyFont="1"/>
    <xf numFmtId="165" fontId="4" fillId="0" borderId="0" xfId="0" applyNumberFormat="1" applyFont="1"/>
    <xf numFmtId="0" fontId="4" fillId="0" borderId="1" xfId="0" applyFont="1" applyBorder="1" applyAlignment="1">
      <alignment horizontal="left"/>
    </xf>
    <xf numFmtId="0" fontId="10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6" fontId="5" fillId="0" borderId="0" xfId="0" applyNumberFormat="1" applyFont="1" applyBorder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6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/>
    <xf numFmtId="166" fontId="4" fillId="0" borderId="0" xfId="0" applyNumberFormat="1" applyFont="1"/>
    <xf numFmtId="0" fontId="8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vertical="center"/>
    </xf>
    <xf numFmtId="0" fontId="5" fillId="4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/>
    <xf numFmtId="3" fontId="5" fillId="0" borderId="4" xfId="0" applyNumberFormat="1" applyFont="1" applyBorder="1" applyAlignment="1"/>
    <xf numFmtId="0" fontId="4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2" fontId="4" fillId="0" borderId="0" xfId="0" applyNumberFormat="1" applyFont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49" fontId="7" fillId="0" borderId="0" xfId="0" applyNumberFormat="1" applyFont="1" applyBorder="1" applyAlignment="1"/>
    <xf numFmtId="0" fontId="7" fillId="0" borderId="0" xfId="0" applyFont="1" applyAlignment="1"/>
    <xf numFmtId="2" fontId="5" fillId="0" borderId="0" xfId="0" applyNumberFormat="1" applyFont="1" applyBorder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Alignment="1"/>
    <xf numFmtId="1" fontId="5" fillId="2" borderId="2" xfId="0" applyNumberFormat="1" applyFont="1" applyFill="1" applyBorder="1" applyAlignment="1">
      <alignment vertical="center"/>
    </xf>
    <xf numFmtId="1" fontId="4" fillId="0" borderId="0" xfId="0" applyNumberFormat="1" applyFont="1" applyAlignment="1"/>
    <xf numFmtId="1" fontId="5" fillId="0" borderId="0" xfId="0" applyNumberFormat="1" applyFont="1" applyBorder="1" applyAlignment="1"/>
    <xf numFmtId="1" fontId="4" fillId="0" borderId="0" xfId="0" applyNumberFormat="1" applyFont="1"/>
    <xf numFmtId="3" fontId="6" fillId="0" borderId="0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0" fontId="7" fillId="0" borderId="0" xfId="0" applyFont="1" applyBorder="1" applyAlignme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" fontId="8" fillId="0" borderId="0" xfId="0" applyNumberFormat="1" applyFont="1" applyAlignment="1"/>
    <xf numFmtId="0" fontId="6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3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0" applyNumberFormat="1" applyFont="1" applyBorder="1"/>
    <xf numFmtId="0" fontId="5" fillId="0" borderId="0" xfId="0" applyFont="1" applyFill="1" applyBorder="1" applyAlignment="1">
      <alignment wrapText="1"/>
    </xf>
    <xf numFmtId="0" fontId="8" fillId="0" borderId="0" xfId="0" applyFont="1" applyBorder="1" applyAlignment="1" applyProtection="1">
      <protection locked="0"/>
    </xf>
    <xf numFmtId="0" fontId="3" fillId="0" borderId="0" xfId="0" applyFont="1" applyAlignment="1"/>
    <xf numFmtId="165" fontId="6" fillId="0" borderId="0" xfId="0" applyNumberFormat="1" applyFont="1" applyBorder="1"/>
    <xf numFmtId="0" fontId="5" fillId="2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0" fontId="13" fillId="0" borderId="0" xfId="0" applyFont="1"/>
    <xf numFmtId="165" fontId="0" fillId="0" borderId="0" xfId="0" applyNumberFormat="1"/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4" fontId="4" fillId="0" borderId="0" xfId="0" applyNumberFormat="1" applyFont="1"/>
    <xf numFmtId="164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/>
    <xf numFmtId="165" fontId="4" fillId="0" borderId="0" xfId="0" applyNumberFormat="1" applyFont="1" applyAlignment="1"/>
    <xf numFmtId="0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 applyAlignment="1"/>
    <xf numFmtId="0" fontId="17" fillId="0" borderId="0" xfId="0" applyFont="1"/>
    <xf numFmtId="0" fontId="10" fillId="0" borderId="0" xfId="0" applyFont="1" applyAlignment="1"/>
    <xf numFmtId="0" fontId="10" fillId="0" borderId="0" xfId="0" applyFont="1"/>
    <xf numFmtId="0" fontId="18" fillId="0" borderId="0" xfId="0" applyFont="1" applyAlignment="1"/>
    <xf numFmtId="0" fontId="20" fillId="0" borderId="0" xfId="0" applyFont="1" applyAlignment="1"/>
    <xf numFmtId="3" fontId="5" fillId="0" borderId="3" xfId="0" applyNumberFormat="1" applyFont="1" applyBorder="1" applyAlignment="1">
      <alignment horizontal="right"/>
    </xf>
    <xf numFmtId="165" fontId="19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4" fillId="0" borderId="0" xfId="0" applyFont="1" applyBorder="1"/>
    <xf numFmtId="165" fontId="6" fillId="0" borderId="0" xfId="0" applyNumberFormat="1" applyFont="1"/>
    <xf numFmtId="0" fontId="10" fillId="0" borderId="0" xfId="0" applyFont="1" applyBorder="1"/>
    <xf numFmtId="0" fontId="20" fillId="0" borderId="0" xfId="0" applyFont="1"/>
    <xf numFmtId="0" fontId="2" fillId="0" borderId="0" xfId="1" applyAlignment="1" applyProtection="1"/>
    <xf numFmtId="166" fontId="5" fillId="0" borderId="0" xfId="0" applyNumberFormat="1" applyFont="1" applyBorder="1" applyAlignment="1"/>
    <xf numFmtId="0" fontId="5" fillId="0" borderId="0" xfId="0" applyFont="1" applyFill="1" applyBorder="1" applyAlignment="1">
      <alignment horizontal="left" wrapText="1"/>
    </xf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 indent="4"/>
      <protection locked="0"/>
    </xf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2" fillId="0" borderId="0" xfId="1" applyFont="1" applyAlignment="1" applyProtection="1">
      <alignment horizontal="left" vertical="center" indent="1"/>
    </xf>
    <xf numFmtId="0" fontId="19" fillId="0" borderId="0" xfId="2"/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  <xf numFmtId="0" fontId="22" fillId="0" borderId="0" xfId="1" applyFont="1" applyAlignment="1" applyProtection="1">
      <alignment vertical="center"/>
    </xf>
  </cellXfs>
  <cellStyles count="5">
    <cellStyle name="Hipervínculo" xfId="1" builtinId="8"/>
    <cellStyle name="Millares 2" xfId="3"/>
    <cellStyle name="Normal" xfId="0" builtinId="0"/>
    <cellStyle name="Normal 2" xfId="2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87424"/>
        <c:axId val="124888960"/>
        <c:axId val="0"/>
      </c:bar3DChart>
      <c:catAx>
        <c:axId val="1248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88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88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887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200128"/>
        <c:axId val="129201664"/>
      </c:barChart>
      <c:catAx>
        <c:axId val="1292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2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2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200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232256"/>
        <c:axId val="129569920"/>
        <c:axId val="0"/>
      </c:bar3DChart>
      <c:catAx>
        <c:axId val="1292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56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56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232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10880"/>
        <c:axId val="129612416"/>
        <c:axId val="0"/>
      </c:bar3DChart>
      <c:catAx>
        <c:axId val="1296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1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1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1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792448"/>
        <c:axId val="128793984"/>
      </c:barChart>
      <c:catAx>
        <c:axId val="1287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9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9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9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822272"/>
        <c:axId val="128828160"/>
        <c:axId val="0"/>
      </c:bar3DChart>
      <c:catAx>
        <c:axId val="1288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2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2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2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135744"/>
        <c:axId val="129137280"/>
        <c:axId val="0"/>
      </c:bar3DChart>
      <c:catAx>
        <c:axId val="1291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13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3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135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713408"/>
        <c:axId val="125723392"/>
        <c:axId val="0"/>
      </c:bar3DChart>
      <c:catAx>
        <c:axId val="1257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2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2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13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733504"/>
        <c:axId val="125759872"/>
      </c:barChart>
      <c:catAx>
        <c:axId val="1257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5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5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33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778176"/>
        <c:axId val="125784064"/>
        <c:axId val="0"/>
      </c:bar3DChart>
      <c:catAx>
        <c:axId val="1257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8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8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78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816832"/>
        <c:axId val="125818368"/>
        <c:axId val="0"/>
      </c:bar3DChart>
      <c:catAx>
        <c:axId val="1258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1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1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16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954304"/>
        <c:axId val="125956096"/>
        <c:axId val="0"/>
      </c:bar3DChart>
      <c:catAx>
        <c:axId val="1259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95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95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95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6</xdr:col>
      <xdr:colOff>752475</xdr:colOff>
      <xdr:row>3</xdr:row>
      <xdr:rowOff>219075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8077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XFC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49" customWidth="1"/>
    <col min="2" max="2" width="59.85546875" style="149" customWidth="1"/>
    <col min="3" max="7" width="11.42578125" style="149" customWidth="1"/>
    <col min="8" max="8" width="6.28515625" style="149" customWidth="1"/>
    <col min="9" max="255" width="0" style="149" hidden="1" customWidth="1"/>
    <col min="256" max="256" width="1.42578125" style="149" customWidth="1"/>
    <col min="257" max="257" width="4.28515625" style="149" hidden="1"/>
    <col min="258" max="258" width="59.85546875" style="149" hidden="1"/>
    <col min="259" max="263" width="11.42578125" style="149" hidden="1"/>
    <col min="264" max="264" width="6.28515625" style="149" hidden="1"/>
    <col min="265" max="511" width="0" style="149" hidden="1"/>
    <col min="512" max="512" width="1.42578125" style="149" hidden="1"/>
    <col min="513" max="513" width="4.28515625" style="149" hidden="1"/>
    <col min="514" max="514" width="59.85546875" style="149" hidden="1"/>
    <col min="515" max="519" width="11.42578125" style="149" hidden="1"/>
    <col min="520" max="520" width="6.28515625" style="149" hidden="1"/>
    <col min="521" max="767" width="0" style="149" hidden="1"/>
    <col min="768" max="768" width="1.42578125" style="149" hidden="1"/>
    <col min="769" max="769" width="4.28515625" style="149" hidden="1"/>
    <col min="770" max="770" width="59.85546875" style="149" hidden="1"/>
    <col min="771" max="775" width="11.42578125" style="149" hidden="1"/>
    <col min="776" max="776" width="6.28515625" style="149" hidden="1"/>
    <col min="777" max="1023" width="0" style="149" hidden="1"/>
    <col min="1024" max="1024" width="1.42578125" style="149" hidden="1"/>
    <col min="1025" max="1025" width="4.28515625" style="149" hidden="1"/>
    <col min="1026" max="1026" width="59.85546875" style="149" hidden="1"/>
    <col min="1027" max="1031" width="11.42578125" style="149" hidden="1"/>
    <col min="1032" max="1032" width="6.28515625" style="149" hidden="1"/>
    <col min="1033" max="1279" width="0" style="149" hidden="1"/>
    <col min="1280" max="1280" width="1.42578125" style="149" hidden="1"/>
    <col min="1281" max="1281" width="4.28515625" style="149" hidden="1"/>
    <col min="1282" max="1282" width="59.85546875" style="149" hidden="1"/>
    <col min="1283" max="1287" width="11.42578125" style="149" hidden="1"/>
    <col min="1288" max="1288" width="6.28515625" style="149" hidden="1"/>
    <col min="1289" max="1535" width="0" style="149" hidden="1"/>
    <col min="1536" max="1536" width="1.42578125" style="149" hidden="1"/>
    <col min="1537" max="1537" width="4.28515625" style="149" hidden="1"/>
    <col min="1538" max="1538" width="59.85546875" style="149" hidden="1"/>
    <col min="1539" max="1543" width="11.42578125" style="149" hidden="1"/>
    <col min="1544" max="1544" width="6.28515625" style="149" hidden="1"/>
    <col min="1545" max="1791" width="0" style="149" hidden="1"/>
    <col min="1792" max="1792" width="1.42578125" style="149" hidden="1"/>
    <col min="1793" max="1793" width="4.28515625" style="149" hidden="1"/>
    <col min="1794" max="1794" width="59.85546875" style="149" hidden="1"/>
    <col min="1795" max="1799" width="11.42578125" style="149" hidden="1"/>
    <col min="1800" max="1800" width="6.28515625" style="149" hidden="1"/>
    <col min="1801" max="2047" width="0" style="149" hidden="1"/>
    <col min="2048" max="2048" width="1.42578125" style="149" hidden="1"/>
    <col min="2049" max="2049" width="4.28515625" style="149" hidden="1"/>
    <col min="2050" max="2050" width="59.85546875" style="149" hidden="1"/>
    <col min="2051" max="2055" width="11.42578125" style="149" hidden="1"/>
    <col min="2056" max="2056" width="6.28515625" style="149" hidden="1"/>
    <col min="2057" max="2303" width="0" style="149" hidden="1"/>
    <col min="2304" max="2304" width="1.42578125" style="149" hidden="1"/>
    <col min="2305" max="2305" width="4.28515625" style="149" hidden="1"/>
    <col min="2306" max="2306" width="59.85546875" style="149" hidden="1"/>
    <col min="2307" max="2311" width="11.42578125" style="149" hidden="1"/>
    <col min="2312" max="2312" width="6.28515625" style="149" hidden="1"/>
    <col min="2313" max="2559" width="0" style="149" hidden="1"/>
    <col min="2560" max="2560" width="1.42578125" style="149" hidden="1"/>
    <col min="2561" max="2561" width="4.28515625" style="149" hidden="1"/>
    <col min="2562" max="2562" width="59.85546875" style="149" hidden="1"/>
    <col min="2563" max="2567" width="11.42578125" style="149" hidden="1"/>
    <col min="2568" max="2568" width="6.28515625" style="149" hidden="1"/>
    <col min="2569" max="2815" width="0" style="149" hidden="1"/>
    <col min="2816" max="2816" width="1.42578125" style="149" hidden="1"/>
    <col min="2817" max="2817" width="4.28515625" style="149" hidden="1"/>
    <col min="2818" max="2818" width="59.85546875" style="149" hidden="1"/>
    <col min="2819" max="2823" width="11.42578125" style="149" hidden="1"/>
    <col min="2824" max="2824" width="6.28515625" style="149" hidden="1"/>
    <col min="2825" max="3071" width="0" style="149" hidden="1"/>
    <col min="3072" max="3072" width="1.42578125" style="149" hidden="1"/>
    <col min="3073" max="3073" width="4.28515625" style="149" hidden="1"/>
    <col min="3074" max="3074" width="59.85546875" style="149" hidden="1"/>
    <col min="3075" max="3079" width="11.42578125" style="149" hidden="1"/>
    <col min="3080" max="3080" width="6.28515625" style="149" hidden="1"/>
    <col min="3081" max="3327" width="0" style="149" hidden="1"/>
    <col min="3328" max="3328" width="1.42578125" style="149" hidden="1"/>
    <col min="3329" max="3329" width="4.28515625" style="149" hidden="1"/>
    <col min="3330" max="3330" width="59.85546875" style="149" hidden="1"/>
    <col min="3331" max="3335" width="11.42578125" style="149" hidden="1"/>
    <col min="3336" max="3336" width="6.28515625" style="149" hidden="1"/>
    <col min="3337" max="3583" width="0" style="149" hidden="1"/>
    <col min="3584" max="3584" width="1.42578125" style="149" hidden="1"/>
    <col min="3585" max="3585" width="4.28515625" style="149" hidden="1"/>
    <col min="3586" max="3586" width="59.85546875" style="149" hidden="1"/>
    <col min="3587" max="3591" width="11.42578125" style="149" hidden="1"/>
    <col min="3592" max="3592" width="6.28515625" style="149" hidden="1"/>
    <col min="3593" max="3839" width="0" style="149" hidden="1"/>
    <col min="3840" max="3840" width="1.42578125" style="149" hidden="1"/>
    <col min="3841" max="3841" width="4.28515625" style="149" hidden="1"/>
    <col min="3842" max="3842" width="59.85546875" style="149" hidden="1"/>
    <col min="3843" max="3847" width="11.42578125" style="149" hidden="1"/>
    <col min="3848" max="3848" width="6.28515625" style="149" hidden="1"/>
    <col min="3849" max="4095" width="0" style="149" hidden="1"/>
    <col min="4096" max="4096" width="1.42578125" style="149" hidden="1"/>
    <col min="4097" max="4097" width="4.28515625" style="149" hidden="1"/>
    <col min="4098" max="4098" width="59.85546875" style="149" hidden="1"/>
    <col min="4099" max="4103" width="11.42578125" style="149" hidden="1"/>
    <col min="4104" max="4104" width="6.28515625" style="149" hidden="1"/>
    <col min="4105" max="4351" width="0" style="149" hidden="1"/>
    <col min="4352" max="4352" width="1.42578125" style="149" hidden="1"/>
    <col min="4353" max="4353" width="4.28515625" style="149" hidden="1"/>
    <col min="4354" max="4354" width="59.85546875" style="149" hidden="1"/>
    <col min="4355" max="4359" width="11.42578125" style="149" hidden="1"/>
    <col min="4360" max="4360" width="6.28515625" style="149" hidden="1"/>
    <col min="4361" max="4607" width="0" style="149" hidden="1"/>
    <col min="4608" max="4608" width="1.42578125" style="149" hidden="1"/>
    <col min="4609" max="4609" width="4.28515625" style="149" hidden="1"/>
    <col min="4610" max="4610" width="59.85546875" style="149" hidden="1"/>
    <col min="4611" max="4615" width="11.42578125" style="149" hidden="1"/>
    <col min="4616" max="4616" width="6.28515625" style="149" hidden="1"/>
    <col min="4617" max="4863" width="0" style="149" hidden="1"/>
    <col min="4864" max="4864" width="1.42578125" style="149" hidden="1"/>
    <col min="4865" max="4865" width="4.28515625" style="149" hidden="1"/>
    <col min="4866" max="4866" width="59.85546875" style="149" hidden="1"/>
    <col min="4867" max="4871" width="11.42578125" style="149" hidden="1"/>
    <col min="4872" max="4872" width="6.28515625" style="149" hidden="1"/>
    <col min="4873" max="5119" width="0" style="149" hidden="1"/>
    <col min="5120" max="5120" width="1.42578125" style="149" hidden="1"/>
    <col min="5121" max="5121" width="4.28515625" style="149" hidden="1"/>
    <col min="5122" max="5122" width="59.85546875" style="149" hidden="1"/>
    <col min="5123" max="5127" width="11.42578125" style="149" hidden="1"/>
    <col min="5128" max="5128" width="6.28515625" style="149" hidden="1"/>
    <col min="5129" max="5375" width="0" style="149" hidden="1"/>
    <col min="5376" max="5376" width="1.42578125" style="149" hidden="1"/>
    <col min="5377" max="5377" width="4.28515625" style="149" hidden="1"/>
    <col min="5378" max="5378" width="59.85546875" style="149" hidden="1"/>
    <col min="5379" max="5383" width="11.42578125" style="149" hidden="1"/>
    <col min="5384" max="5384" width="6.28515625" style="149" hidden="1"/>
    <col min="5385" max="5631" width="0" style="149" hidden="1"/>
    <col min="5632" max="5632" width="1.42578125" style="149" hidden="1"/>
    <col min="5633" max="5633" width="4.28515625" style="149" hidden="1"/>
    <col min="5634" max="5634" width="59.85546875" style="149" hidden="1"/>
    <col min="5635" max="5639" width="11.42578125" style="149" hidden="1"/>
    <col min="5640" max="5640" width="6.28515625" style="149" hidden="1"/>
    <col min="5641" max="5887" width="0" style="149" hidden="1"/>
    <col min="5888" max="5888" width="1.42578125" style="149" hidden="1"/>
    <col min="5889" max="5889" width="4.28515625" style="149" hidden="1"/>
    <col min="5890" max="5890" width="59.85546875" style="149" hidden="1"/>
    <col min="5891" max="5895" width="11.42578125" style="149" hidden="1"/>
    <col min="5896" max="5896" width="6.28515625" style="149" hidden="1"/>
    <col min="5897" max="6143" width="0" style="149" hidden="1"/>
    <col min="6144" max="6144" width="1.42578125" style="149" hidden="1"/>
    <col min="6145" max="6145" width="4.28515625" style="149" hidden="1"/>
    <col min="6146" max="6146" width="59.85546875" style="149" hidden="1"/>
    <col min="6147" max="6151" width="11.42578125" style="149" hidden="1"/>
    <col min="6152" max="6152" width="6.28515625" style="149" hidden="1"/>
    <col min="6153" max="6399" width="0" style="149" hidden="1"/>
    <col min="6400" max="6400" width="1.42578125" style="149" hidden="1"/>
    <col min="6401" max="6401" width="4.28515625" style="149" hidden="1"/>
    <col min="6402" max="6402" width="59.85546875" style="149" hidden="1"/>
    <col min="6403" max="6407" width="11.42578125" style="149" hidden="1"/>
    <col min="6408" max="6408" width="6.28515625" style="149" hidden="1"/>
    <col min="6409" max="6655" width="0" style="149" hidden="1"/>
    <col min="6656" max="6656" width="1.42578125" style="149" hidden="1"/>
    <col min="6657" max="6657" width="4.28515625" style="149" hidden="1"/>
    <col min="6658" max="6658" width="59.85546875" style="149" hidden="1"/>
    <col min="6659" max="6663" width="11.42578125" style="149" hidden="1"/>
    <col min="6664" max="6664" width="6.28515625" style="149" hidden="1"/>
    <col min="6665" max="6911" width="0" style="149" hidden="1"/>
    <col min="6912" max="6912" width="1.42578125" style="149" hidden="1"/>
    <col min="6913" max="6913" width="4.28515625" style="149" hidden="1"/>
    <col min="6914" max="6914" width="59.85546875" style="149" hidden="1"/>
    <col min="6915" max="6919" width="11.42578125" style="149" hidden="1"/>
    <col min="6920" max="6920" width="6.28515625" style="149" hidden="1"/>
    <col min="6921" max="7167" width="0" style="149" hidden="1"/>
    <col min="7168" max="7168" width="1.42578125" style="149" hidden="1"/>
    <col min="7169" max="7169" width="4.28515625" style="149" hidden="1"/>
    <col min="7170" max="7170" width="59.85546875" style="149" hidden="1"/>
    <col min="7171" max="7175" width="11.42578125" style="149" hidden="1"/>
    <col min="7176" max="7176" width="6.28515625" style="149" hidden="1"/>
    <col min="7177" max="7423" width="0" style="149" hidden="1"/>
    <col min="7424" max="7424" width="1.42578125" style="149" hidden="1"/>
    <col min="7425" max="7425" width="4.28515625" style="149" hidden="1"/>
    <col min="7426" max="7426" width="59.85546875" style="149" hidden="1"/>
    <col min="7427" max="7431" width="11.42578125" style="149" hidden="1"/>
    <col min="7432" max="7432" width="6.28515625" style="149" hidden="1"/>
    <col min="7433" max="7679" width="0" style="149" hidden="1"/>
    <col min="7680" max="7680" width="1.42578125" style="149" hidden="1"/>
    <col min="7681" max="7681" width="4.28515625" style="149" hidden="1"/>
    <col min="7682" max="7682" width="59.85546875" style="149" hidden="1"/>
    <col min="7683" max="7687" width="11.42578125" style="149" hidden="1"/>
    <col min="7688" max="7688" width="6.28515625" style="149" hidden="1"/>
    <col min="7689" max="7935" width="0" style="149" hidden="1"/>
    <col min="7936" max="7936" width="1.42578125" style="149" hidden="1"/>
    <col min="7937" max="7937" width="4.28515625" style="149" hidden="1"/>
    <col min="7938" max="7938" width="59.85546875" style="149" hidden="1"/>
    <col min="7939" max="7943" width="11.42578125" style="149" hidden="1"/>
    <col min="7944" max="7944" width="6.28515625" style="149" hidden="1"/>
    <col min="7945" max="8191" width="0" style="149" hidden="1"/>
    <col min="8192" max="8192" width="1.42578125" style="149" hidden="1"/>
    <col min="8193" max="8193" width="4.28515625" style="149" hidden="1"/>
    <col min="8194" max="8194" width="59.85546875" style="149" hidden="1"/>
    <col min="8195" max="8199" width="11.42578125" style="149" hidden="1"/>
    <col min="8200" max="8200" width="6.28515625" style="149" hidden="1"/>
    <col min="8201" max="8447" width="0" style="149" hidden="1"/>
    <col min="8448" max="8448" width="1.42578125" style="149" hidden="1"/>
    <col min="8449" max="8449" width="4.28515625" style="149" hidden="1"/>
    <col min="8450" max="8450" width="59.85546875" style="149" hidden="1"/>
    <col min="8451" max="8455" width="11.42578125" style="149" hidden="1"/>
    <col min="8456" max="8456" width="6.28515625" style="149" hidden="1"/>
    <col min="8457" max="8703" width="0" style="149" hidden="1"/>
    <col min="8704" max="8704" width="1.42578125" style="149" hidden="1"/>
    <col min="8705" max="8705" width="4.28515625" style="149" hidden="1"/>
    <col min="8706" max="8706" width="59.85546875" style="149" hidden="1"/>
    <col min="8707" max="8711" width="11.42578125" style="149" hidden="1"/>
    <col min="8712" max="8712" width="6.28515625" style="149" hidden="1"/>
    <col min="8713" max="8959" width="0" style="149" hidden="1"/>
    <col min="8960" max="8960" width="1.42578125" style="149" hidden="1"/>
    <col min="8961" max="8961" width="4.28515625" style="149" hidden="1"/>
    <col min="8962" max="8962" width="59.85546875" style="149" hidden="1"/>
    <col min="8963" max="8967" width="11.42578125" style="149" hidden="1"/>
    <col min="8968" max="8968" width="6.28515625" style="149" hidden="1"/>
    <col min="8969" max="9215" width="0" style="149" hidden="1"/>
    <col min="9216" max="9216" width="1.42578125" style="149" hidden="1"/>
    <col min="9217" max="9217" width="4.28515625" style="149" hidden="1"/>
    <col min="9218" max="9218" width="59.85546875" style="149" hidden="1"/>
    <col min="9219" max="9223" width="11.42578125" style="149" hidden="1"/>
    <col min="9224" max="9224" width="6.28515625" style="149" hidden="1"/>
    <col min="9225" max="9471" width="0" style="149" hidden="1"/>
    <col min="9472" max="9472" width="1.42578125" style="149" hidden="1"/>
    <col min="9473" max="9473" width="4.28515625" style="149" hidden="1"/>
    <col min="9474" max="9474" width="59.85546875" style="149" hidden="1"/>
    <col min="9475" max="9479" width="11.42578125" style="149" hidden="1"/>
    <col min="9480" max="9480" width="6.28515625" style="149" hidden="1"/>
    <col min="9481" max="9727" width="0" style="149" hidden="1"/>
    <col min="9728" max="9728" width="1.42578125" style="149" hidden="1"/>
    <col min="9729" max="9729" width="4.28515625" style="149" hidden="1"/>
    <col min="9730" max="9730" width="59.85546875" style="149" hidden="1"/>
    <col min="9731" max="9735" width="11.42578125" style="149" hidden="1"/>
    <col min="9736" max="9736" width="6.28515625" style="149" hidden="1"/>
    <col min="9737" max="9983" width="0" style="149" hidden="1"/>
    <col min="9984" max="9984" width="1.42578125" style="149" hidden="1"/>
    <col min="9985" max="9985" width="4.28515625" style="149" hidden="1"/>
    <col min="9986" max="9986" width="59.85546875" style="149" hidden="1"/>
    <col min="9987" max="9991" width="11.42578125" style="149" hidden="1"/>
    <col min="9992" max="9992" width="6.28515625" style="149" hidden="1"/>
    <col min="9993" max="10239" width="0" style="149" hidden="1"/>
    <col min="10240" max="10240" width="1.42578125" style="149" hidden="1"/>
    <col min="10241" max="10241" width="4.28515625" style="149" hidden="1"/>
    <col min="10242" max="10242" width="59.85546875" style="149" hidden="1"/>
    <col min="10243" max="10247" width="11.42578125" style="149" hidden="1"/>
    <col min="10248" max="10248" width="6.28515625" style="149" hidden="1"/>
    <col min="10249" max="10495" width="0" style="149" hidden="1"/>
    <col min="10496" max="10496" width="1.42578125" style="149" hidden="1"/>
    <col min="10497" max="10497" width="4.28515625" style="149" hidden="1"/>
    <col min="10498" max="10498" width="59.85546875" style="149" hidden="1"/>
    <col min="10499" max="10503" width="11.42578125" style="149" hidden="1"/>
    <col min="10504" max="10504" width="6.28515625" style="149" hidden="1"/>
    <col min="10505" max="10751" width="0" style="149" hidden="1"/>
    <col min="10752" max="10752" width="1.42578125" style="149" hidden="1"/>
    <col min="10753" max="10753" width="4.28515625" style="149" hidden="1"/>
    <col min="10754" max="10754" width="59.85546875" style="149" hidden="1"/>
    <col min="10755" max="10759" width="11.42578125" style="149" hidden="1"/>
    <col min="10760" max="10760" width="6.28515625" style="149" hidden="1"/>
    <col min="10761" max="11007" width="0" style="149" hidden="1"/>
    <col min="11008" max="11008" width="1.42578125" style="149" hidden="1"/>
    <col min="11009" max="11009" width="4.28515625" style="149" hidden="1"/>
    <col min="11010" max="11010" width="59.85546875" style="149" hidden="1"/>
    <col min="11011" max="11015" width="11.42578125" style="149" hidden="1"/>
    <col min="11016" max="11016" width="6.28515625" style="149" hidden="1"/>
    <col min="11017" max="11263" width="0" style="149" hidden="1"/>
    <col min="11264" max="11264" width="1.42578125" style="149" hidden="1"/>
    <col min="11265" max="11265" width="4.28515625" style="149" hidden="1"/>
    <col min="11266" max="11266" width="59.85546875" style="149" hidden="1"/>
    <col min="11267" max="11271" width="11.42578125" style="149" hidden="1"/>
    <col min="11272" max="11272" width="6.28515625" style="149" hidden="1"/>
    <col min="11273" max="11519" width="0" style="149" hidden="1"/>
    <col min="11520" max="11520" width="1.42578125" style="149" hidden="1"/>
    <col min="11521" max="11521" width="4.28515625" style="149" hidden="1"/>
    <col min="11522" max="11522" width="59.85546875" style="149" hidden="1"/>
    <col min="11523" max="11527" width="11.42578125" style="149" hidden="1"/>
    <col min="11528" max="11528" width="6.28515625" style="149" hidden="1"/>
    <col min="11529" max="11775" width="0" style="149" hidden="1"/>
    <col min="11776" max="11776" width="1.42578125" style="149" hidden="1"/>
    <col min="11777" max="11777" width="4.28515625" style="149" hidden="1"/>
    <col min="11778" max="11778" width="59.85546875" style="149" hidden="1"/>
    <col min="11779" max="11783" width="11.42578125" style="149" hidden="1"/>
    <col min="11784" max="11784" width="6.28515625" style="149" hidden="1"/>
    <col min="11785" max="12031" width="0" style="149" hidden="1"/>
    <col min="12032" max="12032" width="1.42578125" style="149" hidden="1"/>
    <col min="12033" max="12033" width="4.28515625" style="149" hidden="1"/>
    <col min="12034" max="12034" width="59.85546875" style="149" hidden="1"/>
    <col min="12035" max="12039" width="11.42578125" style="149" hidden="1"/>
    <col min="12040" max="12040" width="6.28515625" style="149" hidden="1"/>
    <col min="12041" max="12287" width="0" style="149" hidden="1"/>
    <col min="12288" max="12288" width="1.42578125" style="149" hidden="1"/>
    <col min="12289" max="12289" width="4.28515625" style="149" hidden="1"/>
    <col min="12290" max="12290" width="59.85546875" style="149" hidden="1"/>
    <col min="12291" max="12295" width="11.42578125" style="149" hidden="1"/>
    <col min="12296" max="12296" width="6.28515625" style="149" hidden="1"/>
    <col min="12297" max="12543" width="0" style="149" hidden="1"/>
    <col min="12544" max="12544" width="1.42578125" style="149" hidden="1"/>
    <col min="12545" max="12545" width="4.28515625" style="149" hidden="1"/>
    <col min="12546" max="12546" width="59.85546875" style="149" hidden="1"/>
    <col min="12547" max="12551" width="11.42578125" style="149" hidden="1"/>
    <col min="12552" max="12552" width="6.28515625" style="149" hidden="1"/>
    <col min="12553" max="12799" width="0" style="149" hidden="1"/>
    <col min="12800" max="12800" width="1.42578125" style="149" hidden="1"/>
    <col min="12801" max="12801" width="4.28515625" style="149" hidden="1"/>
    <col min="12802" max="12802" width="59.85546875" style="149" hidden="1"/>
    <col min="12803" max="12807" width="11.42578125" style="149" hidden="1"/>
    <col min="12808" max="12808" width="6.28515625" style="149" hidden="1"/>
    <col min="12809" max="13055" width="0" style="149" hidden="1"/>
    <col min="13056" max="13056" width="1.42578125" style="149" hidden="1"/>
    <col min="13057" max="13057" width="4.28515625" style="149" hidden="1"/>
    <col min="13058" max="13058" width="59.85546875" style="149" hidden="1"/>
    <col min="13059" max="13063" width="11.42578125" style="149" hidden="1"/>
    <col min="13064" max="13064" width="6.28515625" style="149" hidden="1"/>
    <col min="13065" max="13311" width="0" style="149" hidden="1"/>
    <col min="13312" max="13312" width="1.42578125" style="149" hidden="1"/>
    <col min="13313" max="13313" width="4.28515625" style="149" hidden="1"/>
    <col min="13314" max="13314" width="59.85546875" style="149" hidden="1"/>
    <col min="13315" max="13319" width="11.42578125" style="149" hidden="1"/>
    <col min="13320" max="13320" width="6.28515625" style="149" hidden="1"/>
    <col min="13321" max="13567" width="0" style="149" hidden="1"/>
    <col min="13568" max="13568" width="1.42578125" style="149" hidden="1"/>
    <col min="13569" max="13569" width="4.28515625" style="149" hidden="1"/>
    <col min="13570" max="13570" width="59.85546875" style="149" hidden="1"/>
    <col min="13571" max="13575" width="11.42578125" style="149" hidden="1"/>
    <col min="13576" max="13576" width="6.28515625" style="149" hidden="1"/>
    <col min="13577" max="13823" width="0" style="149" hidden="1"/>
    <col min="13824" max="13824" width="1.42578125" style="149" hidden="1"/>
    <col min="13825" max="13825" width="4.28515625" style="149" hidden="1"/>
    <col min="13826" max="13826" width="59.85546875" style="149" hidden="1"/>
    <col min="13827" max="13831" width="11.42578125" style="149" hidden="1"/>
    <col min="13832" max="13832" width="6.28515625" style="149" hidden="1"/>
    <col min="13833" max="14079" width="0" style="149" hidden="1"/>
    <col min="14080" max="14080" width="1.42578125" style="149" hidden="1"/>
    <col min="14081" max="14081" width="4.28515625" style="149" hidden="1"/>
    <col min="14082" max="14082" width="59.85546875" style="149" hidden="1"/>
    <col min="14083" max="14087" width="11.42578125" style="149" hidden="1"/>
    <col min="14088" max="14088" width="6.28515625" style="149" hidden="1"/>
    <col min="14089" max="14335" width="0" style="149" hidden="1"/>
    <col min="14336" max="14336" width="1.42578125" style="149" hidden="1"/>
    <col min="14337" max="14337" width="4.28515625" style="149" hidden="1"/>
    <col min="14338" max="14338" width="59.85546875" style="149" hidden="1"/>
    <col min="14339" max="14343" width="11.42578125" style="149" hidden="1"/>
    <col min="14344" max="14344" width="6.28515625" style="149" hidden="1"/>
    <col min="14345" max="14591" width="0" style="149" hidden="1"/>
    <col min="14592" max="14592" width="1.42578125" style="149" hidden="1"/>
    <col min="14593" max="14593" width="4.28515625" style="149" hidden="1"/>
    <col min="14594" max="14594" width="59.85546875" style="149" hidden="1"/>
    <col min="14595" max="14599" width="11.42578125" style="149" hidden="1"/>
    <col min="14600" max="14600" width="6.28515625" style="149" hidden="1"/>
    <col min="14601" max="14847" width="0" style="149" hidden="1"/>
    <col min="14848" max="14848" width="1.42578125" style="149" hidden="1"/>
    <col min="14849" max="14849" width="4.28515625" style="149" hidden="1"/>
    <col min="14850" max="14850" width="59.85546875" style="149" hidden="1"/>
    <col min="14851" max="14855" width="11.42578125" style="149" hidden="1"/>
    <col min="14856" max="14856" width="6.28515625" style="149" hidden="1"/>
    <col min="14857" max="15103" width="0" style="149" hidden="1"/>
    <col min="15104" max="15104" width="1.42578125" style="149" hidden="1"/>
    <col min="15105" max="15105" width="4.28515625" style="149" hidden="1"/>
    <col min="15106" max="15106" width="59.85546875" style="149" hidden="1"/>
    <col min="15107" max="15111" width="11.42578125" style="149" hidden="1"/>
    <col min="15112" max="15112" width="6.28515625" style="149" hidden="1"/>
    <col min="15113" max="15359" width="0" style="149" hidden="1"/>
    <col min="15360" max="15360" width="1.42578125" style="149" hidden="1"/>
    <col min="15361" max="15361" width="4.28515625" style="149" hidden="1"/>
    <col min="15362" max="15362" width="59.85546875" style="149" hidden="1"/>
    <col min="15363" max="15367" width="11.42578125" style="149" hidden="1"/>
    <col min="15368" max="15368" width="6.28515625" style="149" hidden="1"/>
    <col min="15369" max="15615" width="0" style="149" hidden="1"/>
    <col min="15616" max="15616" width="1.42578125" style="149" hidden="1"/>
    <col min="15617" max="15617" width="4.28515625" style="149" hidden="1"/>
    <col min="15618" max="15618" width="59.85546875" style="149" hidden="1"/>
    <col min="15619" max="15623" width="11.42578125" style="149" hidden="1"/>
    <col min="15624" max="15624" width="6.28515625" style="149" hidden="1"/>
    <col min="15625" max="15871" width="0" style="149" hidden="1"/>
    <col min="15872" max="15872" width="1.42578125" style="149" hidden="1"/>
    <col min="15873" max="15873" width="4.28515625" style="149" hidden="1"/>
    <col min="15874" max="15874" width="59.85546875" style="149" hidden="1"/>
    <col min="15875" max="15879" width="11.42578125" style="149" hidden="1"/>
    <col min="15880" max="15880" width="6.28515625" style="149" hidden="1"/>
    <col min="15881" max="16127" width="0" style="149" hidden="1"/>
    <col min="16128" max="16128" width="1.42578125" style="149" hidden="1"/>
    <col min="16129" max="16129" width="4.28515625" style="149" hidden="1"/>
    <col min="16130" max="16130" width="59.85546875" style="149" hidden="1"/>
    <col min="16131" max="16135" width="11.42578125" style="149" hidden="1"/>
    <col min="16136" max="16136" width="6.28515625" style="149" hidden="1"/>
    <col min="16137" max="16383" width="0" style="149" hidden="1"/>
    <col min="16384" max="16384" width="1.42578125" style="14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50" t="s">
        <v>483</v>
      </c>
      <c r="C8" s="151"/>
      <c r="D8" s="151"/>
      <c r="E8" s="151"/>
      <c r="F8" s="151"/>
      <c r="G8" s="151"/>
      <c r="H8" s="151"/>
    </row>
    <row r="9" spans="2:8" ht="18" customHeight="1" x14ac:dyDescent="0.2"/>
    <row r="10" spans="2:8" ht="18" customHeight="1" x14ac:dyDescent="0.2">
      <c r="B10" s="152" t="s">
        <v>484</v>
      </c>
    </row>
    <row r="11" spans="2:8" ht="18" customHeight="1" x14ac:dyDescent="0.2">
      <c r="B11" s="152" t="s">
        <v>485</v>
      </c>
    </row>
    <row r="12" spans="2:8" ht="18" customHeight="1" x14ac:dyDescent="0.2">
      <c r="B12" s="152" t="s">
        <v>486</v>
      </c>
    </row>
    <row r="13" spans="2:8" ht="18" customHeight="1" x14ac:dyDescent="0.2">
      <c r="B13" s="152" t="s">
        <v>487</v>
      </c>
    </row>
    <row r="14" spans="2:8" ht="18" customHeight="1" x14ac:dyDescent="0.2">
      <c r="B14" s="152" t="s">
        <v>488</v>
      </c>
    </row>
    <row r="15" spans="2:8" ht="18" customHeight="1" x14ac:dyDescent="0.2">
      <c r="B15" s="152"/>
    </row>
    <row r="16" spans="2:8" ht="18" customHeight="1" x14ac:dyDescent="0.2">
      <c r="B16" s="152"/>
    </row>
    <row r="17" spans="2:2" ht="18" customHeight="1" x14ac:dyDescent="0.2">
      <c r="B17" s="152"/>
    </row>
    <row r="18" spans="2:2" ht="18" customHeight="1" x14ac:dyDescent="0.2">
      <c r="B18" s="152"/>
    </row>
    <row r="19" spans="2:2" ht="18" customHeight="1" x14ac:dyDescent="0.2">
      <c r="B19" s="152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53" customFormat="1" ht="18" customHeight="1" x14ac:dyDescent="0.2"/>
    <row r="25" spans="2:2" ht="18" customHeight="1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249977111117893"/>
  </sheetPr>
  <dimension ref="A1:T34"/>
  <sheetViews>
    <sheetView zoomScaleNormal="100" workbookViewId="0"/>
  </sheetViews>
  <sheetFormatPr baseColWidth="10" defaultRowHeight="12.75" x14ac:dyDescent="0.2"/>
  <cols>
    <col min="1" max="1" width="53" style="4" customWidth="1"/>
    <col min="2" max="2" width="10.140625" style="4" customWidth="1"/>
    <col min="3" max="3" width="1.5703125" style="4" customWidth="1"/>
    <col min="4" max="4" width="6.7109375" style="4" customWidth="1"/>
    <col min="5" max="5" width="1.7109375" style="4" customWidth="1"/>
    <col min="6" max="6" width="6.7109375" style="4" customWidth="1"/>
    <col min="7" max="7" width="3.28515625" style="4" customWidth="1"/>
    <col min="8" max="8" width="9" style="4" customWidth="1"/>
    <col min="9" max="16384" width="11.42578125" style="4"/>
  </cols>
  <sheetData>
    <row r="1" spans="1:20" ht="14.1" customHeight="1" thickBot="1" x14ac:dyDescent="0.25">
      <c r="A1" s="1" t="s">
        <v>429</v>
      </c>
      <c r="B1" s="2"/>
      <c r="C1" s="2"/>
      <c r="D1" s="2"/>
      <c r="E1" s="2"/>
      <c r="F1" s="2"/>
      <c r="G1" s="2"/>
      <c r="H1" s="2"/>
      <c r="I1" s="3"/>
      <c r="J1" s="3"/>
      <c r="K1" s="160" t="s">
        <v>489</v>
      </c>
      <c r="L1" s="3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399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G4" s="3"/>
      <c r="H4" s="3"/>
      <c r="I4" s="122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92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75" customHeight="1" x14ac:dyDescent="0.2">
      <c r="A6" s="34"/>
      <c r="B6" s="8"/>
      <c r="C6" s="8"/>
      <c r="D6" s="8"/>
      <c r="E6" s="8"/>
      <c r="F6" s="8"/>
      <c r="G6" s="34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36"/>
      <c r="B7" s="61" t="s">
        <v>0</v>
      </c>
      <c r="C7" s="61"/>
      <c r="D7" s="61"/>
      <c r="E7" s="61"/>
      <c r="F7" s="62"/>
      <c r="G7" s="61"/>
      <c r="H7" s="61" t="s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38"/>
      <c r="B8" s="7">
        <v>2011</v>
      </c>
      <c r="C8" s="7"/>
      <c r="D8" s="7">
        <v>2012</v>
      </c>
      <c r="E8" s="7"/>
      <c r="F8" s="7" t="s">
        <v>433</v>
      </c>
      <c r="G8" s="63"/>
      <c r="H8" s="7" t="s">
        <v>433</v>
      </c>
      <c r="I8" s="76"/>
      <c r="J8" s="76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8"/>
      <c r="B9" s="9"/>
      <c r="C9" s="9"/>
      <c r="D9" s="9"/>
      <c r="E9" s="9"/>
      <c r="F9" s="9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14" t="s">
        <v>93</v>
      </c>
      <c r="B10" s="9"/>
      <c r="C10" s="9"/>
      <c r="D10" s="9"/>
      <c r="E10" s="9"/>
      <c r="F10" s="9"/>
      <c r="G10" s="10"/>
      <c r="H10" s="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14" t="s">
        <v>97</v>
      </c>
      <c r="B11" s="17">
        <v>27704</v>
      </c>
      <c r="C11" s="17"/>
      <c r="D11" s="17">
        <v>4667</v>
      </c>
      <c r="E11" s="17"/>
      <c r="F11" s="17">
        <v>2433</v>
      </c>
      <c r="G11" s="10"/>
      <c r="H11" s="10">
        <v>649632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14" t="s">
        <v>99</v>
      </c>
      <c r="B12" s="17">
        <v>26309</v>
      </c>
      <c r="C12" s="17"/>
      <c r="D12" s="17">
        <v>3136</v>
      </c>
      <c r="E12" s="17"/>
      <c r="F12" s="17">
        <v>1389</v>
      </c>
      <c r="G12" s="10"/>
      <c r="H12" s="10">
        <v>353819</v>
      </c>
      <c r="I12" s="3"/>
      <c r="J12" s="3"/>
      <c r="K12" s="136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14" t="s">
        <v>98</v>
      </c>
      <c r="B13" s="17">
        <v>1395</v>
      </c>
      <c r="C13" s="17"/>
      <c r="D13" s="17">
        <v>1531</v>
      </c>
      <c r="E13" s="17"/>
      <c r="F13" s="17">
        <v>1044</v>
      </c>
      <c r="G13" s="10"/>
      <c r="H13" s="10">
        <v>295812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14"/>
      <c r="B14" s="17"/>
      <c r="C14" s="17"/>
      <c r="D14" s="17"/>
      <c r="E14" s="17"/>
      <c r="F14" s="17"/>
      <c r="G14" s="10"/>
      <c r="H14" s="1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14" t="s">
        <v>94</v>
      </c>
      <c r="B15" s="17"/>
      <c r="C15" s="17"/>
      <c r="D15" s="17"/>
      <c r="E15" s="17"/>
      <c r="F15" s="17"/>
      <c r="G15" s="10"/>
      <c r="H15" s="10"/>
      <c r="I15" s="3"/>
      <c r="J15" s="3"/>
      <c r="K15" s="144"/>
      <c r="L15" s="3"/>
      <c r="M15" s="3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14" t="s">
        <v>97</v>
      </c>
      <c r="B16" s="17">
        <v>27704</v>
      </c>
      <c r="C16" s="17"/>
      <c r="D16" s="17">
        <v>4662</v>
      </c>
      <c r="E16" s="17"/>
      <c r="F16" s="17">
        <v>2370</v>
      </c>
      <c r="G16" s="10"/>
      <c r="H16" s="10">
        <v>497370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14" t="s">
        <v>99</v>
      </c>
      <c r="B17" s="17">
        <v>26309</v>
      </c>
      <c r="C17" s="17"/>
      <c r="D17" s="17">
        <v>3136</v>
      </c>
      <c r="E17" s="17"/>
      <c r="F17" s="17">
        <v>1389</v>
      </c>
      <c r="G17" s="10"/>
      <c r="H17" s="10">
        <v>286205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14" t="s">
        <v>98</v>
      </c>
      <c r="B18" s="17">
        <v>1395</v>
      </c>
      <c r="C18" s="17"/>
      <c r="D18" s="17">
        <v>1525</v>
      </c>
      <c r="E18" s="17"/>
      <c r="F18" s="17">
        <v>981</v>
      </c>
      <c r="G18" s="10"/>
      <c r="H18" s="10">
        <v>211165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4.1" customHeight="1" x14ac:dyDescent="0.2">
      <c r="A19" s="14"/>
      <c r="B19" s="17"/>
      <c r="C19" s="17"/>
      <c r="D19" s="17"/>
      <c r="E19" s="17"/>
      <c r="F19" s="17"/>
      <c r="G19" s="10"/>
      <c r="H19" s="1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14" t="s">
        <v>95</v>
      </c>
      <c r="B20" s="17"/>
      <c r="C20" s="17"/>
      <c r="D20" s="17"/>
      <c r="E20" s="17"/>
      <c r="F20" s="17"/>
      <c r="G20" s="10"/>
      <c r="H20" s="1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4.1" customHeight="1" x14ac:dyDescent="0.2">
      <c r="A21" s="14" t="s">
        <v>97</v>
      </c>
      <c r="B21" s="17" t="s">
        <v>22</v>
      </c>
      <c r="C21" s="17"/>
      <c r="D21" s="17">
        <v>5</v>
      </c>
      <c r="E21" s="17"/>
      <c r="F21" s="17">
        <v>63</v>
      </c>
      <c r="G21" s="10"/>
      <c r="H21" s="10">
        <v>152262</v>
      </c>
      <c r="I21" s="3"/>
      <c r="J21" s="17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4.1" customHeight="1" x14ac:dyDescent="0.2">
      <c r="A22" s="14" t="s">
        <v>99</v>
      </c>
      <c r="B22" s="17" t="s">
        <v>22</v>
      </c>
      <c r="C22" s="17"/>
      <c r="D22" s="17" t="s">
        <v>22</v>
      </c>
      <c r="E22" s="17"/>
      <c r="F22" s="17" t="s">
        <v>22</v>
      </c>
      <c r="G22" s="10"/>
      <c r="H22" s="10">
        <v>67614</v>
      </c>
      <c r="I22" s="3"/>
      <c r="J22" s="17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4.1" customHeight="1" x14ac:dyDescent="0.2">
      <c r="A23" s="14" t="s">
        <v>98</v>
      </c>
      <c r="B23" s="17" t="s">
        <v>22</v>
      </c>
      <c r="C23" s="17"/>
      <c r="D23" s="17">
        <v>5</v>
      </c>
      <c r="E23" s="17"/>
      <c r="F23" s="17">
        <v>63</v>
      </c>
      <c r="G23" s="10"/>
      <c r="H23" s="10">
        <v>84648</v>
      </c>
      <c r="I23" s="3"/>
      <c r="J23" s="17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4.1" customHeight="1" x14ac:dyDescent="0.2">
      <c r="A24" s="14"/>
      <c r="B24" s="17"/>
      <c r="C24" s="17"/>
      <c r="D24" s="17"/>
      <c r="E24" s="17"/>
      <c r="F24" s="17"/>
      <c r="G24" s="10"/>
      <c r="H24" s="1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4.1" customHeight="1" x14ac:dyDescent="0.2">
      <c r="A25" s="14" t="s">
        <v>96</v>
      </c>
      <c r="B25" s="17"/>
      <c r="C25" s="17"/>
      <c r="D25" s="17"/>
      <c r="E25" s="17"/>
      <c r="F25" s="17"/>
      <c r="G25" s="3"/>
      <c r="H25" s="3"/>
      <c r="I25" s="3"/>
      <c r="J25" s="3"/>
      <c r="K25" s="3" t="s">
        <v>328</v>
      </c>
      <c r="L25" s="3"/>
      <c r="M25" s="3"/>
      <c r="N25" s="3"/>
      <c r="O25" s="3"/>
      <c r="P25" s="3"/>
      <c r="Q25" s="3"/>
      <c r="R25" s="3"/>
      <c r="S25" s="3"/>
      <c r="T25" s="3"/>
    </row>
    <row r="26" spans="1:20" ht="14.1" customHeight="1" x14ac:dyDescent="0.2">
      <c r="A26" s="14" t="s">
        <v>387</v>
      </c>
      <c r="B26" s="17">
        <v>1428</v>
      </c>
      <c r="C26" s="17"/>
      <c r="D26" s="17">
        <v>1097</v>
      </c>
      <c r="E26" s="17"/>
      <c r="F26" s="17">
        <v>448</v>
      </c>
      <c r="G26" s="3"/>
      <c r="H26" s="10">
        <v>813883</v>
      </c>
      <c r="I26" s="8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4.1" customHeight="1" x14ac:dyDescent="0.2">
      <c r="A27" s="24"/>
      <c r="B27" s="25"/>
      <c r="C27" s="26"/>
      <c r="D27" s="25"/>
      <c r="E27" s="27"/>
      <c r="F27" s="27"/>
      <c r="G27" s="27"/>
      <c r="H27" s="2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4.1" customHeight="1" x14ac:dyDescent="0.2">
      <c r="A28" s="28" t="s">
        <v>247</v>
      </c>
      <c r="B28" s="64"/>
      <c r="C28" s="64"/>
      <c r="D28" s="64"/>
      <c r="E28" s="64"/>
      <c r="F28" s="65"/>
      <c r="G28" s="65"/>
      <c r="H28" s="6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4.1" customHeight="1" x14ac:dyDescent="0.2">
      <c r="A29" s="41" t="s">
        <v>373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s="3"/>
      <c r="B31" s="3"/>
      <c r="C31" s="3"/>
      <c r="D31" s="3"/>
      <c r="E31" s="8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3" spans="4:4" x14ac:dyDescent="0.2">
      <c r="D33" s="30"/>
    </row>
    <row r="34" spans="4:4" x14ac:dyDescent="0.2">
      <c r="D34" s="30"/>
    </row>
  </sheetData>
  <phoneticPr fontId="1" type="noConversion"/>
  <hyperlinks>
    <hyperlink ref="K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0" tint="-0.249977111117893"/>
  </sheetPr>
  <dimension ref="A1:P45"/>
  <sheetViews>
    <sheetView zoomScaleNormal="100" workbookViewId="0"/>
  </sheetViews>
  <sheetFormatPr baseColWidth="10" defaultRowHeight="12.75" x14ac:dyDescent="0.2"/>
  <cols>
    <col min="1" max="1" width="52.28515625" style="4" customWidth="1"/>
    <col min="2" max="2" width="7.28515625" style="4" customWidth="1"/>
    <col min="3" max="4" width="8.85546875" style="4" customWidth="1"/>
    <col min="5" max="5" width="3.85546875" style="4" customWidth="1"/>
    <col min="6" max="6" width="11" style="4" customWidth="1"/>
    <col min="7" max="7" width="22.140625" style="4" customWidth="1"/>
    <col min="8" max="16384" width="11.42578125" style="4"/>
  </cols>
  <sheetData>
    <row r="1" spans="1:12" ht="14.1" customHeight="1" thickBot="1" x14ac:dyDescent="0.25">
      <c r="A1" s="1" t="s">
        <v>429</v>
      </c>
      <c r="B1" s="2"/>
      <c r="C1" s="2"/>
      <c r="D1" s="2"/>
      <c r="E1" s="2"/>
      <c r="F1" s="2"/>
      <c r="G1" s="3"/>
      <c r="H1" s="3"/>
      <c r="I1" s="160" t="s">
        <v>489</v>
      </c>
      <c r="J1" s="3"/>
      <c r="K1" s="3"/>
      <c r="L1" s="3"/>
    </row>
    <row r="2" spans="1:12" ht="14.1" customHeight="1" x14ac:dyDescent="0.2">
      <c r="A2" s="3"/>
      <c r="B2" s="3"/>
      <c r="D2" s="3"/>
      <c r="E2" s="3"/>
      <c r="F2" s="3"/>
      <c r="G2" s="3"/>
      <c r="H2" s="3"/>
      <c r="I2" s="3"/>
      <c r="J2" s="3"/>
      <c r="K2" s="3"/>
      <c r="L2" s="3"/>
    </row>
    <row r="3" spans="1:12" ht="14.1" customHeight="1" x14ac:dyDescent="0.2">
      <c r="A3" s="5" t="s">
        <v>400</v>
      </c>
      <c r="B3" s="3"/>
      <c r="D3" s="3"/>
      <c r="E3" s="3"/>
      <c r="F3" s="3"/>
      <c r="G3" s="3"/>
      <c r="H3" s="3"/>
      <c r="I3" s="3"/>
      <c r="J3" s="3"/>
      <c r="K3" s="3"/>
      <c r="L3" s="3"/>
    </row>
    <row r="4" spans="1:12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4.1" customHeight="1" x14ac:dyDescent="0.2">
      <c r="A5" s="50" t="s">
        <v>227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9.75" customHeight="1" x14ac:dyDescent="0.2">
      <c r="A6" s="34"/>
      <c r="B6" s="8"/>
      <c r="C6" s="8"/>
      <c r="D6" s="8"/>
      <c r="E6" s="34"/>
      <c r="F6" s="34"/>
      <c r="G6" s="3"/>
      <c r="H6" s="3"/>
      <c r="I6" s="3"/>
      <c r="J6" s="3"/>
      <c r="K6" s="3"/>
      <c r="L6" s="3"/>
    </row>
    <row r="7" spans="1:12" ht="14.1" customHeight="1" x14ac:dyDescent="0.2">
      <c r="A7" s="36"/>
      <c r="B7" s="61" t="s">
        <v>0</v>
      </c>
      <c r="C7" s="61"/>
      <c r="D7" s="61"/>
      <c r="E7" s="61"/>
      <c r="F7" s="61" t="s">
        <v>1</v>
      </c>
      <c r="G7" s="3"/>
      <c r="H7" s="3"/>
      <c r="I7" s="3"/>
      <c r="J7" s="3"/>
      <c r="K7" s="3"/>
      <c r="L7" s="3"/>
    </row>
    <row r="8" spans="1:12" ht="14.1" customHeight="1" x14ac:dyDescent="0.2">
      <c r="A8" s="38"/>
      <c r="B8" s="44">
        <v>2009</v>
      </c>
      <c r="C8" s="44">
        <v>2010</v>
      </c>
      <c r="D8" s="44">
        <v>2011</v>
      </c>
      <c r="E8" s="63"/>
      <c r="F8" s="7">
        <v>2011</v>
      </c>
      <c r="G8" s="3"/>
      <c r="H8" s="3"/>
      <c r="I8" s="3"/>
      <c r="J8" s="3"/>
      <c r="K8" s="3"/>
      <c r="L8" s="3"/>
    </row>
    <row r="9" spans="1:12" ht="14.1" customHeight="1" x14ac:dyDescent="0.2">
      <c r="A9" s="8"/>
      <c r="B9" s="3"/>
      <c r="C9" s="9"/>
      <c r="D9" s="9"/>
      <c r="E9" s="10"/>
      <c r="F9" s="10"/>
      <c r="G9" s="3"/>
      <c r="H9" s="3"/>
      <c r="I9" s="3"/>
      <c r="J9" s="3"/>
      <c r="K9" s="3"/>
      <c r="L9" s="3"/>
    </row>
    <row r="10" spans="1:12" ht="14.1" customHeight="1" x14ac:dyDescent="0.2">
      <c r="A10" s="11" t="s">
        <v>100</v>
      </c>
      <c r="B10" s="3"/>
      <c r="C10" s="9"/>
      <c r="D10" s="9"/>
      <c r="E10" s="10"/>
      <c r="F10" s="10"/>
      <c r="G10" s="3"/>
      <c r="H10" s="3"/>
      <c r="I10" s="3"/>
      <c r="J10" s="3"/>
      <c r="K10" s="3"/>
      <c r="L10" s="3"/>
    </row>
    <row r="11" spans="1:12" ht="14.1" customHeight="1" x14ac:dyDescent="0.2">
      <c r="A11" s="8" t="s">
        <v>109</v>
      </c>
      <c r="B11" s="17">
        <v>46339</v>
      </c>
      <c r="C11" s="10">
        <v>44207</v>
      </c>
      <c r="D11" s="10">
        <v>30988</v>
      </c>
      <c r="E11" s="9"/>
      <c r="F11" s="10">
        <v>2201679</v>
      </c>
      <c r="G11" s="66"/>
      <c r="H11" s="3"/>
      <c r="I11" s="3"/>
      <c r="J11" s="3"/>
      <c r="K11" s="3"/>
      <c r="L11" s="3"/>
    </row>
    <row r="12" spans="1:12" ht="14.1" customHeight="1" x14ac:dyDescent="0.2">
      <c r="A12" s="8" t="s">
        <v>108</v>
      </c>
      <c r="B12" s="17">
        <v>7136</v>
      </c>
      <c r="C12" s="10">
        <v>5218</v>
      </c>
      <c r="D12" s="10">
        <v>18264</v>
      </c>
      <c r="E12" s="9"/>
      <c r="F12" s="10">
        <v>1004668</v>
      </c>
      <c r="G12" s="67"/>
      <c r="H12" s="3"/>
      <c r="I12" s="68"/>
      <c r="J12" s="3"/>
      <c r="K12" s="3"/>
      <c r="L12" s="3"/>
    </row>
    <row r="13" spans="1:12" ht="14.1" customHeight="1" x14ac:dyDescent="0.2">
      <c r="A13" s="8" t="s">
        <v>107</v>
      </c>
      <c r="B13" s="17" t="s">
        <v>22</v>
      </c>
      <c r="C13" s="17" t="s">
        <v>22</v>
      </c>
      <c r="D13" s="17" t="s">
        <v>22</v>
      </c>
      <c r="E13" s="17"/>
      <c r="F13" s="17">
        <v>127878</v>
      </c>
      <c r="G13" s="67"/>
      <c r="H13" s="3"/>
      <c r="I13" s="69"/>
      <c r="J13" s="3"/>
      <c r="K13" s="3"/>
      <c r="L13" s="3"/>
    </row>
    <row r="14" spans="1:12" ht="14.1" customHeight="1" x14ac:dyDescent="0.2">
      <c r="A14" s="8" t="s">
        <v>106</v>
      </c>
      <c r="B14" s="17" t="s">
        <v>22</v>
      </c>
      <c r="C14" s="17" t="s">
        <v>22</v>
      </c>
      <c r="D14" s="17" t="s">
        <v>22</v>
      </c>
      <c r="E14" s="17"/>
      <c r="F14" s="17">
        <v>57252</v>
      </c>
      <c r="G14" s="67"/>
      <c r="H14" s="3"/>
      <c r="I14" s="69"/>
      <c r="J14" s="3"/>
      <c r="K14" s="3"/>
      <c r="L14" s="3"/>
    </row>
    <row r="15" spans="1:12" ht="14.1" customHeight="1" x14ac:dyDescent="0.2">
      <c r="A15" s="8"/>
      <c r="B15" s="17"/>
      <c r="C15" s="9"/>
      <c r="D15" s="70"/>
      <c r="E15" s="10"/>
      <c r="F15" s="10"/>
      <c r="G15" s="67"/>
      <c r="H15" s="3"/>
      <c r="I15" s="69"/>
      <c r="J15" s="3"/>
      <c r="K15" s="3"/>
      <c r="L15" s="3"/>
    </row>
    <row r="16" spans="1:12" ht="14.1" customHeight="1" x14ac:dyDescent="0.2">
      <c r="A16" s="11" t="s">
        <v>236</v>
      </c>
      <c r="B16" s="17">
        <v>53475</v>
      </c>
      <c r="C16" s="10">
        <v>49425</v>
      </c>
      <c r="D16" s="10">
        <v>49252</v>
      </c>
      <c r="E16" s="10"/>
      <c r="F16" s="10">
        <v>4038357</v>
      </c>
      <c r="G16" s="67"/>
      <c r="H16" s="3"/>
      <c r="I16" s="69"/>
      <c r="J16" s="3"/>
      <c r="K16" s="3"/>
      <c r="L16" s="3"/>
    </row>
    <row r="17" spans="1:16" ht="14.1" customHeight="1" x14ac:dyDescent="0.2">
      <c r="A17" s="8"/>
      <c r="B17" s="17"/>
      <c r="C17" s="17"/>
      <c r="D17" s="10"/>
      <c r="E17" s="10"/>
      <c r="F17" s="10"/>
      <c r="G17" s="3"/>
      <c r="H17" s="3"/>
      <c r="I17" s="3"/>
      <c r="J17" s="3"/>
      <c r="K17" s="3"/>
      <c r="L17" s="3"/>
    </row>
    <row r="18" spans="1:16" ht="14.1" customHeight="1" x14ac:dyDescent="0.2">
      <c r="A18" s="11" t="s">
        <v>235</v>
      </c>
      <c r="B18" s="17">
        <v>45906</v>
      </c>
      <c r="C18" s="10">
        <v>45897</v>
      </c>
      <c r="D18" s="10">
        <v>45445</v>
      </c>
      <c r="E18" s="10"/>
      <c r="F18" s="10">
        <v>4941747</v>
      </c>
      <c r="G18" s="3"/>
      <c r="H18" s="3"/>
      <c r="I18" s="3"/>
      <c r="J18" s="3"/>
      <c r="K18" s="3"/>
      <c r="L18" s="3"/>
    </row>
    <row r="19" spans="1:16" ht="14.1" customHeight="1" x14ac:dyDescent="0.2">
      <c r="A19" s="8"/>
      <c r="B19" s="17"/>
      <c r="C19" s="17"/>
      <c r="D19" s="17"/>
      <c r="E19" s="17"/>
      <c r="F19" s="17"/>
      <c r="G19" s="3"/>
      <c r="H19" s="3"/>
      <c r="I19" s="3"/>
      <c r="J19" s="3"/>
      <c r="K19" s="3"/>
      <c r="L19" s="3"/>
    </row>
    <row r="20" spans="1:16" ht="14.1" customHeight="1" x14ac:dyDescent="0.2">
      <c r="A20" s="11" t="s">
        <v>199</v>
      </c>
      <c r="B20" s="17"/>
      <c r="C20" s="9"/>
      <c r="D20" s="9"/>
      <c r="E20" s="17"/>
      <c r="F20" s="9"/>
      <c r="G20" s="3"/>
      <c r="H20" s="3"/>
      <c r="I20" s="3"/>
      <c r="J20" s="3"/>
      <c r="K20" s="3"/>
      <c r="L20" s="3"/>
    </row>
    <row r="21" spans="1:16" ht="14.1" customHeight="1" x14ac:dyDescent="0.2">
      <c r="A21" s="8" t="s">
        <v>194</v>
      </c>
      <c r="B21" s="17">
        <v>41266</v>
      </c>
      <c r="C21" s="17">
        <v>40179</v>
      </c>
      <c r="D21" s="17">
        <v>38848</v>
      </c>
      <c r="E21" s="17"/>
      <c r="F21" s="17">
        <v>4513818</v>
      </c>
      <c r="G21" s="3"/>
      <c r="H21" s="3"/>
      <c r="I21" s="3"/>
      <c r="J21" s="3"/>
      <c r="K21" s="3"/>
      <c r="L21" s="3"/>
    </row>
    <row r="22" spans="1:16" ht="14.1" customHeight="1" x14ac:dyDescent="0.2">
      <c r="A22" s="71" t="s">
        <v>195</v>
      </c>
      <c r="B22" s="17">
        <v>29478</v>
      </c>
      <c r="C22" s="17">
        <v>27987</v>
      </c>
      <c r="D22" s="17">
        <v>28550</v>
      </c>
      <c r="E22" s="17"/>
      <c r="F22" s="17">
        <v>3381318</v>
      </c>
      <c r="G22" s="3"/>
      <c r="H22" s="3"/>
      <c r="I22" s="3"/>
      <c r="J22" s="3"/>
      <c r="K22" s="3"/>
      <c r="L22" s="3"/>
    </row>
    <row r="23" spans="1:16" ht="14.1" customHeight="1" x14ac:dyDescent="0.2">
      <c r="A23" s="71" t="s">
        <v>196</v>
      </c>
      <c r="B23" s="17">
        <v>11788</v>
      </c>
      <c r="C23" s="10">
        <v>12192</v>
      </c>
      <c r="D23" s="10">
        <v>10298</v>
      </c>
      <c r="E23" s="17"/>
      <c r="F23" s="17">
        <v>1132500</v>
      </c>
      <c r="G23" s="3"/>
      <c r="H23" s="3"/>
      <c r="I23" s="3"/>
      <c r="J23" s="3"/>
      <c r="K23" s="3"/>
      <c r="L23" s="3"/>
    </row>
    <row r="24" spans="1:16" ht="14.1" customHeight="1" x14ac:dyDescent="0.2">
      <c r="A24" s="72" t="s">
        <v>197</v>
      </c>
      <c r="B24" s="17">
        <v>7426</v>
      </c>
      <c r="C24" s="17">
        <v>7681</v>
      </c>
      <c r="D24" s="17">
        <v>8277</v>
      </c>
      <c r="E24" s="17"/>
      <c r="F24" s="17">
        <v>776895</v>
      </c>
      <c r="G24" s="3"/>
      <c r="H24" s="3"/>
      <c r="I24" s="3"/>
      <c r="J24" s="3"/>
      <c r="K24" s="3"/>
      <c r="L24" s="3"/>
    </row>
    <row r="25" spans="1:16" ht="14.1" customHeight="1" x14ac:dyDescent="0.2">
      <c r="A25" s="72" t="s">
        <v>198</v>
      </c>
      <c r="B25" s="17">
        <v>4362</v>
      </c>
      <c r="C25" s="17">
        <v>4511</v>
      </c>
      <c r="D25" s="17">
        <v>2021</v>
      </c>
      <c r="E25" s="17"/>
      <c r="F25" s="17">
        <v>355605</v>
      </c>
      <c r="G25" s="3"/>
      <c r="H25" s="3"/>
      <c r="I25" s="3"/>
      <c r="J25" s="3"/>
      <c r="K25" s="3"/>
      <c r="L25" s="3"/>
    </row>
    <row r="26" spans="1:16" ht="14.1" customHeight="1" x14ac:dyDescent="0.2">
      <c r="A26" s="8"/>
      <c r="B26" s="17"/>
      <c r="C26" s="9"/>
      <c r="D26" s="9"/>
      <c r="E26" s="17"/>
      <c r="F26" s="9"/>
      <c r="G26" s="3"/>
      <c r="H26" s="3"/>
      <c r="I26" s="3"/>
      <c r="J26" s="3"/>
      <c r="K26" s="3"/>
      <c r="L26" s="3"/>
    </row>
    <row r="27" spans="1:16" ht="14.1" customHeight="1" x14ac:dyDescent="0.2">
      <c r="A27" s="11" t="s">
        <v>101</v>
      </c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  <c r="P27" s="4" t="s">
        <v>328</v>
      </c>
    </row>
    <row r="28" spans="1:16" ht="14.1" customHeight="1" x14ac:dyDescent="0.2">
      <c r="A28" s="46" t="s">
        <v>102</v>
      </c>
      <c r="B28" s="17">
        <v>29478</v>
      </c>
      <c r="C28" s="17">
        <v>27987</v>
      </c>
      <c r="D28" s="17">
        <v>28550</v>
      </c>
      <c r="E28" s="17"/>
      <c r="F28" s="17">
        <v>3381318</v>
      </c>
      <c r="G28" s="3"/>
      <c r="H28" s="3"/>
      <c r="I28" s="3"/>
      <c r="J28" s="3"/>
      <c r="K28" s="3"/>
      <c r="L28" s="3"/>
    </row>
    <row r="29" spans="1:16" ht="14.1" customHeight="1" x14ac:dyDescent="0.2">
      <c r="A29" s="46" t="s">
        <v>103</v>
      </c>
      <c r="B29" s="17">
        <v>9145</v>
      </c>
      <c r="C29" s="17">
        <v>7679</v>
      </c>
      <c r="D29" s="17">
        <v>8774</v>
      </c>
      <c r="E29" s="17"/>
      <c r="F29" s="17">
        <v>693420</v>
      </c>
      <c r="G29" s="3"/>
      <c r="H29" s="3"/>
      <c r="I29" s="3"/>
      <c r="J29" s="3"/>
      <c r="K29" s="3"/>
      <c r="L29" s="3"/>
    </row>
    <row r="30" spans="1:16" ht="14.1" customHeight="1" x14ac:dyDescent="0.2">
      <c r="A30" s="8" t="s">
        <v>104</v>
      </c>
      <c r="B30" s="17">
        <v>15121</v>
      </c>
      <c r="C30" s="17">
        <v>13950</v>
      </c>
      <c r="D30" s="17">
        <v>14016</v>
      </c>
      <c r="E30" s="17"/>
      <c r="F30" s="17">
        <v>2384386</v>
      </c>
      <c r="G30" s="3"/>
      <c r="H30" s="3"/>
      <c r="I30" s="3"/>
      <c r="J30" s="3"/>
      <c r="K30" s="3"/>
      <c r="L30" s="3"/>
    </row>
    <row r="31" spans="1:16" ht="14.1" customHeight="1" x14ac:dyDescent="0.2">
      <c r="A31" s="8" t="s">
        <v>105</v>
      </c>
      <c r="B31" s="17">
        <v>5212</v>
      </c>
      <c r="C31" s="17">
        <v>6358</v>
      </c>
      <c r="D31" s="17">
        <v>5760</v>
      </c>
      <c r="E31" s="17"/>
      <c r="F31" s="17">
        <v>303512</v>
      </c>
      <c r="G31" s="3"/>
      <c r="H31" s="3"/>
      <c r="I31" s="3"/>
      <c r="J31" s="3"/>
      <c r="K31" s="3"/>
      <c r="L31" s="3"/>
    </row>
    <row r="32" spans="1:16" ht="14.1" customHeight="1" x14ac:dyDescent="0.2">
      <c r="A32" s="8" t="s">
        <v>450</v>
      </c>
      <c r="B32" s="17">
        <v>14112</v>
      </c>
      <c r="C32" s="17">
        <v>14035</v>
      </c>
      <c r="D32" s="74">
        <v>14903</v>
      </c>
      <c r="E32" s="17"/>
      <c r="F32" s="74">
        <v>3216849</v>
      </c>
      <c r="G32" s="3"/>
      <c r="H32" s="3"/>
      <c r="I32" s="3"/>
      <c r="J32" s="3"/>
      <c r="K32" s="3"/>
      <c r="L32" s="3"/>
    </row>
    <row r="33" spans="1:12" ht="14.1" customHeight="1" x14ac:dyDescent="0.2">
      <c r="A33" s="8" t="s">
        <v>404</v>
      </c>
      <c r="B33" s="17">
        <v>7318</v>
      </c>
      <c r="C33" s="17">
        <v>665</v>
      </c>
      <c r="D33" s="17">
        <v>230</v>
      </c>
      <c r="E33" s="17"/>
      <c r="F33" s="17">
        <v>363377</v>
      </c>
      <c r="G33" s="3"/>
      <c r="H33" s="3"/>
      <c r="I33" s="3"/>
      <c r="J33" s="3"/>
      <c r="K33" s="3"/>
      <c r="L33" s="3"/>
    </row>
    <row r="34" spans="1:12" ht="14.1" customHeight="1" x14ac:dyDescent="0.2">
      <c r="A34" s="8"/>
      <c r="B34" s="17"/>
      <c r="C34" s="9"/>
      <c r="D34" s="9"/>
      <c r="E34" s="10"/>
      <c r="F34" s="10"/>
      <c r="G34" s="3"/>
      <c r="H34" s="3"/>
      <c r="I34" s="3"/>
      <c r="J34" s="3"/>
      <c r="K34" s="3"/>
      <c r="L34" s="3"/>
    </row>
    <row r="35" spans="1:12" ht="14.1" customHeight="1" x14ac:dyDescent="0.2">
      <c r="A35" s="11" t="s">
        <v>374</v>
      </c>
      <c r="B35" s="17"/>
      <c r="C35" s="9"/>
      <c r="D35" s="9"/>
      <c r="E35" s="10"/>
      <c r="F35" s="10"/>
      <c r="G35" s="3"/>
      <c r="H35" s="3"/>
      <c r="I35" s="3"/>
      <c r="J35" s="3"/>
      <c r="K35" s="3"/>
      <c r="L35" s="3"/>
    </row>
    <row r="36" spans="1:12" ht="14.1" customHeight="1" x14ac:dyDescent="0.2">
      <c r="A36" s="8" t="s">
        <v>375</v>
      </c>
      <c r="B36" s="17">
        <v>183732</v>
      </c>
      <c r="C36" s="17">
        <v>143244</v>
      </c>
      <c r="D36" s="17">
        <v>143770</v>
      </c>
      <c r="E36" s="17"/>
      <c r="F36" s="17">
        <v>13497518</v>
      </c>
      <c r="G36" s="3"/>
      <c r="H36" s="3"/>
      <c r="I36" s="3"/>
      <c r="J36" s="3"/>
      <c r="K36" s="3"/>
      <c r="L36" s="3"/>
    </row>
    <row r="37" spans="1:12" ht="14.1" customHeight="1" x14ac:dyDescent="0.2">
      <c r="A37" s="8" t="s">
        <v>376</v>
      </c>
      <c r="B37" s="17" t="s">
        <v>22</v>
      </c>
      <c r="C37" s="17" t="s">
        <v>22</v>
      </c>
      <c r="D37" s="17" t="s">
        <v>22</v>
      </c>
      <c r="E37" s="17"/>
      <c r="F37" s="17">
        <v>1666429</v>
      </c>
      <c r="G37" s="3"/>
      <c r="H37" s="3"/>
      <c r="I37" s="3"/>
      <c r="J37" s="3"/>
      <c r="K37" s="3"/>
      <c r="L37" s="3"/>
    </row>
    <row r="38" spans="1:12" ht="14.1" customHeight="1" x14ac:dyDescent="0.2">
      <c r="A38" s="8" t="s">
        <v>377</v>
      </c>
      <c r="B38" s="17">
        <v>4186</v>
      </c>
      <c r="C38" s="17">
        <v>6687</v>
      </c>
      <c r="D38" s="17">
        <v>6507</v>
      </c>
      <c r="E38" s="17"/>
      <c r="F38" s="17">
        <v>623073</v>
      </c>
      <c r="G38" s="3"/>
      <c r="H38" s="3"/>
      <c r="I38" s="3"/>
      <c r="J38" s="3"/>
      <c r="K38" s="3"/>
      <c r="L38" s="3"/>
    </row>
    <row r="39" spans="1:12" ht="14.1" customHeight="1" x14ac:dyDescent="0.2">
      <c r="A39" s="8" t="s">
        <v>378</v>
      </c>
      <c r="B39" s="17">
        <v>13405</v>
      </c>
      <c r="C39" s="17">
        <v>11335</v>
      </c>
      <c r="D39" s="17">
        <v>10721</v>
      </c>
      <c r="E39" s="17"/>
      <c r="F39" s="17">
        <v>2005531</v>
      </c>
      <c r="G39" s="3"/>
      <c r="H39" s="3"/>
      <c r="I39" s="3"/>
      <c r="J39" s="3"/>
      <c r="K39" s="3"/>
      <c r="L39" s="3"/>
    </row>
    <row r="40" spans="1:12" ht="14.1" customHeight="1" x14ac:dyDescent="0.2">
      <c r="A40" s="8"/>
      <c r="B40" s="17"/>
      <c r="C40" s="17"/>
      <c r="D40" s="17"/>
      <c r="E40" s="17"/>
      <c r="F40" s="17"/>
      <c r="G40" s="3"/>
      <c r="H40" s="3"/>
      <c r="I40" s="3"/>
      <c r="J40" s="3"/>
      <c r="K40" s="3"/>
      <c r="L40" s="3"/>
    </row>
    <row r="41" spans="1:12" ht="14.1" customHeight="1" x14ac:dyDescent="0.2">
      <c r="A41" s="28" t="s">
        <v>201</v>
      </c>
      <c r="B41" s="64"/>
      <c r="C41" s="64"/>
      <c r="D41" s="64"/>
      <c r="E41" s="64"/>
      <c r="F41" s="65"/>
    </row>
    <row r="42" spans="1:12" ht="14.1" customHeight="1" x14ac:dyDescent="0.2">
      <c r="A42" s="41" t="s">
        <v>248</v>
      </c>
      <c r="B42" s="9"/>
      <c r="C42" s="9"/>
      <c r="D42" s="9"/>
      <c r="E42" s="9"/>
      <c r="F42" s="10"/>
    </row>
    <row r="43" spans="1:12" x14ac:dyDescent="0.2">
      <c r="A43" s="77" t="s">
        <v>451</v>
      </c>
    </row>
    <row r="44" spans="1:12" ht="9.9499999999999993" customHeight="1" x14ac:dyDescent="0.2">
      <c r="A44" s="77" t="s">
        <v>234</v>
      </c>
    </row>
    <row r="45" spans="1:12" ht="9.9499999999999993" customHeight="1" x14ac:dyDescent="0.2">
      <c r="A45" s="77" t="s">
        <v>249</v>
      </c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colBreaks count="1" manualBreakCount="1">
    <brk id="6" max="8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 tint="-0.249977111117893"/>
  </sheetPr>
  <dimension ref="A1:J28"/>
  <sheetViews>
    <sheetView zoomScaleNormal="100" workbookViewId="0"/>
  </sheetViews>
  <sheetFormatPr baseColWidth="10" defaultRowHeight="12.75" x14ac:dyDescent="0.2"/>
  <cols>
    <col min="1" max="1" width="54" style="4" customWidth="1"/>
    <col min="2" max="5" width="7" style="4" customWidth="1"/>
    <col min="6" max="6" width="1.5703125" style="4" customWidth="1"/>
    <col min="7" max="7" width="8.28515625" style="4" customWidth="1"/>
    <col min="8" max="16384" width="11.42578125" style="4"/>
  </cols>
  <sheetData>
    <row r="1" spans="1:10" ht="14.1" customHeight="1" thickBot="1" x14ac:dyDescent="0.25">
      <c r="A1" s="1" t="s">
        <v>429</v>
      </c>
      <c r="B1" s="2"/>
      <c r="C1" s="2"/>
      <c r="D1" s="2"/>
      <c r="E1" s="2"/>
      <c r="F1" s="2"/>
      <c r="G1" s="2"/>
      <c r="H1" s="3"/>
      <c r="J1" s="160" t="s">
        <v>489</v>
      </c>
    </row>
    <row r="2" spans="1:10" ht="14.1" customHeight="1" x14ac:dyDescent="0.2">
      <c r="A2" s="3"/>
      <c r="B2" s="3"/>
      <c r="D2" s="3"/>
      <c r="E2" s="3"/>
      <c r="F2" s="3"/>
      <c r="G2" s="3"/>
      <c r="H2" s="3"/>
    </row>
    <row r="3" spans="1:10" ht="14.1" customHeight="1" x14ac:dyDescent="0.2">
      <c r="A3" s="5" t="s">
        <v>425</v>
      </c>
      <c r="B3" s="3"/>
      <c r="C3" s="3"/>
      <c r="E3" s="3"/>
      <c r="F3" s="3"/>
      <c r="G3" s="3"/>
      <c r="H3" s="3"/>
    </row>
    <row r="4" spans="1:10" ht="14.1" customHeight="1" x14ac:dyDescent="0.2">
      <c r="A4" s="3"/>
      <c r="B4" s="3"/>
      <c r="C4" s="3"/>
      <c r="D4" s="3"/>
      <c r="E4" s="3"/>
      <c r="F4" s="3"/>
      <c r="G4" s="3"/>
      <c r="H4" s="3"/>
    </row>
    <row r="5" spans="1:10" ht="14.1" customHeight="1" x14ac:dyDescent="0.2">
      <c r="A5" s="50" t="s">
        <v>110</v>
      </c>
      <c r="B5" s="3"/>
      <c r="C5" s="3"/>
      <c r="D5" s="3"/>
      <c r="E5" s="3"/>
      <c r="F5" s="3"/>
      <c r="G5" s="3"/>
      <c r="H5" s="3"/>
    </row>
    <row r="6" spans="1:10" ht="9.75" customHeight="1" x14ac:dyDescent="0.2">
      <c r="A6" s="34"/>
      <c r="B6" s="8"/>
      <c r="C6" s="8"/>
      <c r="D6" s="8"/>
      <c r="E6" s="8"/>
      <c r="F6" s="34"/>
      <c r="G6" s="34"/>
      <c r="H6" s="3"/>
    </row>
    <row r="7" spans="1:10" ht="14.1" customHeight="1" x14ac:dyDescent="0.2">
      <c r="A7" s="36"/>
      <c r="B7" s="61" t="s">
        <v>0</v>
      </c>
      <c r="C7" s="61"/>
      <c r="D7" s="61"/>
      <c r="E7" s="61"/>
      <c r="F7" s="61"/>
      <c r="G7" s="61" t="s">
        <v>1</v>
      </c>
      <c r="H7" s="76"/>
    </row>
    <row r="8" spans="1:10" ht="14.1" customHeight="1" x14ac:dyDescent="0.2">
      <c r="A8" s="38"/>
      <c r="B8" s="44">
        <v>2008</v>
      </c>
      <c r="C8" s="44">
        <v>2009</v>
      </c>
      <c r="D8" s="44">
        <v>2010</v>
      </c>
      <c r="E8" s="44">
        <v>2011</v>
      </c>
      <c r="F8" s="63"/>
      <c r="G8" s="7">
        <v>2011</v>
      </c>
      <c r="H8" s="3"/>
    </row>
    <row r="9" spans="1:10" ht="14.1" customHeight="1" x14ac:dyDescent="0.2">
      <c r="A9" s="8"/>
      <c r="B9" s="9"/>
      <c r="C9" s="3"/>
      <c r="D9" s="9"/>
      <c r="E9" s="9"/>
      <c r="F9" s="10"/>
      <c r="G9" s="10"/>
      <c r="H9" s="3"/>
    </row>
    <row r="10" spans="1:10" ht="14.1" customHeight="1" x14ac:dyDescent="0.2">
      <c r="A10" s="8" t="s">
        <v>111</v>
      </c>
      <c r="B10" s="17">
        <v>567</v>
      </c>
      <c r="C10" s="17">
        <v>398</v>
      </c>
      <c r="D10" s="17">
        <v>401</v>
      </c>
      <c r="E10" s="17">
        <v>398</v>
      </c>
      <c r="F10" s="17"/>
      <c r="G10" s="17">
        <v>295</v>
      </c>
      <c r="H10" s="3"/>
    </row>
    <row r="11" spans="1:10" ht="14.1" customHeight="1" x14ac:dyDescent="0.2">
      <c r="A11" s="8"/>
      <c r="B11" s="17"/>
      <c r="C11" s="17"/>
      <c r="D11" s="17"/>
      <c r="F11" s="17"/>
      <c r="G11" s="17"/>
      <c r="H11" s="3"/>
    </row>
    <row r="12" spans="1:10" ht="14.1" customHeight="1" x14ac:dyDescent="0.2">
      <c r="A12" s="8" t="s">
        <v>112</v>
      </c>
      <c r="B12" s="17">
        <v>427</v>
      </c>
      <c r="C12" s="17">
        <v>358</v>
      </c>
      <c r="D12" s="17">
        <v>350</v>
      </c>
      <c r="E12" s="17">
        <v>340</v>
      </c>
      <c r="F12" s="17"/>
      <c r="G12" s="17">
        <v>268</v>
      </c>
      <c r="H12" s="3"/>
    </row>
    <row r="13" spans="1:10" ht="14.1" customHeight="1" x14ac:dyDescent="0.2">
      <c r="A13" s="71" t="s">
        <v>241</v>
      </c>
      <c r="B13" s="17">
        <v>285</v>
      </c>
      <c r="C13" s="17">
        <v>256</v>
      </c>
      <c r="D13" s="17">
        <v>244</v>
      </c>
      <c r="E13" s="17">
        <v>250</v>
      </c>
      <c r="F13" s="17"/>
      <c r="G13" s="17">
        <v>201</v>
      </c>
      <c r="H13" s="3"/>
    </row>
    <row r="14" spans="1:10" ht="14.1" customHeight="1" x14ac:dyDescent="0.2">
      <c r="A14" s="72" t="s">
        <v>113</v>
      </c>
      <c r="B14" s="17">
        <v>151</v>
      </c>
      <c r="C14" s="10">
        <v>131</v>
      </c>
      <c r="D14" s="17">
        <v>122</v>
      </c>
      <c r="E14" s="17">
        <v>123</v>
      </c>
      <c r="F14" s="9"/>
      <c r="G14" s="17">
        <v>142</v>
      </c>
      <c r="H14" s="3"/>
    </row>
    <row r="15" spans="1:10" ht="14.1" customHeight="1" x14ac:dyDescent="0.2">
      <c r="A15" s="72" t="s">
        <v>114</v>
      </c>
      <c r="B15" s="17">
        <v>133</v>
      </c>
      <c r="C15" s="10">
        <v>125</v>
      </c>
      <c r="D15" s="17">
        <v>122</v>
      </c>
      <c r="E15" s="17">
        <v>127</v>
      </c>
      <c r="F15" s="9"/>
      <c r="G15" s="17">
        <v>59</v>
      </c>
      <c r="H15" s="3"/>
    </row>
    <row r="16" spans="1:10" ht="14.1" customHeight="1" x14ac:dyDescent="0.2">
      <c r="A16" s="71" t="s">
        <v>115</v>
      </c>
      <c r="B16" s="17">
        <v>142</v>
      </c>
      <c r="C16" s="17">
        <v>102</v>
      </c>
      <c r="D16" s="17">
        <v>106</v>
      </c>
      <c r="E16" s="17">
        <v>90</v>
      </c>
      <c r="F16" s="17"/>
      <c r="G16" s="17">
        <v>67</v>
      </c>
      <c r="H16" s="3"/>
    </row>
    <row r="17" spans="1:8" ht="14.1" customHeight="1" x14ac:dyDescent="0.2">
      <c r="A17" s="72" t="s">
        <v>238</v>
      </c>
      <c r="B17" s="17">
        <v>94</v>
      </c>
      <c r="C17" s="17">
        <v>64</v>
      </c>
      <c r="D17" s="17">
        <v>67</v>
      </c>
      <c r="E17" s="17">
        <v>72</v>
      </c>
      <c r="F17" s="17"/>
      <c r="G17" s="17">
        <v>46</v>
      </c>
      <c r="H17" s="3"/>
    </row>
    <row r="18" spans="1:8" ht="14.1" customHeight="1" x14ac:dyDescent="0.2">
      <c r="A18" s="72" t="s">
        <v>239</v>
      </c>
      <c r="B18" s="17">
        <v>48</v>
      </c>
      <c r="C18" s="17">
        <v>38</v>
      </c>
      <c r="D18" s="17">
        <v>39</v>
      </c>
      <c r="E18" s="17">
        <v>18</v>
      </c>
      <c r="F18" s="17"/>
      <c r="G18" s="17">
        <v>21</v>
      </c>
      <c r="H18" s="3"/>
    </row>
    <row r="19" spans="1:8" ht="14.1" customHeight="1" x14ac:dyDescent="0.2">
      <c r="A19" s="8"/>
      <c r="B19" s="17"/>
      <c r="C19" s="17"/>
      <c r="D19" s="17"/>
      <c r="E19" s="17"/>
      <c r="F19" s="17"/>
      <c r="G19" s="17"/>
      <c r="H19" s="3"/>
    </row>
    <row r="20" spans="1:8" ht="14.1" customHeight="1" x14ac:dyDescent="0.2">
      <c r="A20" s="8" t="s">
        <v>116</v>
      </c>
      <c r="B20" s="22">
        <v>22</v>
      </c>
      <c r="C20" s="9">
        <v>18</v>
      </c>
      <c r="D20" s="22">
        <v>19.100000000000001</v>
      </c>
      <c r="E20" s="22">
        <v>21.3</v>
      </c>
      <c r="F20" s="9"/>
      <c r="G20" s="22">
        <v>17.2</v>
      </c>
      <c r="H20" s="3"/>
    </row>
    <row r="21" spans="1:8" ht="14.1" customHeight="1" x14ac:dyDescent="0.2">
      <c r="A21" s="24"/>
      <c r="B21" s="25"/>
      <c r="C21" s="26"/>
      <c r="D21" s="25"/>
      <c r="E21" s="27"/>
      <c r="F21" s="27"/>
      <c r="G21" s="27"/>
      <c r="H21" s="3"/>
    </row>
    <row r="22" spans="1:8" ht="14.1" customHeight="1" x14ac:dyDescent="0.2">
      <c r="A22" s="28" t="s">
        <v>228</v>
      </c>
      <c r="B22" s="64"/>
      <c r="C22" s="64"/>
      <c r="D22" s="64"/>
      <c r="E22" s="64"/>
      <c r="F22" s="65"/>
      <c r="G22" s="65"/>
      <c r="H22" s="3"/>
    </row>
    <row r="23" spans="1:8" ht="14.1" customHeight="1" x14ac:dyDescent="0.2">
      <c r="A23" s="78" t="s">
        <v>242</v>
      </c>
      <c r="B23" s="3"/>
      <c r="C23" s="3"/>
      <c r="D23" s="3"/>
      <c r="E23" s="3"/>
      <c r="F23" s="3"/>
      <c r="G23" s="3"/>
      <c r="H23" s="3"/>
    </row>
    <row r="24" spans="1:8" ht="14.1" customHeight="1" x14ac:dyDescent="0.2">
      <c r="A24" s="78" t="s">
        <v>237</v>
      </c>
      <c r="B24" s="3"/>
      <c r="C24" s="3"/>
      <c r="D24" s="3"/>
      <c r="E24" s="3"/>
      <c r="F24" s="3"/>
      <c r="G24" s="3"/>
      <c r="H24" s="3"/>
    </row>
    <row r="25" spans="1:8" ht="14.1" customHeight="1" x14ac:dyDescent="0.2">
      <c r="A25" s="78" t="s">
        <v>240</v>
      </c>
      <c r="B25" s="3"/>
      <c r="C25" s="3"/>
      <c r="D25" s="3"/>
      <c r="E25" s="3"/>
      <c r="F25" s="3"/>
      <c r="G25" s="3"/>
      <c r="H25" s="3"/>
    </row>
    <row r="27" spans="1:8" x14ac:dyDescent="0.2">
      <c r="D27" s="30"/>
    </row>
    <row r="28" spans="1:8" x14ac:dyDescent="0.2">
      <c r="D28" s="30"/>
    </row>
  </sheetData>
  <phoneticPr fontId="1" type="noConversion"/>
  <hyperlinks>
    <hyperlink ref="J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 tint="-0.249977111117893"/>
  </sheetPr>
  <dimension ref="A1:M20"/>
  <sheetViews>
    <sheetView zoomScaleNormal="100" workbookViewId="0"/>
  </sheetViews>
  <sheetFormatPr baseColWidth="10" defaultRowHeight="12.75" x14ac:dyDescent="0.2"/>
  <cols>
    <col min="1" max="1" width="41.5703125" style="4" customWidth="1"/>
    <col min="2" max="2" width="8.28515625" style="4" customWidth="1"/>
    <col min="3" max="5" width="8.42578125" style="4" customWidth="1"/>
    <col min="6" max="6" width="4.140625" style="4" customWidth="1"/>
    <col min="7" max="7" width="12.85546875" style="4" customWidth="1"/>
    <col min="8" max="16384" width="11.42578125" style="4"/>
  </cols>
  <sheetData>
    <row r="1" spans="1:13" ht="14.1" customHeight="1" thickBot="1" x14ac:dyDescent="0.25">
      <c r="A1" s="1" t="s">
        <v>427</v>
      </c>
      <c r="B1" s="2"/>
      <c r="C1" s="2"/>
      <c r="D1" s="2"/>
      <c r="E1" s="2"/>
      <c r="F1" s="2"/>
      <c r="G1" s="2"/>
      <c r="H1" s="3"/>
      <c r="I1" s="3"/>
      <c r="J1" s="160" t="s">
        <v>489</v>
      </c>
      <c r="K1" s="3"/>
      <c r="L1" s="3"/>
      <c r="M1" s="3"/>
    </row>
    <row r="2" spans="1:13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3"/>
      <c r="L2" s="3"/>
      <c r="M2" s="3"/>
    </row>
    <row r="3" spans="1:13" ht="14.1" customHeight="1" x14ac:dyDescent="0.2">
      <c r="A3" s="5" t="s">
        <v>424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</row>
    <row r="4" spans="1:13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1" customHeight="1" x14ac:dyDescent="0.2">
      <c r="A5" s="50" t="s">
        <v>354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9.75" customHeight="1" x14ac:dyDescent="0.2">
      <c r="A6" s="34"/>
      <c r="B6" s="8"/>
      <c r="C6" s="8"/>
      <c r="D6" s="8"/>
      <c r="E6" s="8"/>
      <c r="F6" s="34"/>
      <c r="G6" s="34"/>
      <c r="H6" s="3"/>
      <c r="I6" s="3"/>
      <c r="J6" s="3"/>
      <c r="K6" s="3"/>
      <c r="L6" s="3"/>
      <c r="M6" s="3"/>
    </row>
    <row r="7" spans="1:13" ht="14.1" customHeight="1" x14ac:dyDescent="0.2">
      <c r="A7" s="36"/>
      <c r="B7" s="61" t="s">
        <v>0</v>
      </c>
      <c r="C7" s="61"/>
      <c r="D7" s="61"/>
      <c r="E7" s="61"/>
      <c r="F7" s="61"/>
      <c r="G7" s="61" t="s">
        <v>1</v>
      </c>
      <c r="H7" s="76"/>
      <c r="I7" s="3"/>
      <c r="J7" s="3"/>
      <c r="K7" s="3"/>
      <c r="L7" s="3"/>
      <c r="M7" s="3"/>
    </row>
    <row r="8" spans="1:13" ht="14.1" customHeight="1" x14ac:dyDescent="0.2">
      <c r="A8" s="38"/>
      <c r="B8" s="44">
        <v>2008</v>
      </c>
      <c r="C8" s="44">
        <v>2009</v>
      </c>
      <c r="D8" s="44">
        <v>2010</v>
      </c>
      <c r="E8" s="44">
        <v>2011</v>
      </c>
      <c r="F8" s="63"/>
      <c r="G8" s="7">
        <v>2011</v>
      </c>
      <c r="H8" s="3"/>
      <c r="I8" s="3"/>
      <c r="J8" s="3"/>
      <c r="K8" s="3"/>
      <c r="L8" s="3"/>
      <c r="M8" s="3"/>
    </row>
    <row r="9" spans="1:13" ht="14.1" customHeight="1" x14ac:dyDescent="0.2">
      <c r="A9" s="8"/>
      <c r="B9" s="9"/>
      <c r="C9" s="3"/>
      <c r="D9" s="9"/>
      <c r="E9" s="9"/>
      <c r="F9" s="10"/>
      <c r="G9" s="10"/>
      <c r="H9" s="3"/>
      <c r="I9" s="3"/>
      <c r="J9" s="3"/>
      <c r="K9" s="3"/>
      <c r="L9" s="3"/>
      <c r="M9" s="3"/>
    </row>
    <row r="10" spans="1:13" ht="14.1" customHeight="1" x14ac:dyDescent="0.2">
      <c r="A10" s="8" t="s">
        <v>117</v>
      </c>
      <c r="B10" s="43">
        <v>0.97</v>
      </c>
      <c r="C10" s="43">
        <v>0.93</v>
      </c>
      <c r="D10" s="43">
        <v>0.91</v>
      </c>
      <c r="E10" s="43">
        <v>0.9</v>
      </c>
      <c r="F10" s="79"/>
      <c r="G10" s="43">
        <v>1.54</v>
      </c>
      <c r="H10" s="3"/>
      <c r="I10" s="3"/>
      <c r="J10" s="3"/>
      <c r="K10" s="3"/>
      <c r="L10" s="3"/>
      <c r="M10" s="3"/>
    </row>
    <row r="11" spans="1:13" ht="14.1" customHeight="1" x14ac:dyDescent="0.2">
      <c r="A11" s="71" t="s">
        <v>118</v>
      </c>
      <c r="B11" s="43">
        <v>0.49</v>
      </c>
      <c r="C11" s="43">
        <v>0.48</v>
      </c>
      <c r="D11" s="43">
        <v>0.5</v>
      </c>
      <c r="E11" s="43">
        <v>0.52</v>
      </c>
      <c r="F11" s="79"/>
      <c r="G11" s="43">
        <v>0.95</v>
      </c>
      <c r="H11" s="3"/>
      <c r="I11" s="3"/>
      <c r="J11" s="3"/>
      <c r="K11" s="3"/>
      <c r="L11" s="3"/>
      <c r="M11" s="3"/>
    </row>
    <row r="12" spans="1:13" ht="14.1" customHeight="1" x14ac:dyDescent="0.2">
      <c r="A12" s="71" t="s">
        <v>452</v>
      </c>
      <c r="B12" s="43">
        <v>0.48</v>
      </c>
      <c r="C12" s="43">
        <v>0.45</v>
      </c>
      <c r="D12" s="43">
        <v>0.41</v>
      </c>
      <c r="E12" s="43">
        <v>0.38</v>
      </c>
      <c r="F12" s="79"/>
      <c r="G12" s="43">
        <v>0.59</v>
      </c>
      <c r="H12" s="3"/>
      <c r="I12" s="3"/>
      <c r="J12" s="3"/>
      <c r="K12" s="3"/>
      <c r="L12" s="3"/>
      <c r="M12" s="3"/>
    </row>
    <row r="13" spans="1:13" ht="14.1" customHeight="1" x14ac:dyDescent="0.2">
      <c r="A13" s="24"/>
      <c r="B13" s="25"/>
      <c r="C13" s="26"/>
      <c r="D13" s="25"/>
      <c r="E13" s="27"/>
      <c r="F13" s="27"/>
      <c r="G13" s="27"/>
      <c r="H13" s="3"/>
      <c r="I13" s="3"/>
      <c r="J13" s="3"/>
      <c r="K13" s="3"/>
      <c r="L13" s="3"/>
      <c r="M13" s="3"/>
    </row>
    <row r="14" spans="1:13" ht="14.1" customHeight="1" x14ac:dyDescent="0.2">
      <c r="A14" s="28" t="s">
        <v>201</v>
      </c>
      <c r="B14" s="64"/>
      <c r="C14" s="64"/>
      <c r="D14" s="64"/>
      <c r="E14" s="64"/>
      <c r="F14" s="65"/>
      <c r="G14" s="65"/>
      <c r="H14" s="3"/>
      <c r="I14" s="3"/>
      <c r="J14" s="3"/>
      <c r="K14" s="3"/>
      <c r="L14" s="3"/>
      <c r="M14" s="3"/>
    </row>
    <row r="15" spans="1:13" ht="14.1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9" spans="1:13" x14ac:dyDescent="0.2">
      <c r="D19" s="30"/>
    </row>
    <row r="20" spans="1:13" x14ac:dyDescent="0.2">
      <c r="D20" s="30"/>
    </row>
  </sheetData>
  <phoneticPr fontId="1" type="noConversion"/>
  <hyperlinks>
    <hyperlink ref="J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 tint="-0.249977111117893"/>
  </sheetPr>
  <dimension ref="A1:N18"/>
  <sheetViews>
    <sheetView zoomScaleNormal="100" workbookViewId="0"/>
  </sheetViews>
  <sheetFormatPr baseColWidth="10" defaultRowHeight="12.75" x14ac:dyDescent="0.2"/>
  <cols>
    <col min="1" max="1" width="31.42578125" style="4" customWidth="1"/>
    <col min="2" max="6" width="12.140625" style="4" customWidth="1"/>
    <col min="7" max="16384" width="11.42578125" style="4"/>
  </cols>
  <sheetData>
    <row r="1" spans="1:14" ht="14.1" customHeight="1" x14ac:dyDescent="0.2">
      <c r="A1" s="5" t="s">
        <v>423</v>
      </c>
      <c r="B1" s="5"/>
      <c r="C1" s="3"/>
      <c r="D1" s="3"/>
      <c r="F1" s="3"/>
      <c r="G1" s="3"/>
      <c r="H1" s="3"/>
      <c r="I1" s="160" t="s">
        <v>489</v>
      </c>
      <c r="J1" s="3"/>
      <c r="K1" s="3"/>
      <c r="L1" s="3"/>
      <c r="M1" s="3"/>
      <c r="N1" s="3"/>
    </row>
    <row r="2" spans="1:1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customHeight="1" x14ac:dyDescent="0.2">
      <c r="A3" s="6"/>
      <c r="B3" s="44">
        <v>2009</v>
      </c>
      <c r="C3" s="44">
        <v>2010</v>
      </c>
      <c r="D3" s="44">
        <v>2011</v>
      </c>
      <c r="E3" s="44">
        <v>2012</v>
      </c>
      <c r="F3" s="44">
        <v>2013</v>
      </c>
      <c r="G3" s="3"/>
      <c r="H3" s="3"/>
      <c r="I3" s="3"/>
      <c r="J3" s="3"/>
      <c r="K3" s="3"/>
      <c r="L3" s="3"/>
      <c r="M3" s="3"/>
      <c r="N3" s="3"/>
    </row>
    <row r="4" spans="1:14" ht="14.1" customHeight="1" x14ac:dyDescent="0.2">
      <c r="A4" s="8"/>
      <c r="B4" s="9"/>
      <c r="C4" s="9"/>
      <c r="D4" s="3"/>
      <c r="E4" s="9"/>
      <c r="F4" s="9"/>
      <c r="G4" s="3"/>
      <c r="H4" s="3"/>
      <c r="I4" s="3"/>
      <c r="J4" s="3"/>
      <c r="K4" s="3"/>
      <c r="L4" s="3"/>
      <c r="M4" s="3"/>
      <c r="N4" s="3"/>
    </row>
    <row r="5" spans="1:14" ht="14.1" customHeight="1" x14ac:dyDescent="0.2">
      <c r="A5" s="8" t="s">
        <v>355</v>
      </c>
      <c r="B5" s="17">
        <v>50987463</v>
      </c>
      <c r="C5" s="17">
        <v>52284002.898333333</v>
      </c>
      <c r="D5" s="17">
        <v>52475930</v>
      </c>
      <c r="E5" s="17">
        <v>50237358</v>
      </c>
      <c r="F5" s="17">
        <v>59505985</v>
      </c>
      <c r="G5" s="3"/>
      <c r="H5" s="3"/>
      <c r="I5" s="3"/>
      <c r="J5" s="3"/>
      <c r="K5" s="3"/>
      <c r="L5" s="3"/>
      <c r="M5" s="3"/>
      <c r="N5" s="3"/>
    </row>
    <row r="6" spans="1:14" ht="14.1" customHeight="1" x14ac:dyDescent="0.2">
      <c r="A6" s="8" t="s">
        <v>132</v>
      </c>
      <c r="B6" s="17">
        <v>11199</v>
      </c>
      <c r="C6" s="17">
        <v>10873</v>
      </c>
      <c r="D6" s="17">
        <v>9875</v>
      </c>
      <c r="E6" s="17">
        <v>9293</v>
      </c>
      <c r="F6" s="17">
        <v>10344</v>
      </c>
      <c r="G6" s="3"/>
      <c r="H6" s="3"/>
      <c r="I6" s="3"/>
      <c r="J6" s="3"/>
      <c r="K6" s="3"/>
      <c r="L6" s="3"/>
      <c r="M6" s="3"/>
      <c r="N6" s="3"/>
    </row>
    <row r="7" spans="1:14" ht="14.1" customHeight="1" x14ac:dyDescent="0.2">
      <c r="A7" s="8" t="s">
        <v>356</v>
      </c>
      <c r="B7" s="17">
        <v>11048</v>
      </c>
      <c r="C7" s="17">
        <v>10356</v>
      </c>
      <c r="D7" s="17">
        <v>10684</v>
      </c>
      <c r="E7" s="17">
        <v>9668</v>
      </c>
      <c r="F7" s="17">
        <v>9791</v>
      </c>
      <c r="G7" s="3"/>
      <c r="H7" s="3"/>
      <c r="I7" s="3"/>
      <c r="J7" s="3"/>
      <c r="K7" s="3"/>
      <c r="L7" s="3"/>
      <c r="M7" s="3"/>
      <c r="N7" s="3"/>
    </row>
    <row r="8" spans="1:14" ht="14.1" customHeight="1" x14ac:dyDescent="0.2">
      <c r="A8" s="8" t="s">
        <v>133</v>
      </c>
      <c r="B8" s="17">
        <v>20879</v>
      </c>
      <c r="C8" s="17">
        <v>19287</v>
      </c>
      <c r="D8" s="17">
        <v>18873</v>
      </c>
      <c r="E8" s="17">
        <v>18998</v>
      </c>
      <c r="F8" s="17">
        <v>19551</v>
      </c>
      <c r="G8" s="3"/>
      <c r="H8" s="3"/>
      <c r="I8" s="3"/>
      <c r="J8" s="3"/>
      <c r="K8" s="3"/>
      <c r="L8" s="3"/>
      <c r="M8" s="3"/>
      <c r="N8" s="3"/>
    </row>
    <row r="9" spans="1:14" ht="14.1" customHeight="1" x14ac:dyDescent="0.2">
      <c r="A9" s="8" t="s">
        <v>134</v>
      </c>
      <c r="B9" s="22">
        <v>9.8000000000000007</v>
      </c>
      <c r="C9" s="22">
        <v>7.8</v>
      </c>
      <c r="D9" s="22">
        <v>7.5</v>
      </c>
      <c r="E9" s="22">
        <v>6.7</v>
      </c>
      <c r="F9" s="22">
        <v>6</v>
      </c>
      <c r="G9" s="3"/>
      <c r="H9" s="3"/>
      <c r="I9" s="3"/>
      <c r="J9" s="3"/>
      <c r="K9" s="3"/>
      <c r="L9" s="3"/>
      <c r="M9" s="3"/>
      <c r="N9" s="3"/>
    </row>
    <row r="10" spans="1:14" ht="14.1" customHeight="1" x14ac:dyDescent="0.2">
      <c r="A10" s="8" t="s">
        <v>357</v>
      </c>
      <c r="B10" s="22">
        <v>8.1999999999999993</v>
      </c>
      <c r="C10" s="22">
        <v>7.7</v>
      </c>
      <c r="D10" s="22">
        <v>6.7</v>
      </c>
      <c r="E10" s="22">
        <v>5</v>
      </c>
      <c r="F10" s="22">
        <v>3.7</v>
      </c>
      <c r="G10" s="3"/>
      <c r="H10" s="3"/>
      <c r="I10" s="3"/>
      <c r="J10" s="3"/>
      <c r="K10" s="3"/>
      <c r="L10" s="3"/>
      <c r="M10" s="3"/>
      <c r="N10" s="3"/>
    </row>
    <row r="11" spans="1:14" ht="14.1" customHeight="1" x14ac:dyDescent="0.2">
      <c r="A11" s="8" t="s">
        <v>135</v>
      </c>
      <c r="B11" s="22">
        <v>18.899999999999999</v>
      </c>
      <c r="C11" s="22">
        <v>20</v>
      </c>
      <c r="D11" s="22">
        <v>21.5</v>
      </c>
      <c r="E11" s="22">
        <v>21</v>
      </c>
      <c r="F11" s="22">
        <v>17.5</v>
      </c>
      <c r="G11" s="3"/>
      <c r="H11" s="3"/>
      <c r="I11" s="3"/>
      <c r="J11" s="3"/>
      <c r="K11" s="3"/>
      <c r="L11" s="3"/>
      <c r="M11" s="3"/>
      <c r="N11" s="3"/>
    </row>
    <row r="12" spans="1:14" ht="14.1" customHeight="1" x14ac:dyDescent="0.2">
      <c r="A12" s="8" t="s">
        <v>136</v>
      </c>
      <c r="B12" s="22">
        <v>94.3</v>
      </c>
      <c r="C12" s="22">
        <v>94.2</v>
      </c>
      <c r="D12" s="22">
        <v>93.7</v>
      </c>
      <c r="E12" s="22">
        <v>97.3</v>
      </c>
      <c r="F12" s="22">
        <v>93.4</v>
      </c>
      <c r="G12" s="3"/>
      <c r="H12" s="3"/>
      <c r="I12" s="3"/>
      <c r="J12" s="3"/>
      <c r="K12" s="3"/>
      <c r="L12" s="3"/>
      <c r="M12" s="3"/>
      <c r="N12" s="3"/>
    </row>
    <row r="13" spans="1:14" ht="14.1" customHeight="1" x14ac:dyDescent="0.2">
      <c r="A13" s="8" t="s">
        <v>379</v>
      </c>
      <c r="B13" s="17">
        <v>5369</v>
      </c>
      <c r="C13" s="17">
        <v>5335</v>
      </c>
      <c r="D13" s="17">
        <v>5413</v>
      </c>
      <c r="E13" s="17">
        <v>5477</v>
      </c>
      <c r="F13" s="17">
        <v>5361</v>
      </c>
      <c r="G13" s="3"/>
      <c r="H13" s="3"/>
      <c r="I13" s="3"/>
      <c r="J13" s="3"/>
      <c r="K13" s="3"/>
      <c r="L13" s="3"/>
      <c r="M13" s="3"/>
      <c r="N13" s="3"/>
    </row>
    <row r="14" spans="1:14" ht="14.1" customHeight="1" x14ac:dyDescent="0.2">
      <c r="A14" s="24"/>
      <c r="B14" s="24"/>
      <c r="C14" s="25"/>
      <c r="D14" s="26"/>
      <c r="E14" s="25"/>
      <c r="F14" s="27"/>
      <c r="G14" s="3"/>
      <c r="H14" s="3"/>
      <c r="I14" s="3"/>
      <c r="J14" s="3"/>
      <c r="K14" s="3"/>
      <c r="L14" s="3"/>
      <c r="M14" s="3"/>
      <c r="N14" s="3"/>
    </row>
    <row r="15" spans="1:14" ht="14.1" customHeight="1" x14ac:dyDescent="0.2">
      <c r="A15" s="28" t="s">
        <v>200</v>
      </c>
      <c r="B15" s="28"/>
      <c r="C15" s="64"/>
      <c r="D15" s="64"/>
      <c r="E15" s="64"/>
      <c r="F15" s="64"/>
      <c r="G15" s="3"/>
      <c r="H15" s="3"/>
      <c r="I15" s="3"/>
      <c r="J15" s="3"/>
      <c r="K15" s="3"/>
      <c r="L15" s="3"/>
      <c r="M15" s="3"/>
      <c r="N15" s="3"/>
    </row>
    <row r="16" spans="1:14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6" x14ac:dyDescent="0.2">
      <c r="B17" s="35"/>
      <c r="C17" s="35"/>
      <c r="D17" s="35"/>
      <c r="E17" s="35"/>
      <c r="F17" s="35"/>
    </row>
    <row r="18" spans="2:6" x14ac:dyDescent="0.2">
      <c r="B18" s="35"/>
      <c r="C18" s="35"/>
      <c r="D18" s="35"/>
      <c r="E18" s="35"/>
      <c r="F18" s="47"/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 tint="-0.249977111117893"/>
  </sheetPr>
  <dimension ref="A1:T38"/>
  <sheetViews>
    <sheetView zoomScaleNormal="100" workbookViewId="0"/>
  </sheetViews>
  <sheetFormatPr baseColWidth="10" defaultRowHeight="12.75" x14ac:dyDescent="0.2"/>
  <cols>
    <col min="1" max="1" width="29.42578125" style="4" customWidth="1"/>
    <col min="2" max="6" width="9.7109375" style="4" customWidth="1"/>
    <col min="7" max="7" width="4.28515625" style="4" customWidth="1"/>
    <col min="8" max="8" width="9.7109375" style="4" customWidth="1"/>
    <col min="9" max="10" width="11.42578125" style="4"/>
    <col min="11" max="11" width="10.28515625" style="4" customWidth="1"/>
    <col min="12" max="16384" width="11.42578125" style="4"/>
  </cols>
  <sheetData>
    <row r="1" spans="1:20" ht="14.1" customHeight="1" thickBot="1" x14ac:dyDescent="0.25">
      <c r="A1" s="1" t="s">
        <v>429</v>
      </c>
      <c r="B1" s="2"/>
      <c r="C1" s="2"/>
      <c r="D1" s="2"/>
      <c r="E1" s="2"/>
      <c r="F1" s="2"/>
      <c r="G1" s="2"/>
      <c r="H1" s="2"/>
      <c r="I1" s="3"/>
      <c r="J1" s="3"/>
      <c r="K1" s="160" t="s">
        <v>489</v>
      </c>
      <c r="L1" s="3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3"/>
      <c r="B2" s="3"/>
      <c r="C2" s="3"/>
      <c r="D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422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358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75" customHeight="1" x14ac:dyDescent="0.2">
      <c r="A6" s="34"/>
      <c r="B6" s="8"/>
      <c r="C6" s="8"/>
      <c r="D6" s="8"/>
      <c r="E6" s="8"/>
      <c r="F6" s="8"/>
      <c r="G6" s="34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76"/>
      <c r="J7" s="3"/>
      <c r="K7" s="136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38"/>
      <c r="B8" s="44">
        <v>2008</v>
      </c>
      <c r="C8" s="44">
        <v>2009</v>
      </c>
      <c r="D8" s="44">
        <v>2010</v>
      </c>
      <c r="E8" s="44">
        <v>2011</v>
      </c>
      <c r="F8" s="44">
        <v>2012</v>
      </c>
      <c r="G8" s="63"/>
      <c r="H8" s="7">
        <v>2012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8"/>
      <c r="B9" s="9"/>
      <c r="C9" s="3"/>
      <c r="D9" s="9"/>
      <c r="E9" s="9"/>
      <c r="F9" s="9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8" t="s">
        <v>478</v>
      </c>
      <c r="B10" s="10">
        <f t="shared" ref="B10:D10" si="0">B12+B13</f>
        <v>249300</v>
      </c>
      <c r="C10" s="10">
        <f t="shared" si="0"/>
        <v>277730</v>
      </c>
      <c r="D10" s="10">
        <f t="shared" si="0"/>
        <v>282537</v>
      </c>
      <c r="E10" s="10">
        <f>E12+E13</f>
        <v>316710</v>
      </c>
      <c r="F10" s="10">
        <v>349157</v>
      </c>
      <c r="G10" s="10"/>
      <c r="H10" s="10">
        <v>19658549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8"/>
      <c r="B11" s="9"/>
      <c r="C11" s="17"/>
      <c r="D11" s="17"/>
      <c r="E11" s="17"/>
      <c r="F11" s="17"/>
      <c r="G11" s="17"/>
      <c r="H11" s="17"/>
      <c r="I11" s="17"/>
      <c r="J11" s="8"/>
      <c r="K11" s="22"/>
      <c r="L11" s="17"/>
      <c r="M11" s="17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8" t="s">
        <v>109</v>
      </c>
      <c r="B12" s="17">
        <v>228578</v>
      </c>
      <c r="C12" s="17">
        <v>239179</v>
      </c>
      <c r="D12" s="17">
        <v>239064</v>
      </c>
      <c r="E12" s="17">
        <v>291620</v>
      </c>
      <c r="F12" s="17">
        <v>317010</v>
      </c>
      <c r="G12" s="17"/>
      <c r="H12" s="17">
        <v>15120576</v>
      </c>
      <c r="I12" s="22"/>
      <c r="J12" s="131"/>
      <c r="K12" s="22"/>
      <c r="L12" s="17"/>
      <c r="M12" s="17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8" t="s">
        <v>108</v>
      </c>
      <c r="B13" s="17">
        <v>20722</v>
      </c>
      <c r="C13" s="17">
        <v>38551</v>
      </c>
      <c r="D13" s="17">
        <v>43473</v>
      </c>
      <c r="E13" s="17">
        <v>25090</v>
      </c>
      <c r="F13" s="17">
        <v>32147</v>
      </c>
      <c r="G13" s="17"/>
      <c r="H13" s="17">
        <v>4225883</v>
      </c>
      <c r="I13" s="22"/>
      <c r="J13" s="131"/>
      <c r="K13" s="22"/>
      <c r="L13" s="17"/>
      <c r="M13" s="17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8" t="s">
        <v>120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/>
      <c r="H14" s="17">
        <v>312090</v>
      </c>
      <c r="I14" s="22"/>
      <c r="J14" s="8"/>
      <c r="K14" s="22"/>
      <c r="L14" s="17"/>
      <c r="M14" s="17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8"/>
      <c r="B15" s="17"/>
      <c r="C15" s="17"/>
      <c r="D15" s="17"/>
      <c r="E15" s="17"/>
      <c r="F15" s="17"/>
      <c r="G15" s="17"/>
      <c r="H15" s="17"/>
      <c r="I15" s="17"/>
      <c r="J15" s="8"/>
      <c r="K15" s="22"/>
      <c r="L15" s="17"/>
      <c r="M15" s="17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8"/>
      <c r="B16" s="17"/>
      <c r="C16" s="17"/>
      <c r="D16" s="9"/>
      <c r="E16" s="9"/>
      <c r="F16" s="9"/>
      <c r="G16" s="10"/>
      <c r="H16" s="10"/>
      <c r="I16" s="3"/>
      <c r="J16" s="46"/>
      <c r="K16" s="22"/>
      <c r="L16" s="17"/>
      <c r="M16" s="17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46" t="s">
        <v>119</v>
      </c>
      <c r="B17" s="17"/>
      <c r="C17" s="80"/>
      <c r="D17" s="9"/>
      <c r="E17" s="9"/>
      <c r="F17" s="9"/>
      <c r="G17" s="10"/>
      <c r="H17" s="10"/>
      <c r="I17" s="3"/>
      <c r="J17" s="46"/>
      <c r="K17" s="22"/>
      <c r="L17" s="17"/>
      <c r="M17" s="17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46"/>
      <c r="B18" s="17"/>
      <c r="C18" s="80"/>
      <c r="D18" s="9"/>
      <c r="E18" s="9"/>
      <c r="F18" s="9"/>
      <c r="G18" s="10"/>
      <c r="H18" s="10"/>
      <c r="I18" s="3"/>
      <c r="J18" s="46"/>
      <c r="K18" s="22"/>
      <c r="L18" s="17"/>
      <c r="M18" s="17"/>
      <c r="N18" s="3"/>
      <c r="O18" s="3"/>
      <c r="P18" s="3"/>
      <c r="Q18" s="3"/>
      <c r="R18" s="3"/>
      <c r="S18" s="3"/>
      <c r="T18" s="3"/>
    </row>
    <row r="19" spans="1:20" ht="14.1" customHeight="1" x14ac:dyDescent="0.2">
      <c r="A19" s="46" t="s">
        <v>121</v>
      </c>
      <c r="B19" s="17">
        <v>240860</v>
      </c>
      <c r="C19" s="17">
        <v>273990</v>
      </c>
      <c r="D19" s="17">
        <v>280174</v>
      </c>
      <c r="E19" s="17">
        <v>306794</v>
      </c>
      <c r="F19" s="17">
        <v>329528</v>
      </c>
      <c r="G19" s="17"/>
      <c r="H19" s="17">
        <v>15832715</v>
      </c>
      <c r="I19" s="17"/>
      <c r="J19" s="8"/>
      <c r="K19" s="22"/>
      <c r="L19" s="17"/>
      <c r="M19" s="17"/>
      <c r="N19" s="81"/>
      <c r="O19" s="81"/>
      <c r="P19" s="3"/>
      <c r="Q19" s="3"/>
      <c r="R19" s="3"/>
      <c r="S19" s="3"/>
      <c r="T19" s="3"/>
    </row>
    <row r="20" spans="1:20" ht="14.1" customHeight="1" x14ac:dyDescent="0.2">
      <c r="A20" s="8" t="s">
        <v>122</v>
      </c>
      <c r="B20" s="17">
        <v>75608</v>
      </c>
      <c r="C20" s="17">
        <v>73971</v>
      </c>
      <c r="D20" s="17">
        <v>74589</v>
      </c>
      <c r="E20" s="17">
        <v>43479</v>
      </c>
      <c r="F20" s="17">
        <v>48441</v>
      </c>
      <c r="G20" s="17"/>
      <c r="H20" s="17">
        <v>9145114</v>
      </c>
      <c r="I20" s="22"/>
      <c r="J20" s="8"/>
      <c r="K20" s="22"/>
      <c r="L20" s="17"/>
      <c r="M20" s="17"/>
      <c r="N20" s="3"/>
      <c r="O20" s="3"/>
      <c r="P20" s="3"/>
      <c r="Q20" s="3"/>
      <c r="R20" s="3"/>
      <c r="S20" s="3"/>
      <c r="T20" s="3"/>
    </row>
    <row r="21" spans="1:20" ht="14.1" customHeight="1" x14ac:dyDescent="0.2">
      <c r="A21" s="8" t="s">
        <v>123</v>
      </c>
      <c r="B21" s="17">
        <v>39619</v>
      </c>
      <c r="C21" s="17">
        <v>49973</v>
      </c>
      <c r="D21" s="17">
        <v>38004</v>
      </c>
      <c r="E21" s="17">
        <v>94933</v>
      </c>
      <c r="F21" s="17">
        <v>88973</v>
      </c>
      <c r="G21" s="17"/>
      <c r="H21" s="17">
        <v>2721754</v>
      </c>
      <c r="I21" s="22"/>
      <c r="J21" s="8"/>
      <c r="K21" s="22"/>
      <c r="L21" s="17"/>
      <c r="M21" s="17"/>
      <c r="N21" s="3"/>
      <c r="O21" s="3"/>
      <c r="P21" s="3"/>
      <c r="Q21" s="3"/>
      <c r="R21" s="3"/>
      <c r="S21" s="3"/>
      <c r="T21" s="3"/>
    </row>
    <row r="22" spans="1:20" ht="14.1" customHeight="1" x14ac:dyDescent="0.2">
      <c r="A22" s="8" t="s">
        <v>124</v>
      </c>
      <c r="B22" s="17">
        <v>75026</v>
      </c>
      <c r="C22" s="17">
        <v>98786</v>
      </c>
      <c r="D22" s="17">
        <v>90973</v>
      </c>
      <c r="E22" s="17">
        <v>81538</v>
      </c>
      <c r="F22" s="17">
        <v>82710</v>
      </c>
      <c r="G22" s="17"/>
      <c r="H22" s="17">
        <v>1423888</v>
      </c>
      <c r="I22" s="22"/>
      <c r="J22" s="8"/>
      <c r="K22" s="22"/>
      <c r="L22" s="17"/>
      <c r="M22" s="17"/>
      <c r="N22" s="3"/>
      <c r="O22" s="3"/>
      <c r="P22" s="3"/>
      <c r="Q22" s="3"/>
      <c r="R22" s="3"/>
      <c r="S22" s="3"/>
      <c r="T22" s="3"/>
    </row>
    <row r="23" spans="1:20" ht="14.1" customHeight="1" x14ac:dyDescent="0.2">
      <c r="A23" s="8" t="s">
        <v>125</v>
      </c>
      <c r="B23" s="17">
        <v>35923</v>
      </c>
      <c r="C23" s="17">
        <v>38825</v>
      </c>
      <c r="D23" s="17">
        <v>48178</v>
      </c>
      <c r="E23" s="17">
        <v>60804</v>
      </c>
      <c r="F23" s="17">
        <v>84030</v>
      </c>
      <c r="G23" s="17"/>
      <c r="H23" s="17">
        <v>1432206</v>
      </c>
      <c r="I23" s="22"/>
      <c r="J23" s="8"/>
      <c r="K23" s="22"/>
      <c r="L23" s="17"/>
      <c r="M23" s="17"/>
      <c r="N23" s="3"/>
      <c r="O23" s="3"/>
      <c r="P23" s="3"/>
      <c r="Q23" s="3"/>
      <c r="R23" s="3"/>
      <c r="S23" s="3"/>
      <c r="T23" s="3"/>
    </row>
    <row r="24" spans="1:20" ht="14.1" customHeight="1" x14ac:dyDescent="0.2">
      <c r="A24" s="8" t="s">
        <v>126</v>
      </c>
      <c r="B24" s="17">
        <v>14684</v>
      </c>
      <c r="C24" s="17">
        <v>12435</v>
      </c>
      <c r="D24" s="17">
        <v>28430</v>
      </c>
      <c r="E24" s="17">
        <v>26040</v>
      </c>
      <c r="F24" s="17">
        <v>25374</v>
      </c>
      <c r="G24" s="17"/>
      <c r="H24" s="17">
        <v>1109753</v>
      </c>
      <c r="I24" s="22"/>
      <c r="J24" s="8"/>
      <c r="K24" s="22"/>
      <c r="L24" s="17"/>
      <c r="M24" s="17"/>
      <c r="N24" s="3"/>
      <c r="O24" s="3"/>
      <c r="P24" s="3"/>
      <c r="Q24" s="3"/>
      <c r="R24" s="3"/>
      <c r="S24" s="3"/>
      <c r="T24" s="3"/>
    </row>
    <row r="25" spans="1:20" ht="14.1" customHeight="1" x14ac:dyDescent="0.2">
      <c r="A25" s="8"/>
      <c r="B25" s="17"/>
      <c r="C25" s="17"/>
      <c r="D25" s="17"/>
      <c r="E25" s="17"/>
      <c r="F25" s="17"/>
      <c r="G25" s="17"/>
      <c r="H25" s="17"/>
      <c r="I25" s="33"/>
      <c r="J25" s="8"/>
      <c r="K25" s="22"/>
      <c r="L25" s="17"/>
      <c r="M25" s="17"/>
      <c r="N25" s="3"/>
      <c r="O25" s="3"/>
      <c r="P25" s="3"/>
      <c r="Q25" s="3"/>
      <c r="R25" s="3"/>
      <c r="S25" s="3"/>
      <c r="T25" s="3"/>
    </row>
    <row r="26" spans="1:20" ht="14.1" customHeight="1" x14ac:dyDescent="0.2">
      <c r="A26" s="8" t="s">
        <v>127</v>
      </c>
      <c r="B26" s="17">
        <v>240860</v>
      </c>
      <c r="C26" s="17">
        <v>273990</v>
      </c>
      <c r="D26" s="17">
        <v>280174</v>
      </c>
      <c r="E26" s="17">
        <v>306794</v>
      </c>
      <c r="F26" s="17">
        <v>329528</v>
      </c>
      <c r="G26" s="17"/>
      <c r="H26" s="17">
        <v>15832715</v>
      </c>
      <c r="I26" s="22"/>
      <c r="J26" s="8"/>
      <c r="K26" s="22"/>
      <c r="L26" s="17"/>
      <c r="M26" s="17"/>
      <c r="N26" s="3"/>
      <c r="O26" s="3"/>
      <c r="P26" s="3"/>
      <c r="Q26" s="3"/>
      <c r="R26" s="3"/>
      <c r="S26" s="3"/>
      <c r="T26" s="3"/>
    </row>
    <row r="27" spans="1:20" ht="14.1" customHeight="1" x14ac:dyDescent="0.2">
      <c r="A27" s="8" t="s">
        <v>128</v>
      </c>
      <c r="B27" s="17">
        <v>115393</v>
      </c>
      <c r="C27" s="17">
        <v>133725</v>
      </c>
      <c r="D27" s="17">
        <v>129490</v>
      </c>
      <c r="E27" s="17">
        <v>136686</v>
      </c>
      <c r="F27" s="17">
        <v>147628</v>
      </c>
      <c r="G27" s="17"/>
      <c r="H27" s="17">
        <v>4066180</v>
      </c>
      <c r="I27" s="22"/>
      <c r="J27" s="8"/>
      <c r="K27" s="22"/>
      <c r="L27" s="17"/>
      <c r="M27" s="17"/>
      <c r="N27" s="3"/>
      <c r="O27" s="3"/>
      <c r="P27" s="3"/>
      <c r="Q27" s="3"/>
      <c r="R27" s="3"/>
      <c r="S27" s="3"/>
      <c r="T27" s="3"/>
    </row>
    <row r="28" spans="1:20" ht="14.1" customHeight="1" x14ac:dyDescent="0.2">
      <c r="A28" s="8" t="s">
        <v>129</v>
      </c>
      <c r="B28" s="17">
        <v>28094</v>
      </c>
      <c r="C28" s="17">
        <v>37852</v>
      </c>
      <c r="D28" s="17">
        <v>65000</v>
      </c>
      <c r="E28" s="17">
        <v>56069</v>
      </c>
      <c r="F28" s="17">
        <v>67224</v>
      </c>
      <c r="G28" s="17"/>
      <c r="H28" s="17">
        <v>5387090</v>
      </c>
      <c r="I28" s="22"/>
      <c r="J28" s="8"/>
      <c r="K28" s="22"/>
      <c r="L28" s="17"/>
      <c r="M28" s="17"/>
      <c r="N28" s="3"/>
      <c r="O28" s="3"/>
      <c r="P28" s="3"/>
      <c r="Q28" s="3"/>
      <c r="R28" s="3"/>
      <c r="S28" s="3"/>
      <c r="T28" s="3"/>
    </row>
    <row r="29" spans="1:20" ht="14.1" customHeight="1" x14ac:dyDescent="0.2">
      <c r="A29" s="8" t="s">
        <v>130</v>
      </c>
      <c r="B29" s="17">
        <v>95230</v>
      </c>
      <c r="C29" s="17">
        <v>101769</v>
      </c>
      <c r="D29" s="17">
        <v>85684</v>
      </c>
      <c r="E29" s="17">
        <v>114039</v>
      </c>
      <c r="F29" s="17">
        <v>114676</v>
      </c>
      <c r="G29" s="17"/>
      <c r="H29" s="17">
        <v>6379445</v>
      </c>
      <c r="I29" s="22"/>
      <c r="J29" s="8"/>
      <c r="K29" s="22"/>
      <c r="L29" s="17"/>
      <c r="M29" s="17"/>
      <c r="N29" s="3"/>
      <c r="O29" s="3"/>
      <c r="P29" s="3"/>
      <c r="Q29" s="3"/>
      <c r="R29" s="3"/>
      <c r="S29" s="3"/>
      <c r="T29" s="3"/>
    </row>
    <row r="30" spans="1:20" ht="14.1" customHeight="1" x14ac:dyDescent="0.2">
      <c r="A30" s="8" t="s">
        <v>131</v>
      </c>
      <c r="B30" s="17">
        <v>2143</v>
      </c>
      <c r="C30" s="17">
        <v>644</v>
      </c>
      <c r="D30" s="17" t="s">
        <v>22</v>
      </c>
      <c r="E30" s="17" t="s">
        <v>22</v>
      </c>
      <c r="F30" s="17" t="s">
        <v>22</v>
      </c>
      <c r="G30" s="17"/>
      <c r="H30" s="17" t="s">
        <v>22</v>
      </c>
      <c r="I30" s="22"/>
      <c r="J30" s="8"/>
      <c r="K30" s="82"/>
      <c r="L30" s="17"/>
      <c r="M30" s="17"/>
      <c r="N30" s="3"/>
      <c r="O30" s="3"/>
      <c r="P30" s="3"/>
      <c r="Q30" s="3"/>
      <c r="R30" s="3"/>
      <c r="S30" s="3"/>
      <c r="T30" s="3"/>
    </row>
    <row r="31" spans="1:20" ht="14.1" customHeight="1" x14ac:dyDescent="0.2">
      <c r="A31" s="24"/>
      <c r="B31" s="25"/>
      <c r="C31" s="25"/>
      <c r="D31" s="26"/>
      <c r="E31" s="25"/>
      <c r="F31" s="27"/>
      <c r="G31" s="27"/>
      <c r="H31" s="27"/>
      <c r="I31" s="1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4.1" customHeight="1" x14ac:dyDescent="0.2">
      <c r="A32" s="28" t="s">
        <v>201</v>
      </c>
      <c r="B32" s="64"/>
      <c r="C32" s="64"/>
      <c r="D32" s="64"/>
      <c r="E32" s="64"/>
      <c r="F32" s="64"/>
      <c r="G32" s="65"/>
      <c r="H32" s="6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4.1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7" spans="1:20" x14ac:dyDescent="0.2">
      <c r="E37" s="30"/>
    </row>
    <row r="38" spans="1:20" x14ac:dyDescent="0.2">
      <c r="E38" s="30"/>
    </row>
  </sheetData>
  <phoneticPr fontId="1" type="noConversion"/>
  <hyperlinks>
    <hyperlink ref="K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 tint="-0.249977111117893"/>
  </sheetPr>
  <dimension ref="A1:T37"/>
  <sheetViews>
    <sheetView zoomScaleNormal="100" workbookViewId="0"/>
  </sheetViews>
  <sheetFormatPr baseColWidth="10" defaultRowHeight="12.75" x14ac:dyDescent="0.2"/>
  <cols>
    <col min="1" max="1" width="31.7109375" style="4" customWidth="1"/>
    <col min="2" max="2" width="8.28515625" style="4" customWidth="1"/>
    <col min="3" max="6" width="9.42578125" style="4" customWidth="1"/>
    <col min="7" max="7" width="4.5703125" style="4" customWidth="1"/>
    <col min="8" max="8" width="9.7109375" style="4" customWidth="1"/>
    <col min="9" max="16384" width="11.42578125" style="4"/>
  </cols>
  <sheetData>
    <row r="1" spans="1:20" ht="14.1" customHeight="1" thickBot="1" x14ac:dyDescent="0.25">
      <c r="A1" s="1" t="s">
        <v>429</v>
      </c>
      <c r="B1" s="2"/>
      <c r="C1" s="2"/>
      <c r="D1" s="2"/>
      <c r="E1" s="2"/>
      <c r="F1" s="2"/>
      <c r="G1" s="2"/>
      <c r="H1" s="2"/>
      <c r="I1" s="3"/>
      <c r="J1" s="3"/>
      <c r="K1" s="160" t="s">
        <v>489</v>
      </c>
      <c r="L1" s="3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115" t="s">
        <v>430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" t="s">
        <v>421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34"/>
      <c r="B6" s="8"/>
      <c r="C6" s="8"/>
      <c r="D6" s="8"/>
      <c r="E6" s="8"/>
      <c r="F6" s="8"/>
      <c r="G6" s="8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38"/>
      <c r="B8" s="7">
        <v>2009</v>
      </c>
      <c r="C8" s="7">
        <v>2010</v>
      </c>
      <c r="D8" s="7">
        <v>2011</v>
      </c>
      <c r="E8" s="7">
        <v>2012</v>
      </c>
      <c r="F8" s="7">
        <v>2013</v>
      </c>
      <c r="G8" s="40"/>
      <c r="H8" s="7" t="s">
        <v>406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8"/>
      <c r="B9" s="9"/>
      <c r="C9" s="9"/>
      <c r="D9" s="9"/>
      <c r="E9" s="9"/>
      <c r="F9" s="9"/>
      <c r="G9" s="9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11" t="s">
        <v>229</v>
      </c>
      <c r="B10" s="17">
        <v>118</v>
      </c>
      <c r="C10" s="17">
        <v>114</v>
      </c>
      <c r="D10" s="17">
        <v>82</v>
      </c>
      <c r="E10" s="17">
        <v>105</v>
      </c>
      <c r="F10" s="17">
        <v>31</v>
      </c>
      <c r="G10" s="17"/>
      <c r="H10" s="10">
        <f>7744+2882</f>
        <v>10626</v>
      </c>
      <c r="I10" s="35"/>
      <c r="J10" s="22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8"/>
      <c r="B11" s="17"/>
      <c r="C11" s="17"/>
      <c r="D11" s="17"/>
      <c r="E11" s="17"/>
      <c r="F11" s="17"/>
      <c r="G11" s="17"/>
      <c r="H11" s="10"/>
      <c r="I11" s="35"/>
      <c r="J11" s="22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8" t="s">
        <v>230</v>
      </c>
      <c r="B12" s="22">
        <v>33.94</v>
      </c>
      <c r="C12" s="22">
        <v>22.98</v>
      </c>
      <c r="D12" s="22">
        <v>10.18</v>
      </c>
      <c r="E12" s="22">
        <v>17.48</v>
      </c>
      <c r="F12" s="22">
        <v>1.02</v>
      </c>
      <c r="G12" s="12"/>
      <c r="H12" s="9">
        <v>17273.599999999999</v>
      </c>
      <c r="I12" s="126"/>
      <c r="J12" s="22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8" t="s">
        <v>231</v>
      </c>
      <c r="B13" s="22">
        <v>302.74</v>
      </c>
      <c r="C13" s="22">
        <v>258.86</v>
      </c>
      <c r="D13" s="22">
        <v>52.45</v>
      </c>
      <c r="E13" s="22">
        <v>91.55</v>
      </c>
      <c r="F13" s="22">
        <v>26.63</v>
      </c>
      <c r="G13" s="12"/>
      <c r="H13" s="9">
        <f>H15+H16</f>
        <v>41711.42</v>
      </c>
      <c r="J13" s="22"/>
      <c r="K13" s="83"/>
      <c r="L13" s="3"/>
      <c r="M13" s="3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8" t="s">
        <v>215</v>
      </c>
      <c r="B14" s="22">
        <v>59.94</v>
      </c>
      <c r="C14" s="22" t="s">
        <v>22</v>
      </c>
      <c r="D14" s="22" t="s">
        <v>22</v>
      </c>
      <c r="E14" s="22" t="s">
        <v>22</v>
      </c>
      <c r="F14" s="20" t="s">
        <v>22</v>
      </c>
      <c r="G14" s="22"/>
      <c r="H14" s="20" t="s">
        <v>22</v>
      </c>
      <c r="I14" s="155"/>
      <c r="J14" s="22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8" t="s">
        <v>330</v>
      </c>
      <c r="B15" s="22">
        <v>263.69</v>
      </c>
      <c r="C15" s="22">
        <v>235.06</v>
      </c>
      <c r="D15" s="22">
        <v>20.72</v>
      </c>
      <c r="E15" s="22">
        <v>52.02</v>
      </c>
      <c r="F15" s="22">
        <v>19.95</v>
      </c>
      <c r="G15" s="12"/>
      <c r="H15" s="127">
        <v>32173.33</v>
      </c>
      <c r="I15" s="155"/>
      <c r="J15" s="22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8" t="s">
        <v>216</v>
      </c>
      <c r="B16" s="22">
        <v>0.43</v>
      </c>
      <c r="C16" s="22" t="s">
        <v>22</v>
      </c>
      <c r="D16" s="22" t="s">
        <v>22</v>
      </c>
      <c r="E16" s="22" t="s">
        <v>22</v>
      </c>
      <c r="G16" s="22"/>
      <c r="H16" s="154">
        <v>9538.09</v>
      </c>
      <c r="I16" s="155"/>
      <c r="J16" s="22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8" t="s">
        <v>137</v>
      </c>
      <c r="B17" s="22">
        <v>36.700000000000003</v>
      </c>
      <c r="C17" s="22">
        <v>21.35</v>
      </c>
      <c r="D17" s="22">
        <v>26.14</v>
      </c>
      <c r="E17" s="22">
        <v>34.46</v>
      </c>
      <c r="F17" s="22">
        <v>6.29</v>
      </c>
      <c r="G17" s="12"/>
      <c r="H17" s="154"/>
      <c r="I17" s="155"/>
      <c r="J17" s="22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8" t="s">
        <v>138</v>
      </c>
      <c r="B18" s="22">
        <v>2.35</v>
      </c>
      <c r="C18" s="22">
        <v>2.4500000000000002</v>
      </c>
      <c r="D18" s="22">
        <v>5.59</v>
      </c>
      <c r="E18" s="22">
        <v>5.07</v>
      </c>
      <c r="F18" s="22" t="s">
        <v>22</v>
      </c>
      <c r="G18" s="12"/>
      <c r="H18" s="22" t="s">
        <v>22</v>
      </c>
      <c r="J18" s="22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4.1" customHeight="1" x14ac:dyDescent="0.2">
      <c r="A19" s="8"/>
      <c r="B19" s="22"/>
      <c r="C19" s="22"/>
      <c r="D19" s="22"/>
      <c r="E19" s="22"/>
      <c r="G19" s="12"/>
      <c r="H19" s="22"/>
      <c r="J19" s="22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11" t="s">
        <v>232</v>
      </c>
      <c r="B20" s="22">
        <v>336.68</v>
      </c>
      <c r="C20" s="22">
        <v>281.89999999999998</v>
      </c>
      <c r="D20" s="22">
        <v>62.63</v>
      </c>
      <c r="E20" s="22">
        <v>109.03</v>
      </c>
      <c r="F20" s="22">
        <v>27.65</v>
      </c>
      <c r="G20" s="12"/>
      <c r="H20" s="9">
        <f>H12+H13</f>
        <v>58985.02</v>
      </c>
      <c r="I20" s="12"/>
      <c r="J20" s="22"/>
      <c r="K20" s="129"/>
      <c r="L20" s="3"/>
      <c r="M20" s="3"/>
      <c r="N20" s="3"/>
      <c r="O20" s="3"/>
      <c r="P20" s="3"/>
      <c r="Q20" s="3"/>
      <c r="R20" s="3"/>
      <c r="S20" s="3"/>
      <c r="T20" s="3"/>
    </row>
    <row r="21" spans="1:20" ht="14.1" customHeight="1" x14ac:dyDescent="0.2">
      <c r="A21" s="8"/>
      <c r="B21" s="22"/>
      <c r="C21" s="22"/>
      <c r="D21" s="22"/>
      <c r="E21" s="22"/>
      <c r="F21" s="22"/>
      <c r="G21" s="12"/>
      <c r="H21" s="9"/>
      <c r="I21" s="12"/>
      <c r="J21" s="22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4.1" customHeight="1" x14ac:dyDescent="0.2">
      <c r="A22" s="11" t="s">
        <v>340</v>
      </c>
      <c r="B22" s="17">
        <v>1317888</v>
      </c>
      <c r="C22" s="17">
        <v>439568</v>
      </c>
      <c r="D22" s="17">
        <v>262369</v>
      </c>
      <c r="E22" s="17">
        <v>278233</v>
      </c>
      <c r="F22" s="22">
        <v>103848</v>
      </c>
      <c r="G22" s="17"/>
      <c r="H22" s="17" t="s">
        <v>246</v>
      </c>
      <c r="J22" s="22"/>
      <c r="K22" s="129"/>
      <c r="L22" s="3"/>
      <c r="M22" s="3"/>
      <c r="N22" s="3"/>
      <c r="O22" s="3"/>
      <c r="P22" s="3"/>
      <c r="Q22" s="3"/>
      <c r="R22" s="3"/>
      <c r="S22" s="3"/>
      <c r="T22" s="3"/>
    </row>
    <row r="23" spans="1:20" ht="14.1" customHeight="1" x14ac:dyDescent="0.2">
      <c r="A23" s="24"/>
      <c r="B23" s="25"/>
      <c r="C23" s="26"/>
      <c r="D23" s="25"/>
      <c r="E23" s="27"/>
      <c r="G23" s="27"/>
      <c r="H23" s="137"/>
      <c r="I23" s="3"/>
      <c r="J23" s="12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4.1" customHeight="1" x14ac:dyDescent="0.2">
      <c r="A24" s="28" t="s">
        <v>244</v>
      </c>
      <c r="B24" s="64"/>
      <c r="C24" s="64"/>
      <c r="D24" s="64"/>
      <c r="E24" s="64"/>
      <c r="F24" s="64"/>
      <c r="G24" s="64"/>
      <c r="H24" s="65"/>
      <c r="I24" s="3"/>
      <c r="J24" s="12"/>
      <c r="K24" s="83"/>
      <c r="L24" s="3"/>
      <c r="M24" s="3"/>
      <c r="N24" s="3"/>
      <c r="O24" s="3"/>
      <c r="P24" s="3"/>
      <c r="Q24" s="3"/>
      <c r="R24" s="3"/>
      <c r="S24" s="3"/>
      <c r="T24" s="3"/>
    </row>
    <row r="25" spans="1:20" ht="10.5" customHeight="1" x14ac:dyDescent="0.2">
      <c r="A25" s="41" t="s">
        <v>329</v>
      </c>
      <c r="B25" s="3"/>
      <c r="C25" s="3"/>
      <c r="D25" s="3"/>
      <c r="E25" s="3"/>
      <c r="F25" s="3"/>
      <c r="G25" s="3"/>
      <c r="H25" s="3"/>
      <c r="I25" s="3"/>
      <c r="J25" s="8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4.1" customHeight="1" x14ac:dyDescent="0.2">
      <c r="A26" s="41" t="s">
        <v>341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4.1" customHeight="1" x14ac:dyDescent="0.2">
      <c r="A27" s="41" t="s">
        <v>382</v>
      </c>
      <c r="B27" s="3"/>
      <c r="C27" s="3"/>
      <c r="D27" s="3"/>
      <c r="E27" s="3"/>
      <c r="F27" s="3"/>
      <c r="G27" s="3"/>
      <c r="H27" s="3"/>
      <c r="I27" s="3"/>
      <c r="J27" s="3"/>
      <c r="K27" s="81"/>
      <c r="L27" s="3"/>
      <c r="M27" s="3"/>
      <c r="N27" s="3"/>
      <c r="O27" s="3"/>
      <c r="P27" s="3"/>
      <c r="Q27" s="3"/>
      <c r="R27" s="3"/>
      <c r="S27" s="3"/>
      <c r="T27" s="3"/>
    </row>
    <row r="28" spans="1:20" ht="14.1" customHeight="1" x14ac:dyDescent="0.2">
      <c r="A28" s="41" t="s">
        <v>245</v>
      </c>
      <c r="F28" s="48"/>
    </row>
    <row r="31" spans="1:20" x14ac:dyDescent="0.2">
      <c r="K31" s="47"/>
    </row>
    <row r="32" spans="1:20" x14ac:dyDescent="0.2">
      <c r="J32" s="48"/>
    </row>
    <row r="37" spans="10:10" x14ac:dyDescent="0.2">
      <c r="J37" s="48"/>
    </row>
  </sheetData>
  <mergeCells count="3">
    <mergeCell ref="H16:H17"/>
    <mergeCell ref="I14:I15"/>
    <mergeCell ref="I16:I17"/>
  </mergeCells>
  <phoneticPr fontId="1" type="noConversion"/>
  <hyperlinks>
    <hyperlink ref="K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 tint="-0.249977111117893"/>
  </sheetPr>
  <dimension ref="A1:M34"/>
  <sheetViews>
    <sheetView zoomScaleNormal="100" workbookViewId="0"/>
  </sheetViews>
  <sheetFormatPr baseColWidth="10" defaultRowHeight="12.75" x14ac:dyDescent="0.2"/>
  <cols>
    <col min="1" max="1" width="42.140625" style="4" customWidth="1"/>
    <col min="2" max="4" width="6.5703125" style="4" customWidth="1"/>
    <col min="5" max="5" width="1.42578125" style="4" customWidth="1"/>
    <col min="6" max="8" width="6.5703125" style="4" customWidth="1"/>
    <col min="9" max="9" width="1.42578125" style="4" customWidth="1"/>
    <col min="10" max="10" width="7.7109375" style="4" customWidth="1"/>
    <col min="11" max="16384" width="11.42578125" style="4"/>
  </cols>
  <sheetData>
    <row r="1" spans="1:13" ht="14.1" customHeight="1" thickBot="1" x14ac:dyDescent="0.25">
      <c r="A1" s="1" t="s">
        <v>427</v>
      </c>
      <c r="B1" s="2"/>
      <c r="C1" s="2"/>
      <c r="D1" s="2"/>
      <c r="E1" s="2"/>
      <c r="F1" s="2"/>
      <c r="G1" s="2"/>
      <c r="H1" s="2"/>
      <c r="I1" s="2"/>
      <c r="J1" s="2"/>
      <c r="M1" s="160" t="s">
        <v>489</v>
      </c>
    </row>
    <row r="2" spans="1:13" ht="14.1" customHeight="1" x14ac:dyDescent="0.2">
      <c r="A2" s="3"/>
      <c r="B2" s="3"/>
      <c r="C2" s="3"/>
      <c r="G2" s="3"/>
      <c r="H2" s="3"/>
      <c r="I2" s="3"/>
      <c r="J2" s="3"/>
    </row>
    <row r="3" spans="1:13" ht="14.1" customHeight="1" x14ac:dyDescent="0.2">
      <c r="A3" s="115" t="s">
        <v>431</v>
      </c>
      <c r="B3" s="3"/>
      <c r="C3" s="3"/>
      <c r="G3" s="3"/>
      <c r="H3" s="3"/>
      <c r="I3" s="3"/>
      <c r="J3" s="3"/>
    </row>
    <row r="4" spans="1:13" ht="14.1" customHeight="1" x14ac:dyDescent="0.2">
      <c r="A4" s="3"/>
      <c r="B4" s="3"/>
      <c r="C4" s="3"/>
      <c r="G4" s="3"/>
      <c r="H4" s="3"/>
      <c r="I4" s="3"/>
      <c r="J4" s="3"/>
    </row>
    <row r="5" spans="1:13" ht="14.1" customHeight="1" x14ac:dyDescent="0.2">
      <c r="A5" s="31" t="s">
        <v>420</v>
      </c>
      <c r="B5" s="3"/>
      <c r="C5" s="3"/>
      <c r="G5" s="3"/>
      <c r="H5" s="3"/>
      <c r="I5" s="3"/>
      <c r="J5" s="3"/>
    </row>
    <row r="6" spans="1:13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ht="14.1" customHeight="1" x14ac:dyDescent="0.2">
      <c r="A7" s="50" t="s">
        <v>359</v>
      </c>
      <c r="B7" s="3"/>
      <c r="C7" s="3"/>
      <c r="D7" s="3"/>
      <c r="E7" s="3"/>
      <c r="F7" s="3"/>
      <c r="G7" s="3"/>
      <c r="H7" s="3"/>
      <c r="I7" s="3"/>
      <c r="J7" s="3"/>
    </row>
    <row r="8" spans="1:13" ht="10.5" customHeight="1" x14ac:dyDescent="0.2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13" ht="14.1" customHeight="1" x14ac:dyDescent="0.2">
      <c r="A9" s="36"/>
      <c r="B9" s="61" t="s">
        <v>453</v>
      </c>
      <c r="C9" s="61"/>
      <c r="D9" s="61"/>
      <c r="E9" s="61"/>
      <c r="F9" s="61" t="s">
        <v>147</v>
      </c>
      <c r="G9" s="61"/>
      <c r="H9" s="62"/>
      <c r="I9" s="61"/>
      <c r="J9" s="156" t="s">
        <v>146</v>
      </c>
    </row>
    <row r="10" spans="1:13" ht="14.1" customHeight="1" x14ac:dyDescent="0.2">
      <c r="A10" s="38"/>
      <c r="B10" s="84">
        <v>2011</v>
      </c>
      <c r="C10" s="84">
        <v>2012</v>
      </c>
      <c r="D10" s="84">
        <v>2013</v>
      </c>
      <c r="E10" s="63"/>
      <c r="F10" s="84">
        <v>2011</v>
      </c>
      <c r="G10" s="84">
        <v>2012</v>
      </c>
      <c r="H10" s="84">
        <v>2013</v>
      </c>
      <c r="I10" s="63"/>
      <c r="J10" s="157"/>
    </row>
    <row r="11" spans="1:13" ht="14.1" customHeight="1" x14ac:dyDescent="0.2">
      <c r="A11" s="8"/>
      <c r="B11" s="86"/>
      <c r="C11" s="87"/>
      <c r="D11" s="87"/>
      <c r="E11" s="3"/>
      <c r="F11" s="86"/>
      <c r="G11" s="86"/>
      <c r="H11" s="86"/>
      <c r="I11" s="10"/>
      <c r="J11" s="10"/>
    </row>
    <row r="12" spans="1:13" ht="14.1" customHeight="1" x14ac:dyDescent="0.2">
      <c r="A12" s="88" t="s">
        <v>360</v>
      </c>
      <c r="B12" s="86"/>
      <c r="C12" s="87"/>
      <c r="D12" s="87"/>
      <c r="E12" s="3"/>
      <c r="F12" s="86"/>
      <c r="G12" s="86"/>
      <c r="H12" s="86"/>
      <c r="I12" s="10"/>
      <c r="J12" s="10"/>
    </row>
    <row r="13" spans="1:13" ht="14.1" customHeight="1" x14ac:dyDescent="0.2">
      <c r="A13" s="10" t="s">
        <v>148</v>
      </c>
      <c r="B13" s="89">
        <v>2.3972369329955994</v>
      </c>
      <c r="C13" s="90">
        <v>2</v>
      </c>
      <c r="D13" s="90">
        <v>3.3055166876935238</v>
      </c>
      <c r="E13" s="3"/>
      <c r="F13" s="86">
        <v>2.5764044943820048</v>
      </c>
      <c r="G13" s="86">
        <v>3</v>
      </c>
      <c r="H13" s="86">
        <v>3.7136798432637761</v>
      </c>
      <c r="I13" s="10"/>
      <c r="J13" s="17">
        <v>20</v>
      </c>
    </row>
    <row r="14" spans="1:13" ht="14.1" customHeight="1" x14ac:dyDescent="0.2">
      <c r="A14" s="10" t="s">
        <v>149</v>
      </c>
      <c r="B14" s="89">
        <v>3.3143999999999836</v>
      </c>
      <c r="C14" s="90">
        <v>4</v>
      </c>
      <c r="D14" s="90">
        <v>6.5352000000000086</v>
      </c>
      <c r="E14" s="3"/>
      <c r="F14" s="86">
        <v>5.0999999999999996</v>
      </c>
      <c r="G14" s="86">
        <v>6</v>
      </c>
      <c r="H14" s="86">
        <v>7.1127999999999982</v>
      </c>
      <c r="I14" s="10"/>
      <c r="J14" s="17">
        <v>125</v>
      </c>
    </row>
    <row r="15" spans="1:13" ht="14.1" customHeight="1" x14ac:dyDescent="0.2">
      <c r="A15" s="8"/>
      <c r="B15" s="86"/>
      <c r="C15" s="91"/>
      <c r="D15" s="91"/>
      <c r="E15" s="3"/>
      <c r="F15" s="86"/>
      <c r="G15" s="86"/>
      <c r="H15" s="86"/>
      <c r="I15" s="10"/>
      <c r="J15" s="17"/>
    </row>
    <row r="16" spans="1:13" ht="14.1" customHeight="1" x14ac:dyDescent="0.2">
      <c r="A16" s="88" t="s">
        <v>361</v>
      </c>
      <c r="B16" s="86"/>
      <c r="C16" s="91"/>
      <c r="E16" s="3"/>
      <c r="F16" s="86"/>
      <c r="G16" s="86"/>
      <c r="H16" s="86"/>
      <c r="I16" s="10"/>
      <c r="J16" s="17"/>
    </row>
    <row r="17" spans="1:10" ht="14.1" customHeight="1" x14ac:dyDescent="0.2">
      <c r="A17" s="10" t="s">
        <v>148</v>
      </c>
      <c r="B17" s="89">
        <v>12.084134836631492</v>
      </c>
      <c r="C17" s="91">
        <v>5</v>
      </c>
      <c r="D17" s="91">
        <v>5.0861725535610587</v>
      </c>
      <c r="E17" s="3"/>
      <c r="F17" s="86">
        <v>10.755725190839694</v>
      </c>
      <c r="G17" s="86">
        <v>10</v>
      </c>
      <c r="H17" s="86">
        <v>11.48706797894255</v>
      </c>
      <c r="I17" s="10"/>
      <c r="J17" s="17">
        <v>40</v>
      </c>
    </row>
    <row r="18" spans="1:10" ht="14.1" customHeight="1" x14ac:dyDescent="0.2">
      <c r="A18" s="10" t="s">
        <v>150</v>
      </c>
      <c r="B18" s="89">
        <v>58.561800000000041</v>
      </c>
      <c r="C18" s="91">
        <v>25</v>
      </c>
      <c r="D18" s="91">
        <v>28.312399999999979</v>
      </c>
      <c r="E18" s="3"/>
      <c r="F18" s="86">
        <v>48.414400000000022</v>
      </c>
      <c r="G18" s="86">
        <v>44</v>
      </c>
      <c r="H18" s="86">
        <v>53.813999999999943</v>
      </c>
      <c r="I18" s="10"/>
      <c r="J18" s="17">
        <v>200</v>
      </c>
    </row>
    <row r="19" spans="1:10" ht="14.1" customHeight="1" x14ac:dyDescent="0.2">
      <c r="A19" s="92"/>
      <c r="B19" s="86"/>
      <c r="C19" s="91"/>
      <c r="D19" s="91"/>
      <c r="E19" s="3"/>
      <c r="F19" s="86"/>
      <c r="G19" s="86"/>
      <c r="H19" s="86"/>
      <c r="I19" s="10"/>
      <c r="J19" s="17"/>
    </row>
    <row r="20" spans="1:10" ht="14.1" customHeight="1" x14ac:dyDescent="0.2">
      <c r="A20" s="88" t="s">
        <v>154</v>
      </c>
      <c r="B20" s="86"/>
      <c r="C20" s="91"/>
      <c r="E20" s="3"/>
      <c r="F20" s="86"/>
      <c r="G20" s="86"/>
      <c r="H20" s="86"/>
      <c r="I20" s="10"/>
      <c r="J20" s="17"/>
    </row>
    <row r="21" spans="1:10" ht="14.1" customHeight="1" x14ac:dyDescent="0.2">
      <c r="A21" s="10" t="s">
        <v>148</v>
      </c>
      <c r="B21" s="89">
        <v>23.446648044692747</v>
      </c>
      <c r="C21" s="93">
        <v>23.447500000000002</v>
      </c>
      <c r="D21" s="91">
        <v>21.115819209039557</v>
      </c>
      <c r="E21" s="85"/>
      <c r="F21" s="86">
        <v>36.882022471910112</v>
      </c>
      <c r="G21" s="89">
        <v>31.033147632311977</v>
      </c>
      <c r="H21" s="89">
        <v>22.670329670329672</v>
      </c>
      <c r="I21" s="10"/>
      <c r="J21" s="17">
        <v>40</v>
      </c>
    </row>
    <row r="22" spans="1:10" ht="14.1" customHeight="1" x14ac:dyDescent="0.2">
      <c r="A22" s="10" t="s">
        <v>149</v>
      </c>
      <c r="B22" s="89">
        <v>31.87998</v>
      </c>
      <c r="C22" s="93">
        <v>32</v>
      </c>
      <c r="D22" s="91">
        <v>28.919419999999995</v>
      </c>
      <c r="E22" s="85"/>
      <c r="F22" s="86">
        <v>53</v>
      </c>
      <c r="G22" s="89">
        <v>46</v>
      </c>
      <c r="H22" s="89">
        <v>34</v>
      </c>
      <c r="I22" s="10"/>
      <c r="J22" s="17">
        <v>50</v>
      </c>
    </row>
    <row r="23" spans="1:10" ht="14.1" customHeight="1" x14ac:dyDescent="0.2">
      <c r="A23" s="11"/>
      <c r="B23" s="86"/>
      <c r="C23" s="91"/>
      <c r="D23" s="93"/>
      <c r="E23" s="86"/>
      <c r="F23" s="86"/>
      <c r="G23" s="89"/>
      <c r="H23" s="89"/>
      <c r="I23" s="10"/>
      <c r="J23" s="17"/>
    </row>
    <row r="24" spans="1:10" ht="14.1" customHeight="1" x14ac:dyDescent="0.2">
      <c r="A24" s="88" t="s">
        <v>362</v>
      </c>
      <c r="B24" s="86"/>
      <c r="C24" s="91"/>
      <c r="D24" s="93"/>
      <c r="E24" s="86"/>
      <c r="F24" s="86"/>
      <c r="G24" s="89"/>
      <c r="H24" s="89"/>
      <c r="I24" s="10"/>
      <c r="J24" s="17"/>
    </row>
    <row r="25" spans="1:10" ht="14.1" customHeight="1" x14ac:dyDescent="0.2">
      <c r="A25" s="10" t="s">
        <v>152</v>
      </c>
      <c r="B25" s="89" t="s">
        <v>22</v>
      </c>
      <c r="C25" s="93">
        <v>2</v>
      </c>
      <c r="D25" s="93">
        <v>14</v>
      </c>
      <c r="E25" s="86"/>
      <c r="F25" s="86">
        <v>34</v>
      </c>
      <c r="G25" s="89">
        <v>32</v>
      </c>
      <c r="H25" s="89">
        <v>21</v>
      </c>
      <c r="I25" s="10"/>
      <c r="J25" s="17">
        <v>25</v>
      </c>
    </row>
    <row r="26" spans="1:10" ht="14.1" customHeight="1" x14ac:dyDescent="0.2">
      <c r="A26" s="10" t="s">
        <v>153</v>
      </c>
      <c r="B26" s="89" t="s">
        <v>22</v>
      </c>
      <c r="C26" s="89" t="s">
        <v>22</v>
      </c>
      <c r="D26" s="89" t="s">
        <v>22</v>
      </c>
      <c r="E26" s="3"/>
      <c r="F26" s="89" t="s">
        <v>22</v>
      </c>
      <c r="G26" s="89" t="s">
        <v>22</v>
      </c>
      <c r="H26" s="89" t="s">
        <v>22</v>
      </c>
      <c r="I26" s="10"/>
      <c r="J26" s="20" t="s">
        <v>22</v>
      </c>
    </row>
    <row r="27" spans="1:10" ht="14.1" customHeight="1" x14ac:dyDescent="0.2">
      <c r="A27" s="10" t="s">
        <v>151</v>
      </c>
      <c r="B27" s="85"/>
      <c r="C27" s="91"/>
      <c r="D27" s="91"/>
      <c r="E27" s="9"/>
      <c r="F27" s="86"/>
      <c r="G27" s="86"/>
      <c r="H27" s="86"/>
      <c r="I27" s="3"/>
      <c r="J27" s="81"/>
    </row>
    <row r="28" spans="1:10" ht="14.1" customHeight="1" x14ac:dyDescent="0.2">
      <c r="A28" s="10" t="s">
        <v>363</v>
      </c>
      <c r="B28" s="17">
        <v>493</v>
      </c>
      <c r="C28" s="94">
        <v>3495</v>
      </c>
      <c r="D28" s="94">
        <v>14100</v>
      </c>
      <c r="E28" s="10"/>
      <c r="F28" s="10">
        <v>19691</v>
      </c>
      <c r="G28" s="10">
        <v>19293</v>
      </c>
      <c r="H28" s="10">
        <v>16121</v>
      </c>
      <c r="I28" s="10"/>
      <c r="J28" s="17">
        <v>18000</v>
      </c>
    </row>
    <row r="29" spans="1:10" ht="14.1" customHeight="1" x14ac:dyDescent="0.2">
      <c r="A29" s="24"/>
      <c r="B29" s="25"/>
      <c r="C29" s="26"/>
      <c r="D29" s="25"/>
      <c r="E29" s="25"/>
      <c r="F29" s="25"/>
      <c r="G29" s="27"/>
      <c r="H29" s="27"/>
      <c r="I29" s="27"/>
      <c r="J29" s="27"/>
    </row>
    <row r="30" spans="1:10" ht="14.1" customHeight="1" x14ac:dyDescent="0.2">
      <c r="A30" s="28" t="s">
        <v>339</v>
      </c>
      <c r="B30" s="64"/>
      <c r="C30" s="64"/>
      <c r="D30" s="64"/>
      <c r="E30" s="64"/>
      <c r="F30" s="64"/>
      <c r="G30" s="64"/>
      <c r="H30" s="65"/>
      <c r="I30" s="65"/>
      <c r="J30" s="65"/>
    </row>
    <row r="31" spans="1:10" ht="14.1" customHeight="1" x14ac:dyDescent="0.2">
      <c r="A31" s="78" t="s">
        <v>364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ht="14.1" customHeight="1" x14ac:dyDescent="0.2">
      <c r="A32" s="78" t="s">
        <v>366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 x14ac:dyDescent="0.2">
      <c r="A33" s="78" t="s">
        <v>365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 x14ac:dyDescent="0.2">
      <c r="A34" s="95"/>
      <c r="B34" s="87"/>
      <c r="C34" s="87"/>
      <c r="D34" s="87"/>
      <c r="E34" s="87"/>
      <c r="F34" s="96"/>
      <c r="G34" s="96"/>
      <c r="H34" s="96"/>
      <c r="I34" s="87"/>
      <c r="J34" s="87"/>
    </row>
  </sheetData>
  <mergeCells count="1">
    <mergeCell ref="J9:J10"/>
  </mergeCells>
  <phoneticPr fontId="1" type="noConversion"/>
  <hyperlinks>
    <hyperlink ref="M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 tint="-0.249977111117893"/>
  </sheetPr>
  <dimension ref="A1:P16"/>
  <sheetViews>
    <sheetView zoomScaleNormal="100" workbookViewId="0"/>
  </sheetViews>
  <sheetFormatPr baseColWidth="10" defaultRowHeight="12.75" x14ac:dyDescent="0.2"/>
  <cols>
    <col min="1" max="1" width="34" style="4" customWidth="1"/>
    <col min="2" max="2" width="10.7109375" style="4" customWidth="1"/>
    <col min="3" max="6" width="11.85546875" style="4" customWidth="1"/>
    <col min="7" max="7" width="10.7109375" style="4" customWidth="1"/>
    <col min="8" max="16384" width="11.42578125" style="4"/>
  </cols>
  <sheetData>
    <row r="1" spans="1:16" ht="14.1" customHeight="1" x14ac:dyDescent="0.2">
      <c r="A1" s="31" t="s">
        <v>419</v>
      </c>
      <c r="B1" s="3"/>
      <c r="D1" s="3"/>
      <c r="E1" s="3"/>
      <c r="F1" s="3"/>
      <c r="G1" s="3"/>
      <c r="H1" s="3"/>
      <c r="I1" s="160" t="s">
        <v>489</v>
      </c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4.1" customHeight="1" x14ac:dyDescent="0.25">
      <c r="A3" s="50" t="s">
        <v>367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0.5" customHeight="1" x14ac:dyDescent="0.2">
      <c r="A4" s="34"/>
      <c r="B4" s="8"/>
      <c r="C4" s="8"/>
      <c r="D4" s="8"/>
      <c r="E4" s="8"/>
      <c r="F4" s="34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customHeight="1" x14ac:dyDescent="0.2">
      <c r="A5" s="44"/>
      <c r="B5" s="44">
        <v>2008</v>
      </c>
      <c r="C5" s="44">
        <v>2009</v>
      </c>
      <c r="D5" s="44">
        <v>2010</v>
      </c>
      <c r="E5" s="44">
        <v>2011</v>
      </c>
      <c r="F5" s="44">
        <v>2012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3"/>
      <c r="C6" s="9"/>
      <c r="D6" s="9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97" t="s">
        <v>214</v>
      </c>
      <c r="B7" s="17">
        <v>3630991.59124977</v>
      </c>
      <c r="C7" s="10">
        <v>2751064.2267502686</v>
      </c>
      <c r="D7" s="17">
        <v>2614106.3589667524</v>
      </c>
      <c r="E7" s="74">
        <v>2313322.9873007061</v>
      </c>
      <c r="F7" s="74">
        <v>2428282.7180653955</v>
      </c>
      <c r="G7" s="73"/>
      <c r="H7" s="73"/>
      <c r="I7" s="129"/>
      <c r="J7" s="73"/>
      <c r="K7" s="3"/>
      <c r="L7" s="3"/>
      <c r="M7" s="3"/>
      <c r="N7" s="3"/>
      <c r="O7" s="3"/>
      <c r="P7" s="3"/>
    </row>
    <row r="8" spans="1:16" ht="14.1" customHeight="1" x14ac:dyDescent="0.2">
      <c r="G8" s="73"/>
      <c r="H8" s="73"/>
      <c r="I8" s="129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98" t="s">
        <v>368</v>
      </c>
      <c r="B9" s="17">
        <v>3151760.455358</v>
      </c>
      <c r="C9" s="10">
        <v>2278863.4115539999</v>
      </c>
      <c r="D9" s="17">
        <v>2146007.8694190001</v>
      </c>
      <c r="E9" s="10">
        <v>1860316.635757</v>
      </c>
      <c r="F9" s="10">
        <v>1979154.0821229999</v>
      </c>
      <c r="G9" s="73"/>
      <c r="H9" s="73"/>
      <c r="I9" s="129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98" t="s">
        <v>369</v>
      </c>
      <c r="B10" s="17">
        <v>233248.95735478218</v>
      </c>
      <c r="C10" s="10">
        <v>227096.59746936164</v>
      </c>
      <c r="D10" s="17">
        <v>201057.19660970036</v>
      </c>
      <c r="E10" s="10">
        <v>198049.83429751641</v>
      </c>
      <c r="F10" s="10">
        <v>197447.06520602066</v>
      </c>
      <c r="G10" s="73"/>
      <c r="H10" s="73"/>
      <c r="I10" s="129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98" t="s">
        <v>370</v>
      </c>
      <c r="B11" s="17">
        <v>198792.52905408776</v>
      </c>
      <c r="C11" s="10">
        <v>195477.29701380659</v>
      </c>
      <c r="D11" s="17">
        <v>215312.65845005127</v>
      </c>
      <c r="E11" s="10">
        <v>203339.98936379034</v>
      </c>
      <c r="F11" s="10">
        <v>200600.58580257525</v>
      </c>
      <c r="G11" s="73"/>
      <c r="H11" s="73"/>
      <c r="I11" s="129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98" t="s">
        <v>342</v>
      </c>
      <c r="B12" s="17">
        <v>47189.649482900277</v>
      </c>
      <c r="C12" s="10">
        <v>49626.920713100582</v>
      </c>
      <c r="D12" s="17">
        <v>51728.634488000534</v>
      </c>
      <c r="E12" s="10">
        <v>51616.527882399503</v>
      </c>
      <c r="F12" s="10">
        <v>51080.984933799598</v>
      </c>
      <c r="G12" s="73"/>
      <c r="H12" s="73"/>
      <c r="I12" s="129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6"/>
      <c r="C13" s="25"/>
      <c r="D13" s="27"/>
      <c r="E13" s="27"/>
      <c r="F13" s="27"/>
      <c r="G13" s="3"/>
      <c r="H13" s="145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343</v>
      </c>
      <c r="B14" s="64"/>
      <c r="C14" s="64"/>
      <c r="D14" s="64"/>
      <c r="E14" s="65"/>
      <c r="F14" s="65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4.1" customHeight="1" x14ac:dyDescent="0.2">
      <c r="A15" s="148" t="s">
        <v>395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1" customHeight="1" x14ac:dyDescent="0.2">
      <c r="A16" s="147" t="s">
        <v>454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 tint="-0.249977111117893"/>
  </sheetPr>
  <dimension ref="A1:I43"/>
  <sheetViews>
    <sheetView zoomScaleNormal="100" workbookViewId="0"/>
  </sheetViews>
  <sheetFormatPr baseColWidth="10" defaultRowHeight="12.75" x14ac:dyDescent="0.2"/>
  <cols>
    <col min="1" max="1" width="32.140625" style="4" customWidth="1"/>
    <col min="2" max="6" width="12" style="4" customWidth="1"/>
    <col min="7" max="16384" width="11.42578125" style="4"/>
  </cols>
  <sheetData>
    <row r="1" spans="1:9" ht="14.1" customHeight="1" thickBot="1" x14ac:dyDescent="0.25">
      <c r="A1" s="1" t="s">
        <v>427</v>
      </c>
      <c r="B1" s="2"/>
      <c r="C1" s="2"/>
      <c r="D1" s="2"/>
      <c r="E1" s="2"/>
      <c r="F1" s="2"/>
      <c r="I1" s="160" t="s">
        <v>489</v>
      </c>
    </row>
    <row r="2" spans="1:9" ht="14.1" customHeight="1" x14ac:dyDescent="0.2">
      <c r="A2" s="3"/>
      <c r="C2" s="3"/>
      <c r="D2" s="3"/>
      <c r="E2" s="3"/>
      <c r="F2" s="3"/>
    </row>
    <row r="3" spans="1:9" ht="14.1" customHeight="1" x14ac:dyDescent="0.2">
      <c r="A3" s="31" t="s">
        <v>417</v>
      </c>
      <c r="C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50" t="s">
        <v>455</v>
      </c>
      <c r="B5" s="3"/>
      <c r="C5" s="3"/>
      <c r="D5" s="3"/>
      <c r="E5" s="3"/>
      <c r="F5" s="3"/>
    </row>
    <row r="6" spans="1:9" ht="9.75" customHeight="1" x14ac:dyDescent="0.2">
      <c r="A6" s="34"/>
      <c r="B6" s="8"/>
      <c r="C6" s="8"/>
      <c r="D6" s="8"/>
      <c r="E6" s="34"/>
      <c r="F6" s="3"/>
    </row>
    <row r="7" spans="1:9" ht="15.75" customHeight="1" x14ac:dyDescent="0.2">
      <c r="A7" s="44"/>
      <c r="B7" s="44">
        <v>2009</v>
      </c>
      <c r="C7" s="44">
        <v>2010</v>
      </c>
      <c r="D7" s="44">
        <v>2011</v>
      </c>
      <c r="E7" s="44">
        <v>2012</v>
      </c>
      <c r="F7" s="44">
        <v>2013</v>
      </c>
    </row>
    <row r="8" spans="1:9" ht="14.1" customHeight="1" x14ac:dyDescent="0.2">
      <c r="A8" s="8"/>
      <c r="B8" s="10"/>
      <c r="C8" s="10"/>
      <c r="D8" s="10"/>
      <c r="E8" s="10"/>
      <c r="F8" s="10"/>
    </row>
    <row r="9" spans="1:9" ht="14.1" customHeight="1" x14ac:dyDescent="0.2">
      <c r="A9" s="10" t="s">
        <v>156</v>
      </c>
      <c r="B9" s="99">
        <v>6927</v>
      </c>
      <c r="C9" s="99">
        <v>6496</v>
      </c>
      <c r="D9" s="99">
        <v>5940</v>
      </c>
      <c r="E9" s="99">
        <v>5869</v>
      </c>
      <c r="F9" s="99">
        <v>5929</v>
      </c>
    </row>
    <row r="10" spans="1:9" ht="14.1" customHeight="1" x14ac:dyDescent="0.2">
      <c r="A10" s="10" t="s">
        <v>155</v>
      </c>
      <c r="B10" s="99">
        <v>9123</v>
      </c>
      <c r="C10" s="99">
        <v>9187</v>
      </c>
      <c r="D10" s="99">
        <v>8584</v>
      </c>
      <c r="E10" s="99">
        <v>7920</v>
      </c>
      <c r="F10" s="99">
        <v>7537</v>
      </c>
    </row>
    <row r="11" spans="1:9" ht="14.1" customHeight="1" x14ac:dyDescent="0.2">
      <c r="A11" s="10" t="s">
        <v>157</v>
      </c>
      <c r="B11" s="99">
        <v>4570</v>
      </c>
      <c r="C11" s="99">
        <v>4550</v>
      </c>
      <c r="D11" s="99">
        <v>4593</v>
      </c>
      <c r="E11" s="99">
        <v>4546</v>
      </c>
      <c r="F11" s="99">
        <v>4529</v>
      </c>
    </row>
    <row r="12" spans="1:9" ht="14.1" customHeight="1" x14ac:dyDescent="0.2">
      <c r="A12" s="10" t="s">
        <v>213</v>
      </c>
      <c r="B12" s="74">
        <v>19</v>
      </c>
      <c r="C12" s="74">
        <v>23.7</v>
      </c>
      <c r="D12" s="74">
        <v>21</v>
      </c>
      <c r="E12" s="99">
        <v>20</v>
      </c>
      <c r="F12" s="99">
        <v>18.670000000000002</v>
      </c>
    </row>
    <row r="13" spans="1:9" ht="14.1" customHeight="1" x14ac:dyDescent="0.2">
      <c r="A13" s="10" t="s">
        <v>243</v>
      </c>
      <c r="B13" s="99">
        <v>111532</v>
      </c>
      <c r="C13" s="99">
        <v>109971</v>
      </c>
      <c r="D13" s="99">
        <v>108180</v>
      </c>
      <c r="E13" s="99">
        <v>103839</v>
      </c>
      <c r="F13" s="99">
        <v>102103</v>
      </c>
    </row>
    <row r="14" spans="1:9" ht="14.1" customHeight="1" x14ac:dyDescent="0.2">
      <c r="A14" s="24"/>
      <c r="B14" s="27"/>
      <c r="C14" s="27"/>
      <c r="D14" s="27"/>
      <c r="E14" s="27"/>
      <c r="F14" s="27"/>
    </row>
    <row r="15" spans="1:9" ht="14.1" customHeight="1" x14ac:dyDescent="0.2">
      <c r="A15" s="28" t="s">
        <v>244</v>
      </c>
      <c r="B15" s="64"/>
      <c r="C15" s="64"/>
      <c r="D15" s="65"/>
      <c r="E15" s="65"/>
      <c r="F15" s="3"/>
    </row>
    <row r="16" spans="1:9" ht="14.1" customHeight="1" x14ac:dyDescent="0.2">
      <c r="A16" s="41"/>
      <c r="B16" s="3"/>
      <c r="C16" s="3"/>
      <c r="D16" s="3"/>
      <c r="E16" s="3"/>
      <c r="F16" s="35"/>
    </row>
    <row r="17" spans="1:8" ht="14.1" customHeight="1" x14ac:dyDescent="0.2">
      <c r="A17" s="41"/>
      <c r="B17" s="3"/>
      <c r="C17" s="3"/>
      <c r="D17" s="3"/>
      <c r="E17" s="3"/>
      <c r="F17" s="3"/>
    </row>
    <row r="18" spans="1:8" ht="14.1" customHeight="1" x14ac:dyDescent="0.2">
      <c r="A18" s="41"/>
      <c r="B18" s="3"/>
      <c r="C18" s="3"/>
      <c r="D18" s="3"/>
      <c r="E18" s="3"/>
      <c r="F18" s="3"/>
    </row>
    <row r="19" spans="1:8" ht="14.1" customHeight="1" x14ac:dyDescent="0.2">
      <c r="A19" s="3"/>
      <c r="B19" s="3"/>
      <c r="C19" s="3"/>
      <c r="D19" s="3"/>
      <c r="E19" s="3"/>
      <c r="F19" s="3"/>
    </row>
    <row r="20" spans="1:8" ht="14.1" customHeight="1" x14ac:dyDescent="0.2">
      <c r="A20" s="3"/>
      <c r="B20" s="3"/>
      <c r="C20" s="3"/>
      <c r="D20" s="3"/>
      <c r="E20" s="3"/>
      <c r="F20" s="3"/>
    </row>
    <row r="21" spans="1:8" ht="14.1" customHeight="1" x14ac:dyDescent="0.2">
      <c r="D21" s="30"/>
    </row>
    <row r="22" spans="1:8" ht="14.1" customHeight="1" x14ac:dyDescent="0.2">
      <c r="A22" s="31" t="s">
        <v>418</v>
      </c>
      <c r="C22" s="3"/>
    </row>
    <row r="23" spans="1:8" ht="14.1" customHeight="1" x14ac:dyDescent="0.2">
      <c r="A23" s="3"/>
      <c r="B23" s="3"/>
      <c r="C23" s="3"/>
      <c r="D23" s="3"/>
      <c r="E23" s="3"/>
    </row>
    <row r="24" spans="1:8" ht="14.1" customHeight="1" x14ac:dyDescent="0.2">
      <c r="A24" s="50" t="s">
        <v>455</v>
      </c>
      <c r="B24" s="3"/>
      <c r="C24" s="3"/>
      <c r="D24" s="3"/>
      <c r="E24" s="3"/>
    </row>
    <row r="25" spans="1:8" ht="9.9499999999999993" customHeight="1" x14ac:dyDescent="0.2">
      <c r="A25" s="34"/>
      <c r="B25" s="8"/>
      <c r="C25" s="8"/>
      <c r="D25" s="8"/>
      <c r="E25" s="34"/>
    </row>
    <row r="26" spans="1:8" ht="15.75" customHeight="1" x14ac:dyDescent="0.2">
      <c r="A26" s="44"/>
      <c r="B26" s="44">
        <v>2009</v>
      </c>
      <c r="C26" s="44">
        <v>2010</v>
      </c>
      <c r="D26" s="44">
        <v>2011</v>
      </c>
      <c r="E26" s="44">
        <v>2012</v>
      </c>
      <c r="F26" s="44">
        <v>2013</v>
      </c>
      <c r="H26" s="4" t="s">
        <v>328</v>
      </c>
    </row>
    <row r="27" spans="1:8" ht="14.1" customHeight="1" x14ac:dyDescent="0.2">
      <c r="A27" s="8"/>
      <c r="B27" s="10"/>
      <c r="C27" s="10"/>
      <c r="D27" s="10"/>
      <c r="E27" s="10"/>
      <c r="F27" s="10"/>
    </row>
    <row r="28" spans="1:8" ht="14.1" customHeight="1" x14ac:dyDescent="0.2">
      <c r="A28" s="10" t="s">
        <v>158</v>
      </c>
      <c r="B28" s="99">
        <v>7918</v>
      </c>
      <c r="C28" s="99">
        <v>6838</v>
      </c>
      <c r="D28" s="99">
        <v>6445.1</v>
      </c>
      <c r="E28" s="100">
        <v>6379.9</v>
      </c>
      <c r="F28" s="100">
        <v>6322.5</v>
      </c>
    </row>
    <row r="29" spans="1:8" ht="14.1" customHeight="1" x14ac:dyDescent="0.2">
      <c r="A29" s="10" t="s">
        <v>159</v>
      </c>
      <c r="B29" s="99">
        <v>12856</v>
      </c>
      <c r="C29" s="99">
        <v>11940</v>
      </c>
      <c r="D29" s="99">
        <v>11063.7</v>
      </c>
      <c r="E29" s="100">
        <v>10036.799999999999</v>
      </c>
      <c r="F29" s="100">
        <v>9475.7000000000007</v>
      </c>
    </row>
    <row r="30" spans="1:8" ht="14.1" customHeight="1" x14ac:dyDescent="0.2">
      <c r="A30" s="10" t="s">
        <v>160</v>
      </c>
      <c r="B30" s="99">
        <v>3904</v>
      </c>
      <c r="C30" s="99">
        <v>3488</v>
      </c>
      <c r="D30" s="99">
        <v>3351.6</v>
      </c>
      <c r="E30" s="100">
        <v>4031.7</v>
      </c>
      <c r="F30" s="100">
        <v>3390</v>
      </c>
    </row>
    <row r="31" spans="1:8" ht="14.1" customHeight="1" x14ac:dyDescent="0.2">
      <c r="A31" s="10" t="s">
        <v>161</v>
      </c>
      <c r="B31" s="99">
        <v>143</v>
      </c>
      <c r="C31" s="99">
        <v>227</v>
      </c>
      <c r="D31" s="99">
        <v>131.19999999999999</v>
      </c>
      <c r="E31" s="100">
        <v>235.8</v>
      </c>
      <c r="F31" s="100">
        <v>211.4</v>
      </c>
    </row>
    <row r="32" spans="1:8" ht="14.1" customHeight="1" x14ac:dyDescent="0.2">
      <c r="A32" s="10" t="s">
        <v>162</v>
      </c>
      <c r="B32" s="99">
        <v>2197</v>
      </c>
      <c r="C32" s="99">
        <v>2183</v>
      </c>
      <c r="D32" s="99">
        <v>2362.9</v>
      </c>
      <c r="E32" s="100">
        <v>2299.3000000000002</v>
      </c>
      <c r="F32" s="100">
        <v>2306.1</v>
      </c>
    </row>
    <row r="33" spans="1:6" ht="14.1" customHeight="1" x14ac:dyDescent="0.2">
      <c r="A33" s="10" t="s">
        <v>163</v>
      </c>
      <c r="B33" s="99">
        <v>604</v>
      </c>
      <c r="C33" s="99">
        <v>642</v>
      </c>
      <c r="D33" s="99">
        <v>600.4</v>
      </c>
      <c r="E33" s="100">
        <v>586.4</v>
      </c>
      <c r="F33" s="100">
        <v>691.1</v>
      </c>
    </row>
    <row r="34" spans="1:6" ht="14.1" customHeight="1" x14ac:dyDescent="0.2">
      <c r="A34" s="24"/>
      <c r="B34" s="27"/>
      <c r="C34" s="27"/>
      <c r="D34" s="27"/>
      <c r="E34" s="27"/>
      <c r="F34" s="27"/>
    </row>
    <row r="35" spans="1:6" ht="14.1" customHeight="1" x14ac:dyDescent="0.2">
      <c r="A35" s="28" t="s">
        <v>244</v>
      </c>
      <c r="B35" s="64"/>
      <c r="C35" s="64"/>
      <c r="D35" s="65"/>
      <c r="E35" s="65"/>
    </row>
    <row r="36" spans="1:6" ht="14.1" customHeight="1" x14ac:dyDescent="0.2"/>
    <row r="37" spans="1:6" ht="14.1" customHeight="1" x14ac:dyDescent="0.2">
      <c r="F37" s="47"/>
    </row>
    <row r="38" spans="1:6" ht="14.1" customHeight="1" x14ac:dyDescent="0.2"/>
    <row r="39" spans="1:6" ht="14.1" customHeight="1" x14ac:dyDescent="0.2"/>
    <row r="40" spans="1:6" ht="14.1" customHeight="1" x14ac:dyDescent="0.2"/>
    <row r="41" spans="1:6" ht="14.1" customHeight="1" x14ac:dyDescent="0.2"/>
    <row r="42" spans="1:6" ht="14.1" customHeight="1" x14ac:dyDescent="0.2"/>
    <row r="43" spans="1:6" ht="14.1" customHeight="1" x14ac:dyDescent="0.2"/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R26"/>
  <sheetViews>
    <sheetView zoomScaleNormal="100" workbookViewId="0"/>
  </sheetViews>
  <sheetFormatPr baseColWidth="10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8" style="4" customWidth="1"/>
    <col min="6" max="6" width="13.5703125" style="4" customWidth="1"/>
    <col min="7" max="16384" width="11.42578125" style="4"/>
  </cols>
  <sheetData>
    <row r="1" spans="1:18" ht="14.1" customHeight="1" thickBot="1" x14ac:dyDescent="0.25">
      <c r="A1" s="1" t="s">
        <v>427</v>
      </c>
      <c r="B1" s="2"/>
      <c r="C1" s="2"/>
      <c r="D1" s="2"/>
      <c r="E1" s="2"/>
      <c r="F1" s="2"/>
      <c r="G1" s="3"/>
      <c r="H1" s="3"/>
      <c r="I1" s="160" t="s">
        <v>489</v>
      </c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115" t="s">
        <v>426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396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224</v>
      </c>
      <c r="B9" s="12">
        <v>5045</v>
      </c>
      <c r="C9" s="13"/>
      <c r="D9" s="13">
        <v>79.569999999999993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225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4</v>
      </c>
      <c r="B12" s="17" t="s">
        <v>8</v>
      </c>
      <c r="C12" s="17"/>
      <c r="D12" s="17" t="s">
        <v>389</v>
      </c>
      <c r="E12" s="17"/>
      <c r="F12" s="17" t="s">
        <v>12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5</v>
      </c>
      <c r="B13" s="17" t="s">
        <v>9</v>
      </c>
      <c r="C13" s="17"/>
      <c r="D13" s="17" t="s">
        <v>390</v>
      </c>
      <c r="E13" s="17"/>
      <c r="F13" s="17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226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6</v>
      </c>
      <c r="B16" s="22" t="s">
        <v>10</v>
      </c>
      <c r="C16" s="22"/>
      <c r="D16" s="22" t="s">
        <v>391</v>
      </c>
      <c r="E16" s="17"/>
      <c r="F16" s="23" t="s">
        <v>14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7</v>
      </c>
      <c r="B17" s="22" t="s">
        <v>11</v>
      </c>
      <c r="C17" s="22"/>
      <c r="D17" s="22" t="s">
        <v>392</v>
      </c>
      <c r="E17" s="17"/>
      <c r="F17" s="23" t="s">
        <v>15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28" t="s">
        <v>434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G21" s="29"/>
    </row>
    <row r="22" spans="1:18" x14ac:dyDescent="0.2">
      <c r="D22" s="30"/>
      <c r="F22" s="29"/>
    </row>
    <row r="23" spans="1:18" x14ac:dyDescent="0.2">
      <c r="D23" s="132"/>
    </row>
    <row r="24" spans="1:18" x14ac:dyDescent="0.2">
      <c r="D24" s="132"/>
    </row>
    <row r="25" spans="1:18" x14ac:dyDescent="0.2">
      <c r="D25" s="132"/>
    </row>
    <row r="26" spans="1:18" x14ac:dyDescent="0.2">
      <c r="D26" s="132"/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 tint="-0.249977111117893"/>
  </sheetPr>
  <dimension ref="A1:J46"/>
  <sheetViews>
    <sheetView zoomScaleNormal="100" workbookViewId="0"/>
  </sheetViews>
  <sheetFormatPr baseColWidth="10" defaultRowHeight="12.75" x14ac:dyDescent="0.2"/>
  <cols>
    <col min="1" max="1" width="4.7109375" style="4" customWidth="1"/>
    <col min="2" max="2" width="51.85546875" style="4" customWidth="1"/>
    <col min="3" max="6" width="8.85546875" style="4" customWidth="1"/>
    <col min="7" max="16384" width="11.42578125" style="4"/>
  </cols>
  <sheetData>
    <row r="1" spans="1:9" ht="14.1" customHeight="1" thickBot="1" x14ac:dyDescent="0.25">
      <c r="A1" s="1" t="s">
        <v>427</v>
      </c>
      <c r="B1" s="1"/>
      <c r="C1" s="2"/>
      <c r="D1" s="2"/>
      <c r="E1" s="2"/>
      <c r="F1" s="2"/>
      <c r="I1" s="160" t="s">
        <v>489</v>
      </c>
    </row>
    <row r="2" spans="1:9" ht="14.1" customHeight="1" x14ac:dyDescent="0.2">
      <c r="A2" s="3"/>
      <c r="B2" s="3"/>
      <c r="C2" s="3"/>
      <c r="D2" s="3"/>
      <c r="E2" s="3"/>
      <c r="F2" s="3"/>
    </row>
    <row r="3" spans="1:9" ht="14.1" customHeight="1" x14ac:dyDescent="0.2">
      <c r="A3" s="31" t="s">
        <v>416</v>
      </c>
      <c r="B3" s="31"/>
      <c r="C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50" t="s">
        <v>455</v>
      </c>
      <c r="B5" s="50"/>
      <c r="C5" s="3"/>
      <c r="D5" s="3"/>
      <c r="E5" s="3"/>
      <c r="F5" s="3"/>
    </row>
    <row r="6" spans="1:9" ht="9.75" customHeight="1" x14ac:dyDescent="0.2">
      <c r="A6" s="34"/>
      <c r="B6" s="34"/>
      <c r="C6" s="8"/>
      <c r="D6" s="34"/>
      <c r="E6" s="34"/>
      <c r="F6" s="34"/>
    </row>
    <row r="7" spans="1:9" ht="15.75" customHeight="1" x14ac:dyDescent="0.2">
      <c r="A7" s="44" t="s">
        <v>372</v>
      </c>
      <c r="B7" s="44" t="s">
        <v>186</v>
      </c>
      <c r="C7" s="44">
        <v>2010</v>
      </c>
      <c r="D7" s="44">
        <v>2011</v>
      </c>
      <c r="E7" s="7">
        <v>2012</v>
      </c>
      <c r="F7" s="7">
        <v>2013</v>
      </c>
    </row>
    <row r="8" spans="1:9" ht="14.1" customHeight="1" x14ac:dyDescent="0.2">
      <c r="A8" s="8"/>
      <c r="B8" s="8"/>
      <c r="C8" s="10"/>
      <c r="D8" s="10"/>
      <c r="E8" s="10"/>
      <c r="F8" s="10"/>
    </row>
    <row r="9" spans="1:9" ht="14.1" customHeight="1" x14ac:dyDescent="0.2">
      <c r="A9" s="11" t="s">
        <v>185</v>
      </c>
      <c r="B9" s="8"/>
      <c r="C9" s="101">
        <v>12617.359000000002</v>
      </c>
      <c r="D9" s="101">
        <v>11813.957999999999</v>
      </c>
      <c r="E9" s="101">
        <v>9129.6430000000018</v>
      </c>
      <c r="F9" s="101">
        <v>9991.8799999999992</v>
      </c>
      <c r="H9" s="48"/>
    </row>
    <row r="10" spans="1:9" ht="14.1" customHeight="1" x14ac:dyDescent="0.2">
      <c r="A10" s="8"/>
      <c r="B10" s="8"/>
      <c r="C10" s="99"/>
      <c r="D10" s="99"/>
      <c r="E10" s="99"/>
      <c r="F10" s="99"/>
    </row>
    <row r="11" spans="1:9" ht="14.1" customHeight="1" x14ac:dyDescent="0.2">
      <c r="A11" s="102">
        <v>1</v>
      </c>
      <c r="B11" s="10" t="s">
        <v>187</v>
      </c>
      <c r="C11" s="99"/>
      <c r="D11" s="99"/>
      <c r="E11" s="99"/>
      <c r="F11" s="99"/>
    </row>
    <row r="12" spans="1:9" ht="14.1" customHeight="1" x14ac:dyDescent="0.2">
      <c r="A12" s="102"/>
      <c r="B12" s="10" t="s">
        <v>188</v>
      </c>
      <c r="C12" s="104" t="s">
        <v>22</v>
      </c>
      <c r="D12" s="103" t="s">
        <v>22</v>
      </c>
      <c r="E12" s="103" t="s">
        <v>22</v>
      </c>
      <c r="F12" s="103"/>
    </row>
    <row r="13" spans="1:9" ht="14.1" customHeight="1" x14ac:dyDescent="0.2">
      <c r="A13" s="102">
        <v>2</v>
      </c>
      <c r="B13" s="10" t="s">
        <v>189</v>
      </c>
      <c r="C13" s="104"/>
      <c r="D13" s="103"/>
      <c r="E13" s="103"/>
      <c r="F13" s="103"/>
    </row>
    <row r="14" spans="1:9" ht="14.1" customHeight="1" x14ac:dyDescent="0.2">
      <c r="A14" s="102"/>
      <c r="B14" s="10" t="s">
        <v>190</v>
      </c>
      <c r="C14" s="104" t="s">
        <v>22</v>
      </c>
      <c r="D14" s="103" t="s">
        <v>22</v>
      </c>
      <c r="E14" s="103" t="s">
        <v>22</v>
      </c>
      <c r="F14" s="103"/>
    </row>
    <row r="15" spans="1:9" ht="14.1" customHeight="1" x14ac:dyDescent="0.2">
      <c r="A15" s="102">
        <v>3</v>
      </c>
      <c r="B15" s="10" t="s">
        <v>193</v>
      </c>
      <c r="C15" s="104"/>
      <c r="D15" s="103"/>
      <c r="E15" s="103"/>
      <c r="F15" s="103"/>
    </row>
    <row r="16" spans="1:9" ht="14.1" customHeight="1" x14ac:dyDescent="0.2">
      <c r="A16" s="102"/>
      <c r="B16" s="10" t="s">
        <v>192</v>
      </c>
      <c r="C16" s="104" t="s">
        <v>22</v>
      </c>
      <c r="D16" s="103" t="s">
        <v>22</v>
      </c>
      <c r="E16" s="103" t="s">
        <v>22</v>
      </c>
      <c r="F16" s="103"/>
    </row>
    <row r="17" spans="1:10" ht="14.1" customHeight="1" x14ac:dyDescent="0.2">
      <c r="A17" s="102">
        <v>4</v>
      </c>
      <c r="B17" s="10" t="s">
        <v>164</v>
      </c>
      <c r="C17" s="104" t="s">
        <v>22</v>
      </c>
      <c r="D17" s="103" t="s">
        <v>22</v>
      </c>
      <c r="E17" s="103" t="s">
        <v>22</v>
      </c>
      <c r="F17" s="103"/>
    </row>
    <row r="18" spans="1:10" ht="14.1" customHeight="1" x14ac:dyDescent="0.2">
      <c r="A18" s="102">
        <v>5</v>
      </c>
      <c r="B18" s="10" t="s">
        <v>456</v>
      </c>
      <c r="C18" s="104"/>
      <c r="D18" s="103"/>
      <c r="E18" s="103"/>
      <c r="F18" s="103"/>
    </row>
    <row r="19" spans="1:10" ht="14.1" customHeight="1" x14ac:dyDescent="0.2">
      <c r="A19" s="102"/>
      <c r="B19" s="10" t="s">
        <v>191</v>
      </c>
      <c r="C19" s="104" t="s">
        <v>22</v>
      </c>
      <c r="D19" s="103" t="s">
        <v>22</v>
      </c>
      <c r="E19" s="103" t="s">
        <v>22</v>
      </c>
      <c r="F19" s="103"/>
    </row>
    <row r="20" spans="1:10" ht="14.1" customHeight="1" x14ac:dyDescent="0.2">
      <c r="A20" s="102">
        <v>6</v>
      </c>
      <c r="B20" s="10" t="s">
        <v>165</v>
      </c>
      <c r="C20" s="101">
        <v>602.05799999999999</v>
      </c>
      <c r="D20" s="101">
        <v>310.99400000000003</v>
      </c>
      <c r="E20" s="101">
        <v>612.42999999999995</v>
      </c>
      <c r="F20" s="101">
        <v>487.9</v>
      </c>
      <c r="H20" s="48"/>
    </row>
    <row r="21" spans="1:10" ht="14.1" customHeight="1" x14ac:dyDescent="0.2">
      <c r="A21" s="102">
        <v>7</v>
      </c>
      <c r="B21" s="10" t="s">
        <v>166</v>
      </c>
      <c r="C21" s="101">
        <v>163.233</v>
      </c>
      <c r="D21" s="101">
        <v>157.90199999999999</v>
      </c>
      <c r="E21" s="101">
        <v>87.016000000000005</v>
      </c>
      <c r="F21" s="101">
        <v>65.879000000000005</v>
      </c>
      <c r="H21" s="48"/>
    </row>
    <row r="22" spans="1:10" ht="14.1" customHeight="1" x14ac:dyDescent="0.2">
      <c r="A22" s="102">
        <v>8</v>
      </c>
      <c r="B22" s="10" t="s">
        <v>167</v>
      </c>
      <c r="C22" s="99"/>
      <c r="D22" s="99"/>
      <c r="E22" s="99"/>
      <c r="F22" s="99"/>
      <c r="H22" s="48"/>
    </row>
    <row r="23" spans="1:10" ht="14.1" customHeight="1" x14ac:dyDescent="0.2">
      <c r="A23" s="102"/>
      <c r="B23" s="10" t="s">
        <v>168</v>
      </c>
      <c r="C23" s="101">
        <v>1337.8969999999999</v>
      </c>
      <c r="D23" s="101">
        <v>1476.4590000000001</v>
      </c>
      <c r="E23" s="101">
        <v>1096.0070000000001</v>
      </c>
      <c r="F23" s="101">
        <v>1483.1020000000001</v>
      </c>
      <c r="H23" s="48"/>
      <c r="J23" s="48"/>
    </row>
    <row r="24" spans="1:10" ht="14.1" customHeight="1" x14ac:dyDescent="0.2">
      <c r="A24" s="102">
        <v>9</v>
      </c>
      <c r="B24" s="10" t="s">
        <v>169</v>
      </c>
      <c r="C24" s="101">
        <v>84.891000000000005</v>
      </c>
      <c r="D24" s="101">
        <v>22.832999999999998</v>
      </c>
      <c r="E24" s="101">
        <v>47.3</v>
      </c>
      <c r="F24" s="101">
        <v>46.414000000000001</v>
      </c>
      <c r="H24" s="48"/>
      <c r="J24" s="48"/>
    </row>
    <row r="25" spans="1:10" ht="14.1" customHeight="1" x14ac:dyDescent="0.2">
      <c r="A25" s="102">
        <v>10</v>
      </c>
      <c r="B25" s="10" t="s">
        <v>170</v>
      </c>
      <c r="C25" s="101">
        <v>17.073</v>
      </c>
      <c r="D25" s="101">
        <v>18.82</v>
      </c>
      <c r="E25" s="101">
        <v>2.4220000000000002</v>
      </c>
      <c r="F25" s="101">
        <v>1.0820000000000001</v>
      </c>
      <c r="H25" s="48"/>
      <c r="J25" s="48"/>
    </row>
    <row r="26" spans="1:10" ht="14.1" customHeight="1" x14ac:dyDescent="0.2">
      <c r="A26" s="102">
        <v>11</v>
      </c>
      <c r="B26" s="10" t="s">
        <v>171</v>
      </c>
      <c r="C26" s="99"/>
      <c r="D26" s="99"/>
      <c r="E26" s="99"/>
      <c r="F26" s="99"/>
      <c r="H26" s="48"/>
      <c r="J26" s="48"/>
    </row>
    <row r="27" spans="1:10" ht="14.1" customHeight="1" x14ac:dyDescent="0.2">
      <c r="A27" s="102"/>
      <c r="B27" s="10" t="s">
        <v>172</v>
      </c>
      <c r="C27" s="101">
        <v>1191.5250000000001</v>
      </c>
      <c r="D27" s="101">
        <v>422.02499999999998</v>
      </c>
      <c r="E27" s="101">
        <v>529.25800000000004</v>
      </c>
      <c r="F27" s="101">
        <v>451.12599999999998</v>
      </c>
      <c r="H27" s="48"/>
      <c r="J27" s="48"/>
    </row>
    <row r="28" spans="1:10" ht="14.1" customHeight="1" x14ac:dyDescent="0.2">
      <c r="A28" s="102">
        <v>12</v>
      </c>
      <c r="B28" s="10" t="s">
        <v>173</v>
      </c>
      <c r="C28" s="99"/>
      <c r="D28" s="99"/>
      <c r="E28" s="99"/>
      <c r="F28" s="99"/>
      <c r="H28" s="48"/>
      <c r="J28" s="48"/>
    </row>
    <row r="29" spans="1:10" ht="14.1" customHeight="1" x14ac:dyDescent="0.2">
      <c r="A29" s="102"/>
      <c r="B29" s="10" t="s">
        <v>174</v>
      </c>
      <c r="C29" s="101">
        <v>821.10500000000002</v>
      </c>
      <c r="D29" s="101">
        <v>783.18</v>
      </c>
      <c r="E29" s="101">
        <v>790.84299999999996</v>
      </c>
      <c r="F29" s="101">
        <v>931.62400000000002</v>
      </c>
      <c r="H29" s="48"/>
      <c r="J29" s="48"/>
    </row>
    <row r="30" spans="1:10" ht="14.1" customHeight="1" x14ac:dyDescent="0.2">
      <c r="A30" s="102">
        <v>13</v>
      </c>
      <c r="B30" s="10" t="s">
        <v>175</v>
      </c>
      <c r="C30" s="101">
        <v>3070.5219999999999</v>
      </c>
      <c r="D30" s="101">
        <v>4902.9260000000004</v>
      </c>
      <c r="E30" s="101">
        <v>2376.0210000000002</v>
      </c>
      <c r="F30" s="101">
        <v>3407.518</v>
      </c>
      <c r="H30" s="48"/>
      <c r="J30" s="48"/>
    </row>
    <row r="31" spans="1:10" ht="14.1" customHeight="1" x14ac:dyDescent="0.2">
      <c r="A31" s="102">
        <v>14</v>
      </c>
      <c r="B31" s="10" t="s">
        <v>176</v>
      </c>
      <c r="C31" s="101">
        <v>229.959</v>
      </c>
      <c r="D31" s="101">
        <v>126.777</v>
      </c>
      <c r="E31" s="101">
        <v>251.87200000000001</v>
      </c>
      <c r="F31" s="101">
        <v>217.952</v>
      </c>
      <c r="H31" s="48"/>
      <c r="J31" s="48"/>
    </row>
    <row r="32" spans="1:10" ht="14.1" customHeight="1" x14ac:dyDescent="0.2">
      <c r="A32" s="105">
        <v>15</v>
      </c>
      <c r="B32" s="10" t="s">
        <v>177</v>
      </c>
      <c r="C32" s="99"/>
      <c r="D32" s="99"/>
      <c r="E32" s="99"/>
      <c r="F32" s="99"/>
      <c r="H32" s="48"/>
      <c r="J32" s="48"/>
    </row>
    <row r="33" spans="1:10" ht="14.1" customHeight="1" x14ac:dyDescent="0.2">
      <c r="A33" s="105"/>
      <c r="B33" s="10" t="s">
        <v>178</v>
      </c>
      <c r="C33" s="101">
        <v>1680.665</v>
      </c>
      <c r="D33" s="101">
        <v>998.90800000000002</v>
      </c>
      <c r="E33" s="101">
        <v>1172.7460000000001</v>
      </c>
      <c r="F33" s="101">
        <v>1194.1420000000001</v>
      </c>
      <c r="H33" s="48"/>
      <c r="J33" s="48"/>
    </row>
    <row r="34" spans="1:10" ht="14.1" customHeight="1" x14ac:dyDescent="0.2">
      <c r="A34" s="105">
        <v>16</v>
      </c>
      <c r="B34" s="10" t="s">
        <v>179</v>
      </c>
      <c r="C34" s="101">
        <v>2068.0219999999999</v>
      </c>
      <c r="D34" s="101">
        <v>1215.8109999999999</v>
      </c>
      <c r="E34" s="101">
        <v>1277.24</v>
      </c>
      <c r="F34" s="101">
        <v>925.16800000000001</v>
      </c>
      <c r="H34" s="48"/>
      <c r="J34" s="48"/>
    </row>
    <row r="35" spans="1:10" ht="14.1" customHeight="1" x14ac:dyDescent="0.2">
      <c r="A35" s="106">
        <v>17</v>
      </c>
      <c r="B35" s="10" t="s">
        <v>180</v>
      </c>
      <c r="C35" s="99"/>
      <c r="D35" s="99"/>
      <c r="E35" s="99"/>
      <c r="F35" s="99"/>
      <c r="H35" s="48"/>
    </row>
    <row r="36" spans="1:10" ht="14.1" customHeight="1" x14ac:dyDescent="0.2">
      <c r="A36" s="107"/>
      <c r="B36" s="10" t="s">
        <v>181</v>
      </c>
      <c r="C36" s="101">
        <v>283.42200000000003</v>
      </c>
      <c r="D36" s="101">
        <v>269.815</v>
      </c>
      <c r="E36" s="101">
        <v>108.247</v>
      </c>
      <c r="F36" s="101">
        <v>155.083</v>
      </c>
      <c r="H36" s="48"/>
    </row>
    <row r="37" spans="1:10" ht="14.1" customHeight="1" x14ac:dyDescent="0.2">
      <c r="A37" s="108">
        <v>18</v>
      </c>
      <c r="B37" s="10" t="s">
        <v>182</v>
      </c>
      <c r="C37" s="101">
        <v>228.31299999999999</v>
      </c>
      <c r="D37" s="101">
        <v>217.27099999999999</v>
      </c>
      <c r="E37" s="101">
        <v>258.80599999999998</v>
      </c>
      <c r="F37" s="101">
        <v>272.435</v>
      </c>
      <c r="H37" s="48"/>
    </row>
    <row r="38" spans="1:10" ht="14.1" customHeight="1" x14ac:dyDescent="0.2">
      <c r="A38" s="105">
        <v>19</v>
      </c>
      <c r="B38" s="10" t="s">
        <v>457</v>
      </c>
      <c r="C38" s="109"/>
      <c r="D38" s="109"/>
      <c r="E38" s="109"/>
      <c r="F38" s="109"/>
      <c r="H38" s="48"/>
    </row>
    <row r="39" spans="1:10" ht="14.1" customHeight="1" x14ac:dyDescent="0.2">
      <c r="A39" s="105"/>
      <c r="B39" s="10" t="s">
        <v>183</v>
      </c>
      <c r="C39" s="101">
        <v>829.875</v>
      </c>
      <c r="D39" s="101">
        <v>844.90899999999999</v>
      </c>
      <c r="E39" s="101">
        <v>413.61900000000003</v>
      </c>
      <c r="F39" s="101">
        <v>288.47899999999998</v>
      </c>
      <c r="H39" s="48"/>
    </row>
    <row r="40" spans="1:10" ht="14.1" customHeight="1" x14ac:dyDescent="0.2">
      <c r="A40" s="105">
        <v>20</v>
      </c>
      <c r="B40" s="10" t="s">
        <v>458</v>
      </c>
      <c r="C40" s="109"/>
      <c r="D40" s="109"/>
      <c r="E40" s="109"/>
      <c r="F40" s="109"/>
      <c r="H40" s="48"/>
    </row>
    <row r="41" spans="1:10" ht="14.1" customHeight="1" x14ac:dyDescent="0.2">
      <c r="A41" s="106"/>
      <c r="B41" s="10" t="s">
        <v>184</v>
      </c>
      <c r="C41" s="101">
        <v>8.7989999999999995</v>
      </c>
      <c r="D41" s="101">
        <v>45.328000000000003</v>
      </c>
      <c r="E41" s="101">
        <v>105.816</v>
      </c>
      <c r="F41" s="101">
        <v>63.975999999999999</v>
      </c>
      <c r="H41" s="48"/>
    </row>
    <row r="42" spans="1:10" ht="14.1" customHeight="1" x14ac:dyDescent="0.2">
      <c r="A42" s="24"/>
      <c r="B42" s="24"/>
      <c r="C42" s="27"/>
      <c r="D42" s="27"/>
      <c r="E42" s="27"/>
      <c r="F42" s="27"/>
    </row>
    <row r="43" spans="1:10" ht="14.1" customHeight="1" x14ac:dyDescent="0.2">
      <c r="A43" s="28" t="s">
        <v>244</v>
      </c>
      <c r="B43" s="28"/>
      <c r="C43" s="65"/>
      <c r="D43" s="65"/>
      <c r="E43" s="65"/>
      <c r="F43" s="65"/>
    </row>
    <row r="44" spans="1:10" ht="14.1" customHeight="1" x14ac:dyDescent="0.2">
      <c r="A44" s="3"/>
      <c r="B44" s="3"/>
      <c r="C44" s="3"/>
      <c r="D44" s="3"/>
      <c r="E44" s="3"/>
      <c r="F44" s="3"/>
    </row>
    <row r="45" spans="1:10" x14ac:dyDescent="0.2">
      <c r="A45" s="3"/>
      <c r="B45" s="3"/>
      <c r="C45" s="3"/>
      <c r="D45" s="3"/>
      <c r="E45" s="3"/>
      <c r="F45" s="3"/>
    </row>
    <row r="46" spans="1:10" x14ac:dyDescent="0.2">
      <c r="A46" s="3"/>
      <c r="B46" s="3"/>
      <c r="C46" s="3"/>
      <c r="D46" s="3"/>
      <c r="E46" s="3"/>
      <c r="F46" s="3"/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 tint="-0.249977111117893"/>
  </sheetPr>
  <dimension ref="A1:G37"/>
  <sheetViews>
    <sheetView zoomScaleNormal="100" workbookViewId="0"/>
  </sheetViews>
  <sheetFormatPr baseColWidth="10" defaultRowHeight="12.75" x14ac:dyDescent="0.2"/>
  <cols>
    <col min="1" max="1" width="62.140625" style="4" customWidth="1"/>
    <col min="2" max="2" width="10.85546875" style="4" customWidth="1"/>
    <col min="3" max="3" width="3.7109375" style="4" customWidth="1"/>
    <col min="4" max="5" width="15.42578125" style="4" customWidth="1"/>
    <col min="6" max="16384" width="11.42578125" style="4"/>
  </cols>
  <sheetData>
    <row r="1" spans="1:7" ht="14.1" customHeight="1" thickBot="1" x14ac:dyDescent="0.25">
      <c r="A1" s="1" t="s">
        <v>427</v>
      </c>
      <c r="B1" s="2"/>
      <c r="C1" s="2"/>
      <c r="D1" s="2"/>
      <c r="E1" s="34"/>
      <c r="G1" s="160" t="s">
        <v>489</v>
      </c>
    </row>
    <row r="2" spans="1:7" ht="14.1" customHeight="1" x14ac:dyDescent="0.2">
      <c r="A2" s="3"/>
      <c r="B2" s="3"/>
      <c r="C2" s="3"/>
      <c r="D2" s="3"/>
      <c r="E2" s="3"/>
    </row>
    <row r="3" spans="1:7" ht="14.1" customHeight="1" x14ac:dyDescent="0.2">
      <c r="A3" s="5" t="s">
        <v>479</v>
      </c>
      <c r="B3" s="3"/>
      <c r="C3" s="3"/>
      <c r="D3" s="3"/>
      <c r="E3" s="3"/>
    </row>
    <row r="4" spans="1:7" ht="14.1" customHeight="1" x14ac:dyDescent="0.2">
      <c r="A4" s="5" t="s">
        <v>344</v>
      </c>
      <c r="B4" s="3"/>
      <c r="C4" s="3"/>
      <c r="D4" s="3"/>
      <c r="E4" s="3"/>
    </row>
    <row r="5" spans="1:7" ht="14.1" customHeight="1" x14ac:dyDescent="0.2">
      <c r="A5" s="50" t="s">
        <v>233</v>
      </c>
      <c r="B5" s="3"/>
      <c r="C5" s="3"/>
      <c r="D5" s="3"/>
      <c r="E5" s="3"/>
    </row>
    <row r="6" spans="1:7" ht="9.75" customHeight="1" x14ac:dyDescent="0.2">
      <c r="A6" s="34"/>
      <c r="B6" s="8"/>
      <c r="C6" s="8"/>
      <c r="D6" s="8"/>
      <c r="E6" s="46"/>
    </row>
    <row r="7" spans="1:7" ht="14.1" customHeight="1" x14ac:dyDescent="0.2">
      <c r="A7" s="36"/>
      <c r="B7" s="37" t="s">
        <v>220</v>
      </c>
      <c r="C7" s="37"/>
      <c r="D7" s="37" t="s">
        <v>222</v>
      </c>
      <c r="E7" s="130"/>
    </row>
    <row r="8" spans="1:7" ht="14.1" customHeight="1" x14ac:dyDescent="0.2">
      <c r="A8" s="38"/>
      <c r="B8" s="40" t="s">
        <v>221</v>
      </c>
      <c r="C8" s="40"/>
      <c r="D8" s="40" t="s">
        <v>223</v>
      </c>
      <c r="E8" s="130"/>
    </row>
    <row r="9" spans="1:7" ht="14.1" customHeight="1" x14ac:dyDescent="0.2">
      <c r="A9" s="8"/>
      <c r="B9" s="9"/>
      <c r="C9" s="9"/>
      <c r="D9" s="9"/>
      <c r="E9" s="9"/>
    </row>
    <row r="10" spans="1:7" ht="14.1" customHeight="1" x14ac:dyDescent="0.2">
      <c r="A10" s="11" t="s">
        <v>459</v>
      </c>
      <c r="B10" s="17">
        <v>21220366</v>
      </c>
      <c r="C10" s="17"/>
      <c r="D10" s="17">
        <v>20213533</v>
      </c>
      <c r="E10" s="9"/>
    </row>
    <row r="11" spans="1:7" ht="14.1" customHeight="1" x14ac:dyDescent="0.2">
      <c r="A11" s="8"/>
      <c r="B11" s="9"/>
      <c r="C11" s="9"/>
      <c r="D11" s="9"/>
      <c r="E11" s="9"/>
    </row>
    <row r="12" spans="1:7" ht="14.1" customHeight="1" x14ac:dyDescent="0.2">
      <c r="A12" s="11" t="s">
        <v>380</v>
      </c>
      <c r="B12" s="17">
        <v>1886198</v>
      </c>
      <c r="C12" s="17"/>
      <c r="D12" s="17">
        <v>965044</v>
      </c>
      <c r="E12" s="22"/>
    </row>
    <row r="13" spans="1:7" ht="14.1" customHeight="1" x14ac:dyDescent="0.2">
      <c r="A13" s="8"/>
      <c r="B13" s="10"/>
      <c r="C13" s="10"/>
      <c r="D13" s="10"/>
      <c r="E13" s="10"/>
    </row>
    <row r="14" spans="1:7" ht="14.1" customHeight="1" x14ac:dyDescent="0.2">
      <c r="A14" s="8" t="s">
        <v>139</v>
      </c>
      <c r="B14" s="17">
        <v>1308363</v>
      </c>
      <c r="C14" s="17"/>
      <c r="D14" s="17">
        <v>436379</v>
      </c>
      <c r="E14" s="22"/>
    </row>
    <row r="15" spans="1:7" ht="14.1" customHeight="1" x14ac:dyDescent="0.2">
      <c r="A15" s="8" t="s">
        <v>383</v>
      </c>
      <c r="B15" s="17">
        <v>306920</v>
      </c>
      <c r="C15" s="17"/>
      <c r="D15" s="17">
        <v>306920</v>
      </c>
      <c r="E15" s="22"/>
    </row>
    <row r="16" spans="1:7" ht="14.1" customHeight="1" x14ac:dyDescent="0.2">
      <c r="A16" s="8" t="s">
        <v>384</v>
      </c>
      <c r="B16" s="17">
        <v>79931</v>
      </c>
      <c r="C16" s="17"/>
      <c r="D16" s="17">
        <v>79931</v>
      </c>
      <c r="E16" s="22"/>
    </row>
    <row r="17" spans="1:5" ht="14.1" customHeight="1" x14ac:dyDescent="0.2">
      <c r="A17" s="8" t="s">
        <v>385</v>
      </c>
      <c r="B17" s="17">
        <v>178287</v>
      </c>
      <c r="C17" s="17"/>
      <c r="D17" s="17">
        <v>26260</v>
      </c>
      <c r="E17" s="22"/>
    </row>
    <row r="18" spans="1:5" ht="14.1" customHeight="1" x14ac:dyDescent="0.2">
      <c r="A18" s="8" t="s">
        <v>394</v>
      </c>
      <c r="B18" s="17">
        <v>185865</v>
      </c>
      <c r="C18" s="17"/>
      <c r="D18" s="17" t="s">
        <v>22</v>
      </c>
      <c r="E18" s="22"/>
    </row>
    <row r="19" spans="1:5" ht="14.1" customHeight="1" x14ac:dyDescent="0.2">
      <c r="A19" s="8" t="s">
        <v>386</v>
      </c>
      <c r="B19" s="17">
        <v>9307</v>
      </c>
      <c r="C19" s="17"/>
      <c r="D19" s="17">
        <v>9307</v>
      </c>
      <c r="E19" s="22"/>
    </row>
    <row r="20" spans="1:5" ht="14.1" customHeight="1" x14ac:dyDescent="0.2">
      <c r="A20" s="8" t="s">
        <v>217</v>
      </c>
      <c r="B20" s="17">
        <v>511218</v>
      </c>
      <c r="C20" s="17"/>
      <c r="D20" s="17">
        <v>1126</v>
      </c>
      <c r="E20" s="22"/>
    </row>
    <row r="21" spans="1:5" ht="14.1" customHeight="1" x14ac:dyDescent="0.2">
      <c r="A21" s="8" t="s">
        <v>218</v>
      </c>
      <c r="B21" s="17">
        <v>36835</v>
      </c>
      <c r="C21" s="17"/>
      <c r="D21" s="17">
        <v>12835</v>
      </c>
      <c r="E21" s="22"/>
    </row>
    <row r="22" spans="1:5" ht="14.1" customHeight="1" x14ac:dyDescent="0.2">
      <c r="A22" s="8"/>
      <c r="B22" s="10"/>
      <c r="C22" s="10"/>
      <c r="D22" s="10"/>
      <c r="E22" s="22"/>
    </row>
    <row r="23" spans="1:5" ht="14.1" customHeight="1" x14ac:dyDescent="0.2">
      <c r="A23" s="8" t="s">
        <v>219</v>
      </c>
      <c r="B23" s="17">
        <v>577835</v>
      </c>
      <c r="C23" s="17"/>
      <c r="D23" s="17">
        <v>528665</v>
      </c>
      <c r="E23" s="22"/>
    </row>
    <row r="24" spans="1:5" ht="14.1" customHeight="1" x14ac:dyDescent="0.2">
      <c r="A24" s="8" t="s">
        <v>383</v>
      </c>
      <c r="B24" s="17">
        <v>70284</v>
      </c>
      <c r="C24" s="17"/>
      <c r="D24" s="17">
        <v>70284</v>
      </c>
      <c r="E24" s="22"/>
    </row>
    <row r="25" spans="1:5" ht="14.1" customHeight="1" x14ac:dyDescent="0.2">
      <c r="A25" s="8" t="s">
        <v>384</v>
      </c>
      <c r="B25" s="17">
        <v>26509</v>
      </c>
      <c r="C25" s="17"/>
      <c r="D25" s="17">
        <v>26509</v>
      </c>
      <c r="E25" s="22"/>
    </row>
    <row r="26" spans="1:5" ht="14.1" customHeight="1" x14ac:dyDescent="0.2">
      <c r="A26" s="8" t="s">
        <v>394</v>
      </c>
      <c r="B26" s="17">
        <v>76999</v>
      </c>
      <c r="C26" s="17"/>
      <c r="D26" s="17">
        <v>27829</v>
      </c>
      <c r="E26" s="22"/>
    </row>
    <row r="27" spans="1:5" ht="14.1" customHeight="1" x14ac:dyDescent="0.2">
      <c r="A27" s="8" t="s">
        <v>386</v>
      </c>
      <c r="B27" s="17">
        <v>28850</v>
      </c>
      <c r="C27" s="17"/>
      <c r="D27" s="17">
        <v>28850</v>
      </c>
      <c r="E27" s="22"/>
    </row>
    <row r="28" spans="1:5" ht="14.1" customHeight="1" x14ac:dyDescent="0.2">
      <c r="A28" s="8" t="s">
        <v>217</v>
      </c>
      <c r="B28" s="70" t="s">
        <v>246</v>
      </c>
      <c r="C28" s="70"/>
      <c r="D28" s="70" t="s">
        <v>246</v>
      </c>
      <c r="E28" s="22"/>
    </row>
    <row r="29" spans="1:5" ht="14.1" customHeight="1" x14ac:dyDescent="0.2">
      <c r="A29" s="8" t="s">
        <v>218</v>
      </c>
      <c r="B29" s="10">
        <v>375193</v>
      </c>
      <c r="C29" s="10"/>
      <c r="D29" s="10">
        <v>375193</v>
      </c>
      <c r="E29" s="22"/>
    </row>
    <row r="30" spans="1:5" ht="14.1" customHeight="1" x14ac:dyDescent="0.2">
      <c r="A30" s="8"/>
      <c r="B30" s="10"/>
      <c r="C30" s="10"/>
      <c r="D30" s="10"/>
      <c r="E30" s="22"/>
    </row>
    <row r="31" spans="1:5" ht="14.1" customHeight="1" x14ac:dyDescent="0.2">
      <c r="A31" s="11" t="s">
        <v>140</v>
      </c>
      <c r="B31" s="17">
        <v>19334168</v>
      </c>
      <c r="D31" s="17">
        <v>19248489</v>
      </c>
      <c r="E31" s="10"/>
    </row>
    <row r="32" spans="1:5" ht="14.1" customHeight="1" x14ac:dyDescent="0.2">
      <c r="A32" s="24"/>
      <c r="B32" s="25"/>
      <c r="C32" s="25"/>
      <c r="D32" s="26"/>
      <c r="E32" s="17"/>
    </row>
    <row r="33" spans="1:5" ht="14.1" customHeight="1" x14ac:dyDescent="0.2">
      <c r="A33" s="28" t="s">
        <v>388</v>
      </c>
      <c r="B33" s="64"/>
      <c r="C33" s="64"/>
      <c r="D33" s="64"/>
      <c r="E33" s="128"/>
    </row>
    <row r="34" spans="1:5" ht="14.1" customHeight="1" x14ac:dyDescent="0.2">
      <c r="A34" s="3"/>
      <c r="B34" s="3"/>
      <c r="C34" s="3"/>
      <c r="D34" s="3"/>
      <c r="E34" s="9"/>
    </row>
    <row r="35" spans="1:5" ht="14.1" customHeight="1" x14ac:dyDescent="0.2">
      <c r="A35" s="3"/>
      <c r="B35" s="3"/>
      <c r="C35" s="3"/>
      <c r="D35" s="3"/>
      <c r="E35" s="3"/>
    </row>
    <row r="36" spans="1:5" x14ac:dyDescent="0.2">
      <c r="A36" s="3"/>
      <c r="B36" s="3"/>
      <c r="C36" s="3"/>
      <c r="D36" s="3"/>
      <c r="E36" s="3"/>
    </row>
    <row r="37" spans="1:5" x14ac:dyDescent="0.2">
      <c r="E37" s="3"/>
    </row>
  </sheetData>
  <phoneticPr fontId="1" type="noConversion"/>
  <hyperlinks>
    <hyperlink ref="G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 tint="-0.249977111117893"/>
  </sheetPr>
  <dimension ref="A1:O19"/>
  <sheetViews>
    <sheetView zoomScaleNormal="100" workbookViewId="0">
      <selection activeCell="L1" sqref="L1"/>
    </sheetView>
  </sheetViews>
  <sheetFormatPr baseColWidth="10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11" width="5.140625" style="4" customWidth="1"/>
    <col min="12" max="16384" width="11.42578125" style="4"/>
  </cols>
  <sheetData>
    <row r="1" spans="1:15" ht="14.1" customHeight="1" thickBot="1" x14ac:dyDescent="0.25">
      <c r="A1" s="1" t="s">
        <v>427</v>
      </c>
      <c r="B1" s="2"/>
      <c r="C1" s="2"/>
      <c r="D1" s="2"/>
      <c r="E1" s="2"/>
      <c r="F1" s="2"/>
      <c r="G1" s="3"/>
      <c r="H1" s="3"/>
      <c r="I1" s="3"/>
      <c r="J1" s="3"/>
      <c r="K1" s="3"/>
      <c r="L1" s="160" t="s">
        <v>489</v>
      </c>
      <c r="M1" s="3"/>
      <c r="N1" s="3"/>
      <c r="O1" s="3"/>
    </row>
    <row r="2" spans="1:15" ht="14.1" customHeight="1" x14ac:dyDescent="0.2">
      <c r="A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4.1" customHeight="1" x14ac:dyDescent="0.2">
      <c r="A3" s="115" t="s">
        <v>432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31" t="s">
        <v>415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34"/>
      <c r="B6" s="8"/>
      <c r="C6" s="8"/>
      <c r="D6" s="8"/>
      <c r="E6" s="8"/>
      <c r="F6" s="34"/>
      <c r="G6" s="3"/>
      <c r="H6" s="3"/>
      <c r="I6" s="3"/>
      <c r="J6" s="3"/>
      <c r="K6" s="3"/>
      <c r="L6" s="3"/>
      <c r="M6" s="3"/>
      <c r="N6" s="3"/>
      <c r="O6" s="3"/>
    </row>
    <row r="7" spans="1:15" s="45" customFormat="1" ht="15.75" customHeight="1" x14ac:dyDescent="0.2">
      <c r="A7" s="44"/>
      <c r="B7" s="44">
        <v>2009</v>
      </c>
      <c r="C7" s="44">
        <v>2010</v>
      </c>
      <c r="D7" s="44">
        <v>2011</v>
      </c>
      <c r="E7" s="44">
        <v>2012</v>
      </c>
      <c r="F7" s="44">
        <v>2013</v>
      </c>
    </row>
    <row r="8" spans="1:15" ht="14.1" customHeight="1" x14ac:dyDescent="0.2">
      <c r="A8" s="8"/>
      <c r="B8" s="9"/>
      <c r="C8" s="10"/>
      <c r="D8" s="10"/>
      <c r="E8" s="10"/>
      <c r="F8" s="10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142</v>
      </c>
      <c r="B9" s="110">
        <v>37.1</v>
      </c>
      <c r="C9" s="110">
        <v>38.9</v>
      </c>
      <c r="D9" s="110">
        <v>37.9</v>
      </c>
      <c r="E9" s="111">
        <v>40.99</v>
      </c>
      <c r="F9" s="111">
        <v>37.299999999999997</v>
      </c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143</v>
      </c>
      <c r="B10" s="110">
        <v>-6.3</v>
      </c>
      <c r="C10" s="110">
        <v>-5.9</v>
      </c>
      <c r="D10" s="110">
        <v>-3.6</v>
      </c>
      <c r="E10" s="111">
        <v>-4.79</v>
      </c>
      <c r="F10" s="111">
        <v>-3.2</v>
      </c>
      <c r="G10" s="3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287</v>
      </c>
      <c r="B11" s="111">
        <v>13.3</v>
      </c>
      <c r="C11" s="111">
        <v>12.275</v>
      </c>
      <c r="D11" s="111">
        <v>13.8</v>
      </c>
      <c r="E11" s="111">
        <v>13.210956110338088</v>
      </c>
      <c r="F11" s="111">
        <v>12.516666666666667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ht="14.1" customHeight="1" x14ac:dyDescent="0.2">
      <c r="A12" s="8"/>
      <c r="B12" s="22"/>
      <c r="C12" s="9"/>
      <c r="D12" s="9"/>
      <c r="E12" s="9"/>
      <c r="F12" s="9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141</v>
      </c>
      <c r="B13" s="111">
        <v>68.666666666666671</v>
      </c>
      <c r="C13" s="111">
        <v>69.400000000000006</v>
      </c>
      <c r="D13" s="111">
        <v>69</v>
      </c>
      <c r="E13" s="111">
        <v>67.122742037023599</v>
      </c>
      <c r="F13" s="111">
        <v>71.970220239428656</v>
      </c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8"/>
      <c r="B14" s="17"/>
      <c r="C14" s="9"/>
      <c r="D14" s="9"/>
      <c r="E14" s="9"/>
      <c r="F14" s="9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8" t="s">
        <v>460</v>
      </c>
      <c r="B15" s="111">
        <v>440</v>
      </c>
      <c r="C15" s="111">
        <v>399</v>
      </c>
      <c r="D15" s="111">
        <v>329.7</v>
      </c>
      <c r="E15" s="111">
        <v>371.18400000000003</v>
      </c>
      <c r="F15" s="111">
        <v>569.23599999999999</v>
      </c>
      <c r="G15" s="3"/>
      <c r="H15" s="3"/>
      <c r="I15" s="3"/>
      <c r="J15" s="3"/>
      <c r="K15" s="3"/>
      <c r="L15" s="3"/>
      <c r="M15" s="3"/>
      <c r="N15" s="3"/>
      <c r="O15" s="3"/>
    </row>
    <row r="16" spans="1:15" ht="14.1" customHeight="1" x14ac:dyDescent="0.2">
      <c r="A16" s="24"/>
      <c r="B16" s="25"/>
      <c r="C16" s="27"/>
      <c r="D16" s="27"/>
      <c r="E16" s="27"/>
      <c r="F16" s="27"/>
      <c r="G16" s="3"/>
      <c r="H16" s="3"/>
      <c r="I16" s="3"/>
      <c r="J16" s="3"/>
      <c r="K16" s="3"/>
      <c r="L16" s="3"/>
      <c r="M16" s="3"/>
      <c r="N16" s="3"/>
      <c r="O16" s="3"/>
    </row>
    <row r="17" spans="1:15" ht="14.1" customHeight="1" x14ac:dyDescent="0.2">
      <c r="A17" s="28" t="s">
        <v>244</v>
      </c>
      <c r="B17" s="64"/>
      <c r="C17" s="64"/>
      <c r="D17" s="64"/>
      <c r="E17" s="65"/>
      <c r="F17" s="65"/>
      <c r="G17" s="3"/>
      <c r="H17" s="3"/>
      <c r="I17" s="3"/>
      <c r="J17" s="3"/>
      <c r="K17" s="3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</sheetData>
  <phoneticPr fontId="1" type="noConversion"/>
  <hyperlinks>
    <hyperlink ref="L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0" tint="-0.249977111117893"/>
  </sheetPr>
  <dimension ref="A1:T34"/>
  <sheetViews>
    <sheetView zoomScaleNormal="100" workbookViewId="0"/>
  </sheetViews>
  <sheetFormatPr baseColWidth="10" defaultRowHeight="12.75" x14ac:dyDescent="0.2"/>
  <cols>
    <col min="1" max="1" width="26.5703125" style="110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6384" width="11.42578125" style="4"/>
  </cols>
  <sheetData>
    <row r="1" spans="1:20" ht="14.1" customHeight="1" thickBot="1" x14ac:dyDescent="0.25">
      <c r="A1" s="1" t="s">
        <v>465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160" t="s">
        <v>489</v>
      </c>
    </row>
    <row r="2" spans="1:20" ht="14.1" customHeight="1" x14ac:dyDescent="0.2"/>
    <row r="3" spans="1:20" ht="14.1" customHeight="1" x14ac:dyDescent="0.2">
      <c r="A3" s="31" t="s">
        <v>480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7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393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75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5" customFormat="1" ht="15.75" customHeight="1" x14ac:dyDescent="0.2">
      <c r="A7" s="124"/>
      <c r="B7" s="7" t="s">
        <v>212</v>
      </c>
      <c r="C7" s="7" t="s">
        <v>202</v>
      </c>
      <c r="D7" s="7" t="s">
        <v>203</v>
      </c>
      <c r="E7" s="7" t="s">
        <v>204</v>
      </c>
      <c r="F7" s="7" t="s">
        <v>205</v>
      </c>
      <c r="G7" s="7" t="s">
        <v>206</v>
      </c>
      <c r="H7" s="7" t="s">
        <v>207</v>
      </c>
      <c r="I7" s="7" t="s">
        <v>286</v>
      </c>
      <c r="J7" s="7" t="s">
        <v>208</v>
      </c>
      <c r="K7" s="7" t="s">
        <v>209</v>
      </c>
      <c r="L7" s="7" t="s">
        <v>210</v>
      </c>
      <c r="M7" s="7" t="s">
        <v>211</v>
      </c>
      <c r="N7" s="7" t="s">
        <v>407</v>
      </c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46" t="s">
        <v>270</v>
      </c>
      <c r="B9" s="111">
        <v>6.6354166666666652</v>
      </c>
      <c r="C9" s="111">
        <v>5.7531272321428579</v>
      </c>
      <c r="D9" s="111">
        <v>8.544749327956989</v>
      </c>
      <c r="E9" s="111">
        <v>10.723534027777781</v>
      </c>
      <c r="F9" s="111">
        <v>11.47024607946264</v>
      </c>
      <c r="G9" s="111">
        <v>16.901475694444443</v>
      </c>
      <c r="H9" s="111">
        <v>23.365846774193546</v>
      </c>
      <c r="I9" s="111">
        <v>21.464825268817204</v>
      </c>
      <c r="J9" s="111">
        <v>18.592575694444445</v>
      </c>
      <c r="K9" s="111">
        <v>15.180526209677419</v>
      </c>
      <c r="L9" s="111">
        <v>9.1656458333333344</v>
      </c>
      <c r="M9" s="111">
        <v>4.2663655913978502</v>
      </c>
      <c r="N9" s="141">
        <v>12.672027866692934</v>
      </c>
      <c r="O9" s="3"/>
      <c r="P9" s="3"/>
      <c r="Q9" s="3"/>
      <c r="R9" s="3"/>
      <c r="S9" s="3"/>
      <c r="T9" s="3"/>
    </row>
    <row r="10" spans="1:20" ht="14.1" customHeight="1" x14ac:dyDescent="0.2">
      <c r="A10" s="46" t="s">
        <v>409</v>
      </c>
      <c r="B10" s="111">
        <v>6.8282708333333337</v>
      </c>
      <c r="C10" s="111">
        <v>5.9693147321428572</v>
      </c>
      <c r="D10" s="111">
        <v>9.1335556178446762</v>
      </c>
      <c r="E10" s="111">
        <v>11.579711111111113</v>
      </c>
      <c r="F10" s="111">
        <v>12.113050403225806</v>
      </c>
      <c r="G10" s="111">
        <v>17.676284722222217</v>
      </c>
      <c r="H10" s="111">
        <v>24.067620967741938</v>
      </c>
      <c r="I10" s="111">
        <v>22.015181451612904</v>
      </c>
      <c r="J10" s="111">
        <v>19.390521437198064</v>
      </c>
      <c r="K10" s="111">
        <v>16.109255376344088</v>
      </c>
      <c r="L10" s="111">
        <v>9.3237076388888891</v>
      </c>
      <c r="M10" s="111">
        <v>4.5903642473118289</v>
      </c>
      <c r="N10" s="141">
        <v>13.233069878248145</v>
      </c>
      <c r="O10" s="3"/>
      <c r="P10" s="3"/>
      <c r="Q10" s="3"/>
      <c r="R10" s="3"/>
      <c r="S10" s="3"/>
      <c r="T10" s="3"/>
    </row>
    <row r="11" spans="1:20" ht="14.1" customHeight="1" x14ac:dyDescent="0.2">
      <c r="A11" s="46" t="s">
        <v>408</v>
      </c>
      <c r="B11" s="111">
        <v>6.3314166666666667</v>
      </c>
      <c r="C11" s="111">
        <v>4.7059069940476181</v>
      </c>
      <c r="D11" s="111">
        <v>7.4912264784946219</v>
      </c>
      <c r="E11" s="111">
        <v>9.1268506944444425</v>
      </c>
      <c r="F11" s="111">
        <v>9.548452956989248</v>
      </c>
      <c r="G11" s="111">
        <v>13.969195833333336</v>
      </c>
      <c r="H11" s="111">
        <v>20.720934139784948</v>
      </c>
      <c r="I11" s="111">
        <v>18.737271505376338</v>
      </c>
      <c r="J11" s="111">
        <v>16.682583333333334</v>
      </c>
      <c r="K11" s="111">
        <v>13.869365591397852</v>
      </c>
      <c r="L11" s="111">
        <v>7.5004680555555545</v>
      </c>
      <c r="M11" s="111">
        <v>3.9297674731182797</v>
      </c>
      <c r="N11" s="141">
        <v>11.051119976878519</v>
      </c>
      <c r="O11" s="3"/>
      <c r="P11" s="3"/>
      <c r="Q11" s="3"/>
      <c r="R11" s="3"/>
      <c r="S11" s="3"/>
      <c r="T11" s="3"/>
    </row>
    <row r="12" spans="1:20" ht="14.1" customHeight="1" x14ac:dyDescent="0.2">
      <c r="A12" s="46" t="s">
        <v>272</v>
      </c>
      <c r="B12" s="111">
        <v>5.9661586021505366</v>
      </c>
      <c r="C12" s="111">
        <v>4.1387931547619043</v>
      </c>
      <c r="D12" s="111">
        <v>7.1669220430107536</v>
      </c>
      <c r="E12" s="111">
        <v>8.9679187499999991</v>
      </c>
      <c r="F12" s="111">
        <v>9.2836874999999992</v>
      </c>
      <c r="G12" s="111">
        <v>13.955429861111115</v>
      </c>
      <c r="H12" s="111">
        <v>20.677809139784948</v>
      </c>
      <c r="I12" s="111">
        <v>18.562137096774194</v>
      </c>
      <c r="J12" s="111">
        <v>16.652960446859904</v>
      </c>
      <c r="K12" s="111">
        <v>13.853284274193546</v>
      </c>
      <c r="L12" s="111">
        <v>7.1256270833333328</v>
      </c>
      <c r="M12" s="111">
        <v>3.5805604838709675</v>
      </c>
      <c r="N12" s="141">
        <v>10.827607369654265</v>
      </c>
      <c r="O12" s="3"/>
      <c r="P12" s="3"/>
      <c r="Q12" s="3"/>
      <c r="R12" s="3"/>
      <c r="S12" s="3"/>
      <c r="T12" s="3"/>
    </row>
    <row r="13" spans="1:20" ht="14.1" customHeight="1" x14ac:dyDescent="0.2">
      <c r="A13" s="46" t="s">
        <v>273</v>
      </c>
      <c r="B13" s="111">
        <v>6.1749973118279575</v>
      </c>
      <c r="C13" s="111">
        <v>4.9057351190476188</v>
      </c>
      <c r="D13" s="111">
        <v>7.8736444892473108</v>
      </c>
      <c r="E13" s="111">
        <v>9.6675645833333341</v>
      </c>
      <c r="F13" s="111">
        <v>10.050970430107528</v>
      </c>
      <c r="G13" s="111">
        <v>14.478164583333331</v>
      </c>
      <c r="H13" s="111">
        <v>21.316216397849459</v>
      </c>
      <c r="I13" s="111">
        <v>19.202912948981925</v>
      </c>
      <c r="J13" s="111">
        <v>16.806270169082129</v>
      </c>
      <c r="K13" s="111">
        <v>13.918944220430108</v>
      </c>
      <c r="L13" s="111">
        <v>7.9881229166666659</v>
      </c>
      <c r="M13" s="111">
        <v>3.9348366935483865</v>
      </c>
      <c r="N13" s="141">
        <v>11.359864988621311</v>
      </c>
      <c r="O13" s="3"/>
      <c r="P13" s="3"/>
      <c r="Q13" s="3"/>
      <c r="R13" s="3"/>
      <c r="S13" s="3"/>
      <c r="T13" s="3"/>
    </row>
    <row r="14" spans="1:20" ht="14.1" customHeight="1" x14ac:dyDescent="0.2">
      <c r="A14" s="46" t="s">
        <v>274</v>
      </c>
      <c r="B14" s="111">
        <v>6.17073185483871</v>
      </c>
      <c r="C14" s="111">
        <v>5.8895215773809531</v>
      </c>
      <c r="D14" s="111">
        <v>9.2987836021505395</v>
      </c>
      <c r="E14" s="111">
        <v>11.51445625</v>
      </c>
      <c r="F14" s="111">
        <v>12.155340053763441</v>
      </c>
      <c r="G14" s="111">
        <v>17.688041666666663</v>
      </c>
      <c r="H14" s="111">
        <v>23.784852150537631</v>
      </c>
      <c r="I14" s="111">
        <v>21.732788978494629</v>
      </c>
      <c r="J14" s="111">
        <v>18.903585084541064</v>
      </c>
      <c r="K14" s="111">
        <v>15.840670698924729</v>
      </c>
      <c r="L14" s="111">
        <v>8.9988326388888868</v>
      </c>
      <c r="M14" s="111">
        <v>4.0145591397849456</v>
      </c>
      <c r="N14" s="141">
        <v>12.99934697466435</v>
      </c>
      <c r="O14" s="3"/>
      <c r="P14" s="3"/>
      <c r="Q14" s="3"/>
      <c r="R14" s="3"/>
      <c r="S14" s="3"/>
      <c r="T14" s="3"/>
    </row>
    <row r="15" spans="1:20" ht="14.1" customHeight="1" x14ac:dyDescent="0.2">
      <c r="A15" s="46" t="s">
        <v>381</v>
      </c>
      <c r="B15" s="112">
        <v>6.5243252688172051</v>
      </c>
      <c r="C15" s="112">
        <v>5.4488467261904763</v>
      </c>
      <c r="D15" s="112">
        <v>8.3387291666666652</v>
      </c>
      <c r="E15" s="112">
        <v>10.494481250000002</v>
      </c>
      <c r="F15" s="112">
        <v>10.896147849462364</v>
      </c>
      <c r="G15" s="112">
        <v>15.701086111111108</v>
      </c>
      <c r="H15" s="112">
        <v>22.104509408602144</v>
      </c>
      <c r="I15" s="112">
        <v>20.255026881720429</v>
      </c>
      <c r="J15" s="112">
        <v>17.318166031323877</v>
      </c>
      <c r="K15" s="112">
        <v>14.230762096774198</v>
      </c>
      <c r="L15" s="112">
        <v>8.2796597222222221</v>
      </c>
      <c r="M15" s="111">
        <v>3.997014784946237</v>
      </c>
      <c r="N15" s="141">
        <v>11.965729608153076</v>
      </c>
      <c r="O15" s="3"/>
      <c r="P15" s="3"/>
      <c r="Q15" s="3"/>
      <c r="R15" s="3"/>
      <c r="S15" s="3"/>
      <c r="T15" s="3"/>
    </row>
    <row r="16" spans="1:20" ht="14.1" customHeight="1" x14ac:dyDescent="0.2">
      <c r="A16" s="46" t="s">
        <v>275</v>
      </c>
      <c r="B16" s="111">
        <v>6.6368111559139775</v>
      </c>
      <c r="C16" s="111">
        <v>6.1951726190476171</v>
      </c>
      <c r="D16" s="111">
        <v>9.2295080645161303</v>
      </c>
      <c r="E16" s="111">
        <v>11.671013888888892</v>
      </c>
      <c r="F16" s="111">
        <v>12.369622983870967</v>
      </c>
      <c r="G16" s="111">
        <v>17.707381944444442</v>
      </c>
      <c r="H16" s="111">
        <v>23.862284946236564</v>
      </c>
      <c r="I16" s="111">
        <v>21.919771505376342</v>
      </c>
      <c r="J16" s="111">
        <v>19.054048611111114</v>
      </c>
      <c r="K16" s="111">
        <v>15.749654569892472</v>
      </c>
      <c r="L16" s="111">
        <v>9.4223819444444459</v>
      </c>
      <c r="M16" s="111">
        <v>4.3120329301075273</v>
      </c>
      <c r="N16" s="141">
        <v>13.177473763654211</v>
      </c>
      <c r="O16" s="3"/>
      <c r="P16" s="3"/>
      <c r="Q16" s="3"/>
      <c r="R16" s="3"/>
      <c r="S16" s="3"/>
      <c r="T16" s="3"/>
    </row>
    <row r="17" spans="1:20" ht="14.1" customHeight="1" x14ac:dyDescent="0.2">
      <c r="A17" s="46" t="s">
        <v>276</v>
      </c>
      <c r="B17" s="111">
        <v>6.3893326612903225</v>
      </c>
      <c r="C17" s="111">
        <v>4.8574635416666663</v>
      </c>
      <c r="D17" s="111">
        <v>8.1224516129032267</v>
      </c>
      <c r="E17" s="111">
        <v>10.213508333333333</v>
      </c>
      <c r="F17" s="111">
        <v>10.445552419354842</v>
      </c>
      <c r="G17" s="111">
        <v>15.348157638888891</v>
      </c>
      <c r="H17" s="111">
        <v>21.998877688172044</v>
      </c>
      <c r="I17" s="111">
        <v>19.981243279569892</v>
      </c>
      <c r="J17" s="111">
        <v>17.752856249999997</v>
      </c>
      <c r="K17" s="111">
        <v>14.692753360215054</v>
      </c>
      <c r="L17" s="111">
        <v>8.0135625000000008</v>
      </c>
      <c r="M17" s="111">
        <v>4.40747244623656</v>
      </c>
      <c r="N17" s="141">
        <v>11.851935977635904</v>
      </c>
      <c r="O17" s="3"/>
      <c r="P17" s="3"/>
      <c r="Q17" s="3"/>
      <c r="R17" s="3"/>
      <c r="S17" s="3"/>
      <c r="T17" s="3"/>
    </row>
    <row r="18" spans="1:20" ht="14.1" customHeight="1" x14ac:dyDescent="0.2">
      <c r="A18" s="46" t="s">
        <v>277</v>
      </c>
      <c r="B18" s="111">
        <v>6.8879758064516112</v>
      </c>
      <c r="C18" s="111">
        <v>5.4160907738095228</v>
      </c>
      <c r="D18" s="111">
        <v>8.2717815860215058</v>
      </c>
      <c r="E18" s="111">
        <v>10.543011805555555</v>
      </c>
      <c r="F18" s="111">
        <v>11.135571908602151</v>
      </c>
      <c r="G18" s="111">
        <v>16.352145833333335</v>
      </c>
      <c r="H18" s="111">
        <v>23.179173387096771</v>
      </c>
      <c r="I18" s="111">
        <v>21.27396505376344</v>
      </c>
      <c r="J18" s="111">
        <v>18.560125000000006</v>
      </c>
      <c r="K18" s="111">
        <v>15.281229166666662</v>
      </c>
      <c r="L18" s="111">
        <v>8.6383124999999996</v>
      </c>
      <c r="M18" s="111">
        <v>4.5007143817204298</v>
      </c>
      <c r="N18" s="141">
        <v>12.503341433585083</v>
      </c>
      <c r="O18" s="73"/>
      <c r="P18" s="3"/>
      <c r="Q18" s="3"/>
      <c r="R18" s="3"/>
      <c r="S18" s="3"/>
      <c r="T18" s="3"/>
    </row>
    <row r="19" spans="1:20" ht="14.1" customHeight="1" x14ac:dyDescent="0.2">
      <c r="A19" s="46" t="s">
        <v>278</v>
      </c>
      <c r="B19" s="111">
        <v>3.3290779569892481</v>
      </c>
      <c r="C19" s="111">
        <v>0.21013020833333318</v>
      </c>
      <c r="D19" s="111">
        <v>3.4652802419354836</v>
      </c>
      <c r="E19" s="111">
        <v>5.256419444444445</v>
      </c>
      <c r="F19" s="111">
        <v>5.2531881720430116</v>
      </c>
      <c r="G19" s="111">
        <v>10.908404861111109</v>
      </c>
      <c r="H19" s="111">
        <v>17.963702956989245</v>
      </c>
      <c r="I19" s="111">
        <v>15.546352150537633</v>
      </c>
      <c r="J19" s="111">
        <v>14.165814819739955</v>
      </c>
      <c r="K19" s="111">
        <v>11.020697580645159</v>
      </c>
      <c r="L19" s="111">
        <v>3.210802777777777</v>
      </c>
      <c r="M19" s="111">
        <v>4.1339657258064522</v>
      </c>
      <c r="N19" s="141">
        <v>7.8719864080294029</v>
      </c>
      <c r="O19" s="3"/>
      <c r="P19" s="3"/>
      <c r="Q19" s="3"/>
      <c r="R19" s="3"/>
      <c r="S19" s="3"/>
      <c r="T19" s="3"/>
    </row>
    <row r="20" spans="1:20" ht="14.1" customHeight="1" x14ac:dyDescent="0.2">
      <c r="A20" s="46" t="s">
        <v>279</v>
      </c>
      <c r="B20" s="111">
        <v>6.0454939516129036</v>
      </c>
      <c r="C20" s="111">
        <v>4.3937522321428579</v>
      </c>
      <c r="D20" s="111">
        <v>7.2271713709677421</v>
      </c>
      <c r="E20" s="111">
        <v>8.7660673611111104</v>
      </c>
      <c r="F20" s="111">
        <v>9.3554892473118265</v>
      </c>
      <c r="G20" s="111">
        <v>13.801283333333332</v>
      </c>
      <c r="H20" s="111">
        <v>20.703138440860211</v>
      </c>
      <c r="I20" s="111">
        <v>18.333158530656604</v>
      </c>
      <c r="J20" s="111">
        <v>16.262631249999995</v>
      </c>
      <c r="K20" s="111">
        <v>13.647750000000004</v>
      </c>
      <c r="L20" s="111">
        <v>7.6819666666666651</v>
      </c>
      <c r="M20" s="111">
        <v>3.8836370967741938</v>
      </c>
      <c r="N20" s="141">
        <v>10.841794956786453</v>
      </c>
      <c r="O20" s="3"/>
      <c r="P20" s="3"/>
      <c r="Q20" s="3"/>
      <c r="R20" s="3"/>
      <c r="S20" s="3"/>
      <c r="T20" s="3"/>
    </row>
    <row r="21" spans="1:20" ht="22.5" customHeight="1" x14ac:dyDescent="0.2">
      <c r="A21" s="146" t="s">
        <v>280</v>
      </c>
      <c r="B21" s="111">
        <v>5.4536001344086023</v>
      </c>
      <c r="C21" s="111">
        <v>4.8055074404761902</v>
      </c>
      <c r="D21" s="111">
        <v>8.2018649193548381</v>
      </c>
      <c r="E21" s="111">
        <v>10.010842361111111</v>
      </c>
      <c r="F21" s="111">
        <v>10.457420026881719</v>
      </c>
      <c r="G21" s="111">
        <v>15.864038888888889</v>
      </c>
      <c r="H21" s="111">
        <v>21.955974462365592</v>
      </c>
      <c r="I21" s="111">
        <v>19.607342741935479</v>
      </c>
      <c r="J21" s="111">
        <v>16.785159722222215</v>
      </c>
      <c r="K21" s="111">
        <v>14.606211021505375</v>
      </c>
      <c r="L21" s="111">
        <v>8.7852937499999992</v>
      </c>
      <c r="M21" s="111">
        <v>3.5733884408602155</v>
      </c>
      <c r="N21" s="141">
        <v>11.67555365916752</v>
      </c>
      <c r="O21" s="3"/>
      <c r="P21" s="3"/>
      <c r="Q21" s="3"/>
      <c r="R21" s="3"/>
      <c r="S21" s="3"/>
      <c r="T21" s="3"/>
    </row>
    <row r="22" spans="1:20" ht="14.1" customHeight="1" x14ac:dyDescent="0.2">
      <c r="A22" s="46" t="s">
        <v>281</v>
      </c>
      <c r="B22" s="111">
        <v>6.4196754032258037</v>
      </c>
      <c r="C22" s="111">
        <v>5.0421800595238091</v>
      </c>
      <c r="D22" s="111">
        <v>8.2036969086021507</v>
      </c>
      <c r="E22" s="111">
        <v>10.32404513888889</v>
      </c>
      <c r="F22" s="111">
        <v>10.781102822580642</v>
      </c>
      <c r="G22" s="111">
        <v>16.557086805555553</v>
      </c>
      <c r="H22" s="111">
        <v>23.058568548387093</v>
      </c>
      <c r="I22" s="111">
        <v>21.013837365591396</v>
      </c>
      <c r="J22" s="111">
        <v>18.235131944444447</v>
      </c>
      <c r="K22" s="111">
        <v>15.112448252688173</v>
      </c>
      <c r="L22" s="111">
        <v>8.4829263888888899</v>
      </c>
      <c r="M22" s="111">
        <v>3.9650530913978499</v>
      </c>
      <c r="N22" s="141">
        <v>12.266312727481228</v>
      </c>
      <c r="O22" s="3"/>
      <c r="P22" s="3"/>
      <c r="Q22" s="3"/>
      <c r="R22" s="3"/>
      <c r="S22" s="3"/>
      <c r="T22" s="3"/>
    </row>
    <row r="23" spans="1:20" ht="14.1" customHeight="1" x14ac:dyDescent="0.2">
      <c r="A23" s="46" t="s">
        <v>282</v>
      </c>
      <c r="B23" s="111">
        <v>5.4792735215053758</v>
      </c>
      <c r="C23" s="111">
        <v>3.9163095238095238</v>
      </c>
      <c r="D23" s="111">
        <v>6.9317580645161279</v>
      </c>
      <c r="E23" s="111">
        <v>8.7413256944444466</v>
      </c>
      <c r="F23" s="111">
        <v>9.2498474462365614</v>
      </c>
      <c r="G23" s="111">
        <v>13.831330555555553</v>
      </c>
      <c r="H23" s="111">
        <v>20.910161290322577</v>
      </c>
      <c r="I23" s="111">
        <v>18.589657258064516</v>
      </c>
      <c r="J23" s="111">
        <v>16.838642361111116</v>
      </c>
      <c r="K23" s="111">
        <v>13.652672715053761</v>
      </c>
      <c r="L23" s="111">
        <v>7.1787465277777764</v>
      </c>
      <c r="M23" s="111">
        <v>3.8593178763440865</v>
      </c>
      <c r="N23" s="141">
        <v>10.76492023622845</v>
      </c>
      <c r="O23" s="3"/>
      <c r="P23" s="3"/>
      <c r="Q23" s="3"/>
      <c r="R23" s="3"/>
      <c r="S23" s="3"/>
      <c r="T23" s="3"/>
    </row>
    <row r="24" spans="1:20" ht="14.1" customHeight="1" x14ac:dyDescent="0.2">
      <c r="A24" s="46" t="s">
        <v>283</v>
      </c>
      <c r="B24" s="111">
        <v>6.9876955645161294</v>
      </c>
      <c r="C24" s="111">
        <v>6.0853162202380959</v>
      </c>
      <c r="D24" s="111">
        <v>9.2134240591397862</v>
      </c>
      <c r="E24" s="111">
        <v>11.630336111111115</v>
      </c>
      <c r="F24" s="111">
        <v>12.199731182795698</v>
      </c>
      <c r="G24" s="111">
        <v>17.549395833333335</v>
      </c>
      <c r="H24" s="111">
        <v>24.030766129032255</v>
      </c>
      <c r="I24" s="111">
        <v>22.010443548387098</v>
      </c>
      <c r="J24" s="111">
        <v>19.273451388888887</v>
      </c>
      <c r="K24" s="111">
        <v>15.893524865591399</v>
      </c>
      <c r="L24" s="111">
        <v>9.451594444444444</v>
      </c>
      <c r="M24" s="111">
        <v>4.6081962365591407</v>
      </c>
      <c r="N24" s="141">
        <v>13.244489632003114</v>
      </c>
      <c r="O24" s="3"/>
      <c r="P24" s="3"/>
      <c r="Q24" s="3"/>
      <c r="R24" s="3"/>
      <c r="S24" s="3"/>
      <c r="T24" s="3"/>
    </row>
    <row r="25" spans="1:20" ht="14.1" customHeight="1" x14ac:dyDescent="0.2">
      <c r="A25" s="46" t="s">
        <v>284</v>
      </c>
      <c r="B25" s="111">
        <v>6.6727130376344119</v>
      </c>
      <c r="C25" s="111">
        <v>4.9274925595238086</v>
      </c>
      <c r="D25" s="111">
        <v>8.0998010752688181</v>
      </c>
      <c r="E25" s="111">
        <v>10.367217361111111</v>
      </c>
      <c r="F25" s="111">
        <v>10.799544354838707</v>
      </c>
      <c r="G25" s="111">
        <v>16.102451388888888</v>
      </c>
      <c r="H25" s="111">
        <v>22.934012096774197</v>
      </c>
      <c r="I25" s="111">
        <v>20.818911290322585</v>
      </c>
      <c r="J25" s="111">
        <v>18.350986111111109</v>
      </c>
      <c r="K25" s="111">
        <v>15.140426747311826</v>
      </c>
      <c r="L25" s="111">
        <v>8.2117381944444432</v>
      </c>
      <c r="M25" s="111">
        <v>4.1861088709677423</v>
      </c>
      <c r="N25" s="141">
        <v>12.21761692401647</v>
      </c>
      <c r="O25" s="3"/>
      <c r="P25" s="3"/>
      <c r="Q25" s="3"/>
      <c r="R25" s="3"/>
      <c r="S25" s="3"/>
      <c r="T25" s="3"/>
    </row>
    <row r="26" spans="1:20" ht="14.1" customHeight="1" x14ac:dyDescent="0.2">
      <c r="A26" s="46" t="s">
        <v>285</v>
      </c>
      <c r="B26" s="111">
        <v>6.3758965053763434</v>
      </c>
      <c r="C26" s="111">
        <v>5.3350930059523805</v>
      </c>
      <c r="D26" s="111">
        <v>8.0437103494623639</v>
      </c>
      <c r="E26" s="111">
        <v>10.286790277777778</v>
      </c>
      <c r="F26" s="111">
        <v>10.86942943548387</v>
      </c>
      <c r="G26" s="111">
        <v>15.801577777777775</v>
      </c>
      <c r="H26" s="111">
        <v>22.358306451612897</v>
      </c>
      <c r="I26" s="111">
        <v>20.300120967741933</v>
      </c>
      <c r="J26" s="111">
        <v>17.612011805555554</v>
      </c>
      <c r="K26" s="111">
        <v>14.35633266129032</v>
      </c>
      <c r="L26" s="111">
        <v>8.2003743055555542</v>
      </c>
      <c r="M26" s="111">
        <v>3.7317983870967741</v>
      </c>
      <c r="N26" s="141">
        <v>11.939286827556961</v>
      </c>
      <c r="O26" s="3"/>
      <c r="P26" s="3"/>
      <c r="Q26" s="3"/>
      <c r="R26" s="3"/>
      <c r="S26" s="3"/>
      <c r="T26" s="3"/>
    </row>
    <row r="27" spans="1:20" ht="14.1" customHeight="1" x14ac:dyDescent="0.2">
      <c r="A27" s="46" t="s">
        <v>461</v>
      </c>
      <c r="B27" s="111">
        <v>5.9855577956989254</v>
      </c>
      <c r="C27" s="111">
        <v>5.0266778273809534</v>
      </c>
      <c r="D27" s="111">
        <v>7.8804240591397852</v>
      </c>
      <c r="E27" s="111">
        <v>9.9176930555555582</v>
      </c>
      <c r="F27" s="111">
        <v>10.404850134408603</v>
      </c>
      <c r="G27" s="111">
        <v>15.17289722222222</v>
      </c>
      <c r="H27" s="111">
        <v>21.619744623655919</v>
      </c>
      <c r="I27" s="111">
        <v>19.773474462365588</v>
      </c>
      <c r="J27" s="111">
        <v>17.054310416666667</v>
      </c>
      <c r="K27" s="111">
        <v>14.050602150537635</v>
      </c>
      <c r="L27" s="111">
        <v>7.7660812500000009</v>
      </c>
      <c r="M27" s="111">
        <v>3.5952325268817198</v>
      </c>
      <c r="N27" s="141">
        <v>11.520628793709465</v>
      </c>
      <c r="O27" s="3"/>
      <c r="P27" s="3"/>
      <c r="Q27" s="3"/>
      <c r="R27" s="3"/>
      <c r="S27" s="3"/>
      <c r="T27" s="3"/>
    </row>
    <row r="28" spans="1:20" ht="14.1" customHeight="1" x14ac:dyDescent="0.2">
      <c r="A28" s="46" t="s">
        <v>331</v>
      </c>
      <c r="B28" s="111">
        <v>5.9072688172043026</v>
      </c>
      <c r="C28" s="111">
        <v>4.4548906250000018</v>
      </c>
      <c r="D28" s="111">
        <v>7.5954825268817192</v>
      </c>
      <c r="E28" s="111">
        <v>9.5667277777777748</v>
      </c>
      <c r="F28" s="111">
        <v>9.9698313172043012</v>
      </c>
      <c r="G28" s="111">
        <v>15.251568749999999</v>
      </c>
      <c r="H28" s="111">
        <v>22.096434883321898</v>
      </c>
      <c r="I28" s="111">
        <v>20.054338109128349</v>
      </c>
      <c r="J28" s="111">
        <v>17.831909722222225</v>
      </c>
      <c r="K28" s="111">
        <v>14.744975134408604</v>
      </c>
      <c r="L28" s="111">
        <v>8.0391111111111133</v>
      </c>
      <c r="M28" s="111">
        <v>3.9480362903225803</v>
      </c>
      <c r="N28" s="141">
        <v>11.621714588715241</v>
      </c>
      <c r="O28" s="3"/>
      <c r="P28" s="3"/>
      <c r="Q28" s="3"/>
      <c r="R28" s="3"/>
      <c r="S28" s="3"/>
      <c r="T28" s="3"/>
    </row>
    <row r="29" spans="1:20" ht="14.1" customHeight="1" x14ac:dyDescent="0.2">
      <c r="A29" s="24"/>
      <c r="B29" s="2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20" ht="14.1" customHeight="1" x14ac:dyDescent="0.2">
      <c r="A30" s="28" t="s">
        <v>244</v>
      </c>
      <c r="B30" s="64"/>
      <c r="C30" s="64"/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1:20" x14ac:dyDescent="0.2">
      <c r="D31" s="30"/>
    </row>
    <row r="32" spans="1:20" x14ac:dyDescent="0.2">
      <c r="D32" s="114"/>
    </row>
    <row r="33" spans="2:14" x14ac:dyDescent="0.2"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38"/>
      <c r="N33" s="139"/>
    </row>
    <row r="34" spans="2:14" x14ac:dyDescent="0.2">
      <c r="M34" s="140"/>
      <c r="N34" s="140"/>
    </row>
  </sheetData>
  <phoneticPr fontId="1" type="noConversion"/>
  <hyperlinks>
    <hyperlink ref="Q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0" tint="-0.249977111117893"/>
  </sheetPr>
  <dimension ref="A1:AA37"/>
  <sheetViews>
    <sheetView zoomScaleNormal="100" workbookViewId="0"/>
  </sheetViews>
  <sheetFormatPr baseColWidth="10" defaultRowHeight="12.75" x14ac:dyDescent="0.2"/>
  <cols>
    <col min="1" max="1" width="28" style="110" customWidth="1"/>
    <col min="2" max="13" width="4.85546875" style="4" customWidth="1"/>
    <col min="14" max="14" width="6" style="4" customWidth="1"/>
    <col min="15" max="26" width="11.7109375" style="4" customWidth="1"/>
    <col min="27" max="16384" width="11.42578125" style="4"/>
  </cols>
  <sheetData>
    <row r="1" spans="1:27" ht="14.1" customHeight="1" thickBot="1" x14ac:dyDescent="0.25">
      <c r="A1" s="1" t="s">
        <v>465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160" t="s">
        <v>489</v>
      </c>
      <c r="R1" s="3"/>
    </row>
    <row r="2" spans="1:27" ht="14.1" customHeight="1" x14ac:dyDescent="0.2"/>
    <row r="3" spans="1:27" ht="14.1" customHeight="1" x14ac:dyDescent="0.2">
      <c r="A3" s="31" t="s">
        <v>481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7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50" t="s">
        <v>464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75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5" customFormat="1" ht="24.75" customHeight="1" x14ac:dyDescent="0.2">
      <c r="A7" s="125"/>
      <c r="B7" s="7" t="s">
        <v>212</v>
      </c>
      <c r="C7" s="7" t="s">
        <v>202</v>
      </c>
      <c r="D7" s="7" t="s">
        <v>203</v>
      </c>
      <c r="E7" s="7" t="s">
        <v>204</v>
      </c>
      <c r="F7" s="7" t="s">
        <v>205</v>
      </c>
      <c r="G7" s="7" t="s">
        <v>206</v>
      </c>
      <c r="H7" s="7" t="s">
        <v>207</v>
      </c>
      <c r="I7" s="7" t="s">
        <v>286</v>
      </c>
      <c r="J7" s="7" t="s">
        <v>208</v>
      </c>
      <c r="K7" s="7" t="s">
        <v>209</v>
      </c>
      <c r="L7" s="7" t="s">
        <v>210</v>
      </c>
      <c r="M7" s="7" t="s">
        <v>211</v>
      </c>
      <c r="N7" s="117" t="s">
        <v>463</v>
      </c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115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46" t="s">
        <v>270</v>
      </c>
      <c r="B9" s="111">
        <v>67.393000000000015</v>
      </c>
      <c r="C9" s="111">
        <v>106.95399999999999</v>
      </c>
      <c r="D9" s="111">
        <v>108.78200000000002</v>
      </c>
      <c r="E9" s="111">
        <v>53.383000000000003</v>
      </c>
      <c r="F9" s="111">
        <v>42.076000000000008</v>
      </c>
      <c r="G9" s="111">
        <v>57.851999999999997</v>
      </c>
      <c r="H9" s="111">
        <v>31.645999999999997</v>
      </c>
      <c r="I9" s="111">
        <v>5.8870000000000005</v>
      </c>
      <c r="J9" s="111">
        <v>38.573000000000008</v>
      </c>
      <c r="K9" s="111">
        <v>20.75</v>
      </c>
      <c r="L9" s="111">
        <v>41.818000000000012</v>
      </c>
      <c r="M9" s="111">
        <v>18.878999999999998</v>
      </c>
      <c r="N9" s="141">
        <v>593.99300000000005</v>
      </c>
      <c r="O9" s="48"/>
      <c r="P9" s="111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ht="14.1" customHeight="1" x14ac:dyDescent="0.2">
      <c r="A10" s="46" t="s">
        <v>269</v>
      </c>
      <c r="B10" s="111">
        <v>49.8</v>
      </c>
      <c r="C10" s="111">
        <v>95</v>
      </c>
      <c r="D10" s="111">
        <v>77.2</v>
      </c>
      <c r="E10" s="111">
        <v>86.4</v>
      </c>
      <c r="F10" s="111">
        <v>64.8</v>
      </c>
      <c r="G10" s="111">
        <v>51.2</v>
      </c>
      <c r="H10" s="111">
        <v>11.8</v>
      </c>
      <c r="I10" s="111">
        <v>28.6</v>
      </c>
      <c r="J10" s="111">
        <v>15.6</v>
      </c>
      <c r="K10" s="111">
        <v>24</v>
      </c>
      <c r="L10" s="111">
        <v>33.799999999999997</v>
      </c>
      <c r="M10" s="111">
        <v>5.2</v>
      </c>
      <c r="N10" s="141">
        <v>543.4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8"/>
      <c r="AA10" s="48"/>
    </row>
    <row r="11" spans="1:27" ht="14.1" customHeight="1" x14ac:dyDescent="0.2">
      <c r="A11" s="46" t="s">
        <v>271</v>
      </c>
      <c r="B11" s="111">
        <v>50.4</v>
      </c>
      <c r="C11" s="111">
        <v>49.6</v>
      </c>
      <c r="D11" s="111">
        <v>103.6</v>
      </c>
      <c r="E11" s="111">
        <v>53.4</v>
      </c>
      <c r="F11" s="111">
        <v>80.599999999999994</v>
      </c>
      <c r="G11" s="111">
        <v>63.2</v>
      </c>
      <c r="H11" s="111">
        <v>45.8</v>
      </c>
      <c r="I11" s="111">
        <v>6</v>
      </c>
      <c r="J11" s="111">
        <v>26.2</v>
      </c>
      <c r="K11" s="111">
        <v>27.4</v>
      </c>
      <c r="L11" s="111">
        <v>88.8</v>
      </c>
      <c r="M11" s="111">
        <v>38.4</v>
      </c>
      <c r="N11" s="141">
        <v>633.4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8"/>
      <c r="AA11" s="48"/>
    </row>
    <row r="12" spans="1:27" ht="14.1" customHeight="1" x14ac:dyDescent="0.2">
      <c r="A12" s="46" t="s">
        <v>272</v>
      </c>
      <c r="B12" s="111">
        <v>62.287000000000006</v>
      </c>
      <c r="C12" s="111">
        <v>58.704999999999998</v>
      </c>
      <c r="D12" s="111">
        <v>100.69399999999999</v>
      </c>
      <c r="E12" s="111">
        <v>58.10799999999999</v>
      </c>
      <c r="F12" s="111">
        <v>94.922999999999988</v>
      </c>
      <c r="G12" s="111">
        <v>79.99799999999999</v>
      </c>
      <c r="H12" s="111">
        <v>31.840999999999998</v>
      </c>
      <c r="I12" s="111">
        <v>0.995</v>
      </c>
      <c r="J12" s="111">
        <v>22.089000000000002</v>
      </c>
      <c r="K12" s="111">
        <v>31.441999999999997</v>
      </c>
      <c r="L12" s="111">
        <v>92.137</v>
      </c>
      <c r="M12" s="111">
        <v>43.580999999999996</v>
      </c>
      <c r="N12" s="141">
        <v>676.8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8"/>
      <c r="AA12" s="48"/>
    </row>
    <row r="13" spans="1:27" ht="14.1" customHeight="1" x14ac:dyDescent="0.2">
      <c r="A13" s="46" t="s">
        <v>273</v>
      </c>
      <c r="B13" s="111">
        <v>44.22</v>
      </c>
      <c r="C13" s="111">
        <v>59.295000000000002</v>
      </c>
      <c r="D13" s="111">
        <v>91.856999999999999</v>
      </c>
      <c r="E13" s="111">
        <v>48.24</v>
      </c>
      <c r="F13" s="111">
        <v>71.555999999999997</v>
      </c>
      <c r="G13" s="111">
        <v>66.33</v>
      </c>
      <c r="H13" s="111">
        <v>13.467000000000001</v>
      </c>
      <c r="I13" s="111">
        <v>14.673</v>
      </c>
      <c r="J13" s="111">
        <v>16.154</v>
      </c>
      <c r="K13" s="111">
        <v>29.55</v>
      </c>
      <c r="L13" s="111">
        <v>66.98</v>
      </c>
      <c r="M13" s="111">
        <v>32.899000000000001</v>
      </c>
      <c r="N13" s="141">
        <v>555.221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8"/>
      <c r="AA13" s="48"/>
    </row>
    <row r="14" spans="1:27" ht="14.1" customHeight="1" x14ac:dyDescent="0.2">
      <c r="A14" s="46" t="s">
        <v>274</v>
      </c>
      <c r="B14" s="111">
        <v>38.880000000000003</v>
      </c>
      <c r="C14" s="111">
        <v>56.376000000000012</v>
      </c>
      <c r="D14" s="111">
        <v>67.608000000000004</v>
      </c>
      <c r="E14" s="111">
        <v>64.8</v>
      </c>
      <c r="F14" s="111">
        <v>55.728000000000009</v>
      </c>
      <c r="G14" s="111">
        <v>78.626000000000005</v>
      </c>
      <c r="H14" s="111">
        <v>17.496000000000002</v>
      </c>
      <c r="I14" s="111">
        <v>20.088000000000001</v>
      </c>
      <c r="J14" s="111">
        <v>10.367999999999999</v>
      </c>
      <c r="K14" s="111">
        <v>54.43</v>
      </c>
      <c r="L14" s="111">
        <v>30.024000000000004</v>
      </c>
      <c r="M14" s="111">
        <v>5.8319999999999999</v>
      </c>
      <c r="N14" s="141">
        <v>500.25600000000003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8"/>
      <c r="AA14" s="48"/>
    </row>
    <row r="15" spans="1:27" ht="14.1" customHeight="1" x14ac:dyDescent="0.2">
      <c r="A15" s="46" t="s">
        <v>462</v>
      </c>
      <c r="B15" s="112">
        <v>65.599999999999994</v>
      </c>
      <c r="C15" s="112">
        <v>89.6</v>
      </c>
      <c r="D15" s="112">
        <v>114.4</v>
      </c>
      <c r="E15" s="112">
        <v>38.799999999999997</v>
      </c>
      <c r="F15" s="112">
        <v>72.400000000000006</v>
      </c>
      <c r="G15" s="112">
        <v>85.8</v>
      </c>
      <c r="H15" s="112">
        <v>43</v>
      </c>
      <c r="I15" s="112">
        <v>5.2</v>
      </c>
      <c r="J15" s="112">
        <v>27.4</v>
      </c>
      <c r="K15" s="112">
        <v>41.4</v>
      </c>
      <c r="L15" s="111">
        <v>68.8</v>
      </c>
      <c r="M15" s="111">
        <v>25.2</v>
      </c>
      <c r="N15" s="116">
        <v>677.6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8"/>
      <c r="AA15" s="48"/>
    </row>
    <row r="16" spans="1:27" ht="14.1" customHeight="1" x14ac:dyDescent="0.2">
      <c r="A16" s="46" t="s">
        <v>275</v>
      </c>
      <c r="B16" s="111">
        <v>50.292000000000002</v>
      </c>
      <c r="C16" s="111">
        <v>72.27</v>
      </c>
      <c r="D16" s="111">
        <v>62.766000000000005</v>
      </c>
      <c r="E16" s="111">
        <v>71.478000000000009</v>
      </c>
      <c r="F16" s="111">
        <v>50.094000000000001</v>
      </c>
      <c r="G16" s="111">
        <v>66.924000000000007</v>
      </c>
      <c r="H16" s="111">
        <v>61.772000000000006</v>
      </c>
      <c r="I16" s="111">
        <v>18.612000000000002</v>
      </c>
      <c r="J16" s="111">
        <v>14.65</v>
      </c>
      <c r="K16" s="111">
        <v>28.116</v>
      </c>
      <c r="L16" s="111">
        <v>26.73</v>
      </c>
      <c r="M16" s="111">
        <v>4.95</v>
      </c>
      <c r="N16" s="141">
        <v>528.65400000000011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8"/>
      <c r="AA16" s="48"/>
    </row>
    <row r="17" spans="1:27" ht="14.1" customHeight="1" x14ac:dyDescent="0.2">
      <c r="A17" s="46" t="s">
        <v>276</v>
      </c>
      <c r="B17" s="111">
        <v>117.28400000000001</v>
      </c>
      <c r="C17" s="111">
        <v>126.65800000000002</v>
      </c>
      <c r="D17" s="111">
        <v>138.214</v>
      </c>
      <c r="E17" s="111">
        <v>65.618000000000009</v>
      </c>
      <c r="F17" s="111">
        <v>64.31</v>
      </c>
      <c r="G17" s="111">
        <v>117.93600000000001</v>
      </c>
      <c r="H17" s="111">
        <v>21.8</v>
      </c>
      <c r="I17" s="111">
        <v>10.895999999999999</v>
      </c>
      <c r="J17" s="111">
        <v>31.61</v>
      </c>
      <c r="K17" s="111">
        <v>46.216000000000001</v>
      </c>
      <c r="L17" s="111">
        <v>114.01400000000001</v>
      </c>
      <c r="M17" s="111">
        <v>33.136000000000003</v>
      </c>
      <c r="N17" s="141">
        <v>887.69200000000001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8"/>
      <c r="AA17" s="48"/>
    </row>
    <row r="18" spans="1:27" ht="14.1" customHeight="1" x14ac:dyDescent="0.2">
      <c r="A18" s="46" t="s">
        <v>277</v>
      </c>
      <c r="B18" s="111">
        <v>63.226000000000013</v>
      </c>
      <c r="C18" s="111">
        <v>79.385999999999996</v>
      </c>
      <c r="D18" s="111">
        <v>96.96</v>
      </c>
      <c r="E18" s="111">
        <v>56.963999999999999</v>
      </c>
      <c r="F18" s="111">
        <v>47.47</v>
      </c>
      <c r="G18" s="111">
        <v>70.498000000000019</v>
      </c>
      <c r="H18" s="111">
        <v>14.342000000000001</v>
      </c>
      <c r="I18" s="111">
        <v>6.2619999999999996</v>
      </c>
      <c r="J18" s="111">
        <v>21.614000000000001</v>
      </c>
      <c r="K18" s="111">
        <v>29.492000000000012</v>
      </c>
      <c r="L18" s="111">
        <v>58.378000000000007</v>
      </c>
      <c r="M18" s="111">
        <v>24.643999999999998</v>
      </c>
      <c r="N18" s="141">
        <v>569.23599999999999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8"/>
      <c r="AA18" s="48"/>
    </row>
    <row r="19" spans="1:27" ht="14.1" customHeight="1" x14ac:dyDescent="0.2">
      <c r="A19" s="46" t="s">
        <v>278</v>
      </c>
      <c r="B19" s="111">
        <v>38.61</v>
      </c>
      <c r="C19" s="111">
        <v>11.484000000000002</v>
      </c>
      <c r="D19" s="111">
        <v>71.478000000000009</v>
      </c>
      <c r="E19" s="111">
        <v>42.372000000000007</v>
      </c>
      <c r="F19" s="111">
        <v>91.08</v>
      </c>
      <c r="G19" s="111">
        <v>93.06</v>
      </c>
      <c r="H19" s="111">
        <v>36.828000000000003</v>
      </c>
      <c r="I19" s="111">
        <v>11.286</v>
      </c>
      <c r="J19" s="111">
        <v>39.6</v>
      </c>
      <c r="K19" s="111">
        <v>39.204000000000001</v>
      </c>
      <c r="L19" s="111">
        <v>116.82</v>
      </c>
      <c r="M19" s="111">
        <v>57.024000000000001</v>
      </c>
      <c r="N19" s="141">
        <v>648.84600000000012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8"/>
      <c r="AA19" s="48"/>
    </row>
    <row r="20" spans="1:27" ht="14.1" customHeight="1" x14ac:dyDescent="0.2">
      <c r="A20" s="46" t="s">
        <v>279</v>
      </c>
      <c r="B20" s="111">
        <v>55.638000000000005</v>
      </c>
      <c r="C20" s="111">
        <v>56.232000000000021</v>
      </c>
      <c r="D20" s="111">
        <v>89.1</v>
      </c>
      <c r="E20" s="111">
        <v>68.706000000000003</v>
      </c>
      <c r="F20" s="111">
        <v>111.27600000000001</v>
      </c>
      <c r="G20" s="111">
        <v>72.071999999999989</v>
      </c>
      <c r="H20" s="111">
        <v>61.182000000000009</v>
      </c>
      <c r="I20" s="111">
        <v>7.3260000000000005</v>
      </c>
      <c r="J20" s="111">
        <v>22.176000000000002</v>
      </c>
      <c r="K20" s="111">
        <v>27.918000000000003</v>
      </c>
      <c r="L20" s="111">
        <v>73.457999999999998</v>
      </c>
      <c r="M20" s="111">
        <v>43.164000000000009</v>
      </c>
      <c r="N20" s="141">
        <v>688.24800000000005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8"/>
      <c r="AA20" s="48"/>
    </row>
    <row r="21" spans="1:27" ht="23.25" customHeight="1" x14ac:dyDescent="0.2">
      <c r="A21" s="113" t="s">
        <v>280</v>
      </c>
      <c r="B21" s="111">
        <v>20.2</v>
      </c>
      <c r="C21" s="111">
        <v>53.4</v>
      </c>
      <c r="D21" s="111">
        <v>78.400000000000006</v>
      </c>
      <c r="E21" s="111">
        <v>78.599999999999994</v>
      </c>
      <c r="F21" s="111">
        <v>69.8</v>
      </c>
      <c r="G21" s="111">
        <v>50.8</v>
      </c>
      <c r="H21" s="111">
        <v>34</v>
      </c>
      <c r="I21" s="111">
        <v>22.6</v>
      </c>
      <c r="J21" s="111">
        <v>15</v>
      </c>
      <c r="K21" s="111">
        <v>56.4</v>
      </c>
      <c r="L21" s="111">
        <v>39.4</v>
      </c>
      <c r="M21" s="111">
        <v>11.8</v>
      </c>
      <c r="N21" s="141">
        <v>530.4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8"/>
      <c r="AA21" s="48"/>
    </row>
    <row r="22" spans="1:27" ht="14.1" customHeight="1" x14ac:dyDescent="0.2">
      <c r="A22" s="46" t="s">
        <v>281</v>
      </c>
      <c r="B22" s="111">
        <v>18.8</v>
      </c>
      <c r="C22" s="111">
        <v>42.6</v>
      </c>
      <c r="D22" s="111">
        <v>61.2</v>
      </c>
      <c r="E22" s="111">
        <v>62.4</v>
      </c>
      <c r="F22" s="111">
        <v>50.8</v>
      </c>
      <c r="G22" s="111">
        <v>47.8</v>
      </c>
      <c r="H22" s="111">
        <v>35</v>
      </c>
      <c r="I22" s="111">
        <v>13.8</v>
      </c>
      <c r="J22" s="111">
        <v>21.8</v>
      </c>
      <c r="K22" s="111">
        <v>29.4</v>
      </c>
      <c r="L22" s="111">
        <v>36</v>
      </c>
      <c r="M22" s="111">
        <v>8.8000000000000007</v>
      </c>
      <c r="N22" s="141">
        <v>428.4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8"/>
      <c r="AA22" s="48"/>
    </row>
    <row r="23" spans="1:27" ht="14.1" customHeight="1" x14ac:dyDescent="0.2">
      <c r="A23" s="46" t="s">
        <v>282</v>
      </c>
      <c r="B23" s="111">
        <v>108</v>
      </c>
      <c r="C23" s="111">
        <v>104.2</v>
      </c>
      <c r="D23" s="111">
        <v>120.6</v>
      </c>
      <c r="E23" s="111">
        <v>62.2</v>
      </c>
      <c r="F23" s="111">
        <v>77.2</v>
      </c>
      <c r="G23" s="111">
        <v>67.599999999999994</v>
      </c>
      <c r="H23" s="111">
        <v>77.2</v>
      </c>
      <c r="I23" s="111">
        <v>8.8000000000000007</v>
      </c>
      <c r="J23" s="111">
        <v>14.2</v>
      </c>
      <c r="K23" s="111">
        <v>35.6</v>
      </c>
      <c r="L23" s="111">
        <v>134.4</v>
      </c>
      <c r="M23" s="111">
        <v>35.6</v>
      </c>
      <c r="N23" s="141">
        <v>845.6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8"/>
      <c r="AA23" s="48"/>
    </row>
    <row r="24" spans="1:27" ht="14.1" customHeight="1" x14ac:dyDescent="0.2">
      <c r="A24" s="46" t="s">
        <v>283</v>
      </c>
      <c r="B24" s="111">
        <v>55.751999999999995</v>
      </c>
      <c r="C24" s="111">
        <v>79.183999999999997</v>
      </c>
      <c r="D24" s="111">
        <v>89.89</v>
      </c>
      <c r="E24" s="111">
        <v>64.841999999999999</v>
      </c>
      <c r="F24" s="111">
        <v>47.873999999999995</v>
      </c>
      <c r="G24" s="111">
        <v>65.447999999999993</v>
      </c>
      <c r="H24" s="111">
        <v>46.257999999999996</v>
      </c>
      <c r="I24" s="111">
        <v>68.08</v>
      </c>
      <c r="J24" s="111">
        <v>11.312000000000001</v>
      </c>
      <c r="K24" s="111">
        <v>14.543999999999999</v>
      </c>
      <c r="L24" s="111">
        <v>31.512</v>
      </c>
      <c r="M24" s="111">
        <v>6.06</v>
      </c>
      <c r="N24" s="141">
        <v>580.75599999999986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8"/>
      <c r="AA24" s="48"/>
    </row>
    <row r="25" spans="1:27" ht="14.1" customHeight="1" x14ac:dyDescent="0.2">
      <c r="A25" s="46" t="s">
        <v>284</v>
      </c>
      <c r="B25" s="111">
        <v>54.135999999999996</v>
      </c>
      <c r="C25" s="111">
        <v>87.466000000000008</v>
      </c>
      <c r="D25" s="111">
        <v>95.748000000000005</v>
      </c>
      <c r="E25" s="111">
        <v>70.7</v>
      </c>
      <c r="F25" s="111">
        <v>53.32800000000001</v>
      </c>
      <c r="G25" s="111">
        <v>73.73</v>
      </c>
      <c r="H25" s="111">
        <v>37.168000000000006</v>
      </c>
      <c r="I25" s="111">
        <v>22.018000000000004</v>
      </c>
      <c r="J25" s="111">
        <v>32.925999999999995</v>
      </c>
      <c r="K25" s="111">
        <v>15.756</v>
      </c>
      <c r="L25" s="111">
        <v>37.774000000000001</v>
      </c>
      <c r="M25" s="111">
        <v>10.1</v>
      </c>
      <c r="N25" s="141">
        <v>590.85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8"/>
      <c r="AA25" s="48"/>
    </row>
    <row r="26" spans="1:27" ht="14.1" customHeight="1" x14ac:dyDescent="0.2">
      <c r="A26" s="46" t="s">
        <v>285</v>
      </c>
      <c r="B26" s="111">
        <v>57.887999999999998</v>
      </c>
      <c r="C26" s="111">
        <v>89.84699999999998</v>
      </c>
      <c r="D26" s="111">
        <v>100.90200000000002</v>
      </c>
      <c r="E26" s="111">
        <v>61.103999999999999</v>
      </c>
      <c r="F26" s="111">
        <v>57.686999999999998</v>
      </c>
      <c r="G26" s="111">
        <v>84.42</v>
      </c>
      <c r="H26" s="111">
        <v>26.331</v>
      </c>
      <c r="I26" s="111">
        <v>8.8439999999999994</v>
      </c>
      <c r="J26" s="111">
        <v>20.502000000000002</v>
      </c>
      <c r="K26" s="111">
        <v>42.577000000000012</v>
      </c>
      <c r="L26" s="111">
        <v>52.26</v>
      </c>
      <c r="M26" s="111">
        <v>18.290999999999997</v>
      </c>
      <c r="N26" s="141">
        <v>620.65300000000002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8"/>
      <c r="AA26" s="48"/>
    </row>
    <row r="27" spans="1:27" ht="14.1" customHeight="1" x14ac:dyDescent="0.2">
      <c r="A27" s="46" t="s">
        <v>410</v>
      </c>
      <c r="B27" s="111">
        <v>50.8</v>
      </c>
      <c r="C27" s="111">
        <v>62.8</v>
      </c>
      <c r="D27" s="111">
        <v>94.8</v>
      </c>
      <c r="E27" s="111">
        <v>49.6</v>
      </c>
      <c r="F27" s="111">
        <v>65.8</v>
      </c>
      <c r="G27" s="111">
        <v>70.2</v>
      </c>
      <c r="H27" s="111">
        <v>11.6</v>
      </c>
      <c r="I27" s="111">
        <v>2.6</v>
      </c>
      <c r="J27" s="111">
        <v>27.8</v>
      </c>
      <c r="K27" s="111">
        <v>45.6</v>
      </c>
      <c r="L27" s="111">
        <v>76.8</v>
      </c>
      <c r="M27" s="111">
        <v>22.8</v>
      </c>
      <c r="N27" s="141">
        <v>581.20000000000005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8"/>
      <c r="AA27" s="48"/>
    </row>
    <row r="28" spans="1:27" ht="14.1" customHeight="1" x14ac:dyDescent="0.2">
      <c r="A28" s="46" t="s">
        <v>331</v>
      </c>
      <c r="B28" s="111">
        <v>56.637000000000008</v>
      </c>
      <c r="C28" s="111">
        <v>81.2</v>
      </c>
      <c r="D28" s="111">
        <v>96.831000000000017</v>
      </c>
      <c r="E28" s="111">
        <v>69.02</v>
      </c>
      <c r="F28" s="111">
        <v>58.26100000000001</v>
      </c>
      <c r="G28" s="111">
        <v>73.083000000000013</v>
      </c>
      <c r="H28" s="111">
        <v>58.46</v>
      </c>
      <c r="I28" s="111">
        <v>20.3</v>
      </c>
      <c r="J28" s="111">
        <v>35.930999999999997</v>
      </c>
      <c r="K28" s="111">
        <v>20.502999999999997</v>
      </c>
      <c r="L28" s="111">
        <v>48.314</v>
      </c>
      <c r="M28" s="111">
        <v>15.834</v>
      </c>
      <c r="N28" s="141">
        <v>634.37400000000002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8"/>
      <c r="AA28" s="48"/>
    </row>
    <row r="29" spans="1:27" ht="14.1" customHeight="1" x14ac:dyDescent="0.2">
      <c r="A29" s="24"/>
      <c r="B29" s="24"/>
      <c r="C29" s="24"/>
      <c r="D29" s="24"/>
      <c r="E29" s="24"/>
      <c r="F29" s="25"/>
      <c r="G29" s="26"/>
      <c r="H29" s="25"/>
      <c r="I29" s="27"/>
      <c r="J29" s="27"/>
      <c r="K29" s="27"/>
      <c r="L29" s="27"/>
      <c r="M29" s="27"/>
      <c r="N29" s="2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28" t="s">
        <v>244</v>
      </c>
      <c r="B30" s="28"/>
      <c r="C30" s="28"/>
      <c r="D30" s="28"/>
      <c r="E30" s="28"/>
      <c r="F30" s="64"/>
      <c r="G30" s="64"/>
      <c r="H30" s="64"/>
      <c r="I30" s="64"/>
      <c r="J30" s="64"/>
      <c r="K30" s="65"/>
      <c r="L30" s="65"/>
      <c r="M30" s="6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4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x14ac:dyDescent="0.2">
      <c r="A32" s="7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7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6" spans="1:25" x14ac:dyDescent="0.2">
      <c r="D36" s="30"/>
    </row>
    <row r="37" spans="1:25" x14ac:dyDescent="0.2">
      <c r="D37" s="114"/>
    </row>
  </sheetData>
  <phoneticPr fontId="1" type="noConversion"/>
  <hyperlinks>
    <hyperlink ref="Q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0" tint="-0.249977111117893"/>
  </sheetPr>
  <dimension ref="A1:O41"/>
  <sheetViews>
    <sheetView zoomScaleNormal="100" workbookViewId="0"/>
  </sheetViews>
  <sheetFormatPr baseColWidth="10" defaultRowHeight="12.75" x14ac:dyDescent="0.2"/>
  <cols>
    <col min="1" max="1" width="29.28515625" style="110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4.28515625" style="4" customWidth="1"/>
    <col min="12" max="12" width="4.85546875" style="4" customWidth="1"/>
    <col min="13" max="16384" width="11.42578125" style="4"/>
  </cols>
  <sheetData>
    <row r="1" spans="1:15" ht="14.1" customHeight="1" thickBot="1" x14ac:dyDescent="0.25">
      <c r="A1" s="1" t="s">
        <v>465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O1" s="160" t="s">
        <v>489</v>
      </c>
    </row>
    <row r="2" spans="1:15" ht="14.1" customHeight="1" x14ac:dyDescent="0.2"/>
    <row r="3" spans="1:15" ht="14.1" customHeight="1" x14ac:dyDescent="0.2">
      <c r="A3" s="31" t="s">
        <v>482</v>
      </c>
      <c r="B3" s="31"/>
      <c r="C3" s="31"/>
      <c r="E3" s="31"/>
      <c r="F3" s="3"/>
      <c r="G3" s="3"/>
      <c r="H3" s="3"/>
      <c r="I3" s="3"/>
      <c r="J3" s="3"/>
      <c r="K3" s="3"/>
    </row>
    <row r="4" spans="1:15" ht="14.1" customHeight="1" x14ac:dyDescent="0.2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5" s="45" customFormat="1" ht="15.95" customHeight="1" x14ac:dyDescent="0.15">
      <c r="A5" s="158"/>
      <c r="B5" s="118" t="s">
        <v>288</v>
      </c>
      <c r="C5" s="118" t="s">
        <v>289</v>
      </c>
      <c r="D5" s="118" t="s">
        <v>290</v>
      </c>
      <c r="E5" s="118" t="s">
        <v>291</v>
      </c>
      <c r="F5" s="118" t="s">
        <v>292</v>
      </c>
      <c r="G5" s="118" t="s">
        <v>293</v>
      </c>
      <c r="H5" s="118" t="s">
        <v>294</v>
      </c>
      <c r="I5" s="118" t="s">
        <v>295</v>
      </c>
      <c r="J5" s="118" t="s">
        <v>296</v>
      </c>
      <c r="K5" s="118" t="s">
        <v>413</v>
      </c>
      <c r="L5" s="118" t="s">
        <v>411</v>
      </c>
    </row>
    <row r="6" spans="1:15" ht="14.1" customHeight="1" x14ac:dyDescent="0.2">
      <c r="A6" s="159"/>
      <c r="B6" s="119" t="s">
        <v>297</v>
      </c>
      <c r="C6" s="119" t="s">
        <v>297</v>
      </c>
      <c r="D6" s="119" t="s">
        <v>297</v>
      </c>
      <c r="E6" s="119" t="s">
        <v>297</v>
      </c>
      <c r="F6" s="119" t="s">
        <v>297</v>
      </c>
      <c r="G6" s="119" t="s">
        <v>298</v>
      </c>
      <c r="H6" s="119" t="s">
        <v>299</v>
      </c>
      <c r="I6" s="119" t="s">
        <v>299</v>
      </c>
      <c r="J6" s="119" t="s">
        <v>300</v>
      </c>
      <c r="K6" s="119" t="s">
        <v>414</v>
      </c>
      <c r="L6" s="119" t="s">
        <v>300</v>
      </c>
    </row>
    <row r="7" spans="1:15" ht="14.1" customHeight="1" x14ac:dyDescent="0.2">
      <c r="A7" s="8"/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5" ht="14.1" customHeight="1" x14ac:dyDescent="0.2">
      <c r="A8" s="46" t="s">
        <v>270</v>
      </c>
      <c r="B8" s="111">
        <v>6.9</v>
      </c>
      <c r="C8" s="111">
        <v>18.899999999999999</v>
      </c>
      <c r="D8" s="111">
        <v>12.7</v>
      </c>
      <c r="E8" s="111">
        <v>37.4</v>
      </c>
      <c r="F8" s="111">
        <v>-6.4</v>
      </c>
      <c r="G8" s="111">
        <v>74.5</v>
      </c>
      <c r="H8" s="111">
        <v>2</v>
      </c>
      <c r="I8" s="111">
        <v>20.2</v>
      </c>
      <c r="J8" s="111">
        <v>594</v>
      </c>
      <c r="K8" s="91">
        <v>167</v>
      </c>
      <c r="L8" s="111">
        <v>24.8</v>
      </c>
    </row>
    <row r="9" spans="1:15" ht="14.1" customHeight="1" x14ac:dyDescent="0.2">
      <c r="A9" s="46" t="s">
        <v>269</v>
      </c>
      <c r="B9" s="111">
        <v>8.3000000000000007</v>
      </c>
      <c r="C9" s="111">
        <v>18.8</v>
      </c>
      <c r="D9" s="111">
        <v>13.2</v>
      </c>
      <c r="E9" s="111">
        <v>37.9</v>
      </c>
      <c r="F9" s="111">
        <v>-3.7</v>
      </c>
      <c r="G9" s="111">
        <v>70.5</v>
      </c>
      <c r="H9" s="111">
        <v>2.8</v>
      </c>
      <c r="I9" s="111">
        <v>21.6</v>
      </c>
      <c r="J9" s="111">
        <v>543.4</v>
      </c>
      <c r="K9" s="91">
        <v>143</v>
      </c>
      <c r="L9" s="111">
        <v>31.2</v>
      </c>
    </row>
    <row r="10" spans="1:15" ht="14.1" customHeight="1" x14ac:dyDescent="0.2">
      <c r="A10" s="46" t="s">
        <v>271</v>
      </c>
      <c r="B10" s="111">
        <v>6.4</v>
      </c>
      <c r="C10" s="111">
        <v>16.3</v>
      </c>
      <c r="D10" s="111">
        <v>11.1</v>
      </c>
      <c r="E10" s="111">
        <v>35.700000000000003</v>
      </c>
      <c r="F10" s="111">
        <v>-3.9</v>
      </c>
      <c r="G10" s="111">
        <v>77.8</v>
      </c>
      <c r="H10" s="111">
        <v>2.5</v>
      </c>
      <c r="I10" s="111">
        <v>22.8</v>
      </c>
      <c r="J10" s="111">
        <v>633.4</v>
      </c>
      <c r="K10" s="91">
        <v>155</v>
      </c>
      <c r="L10" s="111">
        <v>21</v>
      </c>
    </row>
    <row r="11" spans="1:15" ht="14.1" customHeight="1" x14ac:dyDescent="0.2">
      <c r="A11" s="46" t="s">
        <v>272</v>
      </c>
      <c r="B11" s="111">
        <v>6.6</v>
      </c>
      <c r="C11" s="111">
        <v>15.9</v>
      </c>
      <c r="D11" s="111">
        <v>10.8</v>
      </c>
      <c r="E11" s="111">
        <v>36.5</v>
      </c>
      <c r="F11" s="111">
        <v>-4</v>
      </c>
      <c r="G11" s="111">
        <v>75.900000000000006</v>
      </c>
      <c r="H11" s="111">
        <v>2.5</v>
      </c>
      <c r="I11" s="111">
        <v>25.4</v>
      </c>
      <c r="J11" s="111">
        <v>676.8</v>
      </c>
      <c r="K11" s="91">
        <v>164</v>
      </c>
      <c r="L11" s="111">
        <v>30.2</v>
      </c>
    </row>
    <row r="12" spans="1:15" ht="14.1" customHeight="1" x14ac:dyDescent="0.2">
      <c r="A12" s="46" t="s">
        <v>273</v>
      </c>
      <c r="B12" s="111">
        <v>6.1</v>
      </c>
      <c r="C12" s="111">
        <v>17.100000000000001</v>
      </c>
      <c r="D12" s="111">
        <v>11.4</v>
      </c>
      <c r="E12" s="111">
        <v>36.4</v>
      </c>
      <c r="F12" s="111">
        <v>-5.2</v>
      </c>
      <c r="G12" s="111">
        <v>77</v>
      </c>
      <c r="H12" s="111">
        <v>2.5</v>
      </c>
      <c r="I12" s="111">
        <v>23.1</v>
      </c>
      <c r="J12" s="111">
        <v>555.20000000000005</v>
      </c>
      <c r="K12" s="91">
        <v>164</v>
      </c>
      <c r="L12" s="111">
        <v>17.3</v>
      </c>
    </row>
    <row r="13" spans="1:15" ht="14.1" customHeight="1" x14ac:dyDescent="0.2">
      <c r="A13" s="46" t="s">
        <v>274</v>
      </c>
      <c r="B13" s="111">
        <v>7</v>
      </c>
      <c r="C13" s="111">
        <v>19.2</v>
      </c>
      <c r="D13" s="111">
        <v>13</v>
      </c>
      <c r="E13" s="111">
        <v>36.9</v>
      </c>
      <c r="F13" s="111">
        <v>-7.8</v>
      </c>
      <c r="G13" s="111">
        <v>71.900000000000006</v>
      </c>
      <c r="H13" s="111">
        <v>2.4</v>
      </c>
      <c r="I13" s="111">
        <v>22.2</v>
      </c>
      <c r="J13" s="111">
        <v>500.3</v>
      </c>
      <c r="K13" s="91">
        <v>149</v>
      </c>
      <c r="L13" s="111">
        <v>44.9</v>
      </c>
    </row>
    <row r="14" spans="1:15" ht="14.1" customHeight="1" x14ac:dyDescent="0.2">
      <c r="A14" s="46" t="s">
        <v>381</v>
      </c>
      <c r="B14" s="111">
        <v>6.8</v>
      </c>
      <c r="C14" s="111">
        <v>17.8</v>
      </c>
      <c r="D14" s="111">
        <v>12</v>
      </c>
      <c r="E14" s="111">
        <v>37</v>
      </c>
      <c r="F14" s="111">
        <v>-5.0999999999999996</v>
      </c>
      <c r="G14" s="111">
        <v>76.099999999999994</v>
      </c>
      <c r="H14" s="111">
        <v>1.7</v>
      </c>
      <c r="I14" s="111">
        <v>21.1</v>
      </c>
      <c r="J14" s="111">
        <v>677.6</v>
      </c>
      <c r="K14" s="91">
        <v>155</v>
      </c>
      <c r="L14" s="111">
        <v>30.2</v>
      </c>
    </row>
    <row r="15" spans="1:15" ht="14.1" customHeight="1" x14ac:dyDescent="0.2">
      <c r="A15" s="46" t="s">
        <v>275</v>
      </c>
      <c r="B15" s="111">
        <v>7.8</v>
      </c>
      <c r="C15" s="111">
        <v>19.3</v>
      </c>
      <c r="D15" s="111">
        <v>13.2</v>
      </c>
      <c r="E15" s="111">
        <v>36.700000000000003</v>
      </c>
      <c r="F15" s="111">
        <v>-6.1</v>
      </c>
      <c r="G15" s="111">
        <v>72.3</v>
      </c>
      <c r="H15" s="111">
        <v>1.9</v>
      </c>
      <c r="I15" s="111">
        <v>20.2</v>
      </c>
      <c r="J15" s="111">
        <v>528.70000000000005</v>
      </c>
      <c r="K15" s="91">
        <v>155</v>
      </c>
      <c r="L15" s="111">
        <v>50.3</v>
      </c>
    </row>
    <row r="16" spans="1:15" ht="14.1" customHeight="1" x14ac:dyDescent="0.2">
      <c r="A16" s="46" t="s">
        <v>276</v>
      </c>
      <c r="B16" s="111">
        <v>7.3</v>
      </c>
      <c r="C16" s="111">
        <v>17.100000000000001</v>
      </c>
      <c r="D16" s="111">
        <v>11.9</v>
      </c>
      <c r="E16" s="111">
        <v>35.1</v>
      </c>
      <c r="F16" s="111">
        <v>-4.5999999999999996</v>
      </c>
      <c r="G16" s="111">
        <v>75.7</v>
      </c>
      <c r="H16" s="111">
        <v>2.8</v>
      </c>
      <c r="I16" s="111">
        <v>21.2</v>
      </c>
      <c r="J16" s="111">
        <v>887.7</v>
      </c>
      <c r="K16" s="91">
        <v>168</v>
      </c>
      <c r="L16" s="111">
        <v>34.700000000000003</v>
      </c>
    </row>
    <row r="17" spans="1:14" ht="14.1" customHeight="1" x14ac:dyDescent="0.2">
      <c r="A17" s="46" t="s">
        <v>277</v>
      </c>
      <c r="B17" s="111">
        <v>8.0579684331797221</v>
      </c>
      <c r="C17" s="111">
        <v>17.704790841013828</v>
      </c>
      <c r="D17" s="111">
        <v>12.503341433585083</v>
      </c>
      <c r="E17" s="111">
        <v>37.28</v>
      </c>
      <c r="F17" s="111">
        <v>-3.161</v>
      </c>
      <c r="G17" s="111">
        <v>71.970220239428656</v>
      </c>
      <c r="H17" s="111">
        <v>2.4627100983796293</v>
      </c>
      <c r="I17" s="111">
        <v>22.44</v>
      </c>
      <c r="J17" s="111">
        <v>569.23599999999999</v>
      </c>
      <c r="K17" s="91">
        <v>151</v>
      </c>
      <c r="L17" s="111">
        <v>30.50200000000001</v>
      </c>
    </row>
    <row r="18" spans="1:14" ht="14.1" customHeight="1" x14ac:dyDescent="0.2">
      <c r="A18" s="46" t="s">
        <v>278</v>
      </c>
      <c r="B18" s="111">
        <v>4.5</v>
      </c>
      <c r="C18" s="111">
        <v>11.7</v>
      </c>
      <c r="D18" s="111">
        <v>7.9</v>
      </c>
      <c r="E18" s="111">
        <v>30.9</v>
      </c>
      <c r="F18" s="111">
        <v>-8.1999999999999993</v>
      </c>
      <c r="G18" s="111">
        <v>79.7</v>
      </c>
      <c r="H18" s="111">
        <v>4.0999999999999996</v>
      </c>
      <c r="I18" s="111">
        <v>38.200000000000003</v>
      </c>
      <c r="J18" s="111">
        <v>648.79999999999995</v>
      </c>
      <c r="K18" s="91">
        <v>192</v>
      </c>
      <c r="L18" s="111">
        <v>43</v>
      </c>
    </row>
    <row r="19" spans="1:14" ht="14.1" customHeight="1" x14ac:dyDescent="0.2">
      <c r="A19" s="46" t="s">
        <v>279</v>
      </c>
      <c r="B19" s="111">
        <v>5.8</v>
      </c>
      <c r="C19" s="111">
        <v>16.5</v>
      </c>
      <c r="D19" s="111">
        <v>10.8</v>
      </c>
      <c r="E19" s="111">
        <v>36.1</v>
      </c>
      <c r="F19" s="111">
        <v>-4.7</v>
      </c>
      <c r="G19" s="111">
        <v>76.5</v>
      </c>
      <c r="H19" s="111">
        <v>2.7</v>
      </c>
      <c r="I19" s="111">
        <v>26.1</v>
      </c>
      <c r="J19" s="111">
        <v>688.2</v>
      </c>
      <c r="K19" s="91">
        <v>173</v>
      </c>
      <c r="L19" s="111">
        <v>32.1</v>
      </c>
    </row>
    <row r="20" spans="1:14" ht="23.25" customHeight="1" x14ac:dyDescent="0.2">
      <c r="A20" s="113" t="s">
        <v>466</v>
      </c>
      <c r="B20" s="111">
        <v>5.2</v>
      </c>
      <c r="C20" s="111">
        <v>18.3</v>
      </c>
      <c r="D20" s="111">
        <v>11.7</v>
      </c>
      <c r="E20" s="111">
        <v>36</v>
      </c>
      <c r="F20" s="111">
        <v>-7.2</v>
      </c>
      <c r="G20" s="111">
        <v>73.5</v>
      </c>
      <c r="H20" s="111">
        <v>1.3</v>
      </c>
      <c r="I20" s="111">
        <v>18.8</v>
      </c>
      <c r="J20" s="111">
        <v>530.4</v>
      </c>
      <c r="K20" s="91">
        <v>170</v>
      </c>
      <c r="L20" s="111">
        <v>27</v>
      </c>
    </row>
    <row r="21" spans="1:14" ht="14.1" customHeight="1" x14ac:dyDescent="0.2">
      <c r="A21" s="46" t="s">
        <v>281</v>
      </c>
      <c r="B21" s="111">
        <v>6.8</v>
      </c>
      <c r="C21" s="111">
        <v>18</v>
      </c>
      <c r="D21" s="111">
        <v>12.3</v>
      </c>
      <c r="E21" s="111">
        <v>37.200000000000003</v>
      </c>
      <c r="F21" s="111">
        <v>-5.8</v>
      </c>
      <c r="G21" s="111">
        <v>68.7</v>
      </c>
      <c r="H21" s="111">
        <v>1.8</v>
      </c>
      <c r="I21" s="111">
        <v>20.5</v>
      </c>
      <c r="J21" s="111">
        <v>428.4</v>
      </c>
      <c r="K21" s="91">
        <v>141</v>
      </c>
      <c r="L21" s="111">
        <v>19.600000000000001</v>
      </c>
    </row>
    <row r="22" spans="1:14" ht="14.1" customHeight="1" x14ac:dyDescent="0.2">
      <c r="A22" s="46" t="s">
        <v>282</v>
      </c>
      <c r="B22" s="111">
        <v>6.5</v>
      </c>
      <c r="C22" s="111">
        <v>15.8</v>
      </c>
      <c r="D22" s="111">
        <v>10.8</v>
      </c>
      <c r="E22" s="111">
        <v>35.299999999999997</v>
      </c>
      <c r="F22" s="111">
        <v>-3.9</v>
      </c>
      <c r="G22" s="111">
        <v>78.900000000000006</v>
      </c>
      <c r="H22" s="111">
        <v>3.4</v>
      </c>
      <c r="I22" s="111">
        <v>24</v>
      </c>
      <c r="J22" s="111">
        <v>845.6</v>
      </c>
      <c r="K22" s="91">
        <v>165</v>
      </c>
      <c r="L22" s="111">
        <v>41.4</v>
      </c>
    </row>
    <row r="23" spans="1:14" ht="14.1" customHeight="1" x14ac:dyDescent="0.2">
      <c r="A23" s="46" t="s">
        <v>283</v>
      </c>
      <c r="B23" s="111">
        <v>8.1999999999999993</v>
      </c>
      <c r="C23" s="111">
        <v>19</v>
      </c>
      <c r="D23" s="111">
        <v>13.2</v>
      </c>
      <c r="E23" s="111">
        <v>38.1</v>
      </c>
      <c r="F23" s="111">
        <v>-4.9000000000000004</v>
      </c>
      <c r="G23" s="111">
        <v>71.7</v>
      </c>
      <c r="H23" s="111">
        <v>2.6</v>
      </c>
      <c r="I23" s="111">
        <v>20.9</v>
      </c>
      <c r="J23" s="111">
        <v>580.79999999999995</v>
      </c>
      <c r="K23" s="91">
        <v>139</v>
      </c>
      <c r="L23" s="111">
        <v>56.6</v>
      </c>
    </row>
    <row r="24" spans="1:14" ht="14.1" customHeight="1" x14ac:dyDescent="0.2">
      <c r="A24" s="46" t="s">
        <v>284</v>
      </c>
      <c r="B24" s="111">
        <v>7.9344211533538163</v>
      </c>
      <c r="C24" s="111">
        <v>17.134828091397853</v>
      </c>
      <c r="D24" s="111">
        <v>12.21761692401647</v>
      </c>
      <c r="E24" s="111">
        <v>35.49</v>
      </c>
      <c r="F24" s="111">
        <v>-2.871</v>
      </c>
      <c r="G24" s="111">
        <v>72.830406770033264</v>
      </c>
      <c r="H24" s="111">
        <v>2.6061046233625618</v>
      </c>
      <c r="I24" s="111">
        <v>20.78</v>
      </c>
      <c r="J24" s="111">
        <v>590.85</v>
      </c>
      <c r="K24" s="91">
        <v>147</v>
      </c>
      <c r="L24" s="111">
        <v>25.654000000000003</v>
      </c>
    </row>
    <row r="25" spans="1:14" ht="14.1" customHeight="1" x14ac:dyDescent="0.2">
      <c r="A25" s="46" t="s">
        <v>285</v>
      </c>
      <c r="B25" s="111">
        <v>6.6</v>
      </c>
      <c r="C25" s="111">
        <v>17.8</v>
      </c>
      <c r="D25" s="111">
        <v>11.9</v>
      </c>
      <c r="E25" s="111">
        <v>38.6</v>
      </c>
      <c r="F25" s="111">
        <v>-4</v>
      </c>
      <c r="G25" s="111">
        <v>74</v>
      </c>
      <c r="H25" s="111">
        <v>1.5</v>
      </c>
      <c r="I25" s="111">
        <v>16.7</v>
      </c>
      <c r="J25" s="111">
        <v>620.70000000000005</v>
      </c>
      <c r="K25" s="91">
        <v>152</v>
      </c>
      <c r="L25" s="111">
        <v>38.200000000000003</v>
      </c>
    </row>
    <row r="26" spans="1:14" ht="14.1" customHeight="1" x14ac:dyDescent="0.2">
      <c r="A26" s="46" t="s">
        <v>410</v>
      </c>
      <c r="B26" s="111">
        <v>6.3</v>
      </c>
      <c r="C26" s="111">
        <v>17.399999999999999</v>
      </c>
      <c r="D26" s="111">
        <v>11.5</v>
      </c>
      <c r="E26" s="111">
        <v>38.299999999999997</v>
      </c>
      <c r="F26" s="111">
        <v>-5.0999999999999996</v>
      </c>
      <c r="G26" s="111">
        <v>76.3</v>
      </c>
      <c r="H26" s="111">
        <v>1.5</v>
      </c>
      <c r="I26" s="111">
        <v>17.3</v>
      </c>
      <c r="J26" s="111">
        <v>581.20000000000005</v>
      </c>
      <c r="K26" s="91">
        <v>163</v>
      </c>
      <c r="L26" s="111">
        <v>20</v>
      </c>
    </row>
    <row r="27" spans="1:14" ht="14.1" customHeight="1" x14ac:dyDescent="0.2">
      <c r="A27" s="46" t="s">
        <v>331</v>
      </c>
      <c r="B27" s="111">
        <v>6.8</v>
      </c>
      <c r="C27" s="111">
        <v>17</v>
      </c>
      <c r="D27" s="111">
        <v>11.6</v>
      </c>
      <c r="E27" s="111">
        <v>35.700000000000003</v>
      </c>
      <c r="F27" s="111">
        <v>-3.6</v>
      </c>
      <c r="G27" s="111">
        <v>76.2</v>
      </c>
      <c r="H27" s="111">
        <v>2.5</v>
      </c>
      <c r="I27" s="111">
        <v>19.8</v>
      </c>
      <c r="J27" s="111">
        <v>634.4</v>
      </c>
      <c r="K27" s="91">
        <v>163</v>
      </c>
      <c r="L27" s="111">
        <v>33.9</v>
      </c>
    </row>
    <row r="28" spans="1:14" ht="14.1" customHeight="1" x14ac:dyDescent="0.2">
      <c r="A28" s="24"/>
      <c r="B28" s="24"/>
      <c r="C28" s="24"/>
      <c r="D28" s="24"/>
      <c r="E28" s="24"/>
      <c r="F28" s="25"/>
      <c r="G28" s="26"/>
      <c r="H28" s="27"/>
      <c r="I28" s="27"/>
      <c r="J28" s="27"/>
      <c r="K28" s="27"/>
      <c r="L28" s="27"/>
    </row>
    <row r="29" spans="1:14" ht="14.1" customHeight="1" x14ac:dyDescent="0.2">
      <c r="A29" s="28" t="s">
        <v>244</v>
      </c>
      <c r="B29" s="28"/>
      <c r="C29" s="28"/>
      <c r="D29" s="28"/>
      <c r="E29" s="28"/>
      <c r="F29" s="64"/>
      <c r="G29" s="64"/>
      <c r="H29" s="64"/>
      <c r="I29" s="64"/>
      <c r="J29" s="65"/>
      <c r="K29" s="65"/>
      <c r="L29" s="10"/>
    </row>
    <row r="30" spans="1:14" s="134" customFormat="1" ht="14.1" customHeight="1" x14ac:dyDescent="0.2">
      <c r="A30" s="95" t="s">
        <v>301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42"/>
    </row>
    <row r="31" spans="1:14" s="134" customFormat="1" ht="14.1" customHeight="1" x14ac:dyDescent="0.2">
      <c r="A31" s="95" t="s">
        <v>467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M31" s="142"/>
      <c r="N31" s="142"/>
    </row>
    <row r="32" spans="1:14" s="134" customFormat="1" ht="14.1" customHeight="1" x14ac:dyDescent="0.2">
      <c r="A32" s="95" t="s">
        <v>468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M32" s="142"/>
      <c r="N32" s="142"/>
    </row>
    <row r="33" spans="1:14" s="134" customFormat="1" ht="14.1" customHeight="1" x14ac:dyDescent="0.2">
      <c r="A33" s="95" t="s">
        <v>469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M33" s="142"/>
      <c r="N33" s="142"/>
    </row>
    <row r="34" spans="1:14" s="134" customFormat="1" ht="14.1" customHeight="1" x14ac:dyDescent="0.2">
      <c r="A34" s="95" t="s">
        <v>470</v>
      </c>
      <c r="M34" s="142"/>
      <c r="N34" s="142"/>
    </row>
    <row r="35" spans="1:14" s="134" customFormat="1" ht="14.1" customHeight="1" x14ac:dyDescent="0.2">
      <c r="A35" s="95" t="s">
        <v>471</v>
      </c>
    </row>
    <row r="36" spans="1:14" s="134" customFormat="1" ht="14.1" customHeight="1" x14ac:dyDescent="0.2">
      <c r="A36" s="95" t="s">
        <v>472</v>
      </c>
      <c r="D36" s="135"/>
    </row>
    <row r="37" spans="1:14" s="134" customFormat="1" ht="14.1" customHeight="1" x14ac:dyDescent="0.2">
      <c r="A37" s="95" t="s">
        <v>473</v>
      </c>
    </row>
    <row r="38" spans="1:14" s="134" customFormat="1" ht="14.1" customHeight="1" x14ac:dyDescent="0.2">
      <c r="A38" s="95" t="s">
        <v>474</v>
      </c>
    </row>
    <row r="39" spans="1:14" s="134" customFormat="1" ht="14.1" customHeight="1" x14ac:dyDescent="0.2">
      <c r="A39" s="95" t="s">
        <v>475</v>
      </c>
    </row>
    <row r="40" spans="1:14" s="134" customFormat="1" ht="14.1" customHeight="1" x14ac:dyDescent="0.2">
      <c r="A40" s="95" t="s">
        <v>477</v>
      </c>
    </row>
    <row r="41" spans="1:14" x14ac:dyDescent="0.2">
      <c r="A41" s="95" t="s">
        <v>476</v>
      </c>
    </row>
  </sheetData>
  <mergeCells count="1">
    <mergeCell ref="A5:A6"/>
  </mergeCells>
  <phoneticPr fontId="1" type="noConversion"/>
  <hyperlinks>
    <hyperlink ref="O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zoomScale="70" zoomScaleNormal="70" workbookViewId="0">
      <selection activeCell="O62" sqref="O62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249977111117893"/>
  </sheetPr>
  <dimension ref="A1:O19"/>
  <sheetViews>
    <sheetView zoomScaleNormal="100" workbookViewId="0"/>
  </sheetViews>
  <sheetFormatPr baseColWidth="10" defaultRowHeight="12.75" x14ac:dyDescent="0.2"/>
  <cols>
    <col min="1" max="1" width="17" style="4" customWidth="1"/>
    <col min="2" max="2" width="13.140625" style="4" customWidth="1"/>
    <col min="3" max="3" width="31.7109375" style="4" customWidth="1"/>
    <col min="4" max="4" width="17" style="4" customWidth="1"/>
    <col min="5" max="5" width="13.140625" style="4" customWidth="1"/>
    <col min="6" max="16384" width="11.42578125" style="4"/>
  </cols>
  <sheetData>
    <row r="1" spans="1:15" ht="14.1" customHeight="1" x14ac:dyDescent="0.2">
      <c r="A1" s="31" t="s">
        <v>397</v>
      </c>
      <c r="B1" s="3"/>
      <c r="C1" s="3"/>
      <c r="E1" s="3"/>
      <c r="F1" s="3"/>
      <c r="G1" s="3"/>
      <c r="H1" s="160" t="s">
        <v>489</v>
      </c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17</v>
      </c>
      <c r="B3" s="7" t="s">
        <v>16</v>
      </c>
      <c r="C3" s="7"/>
      <c r="D3" s="32" t="s">
        <v>338</v>
      </c>
      <c r="E3" s="7" t="s">
        <v>16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18</v>
      </c>
      <c r="B5" s="17">
        <v>9</v>
      </c>
      <c r="C5" s="17"/>
      <c r="D5" s="33" t="s">
        <v>332</v>
      </c>
      <c r="E5" s="17">
        <v>54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435</v>
      </c>
      <c r="B6" s="17">
        <v>29</v>
      </c>
      <c r="C6" s="17"/>
      <c r="D6" s="33" t="s">
        <v>333</v>
      </c>
      <c r="E6" s="17">
        <v>48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436</v>
      </c>
      <c r="B7" s="17">
        <v>30</v>
      </c>
      <c r="C7" s="17"/>
      <c r="D7" s="33" t="s">
        <v>334</v>
      </c>
      <c r="E7" s="17">
        <v>30</v>
      </c>
      <c r="F7" s="3"/>
      <c r="G7" s="129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437</v>
      </c>
      <c r="B8" s="17">
        <v>26</v>
      </c>
      <c r="C8" s="17"/>
      <c r="D8" s="33" t="s">
        <v>19</v>
      </c>
      <c r="E8" s="17">
        <v>15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438</v>
      </c>
      <c r="B9" s="17">
        <v>20</v>
      </c>
      <c r="C9" s="17"/>
      <c r="D9" s="33" t="s">
        <v>20</v>
      </c>
      <c r="E9" s="17">
        <v>12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439</v>
      </c>
      <c r="B10" s="17">
        <v>35</v>
      </c>
      <c r="C10" s="17"/>
      <c r="D10" s="33" t="s">
        <v>21</v>
      </c>
      <c r="E10" s="17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440</v>
      </c>
      <c r="B11" s="17">
        <v>21</v>
      </c>
      <c r="C11" s="17"/>
      <c r="D11" s="33" t="s">
        <v>335</v>
      </c>
      <c r="E11" s="17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441</v>
      </c>
      <c r="B12" s="17">
        <v>4</v>
      </c>
      <c r="C12" s="17"/>
      <c r="D12" s="33" t="s">
        <v>336</v>
      </c>
      <c r="E12" s="17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8" t="s">
        <v>442</v>
      </c>
      <c r="B13" s="17" t="s">
        <v>22</v>
      </c>
      <c r="C13" s="17"/>
      <c r="D13" s="33" t="s">
        <v>337</v>
      </c>
      <c r="E13" s="17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28" t="s">
        <v>443</v>
      </c>
      <c r="B15" s="3"/>
      <c r="C15" s="3"/>
      <c r="D15" s="34"/>
      <c r="E15" s="34"/>
      <c r="F15" s="34"/>
    </row>
    <row r="16" spans="1:15" x14ac:dyDescent="0.2">
      <c r="D16" s="30"/>
      <c r="E16" s="35"/>
    </row>
    <row r="18" spans="2:4" x14ac:dyDescent="0.2">
      <c r="D18" s="35"/>
    </row>
    <row r="19" spans="2:4" x14ac:dyDescent="0.2">
      <c r="B19" s="35"/>
    </row>
  </sheetData>
  <phoneticPr fontId="1" type="noConversion"/>
  <hyperlinks>
    <hyperlink ref="H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0.249977111117893"/>
  </sheetPr>
  <dimension ref="A1:R21"/>
  <sheetViews>
    <sheetView zoomScaleNormal="100" workbookViewId="0"/>
  </sheetViews>
  <sheetFormatPr baseColWidth="10" defaultRowHeight="12.75" x14ac:dyDescent="0.2"/>
  <cols>
    <col min="1" max="1" width="34.5703125" style="4" customWidth="1"/>
    <col min="2" max="2" width="11.28515625" style="4" customWidth="1"/>
    <col min="3" max="3" width="10.85546875" style="4" customWidth="1"/>
    <col min="4" max="4" width="11.28515625" style="4" customWidth="1"/>
    <col min="5" max="5" width="12.140625" style="4" customWidth="1"/>
    <col min="6" max="6" width="12" style="4" customWidth="1"/>
    <col min="7" max="16384" width="11.42578125" style="4"/>
  </cols>
  <sheetData>
    <row r="1" spans="1:18" ht="14.1" customHeight="1" thickBot="1" x14ac:dyDescent="0.25">
      <c r="A1" s="1" t="s">
        <v>429</v>
      </c>
      <c r="B1" s="1"/>
      <c r="C1" s="1"/>
      <c r="D1" s="1"/>
      <c r="E1" s="2"/>
      <c r="F1" s="2"/>
      <c r="G1" s="3"/>
      <c r="H1" s="3"/>
      <c r="I1" s="160" t="s">
        <v>489</v>
      </c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5"/>
      <c r="B2" s="5"/>
      <c r="C2" s="5"/>
      <c r="D2" s="5"/>
      <c r="E2" s="34"/>
      <c r="F2" s="3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428</v>
      </c>
      <c r="B3" s="5"/>
      <c r="C3" s="5"/>
      <c r="D3" s="5"/>
      <c r="E3" s="34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31" t="s">
        <v>445</v>
      </c>
      <c r="B5" s="31"/>
      <c r="C5" s="31"/>
      <c r="D5" s="31"/>
      <c r="E5" s="3"/>
      <c r="F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 x14ac:dyDescent="0.2">
      <c r="A7" s="36"/>
      <c r="B7" s="37" t="s">
        <v>23</v>
      </c>
      <c r="C7" s="37" t="s">
        <v>3</v>
      </c>
      <c r="D7" s="37" t="s">
        <v>25</v>
      </c>
      <c r="E7" s="37" t="s">
        <v>26</v>
      </c>
      <c r="F7" s="37" t="s">
        <v>27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38"/>
      <c r="B8" s="39" t="s">
        <v>24</v>
      </c>
      <c r="C8" s="39" t="s">
        <v>40</v>
      </c>
      <c r="D8" s="39" t="s">
        <v>345</v>
      </c>
      <c r="E8" s="40" t="s">
        <v>346</v>
      </c>
      <c r="F8" s="40" t="s">
        <v>347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/>
      <c r="B9" s="8"/>
      <c r="C9" s="8"/>
      <c r="D9" s="8"/>
      <c r="E9" s="9"/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 t="s">
        <v>371</v>
      </c>
      <c r="B10" s="8"/>
      <c r="C10" s="8"/>
      <c r="D10" s="8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71" t="s">
        <v>401</v>
      </c>
      <c r="B11" s="10">
        <v>1800</v>
      </c>
      <c r="C11" s="9">
        <v>64.900000000000006</v>
      </c>
      <c r="D11" s="17">
        <v>1270</v>
      </c>
      <c r="E11" s="17">
        <v>649</v>
      </c>
      <c r="F11" s="17">
        <v>289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71" t="s">
        <v>28</v>
      </c>
      <c r="B12" s="10">
        <v>1650</v>
      </c>
      <c r="C12" s="9">
        <v>99.7</v>
      </c>
      <c r="D12" s="17">
        <v>1105</v>
      </c>
      <c r="E12" s="17">
        <v>1041</v>
      </c>
      <c r="F12" s="17">
        <v>404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71" t="s">
        <v>29</v>
      </c>
      <c r="B13" s="10">
        <v>1600</v>
      </c>
      <c r="C13" s="9">
        <v>62.5</v>
      </c>
      <c r="D13" s="17">
        <v>663</v>
      </c>
      <c r="E13" s="17">
        <v>608</v>
      </c>
      <c r="F13" s="17">
        <v>208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71" t="s">
        <v>30</v>
      </c>
      <c r="B14" s="10">
        <v>1600</v>
      </c>
      <c r="C14" s="9">
        <v>44.7</v>
      </c>
      <c r="D14" s="17">
        <v>530</v>
      </c>
      <c r="E14" s="17">
        <v>530</v>
      </c>
      <c r="F14" s="17">
        <v>73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71" t="s">
        <v>31</v>
      </c>
      <c r="B15" s="10">
        <v>1584</v>
      </c>
      <c r="C15" s="9">
        <v>82.8</v>
      </c>
      <c r="D15" s="17">
        <v>696</v>
      </c>
      <c r="E15" s="17">
        <v>438</v>
      </c>
      <c r="F15" s="17">
        <v>85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71" t="s">
        <v>32</v>
      </c>
      <c r="B16" s="10">
        <v>1265</v>
      </c>
      <c r="C16" s="9">
        <v>84.6</v>
      </c>
      <c r="D16" s="17">
        <v>1380</v>
      </c>
      <c r="E16" s="17">
        <v>533</v>
      </c>
      <c r="F16" s="17">
        <v>136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53" t="s">
        <v>402</v>
      </c>
      <c r="B17" s="17" t="s">
        <v>403</v>
      </c>
      <c r="C17" s="9">
        <v>439.2</v>
      </c>
      <c r="D17" s="17">
        <v>5644</v>
      </c>
      <c r="E17" s="17">
        <v>3799</v>
      </c>
      <c r="F17" s="17">
        <v>1195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4"/>
      <c r="C18" s="24"/>
      <c r="D18" s="24"/>
      <c r="E18" s="25"/>
      <c r="F18" s="26"/>
      <c r="G18" s="9"/>
      <c r="H18" s="10"/>
      <c r="I18" s="10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41" t="s">
        <v>244</v>
      </c>
      <c r="B19" s="41"/>
      <c r="C19" s="41"/>
      <c r="D19" s="41"/>
      <c r="E19" s="3"/>
      <c r="F19" s="3"/>
      <c r="G19" s="34"/>
      <c r="H19" s="34"/>
      <c r="I19" s="34"/>
    </row>
    <row r="20" spans="1:18" x14ac:dyDescent="0.2">
      <c r="A20" s="41" t="s">
        <v>444</v>
      </c>
      <c r="G20" s="30"/>
    </row>
    <row r="21" spans="1:18" x14ac:dyDescent="0.2">
      <c r="G21" s="30"/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0.249977111117893"/>
  </sheetPr>
  <dimension ref="A1:U14"/>
  <sheetViews>
    <sheetView zoomScaleNormal="100" workbookViewId="0"/>
  </sheetViews>
  <sheetFormatPr baseColWidth="10" defaultRowHeight="12.75" x14ac:dyDescent="0.2"/>
  <cols>
    <col min="1" max="1" width="23.7109375" style="4" customWidth="1"/>
    <col min="2" max="3" width="10.140625" style="4" customWidth="1"/>
    <col min="4" max="4" width="3.7109375" style="4" customWidth="1"/>
    <col min="5" max="6" width="10.140625" style="4" customWidth="1"/>
    <col min="7" max="7" width="3.7109375" style="4" customWidth="1"/>
    <col min="8" max="9" width="10.140625" style="4" customWidth="1"/>
    <col min="10" max="16384" width="11.42578125" style="4"/>
  </cols>
  <sheetData>
    <row r="1" spans="1:21" ht="14.1" customHeight="1" x14ac:dyDescent="0.2">
      <c r="A1" s="31" t="s">
        <v>412</v>
      </c>
      <c r="B1" s="31"/>
      <c r="C1" s="31"/>
      <c r="D1" s="31"/>
      <c r="E1" s="31"/>
      <c r="F1" s="3"/>
      <c r="G1" s="3"/>
      <c r="H1" s="3"/>
      <c r="I1" s="3"/>
      <c r="K1" s="3"/>
      <c r="L1" s="160" t="s">
        <v>489</v>
      </c>
      <c r="M1" s="3"/>
      <c r="N1" s="3"/>
      <c r="O1" s="3"/>
      <c r="P1" s="3"/>
      <c r="Q1" s="3"/>
      <c r="R1" s="3"/>
      <c r="S1" s="3"/>
      <c r="T1" s="3"/>
      <c r="U1" s="3"/>
    </row>
    <row r="2" spans="1:21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4.1" customHeight="1" x14ac:dyDescent="0.2">
      <c r="A3" s="36"/>
      <c r="B3" s="37" t="s">
        <v>33</v>
      </c>
      <c r="C3" s="37"/>
      <c r="D3" s="37"/>
      <c r="E3" s="37" t="s">
        <v>34</v>
      </c>
      <c r="F3" s="37"/>
      <c r="G3" s="37"/>
      <c r="H3" s="37" t="s">
        <v>35</v>
      </c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1" customHeight="1" x14ac:dyDescent="0.2">
      <c r="A4" s="38"/>
      <c r="B4" s="121" t="s">
        <v>36</v>
      </c>
      <c r="C4" s="121" t="s">
        <v>37</v>
      </c>
      <c r="D4" s="39"/>
      <c r="E4" s="121" t="s">
        <v>36</v>
      </c>
      <c r="F4" s="121" t="s">
        <v>37</v>
      </c>
      <c r="G4" s="40"/>
      <c r="H4" s="121" t="s">
        <v>36</v>
      </c>
      <c r="I4" s="121" t="s">
        <v>37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1" customHeight="1" x14ac:dyDescent="0.2">
      <c r="A5" s="8"/>
      <c r="B5" s="8"/>
      <c r="C5" s="8"/>
      <c r="D5" s="8"/>
      <c r="E5" s="8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1" customHeight="1" x14ac:dyDescent="0.2">
      <c r="A6" s="8" t="s">
        <v>91</v>
      </c>
      <c r="B6" s="17">
        <v>19284</v>
      </c>
      <c r="C6" s="17">
        <v>572</v>
      </c>
      <c r="D6" s="42"/>
      <c r="E6" s="17">
        <v>10999</v>
      </c>
      <c r="F6" s="42">
        <v>202</v>
      </c>
      <c r="G6" s="42"/>
      <c r="H6" s="17">
        <v>16269</v>
      </c>
      <c r="I6" s="42">
        <v>254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1" customHeight="1" x14ac:dyDescent="0.2">
      <c r="A7" s="8" t="s">
        <v>348</v>
      </c>
      <c r="B7" s="42">
        <v>67.91</v>
      </c>
      <c r="C7" s="42">
        <v>0.65</v>
      </c>
      <c r="D7" s="42"/>
      <c r="E7" s="42">
        <v>50.21</v>
      </c>
      <c r="F7" s="42">
        <v>0.89</v>
      </c>
      <c r="G7" s="42"/>
      <c r="H7" s="42">
        <v>68.59</v>
      </c>
      <c r="I7" s="42">
        <v>0.96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1" customHeight="1" x14ac:dyDescent="0.2">
      <c r="A8" s="8" t="s">
        <v>349</v>
      </c>
      <c r="B8" s="12">
        <v>3521.81</v>
      </c>
      <c r="C8" s="12">
        <v>1133.6300000000001</v>
      </c>
      <c r="D8" s="42"/>
      <c r="E8" s="12">
        <v>4564.95</v>
      </c>
      <c r="F8" s="12">
        <v>4386.62</v>
      </c>
      <c r="G8" s="42"/>
      <c r="H8" s="12">
        <v>4216.29</v>
      </c>
      <c r="I8" s="12">
        <v>3770.21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1" customHeight="1" x14ac:dyDescent="0.2">
      <c r="A9" s="8" t="s">
        <v>350</v>
      </c>
      <c r="B9" s="17">
        <v>4402</v>
      </c>
      <c r="C9" s="17">
        <v>1417</v>
      </c>
      <c r="D9" s="42"/>
      <c r="E9" s="17">
        <v>6521</v>
      </c>
      <c r="F9" s="17">
        <v>6267</v>
      </c>
      <c r="G9" s="42"/>
      <c r="H9" s="17">
        <v>5622</v>
      </c>
      <c r="I9" s="17">
        <v>5386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1" customHeight="1" x14ac:dyDescent="0.2">
      <c r="A10" s="8" t="s">
        <v>351</v>
      </c>
      <c r="B10" s="43">
        <v>84.89</v>
      </c>
      <c r="C10" s="42">
        <v>0.81</v>
      </c>
      <c r="D10" s="42"/>
      <c r="E10" s="42">
        <v>71.73</v>
      </c>
      <c r="F10" s="42">
        <v>1.27</v>
      </c>
      <c r="G10" s="42"/>
      <c r="H10" s="42">
        <v>91.46</v>
      </c>
      <c r="I10" s="42">
        <v>1.37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1" customHeight="1" x14ac:dyDescent="0.2">
      <c r="A11" s="8" t="s">
        <v>38</v>
      </c>
      <c r="B11" s="43">
        <v>80</v>
      </c>
      <c r="C11" s="43">
        <v>80</v>
      </c>
      <c r="D11" s="42"/>
      <c r="E11" s="43">
        <v>70</v>
      </c>
      <c r="F11" s="43">
        <v>70</v>
      </c>
      <c r="G11" s="43"/>
      <c r="H11" s="43">
        <v>75</v>
      </c>
      <c r="I11" s="43">
        <v>70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1" customHeight="1" x14ac:dyDescent="0.2">
      <c r="A12" s="24"/>
      <c r="B12" s="24"/>
      <c r="C12" s="24"/>
      <c r="D12" s="24"/>
      <c r="E12" s="24"/>
      <c r="F12" s="25"/>
      <c r="G12" s="25"/>
      <c r="H12" s="25"/>
      <c r="I12" s="26"/>
      <c r="J12" s="9"/>
      <c r="K12" s="10"/>
      <c r="L12" s="10"/>
      <c r="M12" s="3"/>
      <c r="N12" s="3"/>
      <c r="O12" s="3"/>
      <c r="P12" s="3"/>
      <c r="Q12" s="3"/>
      <c r="R12" s="3"/>
      <c r="S12" s="3"/>
      <c r="T12" s="3"/>
      <c r="U12" s="3"/>
    </row>
    <row r="13" spans="1:21" ht="14.1" customHeight="1" x14ac:dyDescent="0.2">
      <c r="A13" s="28" t="s">
        <v>244</v>
      </c>
      <c r="B13" s="41"/>
      <c r="C13" s="41"/>
      <c r="D13" s="41"/>
      <c r="E13" s="41"/>
      <c r="F13" s="3"/>
      <c r="G13" s="3"/>
      <c r="H13" s="3"/>
      <c r="I13" s="3"/>
      <c r="J13" s="34"/>
      <c r="K13" s="34"/>
      <c r="L13" s="34"/>
    </row>
    <row r="14" spans="1:21" x14ac:dyDescent="0.2">
      <c r="J14" s="30"/>
    </row>
  </sheetData>
  <phoneticPr fontId="1" type="noConversion"/>
  <hyperlinks>
    <hyperlink ref="L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249977111117893"/>
  </sheetPr>
  <dimension ref="A1:P12"/>
  <sheetViews>
    <sheetView zoomScaleNormal="100" workbookViewId="0"/>
  </sheetViews>
  <sheetFormatPr baseColWidth="10" defaultRowHeight="12.75" x14ac:dyDescent="0.2"/>
  <cols>
    <col min="1" max="1" width="38.5703125" style="4" customWidth="1"/>
    <col min="2" max="6" width="10.7109375" style="4" customWidth="1"/>
    <col min="7" max="16384" width="11.42578125" style="4"/>
  </cols>
  <sheetData>
    <row r="1" spans="1:16" ht="14.1" customHeight="1" x14ac:dyDescent="0.2">
      <c r="A1" s="31" t="s">
        <v>398</v>
      </c>
      <c r="B1" s="31"/>
      <c r="C1" s="31"/>
      <c r="D1" s="31"/>
      <c r="E1" s="31"/>
      <c r="F1" s="3"/>
      <c r="G1" s="3"/>
      <c r="H1" s="3"/>
      <c r="I1" s="160" t="s">
        <v>489</v>
      </c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45" customFormat="1" ht="15.75" customHeight="1" x14ac:dyDescent="0.2">
      <c r="A3" s="44"/>
      <c r="B3" s="7">
        <v>2007</v>
      </c>
      <c r="C3" s="7">
        <v>2008</v>
      </c>
      <c r="D3" s="7">
        <v>2009</v>
      </c>
      <c r="E3" s="7">
        <v>2010</v>
      </c>
      <c r="F3" s="7">
        <v>2011</v>
      </c>
    </row>
    <row r="4" spans="1:16" ht="14.1" customHeight="1" x14ac:dyDescent="0.2">
      <c r="A4" s="8"/>
      <c r="B4" s="8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 t="s">
        <v>446</v>
      </c>
      <c r="B5" s="12">
        <v>251.89</v>
      </c>
      <c r="C5" s="13">
        <v>213.87</v>
      </c>
      <c r="D5" s="13">
        <v>243.68</v>
      </c>
      <c r="E5" s="13">
        <v>234.27</v>
      </c>
      <c r="F5" s="13">
        <v>251.53</v>
      </c>
      <c r="G5" s="3"/>
      <c r="H5" s="129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 t="s">
        <v>447</v>
      </c>
      <c r="B6" s="12">
        <v>30.87</v>
      </c>
      <c r="C6" s="12">
        <v>32.4</v>
      </c>
      <c r="D6" s="12">
        <v>29.48</v>
      </c>
      <c r="E6" s="12">
        <v>27.99</v>
      </c>
      <c r="F6" s="12">
        <v>28.55</v>
      </c>
      <c r="G6" s="136"/>
      <c r="H6" s="129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46" t="s">
        <v>39</v>
      </c>
      <c r="B7" s="12">
        <f>B5+B6</f>
        <v>282.76</v>
      </c>
      <c r="C7" s="12">
        <f>C5+C6</f>
        <v>246.27</v>
      </c>
      <c r="D7" s="12">
        <f>D5+D6</f>
        <v>273.16000000000003</v>
      </c>
      <c r="E7" s="12">
        <f>E5+E6</f>
        <v>262.26</v>
      </c>
      <c r="F7" s="12">
        <v>280.08</v>
      </c>
      <c r="G7" s="136"/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4"/>
      <c r="B8" s="24"/>
      <c r="C8" s="24"/>
      <c r="D8" s="24"/>
      <c r="E8" s="25"/>
      <c r="F8" s="25"/>
      <c r="G8" s="10"/>
      <c r="H8" s="3"/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28" t="s">
        <v>244</v>
      </c>
      <c r="B9" s="41"/>
      <c r="C9" s="41"/>
      <c r="D9" s="41"/>
      <c r="E9" s="41"/>
      <c r="F9" s="3"/>
      <c r="G9" s="34"/>
    </row>
    <row r="12" spans="1:16" x14ac:dyDescent="0.2">
      <c r="B12" s="47"/>
      <c r="C12" s="48"/>
      <c r="D12" s="48"/>
      <c r="E12" s="48"/>
      <c r="F12" s="48"/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249977111117893"/>
  </sheetPr>
  <dimension ref="A1:S41"/>
  <sheetViews>
    <sheetView zoomScaleNormal="100" workbookViewId="0"/>
  </sheetViews>
  <sheetFormatPr baseColWidth="10" defaultRowHeight="12.75" x14ac:dyDescent="0.2"/>
  <cols>
    <col min="1" max="1" width="22.7109375" style="4" customWidth="1"/>
    <col min="2" max="2" width="14.7109375" style="19" customWidth="1"/>
    <col min="3" max="3" width="6.42578125" style="4" customWidth="1"/>
    <col min="4" max="4" width="4" style="19" customWidth="1"/>
    <col min="5" max="5" width="23.42578125" style="19" customWidth="1"/>
    <col min="6" max="6" width="14.42578125" style="4" customWidth="1"/>
    <col min="7" max="7" width="6.42578125" style="4" customWidth="1"/>
    <col min="8" max="16384" width="11.42578125" style="4"/>
  </cols>
  <sheetData>
    <row r="1" spans="1:19" ht="14.1" customHeight="1" thickBot="1" x14ac:dyDescent="0.25">
      <c r="A1" s="1" t="s">
        <v>429</v>
      </c>
      <c r="B1" s="49"/>
      <c r="C1" s="2"/>
      <c r="D1" s="49"/>
      <c r="E1" s="49"/>
      <c r="F1" s="2"/>
      <c r="G1" s="2"/>
      <c r="H1" s="3"/>
      <c r="I1" s="3"/>
      <c r="J1" s="160" t="s">
        <v>489</v>
      </c>
      <c r="K1" s="3"/>
      <c r="L1" s="3"/>
      <c r="M1" s="3"/>
      <c r="N1" s="3"/>
      <c r="O1" s="3"/>
      <c r="P1" s="3"/>
      <c r="Q1" s="3"/>
      <c r="R1" s="3"/>
      <c r="S1" s="3"/>
    </row>
    <row r="2" spans="1:19" ht="14.1" customHeight="1" x14ac:dyDescent="0.2">
      <c r="A2" s="3"/>
      <c r="C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405</v>
      </c>
      <c r="C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5"/>
      <c r="C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2.5" customHeight="1" x14ac:dyDescent="0.2">
      <c r="A5" s="6"/>
      <c r="B5" s="32" t="s">
        <v>79</v>
      </c>
      <c r="C5" s="51" t="s">
        <v>352</v>
      </c>
      <c r="D5" s="32"/>
      <c r="E5" s="32"/>
      <c r="F5" s="32" t="s">
        <v>79</v>
      </c>
      <c r="G5" s="51" t="s">
        <v>353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C6" s="10"/>
      <c r="F6" s="10"/>
      <c r="G6" s="1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52" t="s">
        <v>41</v>
      </c>
      <c r="B7" s="53" t="s">
        <v>302</v>
      </c>
      <c r="C7" s="54">
        <v>68</v>
      </c>
      <c r="D7" s="53"/>
      <c r="E7" s="55" t="s">
        <v>57</v>
      </c>
      <c r="F7" s="53" t="s">
        <v>83</v>
      </c>
      <c r="G7" s="54">
        <v>0.1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52" t="s">
        <v>42</v>
      </c>
      <c r="B8" s="53" t="s">
        <v>303</v>
      </c>
      <c r="C8" s="54">
        <v>35</v>
      </c>
      <c r="D8" s="53"/>
      <c r="E8" s="52" t="s">
        <v>58</v>
      </c>
      <c r="F8" s="53" t="s">
        <v>268</v>
      </c>
      <c r="G8" s="54">
        <v>0.1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52" t="s">
        <v>43</v>
      </c>
      <c r="B9" s="53" t="s">
        <v>304</v>
      </c>
      <c r="C9" s="54">
        <v>33</v>
      </c>
      <c r="D9" s="53"/>
      <c r="E9" s="52" t="s">
        <v>261</v>
      </c>
      <c r="F9" s="53" t="s">
        <v>81</v>
      </c>
      <c r="G9" s="54">
        <v>0.1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52" t="s">
        <v>250</v>
      </c>
      <c r="B10" s="53" t="s">
        <v>305</v>
      </c>
      <c r="C10" s="54">
        <v>3.6</v>
      </c>
      <c r="D10" s="53"/>
      <c r="E10" s="55" t="s">
        <v>59</v>
      </c>
      <c r="F10" s="53" t="s">
        <v>84</v>
      </c>
      <c r="G10" s="54">
        <v>0.1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52" t="s">
        <v>323</v>
      </c>
      <c r="B11" s="53" t="s">
        <v>306</v>
      </c>
      <c r="C11" s="54">
        <v>2.5</v>
      </c>
      <c r="D11" s="53"/>
      <c r="E11" s="52" t="s">
        <v>449</v>
      </c>
      <c r="F11" s="53" t="s">
        <v>319</v>
      </c>
      <c r="G11" s="54">
        <v>9.4E-2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52" t="s">
        <v>44</v>
      </c>
      <c r="B12" s="53" t="s">
        <v>145</v>
      </c>
      <c r="C12" s="54">
        <v>2.2999999999999998</v>
      </c>
      <c r="D12" s="53"/>
      <c r="E12" s="52" t="s">
        <v>60</v>
      </c>
      <c r="F12" s="53" t="s">
        <v>262</v>
      </c>
      <c r="G12" s="54">
        <v>0.08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52" t="s">
        <v>45</v>
      </c>
      <c r="B13" s="53" t="s">
        <v>307</v>
      </c>
      <c r="C13" s="54">
        <v>2</v>
      </c>
      <c r="D13" s="53"/>
      <c r="E13" s="52" t="s">
        <v>61</v>
      </c>
      <c r="F13" s="53" t="s">
        <v>263</v>
      </c>
      <c r="G13" s="54">
        <v>0.06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52" t="s">
        <v>251</v>
      </c>
      <c r="B14" s="53" t="s">
        <v>308</v>
      </c>
      <c r="C14" s="54">
        <v>0.4</v>
      </c>
      <c r="D14" s="53"/>
      <c r="E14" s="52" t="s">
        <v>62</v>
      </c>
      <c r="F14" s="53" t="s">
        <v>84</v>
      </c>
      <c r="G14" s="54">
        <v>0.06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52" t="s">
        <v>252</v>
      </c>
      <c r="B15" s="53" t="s">
        <v>83</v>
      </c>
      <c r="C15" s="54">
        <v>0.4</v>
      </c>
      <c r="D15" s="53"/>
      <c r="E15" s="55" t="s">
        <v>63</v>
      </c>
      <c r="F15" s="53" t="s">
        <v>83</v>
      </c>
      <c r="G15" s="54">
        <v>0.05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52" t="s">
        <v>324</v>
      </c>
      <c r="B16" s="53" t="s">
        <v>309</v>
      </c>
      <c r="C16" s="54">
        <v>0.33500000000000002</v>
      </c>
      <c r="D16" s="53"/>
      <c r="E16" s="55" t="s">
        <v>64</v>
      </c>
      <c r="F16" s="53" t="s">
        <v>85</v>
      </c>
      <c r="G16" s="54">
        <v>0.05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55" t="s">
        <v>46</v>
      </c>
      <c r="B17" s="53" t="s">
        <v>80</v>
      </c>
      <c r="C17" s="54">
        <v>0.33</v>
      </c>
      <c r="D17" s="53"/>
      <c r="E17" s="52" t="s">
        <v>65</v>
      </c>
      <c r="F17" s="53" t="s">
        <v>264</v>
      </c>
      <c r="G17" s="54">
        <v>0.05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55" t="s">
        <v>313</v>
      </c>
      <c r="B18" s="53" t="s">
        <v>314</v>
      </c>
      <c r="C18" s="54">
        <v>0.22700000000000001</v>
      </c>
      <c r="D18" s="53"/>
      <c r="E18" s="52" t="s">
        <v>265</v>
      </c>
      <c r="F18" s="53" t="s">
        <v>266</v>
      </c>
      <c r="G18" s="54">
        <v>0.05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52" t="s">
        <v>253</v>
      </c>
      <c r="B19" s="53" t="s">
        <v>83</v>
      </c>
      <c r="C19" s="54">
        <v>0.22500000000000001</v>
      </c>
      <c r="D19" s="53"/>
      <c r="E19" s="52" t="s">
        <v>46</v>
      </c>
      <c r="F19" s="53" t="s">
        <v>80</v>
      </c>
      <c r="G19" s="54">
        <v>3.3000000000000002E-2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52" t="s">
        <v>47</v>
      </c>
      <c r="B20" s="53" t="s">
        <v>254</v>
      </c>
      <c r="C20" s="54">
        <v>0.2</v>
      </c>
      <c r="D20" s="53"/>
      <c r="E20" s="55" t="s">
        <v>66</v>
      </c>
      <c r="F20" s="53" t="s">
        <v>81</v>
      </c>
      <c r="G20" s="54">
        <v>0.03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1" customHeight="1" x14ac:dyDescent="0.2">
      <c r="A21" s="52" t="s">
        <v>315</v>
      </c>
      <c r="B21" s="53" t="s">
        <v>316</v>
      </c>
      <c r="C21" s="54">
        <v>0.19500000000000001</v>
      </c>
      <c r="D21" s="53"/>
      <c r="E21" s="55" t="s">
        <v>67</v>
      </c>
      <c r="F21" s="53" t="s">
        <v>86</v>
      </c>
      <c r="G21" s="54">
        <v>0.03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4.1" customHeight="1" x14ac:dyDescent="0.2">
      <c r="A22" s="52" t="s">
        <v>48</v>
      </c>
      <c r="B22" s="53" t="s">
        <v>85</v>
      </c>
      <c r="C22" s="54">
        <v>0.186</v>
      </c>
      <c r="D22" s="53"/>
      <c r="E22" s="55" t="s">
        <v>68</v>
      </c>
      <c r="F22" s="53" t="s">
        <v>81</v>
      </c>
      <c r="G22" s="54">
        <v>2.7E-2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1" customHeight="1" x14ac:dyDescent="0.2">
      <c r="A23" s="52" t="s">
        <v>49</v>
      </c>
      <c r="B23" s="53" t="s">
        <v>255</v>
      </c>
      <c r="C23" s="54">
        <v>0.16</v>
      </c>
      <c r="D23" s="53"/>
      <c r="E23" s="52" t="s">
        <v>69</v>
      </c>
      <c r="F23" s="53" t="s">
        <v>320</v>
      </c>
      <c r="G23" s="54">
        <v>2.5000000000000001E-2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1" customHeight="1" x14ac:dyDescent="0.2">
      <c r="A24" s="52" t="s">
        <v>50</v>
      </c>
      <c r="B24" s="53" t="s">
        <v>82</v>
      </c>
      <c r="C24" s="54">
        <v>0.16</v>
      </c>
      <c r="D24" s="53"/>
      <c r="E24" s="55" t="s">
        <v>70</v>
      </c>
      <c r="F24" s="53" t="s">
        <v>87</v>
      </c>
      <c r="G24" s="54">
        <v>2.5000000000000001E-2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1" customHeight="1" x14ac:dyDescent="0.2">
      <c r="A25" s="52" t="s">
        <v>51</v>
      </c>
      <c r="B25" s="53" t="s">
        <v>310</v>
      </c>
      <c r="C25" s="54">
        <v>0.16</v>
      </c>
      <c r="D25" s="53"/>
      <c r="E25" s="52" t="s">
        <v>71</v>
      </c>
      <c r="F25" s="53" t="s">
        <v>267</v>
      </c>
      <c r="G25" s="54">
        <v>0.02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 x14ac:dyDescent="0.2">
      <c r="A26" s="52" t="s">
        <v>317</v>
      </c>
      <c r="B26" s="53" t="s">
        <v>318</v>
      </c>
      <c r="C26" s="54">
        <v>0.153</v>
      </c>
      <c r="D26" s="53"/>
      <c r="E26" s="55" t="s">
        <v>72</v>
      </c>
      <c r="F26" s="53" t="s">
        <v>88</v>
      </c>
      <c r="G26" s="54">
        <v>0.02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1" customHeight="1" x14ac:dyDescent="0.2">
      <c r="A27" s="52" t="s">
        <v>256</v>
      </c>
      <c r="B27" s="53" t="s">
        <v>81</v>
      </c>
      <c r="C27" s="54">
        <v>0.14000000000000001</v>
      </c>
      <c r="D27" s="53"/>
      <c r="E27" s="55" t="s">
        <v>73</v>
      </c>
      <c r="F27" s="53" t="s">
        <v>89</v>
      </c>
      <c r="G27" s="54">
        <v>0.02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1" customHeight="1" x14ac:dyDescent="0.2">
      <c r="A28" s="52" t="s">
        <v>257</v>
      </c>
      <c r="B28" s="53" t="s">
        <v>83</v>
      </c>
      <c r="C28" s="54">
        <v>0.13</v>
      </c>
      <c r="D28" s="53"/>
      <c r="E28" s="55" t="s">
        <v>321</v>
      </c>
      <c r="F28" s="53" t="s">
        <v>322</v>
      </c>
      <c r="G28" s="54">
        <v>1.4999999999999999E-2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55" t="s">
        <v>52</v>
      </c>
      <c r="B29" s="53" t="s">
        <v>82</v>
      </c>
      <c r="C29" s="54">
        <v>0.13</v>
      </c>
      <c r="D29" s="53"/>
      <c r="E29" s="52" t="s">
        <v>74</v>
      </c>
      <c r="F29" s="53" t="s">
        <v>312</v>
      </c>
      <c r="G29" s="54">
        <v>1.4999999999999999E-2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52" t="s">
        <v>53</v>
      </c>
      <c r="B30" s="53" t="s">
        <v>144</v>
      </c>
      <c r="C30" s="54">
        <v>0.12</v>
      </c>
      <c r="D30" s="53"/>
      <c r="E30" s="55" t="s">
        <v>325</v>
      </c>
      <c r="F30" s="53" t="s">
        <v>326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1" customHeight="1" x14ac:dyDescent="0.2">
      <c r="A31" s="52" t="s">
        <v>54</v>
      </c>
      <c r="B31" s="53" t="s">
        <v>258</v>
      </c>
      <c r="C31" s="54">
        <v>0.11600000000000001</v>
      </c>
      <c r="D31" s="53"/>
      <c r="E31" s="56" t="s">
        <v>327</v>
      </c>
      <c r="F31" s="53" t="s">
        <v>327</v>
      </c>
      <c r="G31" s="54">
        <v>1.4E-2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1" customHeight="1" x14ac:dyDescent="0.2">
      <c r="A32" s="52" t="s">
        <v>55</v>
      </c>
      <c r="B32" s="53" t="s">
        <v>259</v>
      </c>
      <c r="C32" s="54">
        <v>0.112</v>
      </c>
      <c r="D32" s="53"/>
      <c r="E32" s="55" t="s">
        <v>75</v>
      </c>
      <c r="F32" s="53" t="s">
        <v>81</v>
      </c>
      <c r="G32" s="54">
        <v>1.0999999999999999E-2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1" customHeight="1" x14ac:dyDescent="0.2">
      <c r="A33" s="52" t="s">
        <v>448</v>
      </c>
      <c r="B33" s="53" t="s">
        <v>319</v>
      </c>
      <c r="C33" s="54">
        <v>0.106</v>
      </c>
      <c r="D33" s="53"/>
      <c r="E33" s="55" t="s">
        <v>76</v>
      </c>
      <c r="F33" s="53" t="s">
        <v>87</v>
      </c>
      <c r="G33" s="54">
        <v>0.01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4.1" customHeight="1" x14ac:dyDescent="0.2">
      <c r="A34" s="52" t="s">
        <v>56</v>
      </c>
      <c r="B34" s="53" t="s">
        <v>311</v>
      </c>
      <c r="C34" s="54">
        <v>0.1</v>
      </c>
      <c r="D34" s="53"/>
      <c r="E34" s="55" t="s">
        <v>77</v>
      </c>
      <c r="F34" s="53" t="s">
        <v>90</v>
      </c>
      <c r="G34" s="54">
        <v>0.01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4.1" customHeight="1" x14ac:dyDescent="0.2">
      <c r="A35" s="52" t="s">
        <v>260</v>
      </c>
      <c r="B35" s="53" t="s">
        <v>83</v>
      </c>
      <c r="C35" s="54">
        <v>0.1</v>
      </c>
      <c r="D35" s="53"/>
      <c r="E35" s="55" t="s">
        <v>78</v>
      </c>
      <c r="F35" s="53" t="s">
        <v>81</v>
      </c>
      <c r="G35" s="54">
        <v>5.0000000000000001E-3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1" customHeight="1" x14ac:dyDescent="0.2">
      <c r="A36" s="24"/>
      <c r="B36" s="57"/>
      <c r="C36" s="58"/>
      <c r="D36" s="57"/>
      <c r="E36" s="57"/>
      <c r="F36" s="27"/>
      <c r="G36" s="5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4.1" customHeight="1" x14ac:dyDescent="0.2">
      <c r="A37" s="28" t="s">
        <v>244</v>
      </c>
      <c r="C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"/>
      <c r="C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C39" s="59"/>
      <c r="E39" s="59"/>
    </row>
    <row r="40" spans="1:19" x14ac:dyDescent="0.2">
      <c r="B40" s="60"/>
      <c r="D40" s="60"/>
      <c r="E40" s="60"/>
    </row>
    <row r="41" spans="1:19" x14ac:dyDescent="0.2">
      <c r="B41" s="60"/>
      <c r="D41" s="60"/>
      <c r="E41" s="60"/>
    </row>
  </sheetData>
  <phoneticPr fontId="1" type="noConversion"/>
  <hyperlinks>
    <hyperlink ref="J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 tint="-0.249977111117893"/>
  </sheetPr>
  <dimension ref="A1:R1"/>
  <sheetViews>
    <sheetView zoomScaleNormal="100" workbookViewId="0"/>
  </sheetViews>
  <sheetFormatPr baseColWidth="10" defaultRowHeight="12.75" x14ac:dyDescent="0.2"/>
  <cols>
    <col min="1" max="1" width="28.5703125" style="4" customWidth="1"/>
    <col min="2" max="2" width="13.140625" style="4" customWidth="1"/>
    <col min="3" max="6" width="12.5703125" style="4" customWidth="1"/>
    <col min="7" max="16384" width="11.42578125" style="4"/>
  </cols>
  <sheetData>
    <row r="1" spans="1:18" ht="14.1" customHeight="1" thickBot="1" x14ac:dyDescent="0.25">
      <c r="A1" s="1" t="s">
        <v>429</v>
      </c>
      <c r="B1" s="2"/>
      <c r="C1" s="2"/>
      <c r="D1" s="2"/>
      <c r="E1" s="2"/>
      <c r="F1" s="2"/>
      <c r="G1" s="3"/>
      <c r="H1" s="3"/>
      <c r="I1" s="160" t="s">
        <v>489</v>
      </c>
      <c r="J1" s="3"/>
      <c r="K1" s="3"/>
      <c r="L1" s="3"/>
      <c r="M1" s="3"/>
      <c r="N1" s="3"/>
      <c r="O1" s="3"/>
      <c r="P1" s="3"/>
      <c r="Q1" s="3"/>
      <c r="R1" s="3"/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249977111117893"/>
  </sheetPr>
  <dimension ref="A1:R10"/>
  <sheetViews>
    <sheetView zoomScaleNormal="100" workbookViewId="0"/>
  </sheetViews>
  <sheetFormatPr baseColWidth="10" defaultRowHeight="12.75" x14ac:dyDescent="0.2"/>
  <cols>
    <col min="1" max="1" width="33.7109375" style="4" customWidth="1"/>
    <col min="2" max="2" width="12.7109375" style="4" customWidth="1"/>
    <col min="3" max="16384" width="11.42578125" style="4"/>
  </cols>
  <sheetData>
    <row r="1" spans="1:18" ht="14.1" customHeight="1" thickBot="1" x14ac:dyDescent="0.25">
      <c r="A1" s="1" t="s">
        <v>429</v>
      </c>
      <c r="B1" s="1"/>
      <c r="C1" s="2"/>
      <c r="D1" s="2"/>
      <c r="E1" s="2"/>
      <c r="F1" s="2"/>
      <c r="G1" s="3"/>
      <c r="H1" s="3"/>
      <c r="I1" s="160" t="s">
        <v>489</v>
      </c>
      <c r="J1" s="3"/>
      <c r="K1" s="3"/>
      <c r="L1" s="3"/>
      <c r="M1" s="3"/>
      <c r="N1" s="3"/>
      <c r="O1" s="3"/>
      <c r="P1" s="3"/>
      <c r="Q1" s="3"/>
      <c r="R1" s="3"/>
    </row>
    <row r="10" spans="1:18" x14ac:dyDescent="0.2">
      <c r="A10" s="143"/>
    </row>
  </sheetData>
  <phoneticPr fontId="1" type="noConversion"/>
  <hyperlinks>
    <hyperlink ref="I1" location="'Índice Cap_1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16</vt:i4>
      </vt:variant>
    </vt:vector>
  </HeadingPairs>
  <TitlesOfParts>
    <vt:vector size="42" baseType="lpstr">
      <vt:lpstr>Índice Cap_14</vt:lpstr>
      <vt:lpstr>14.1.1</vt:lpstr>
      <vt:lpstr>14.1.2</vt:lpstr>
      <vt:lpstr>14.2.1</vt:lpstr>
      <vt:lpstr>14.2.2.</vt:lpstr>
      <vt:lpstr>14.2.3</vt:lpstr>
      <vt:lpstr>14.2.4</vt:lpstr>
      <vt:lpstr>G.1.1-G.1.2</vt:lpstr>
      <vt:lpstr>G.1.3</vt:lpstr>
      <vt:lpstr>14.2.5</vt:lpstr>
      <vt:lpstr>14.2.6</vt:lpstr>
      <vt:lpstr>14.2.7</vt:lpstr>
      <vt:lpstr>14.2.8</vt:lpstr>
      <vt:lpstr>14.2.9</vt:lpstr>
      <vt:lpstr>14.2.10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Hoja1</vt:lpstr>
      <vt:lpstr>'14.1.1'!Área_de_impresión</vt:lpstr>
      <vt:lpstr>'14.2.1'!Área_de_impresión</vt:lpstr>
      <vt:lpstr>'14.2.10'!Área_de_impresión</vt:lpstr>
      <vt:lpstr>'14.2.3'!Área_de_impresión</vt:lpstr>
      <vt:lpstr>'14.2.5'!Área_de_impresión</vt:lpstr>
      <vt:lpstr>'14.2.6'!Área_de_impresión</vt:lpstr>
      <vt:lpstr>'14.2.7'!Área_de_impresión</vt:lpstr>
      <vt:lpstr>'14.2.8'!Área_de_impresión</vt:lpstr>
      <vt:lpstr>'14.3.1'!Área_de_impresión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2014-10-29T13:56:16Z</cp:lastPrinted>
  <dcterms:created xsi:type="dcterms:W3CDTF">2009-10-20T10:32:51Z</dcterms:created>
  <dcterms:modified xsi:type="dcterms:W3CDTF">2015-01-26T09:05:06Z</dcterms:modified>
</cp:coreProperties>
</file>