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515" windowWidth="15330" windowHeight="457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52" r:id="rId7"/>
    <sheet name="4.1.8-G.4.2" sheetId="49" r:id="rId8"/>
    <sheet name="4.1.9-G.4.3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'4.1.1'!$A$1:$H$51</definedName>
    <definedName name="_xlnm.Print_Area" localSheetId="2">'4.1.2'!$A$1:$H$46</definedName>
    <definedName name="_xlnm.Print_Area" localSheetId="3">'4.1.3'!$A$1:$H$39</definedName>
    <definedName name="_xlnm.Print_Area" localSheetId="6">'4.1.7-G.4.1'!$A$1:$H$54</definedName>
    <definedName name="_xlnm.Print_Area" localSheetId="8">'4.1.9-G.4.3'!$A$1:$F$51</definedName>
    <definedName name="_xlnm.Print_Area" localSheetId="10">'4.2.1'!$A$1:$F$19</definedName>
    <definedName name="_xlnm.Print_Area" localSheetId="11">'4.2.2'!$A$1:$H$59</definedName>
  </definedNames>
  <calcPr calcId="145621"/>
</workbook>
</file>

<file path=xl/calcChain.xml><?xml version="1.0" encoding="utf-8"?>
<calcChain xmlns="http://schemas.openxmlformats.org/spreadsheetml/2006/main">
  <c r="M35" i="50" l="1"/>
  <c r="E12" i="49" l="1"/>
  <c r="D12" i="49"/>
  <c r="C12" i="49"/>
  <c r="E11" i="49"/>
  <c r="D11" i="49"/>
  <c r="C11" i="49"/>
  <c r="AB35" i="50" l="1"/>
  <c r="AB36" i="50"/>
  <c r="AB34" i="50"/>
  <c r="F12" i="64" l="1"/>
  <c r="F10" i="64" s="1"/>
  <c r="E12" i="64"/>
  <c r="E10" i="64" s="1"/>
  <c r="D12" i="64"/>
  <c r="D10" i="64" s="1"/>
  <c r="C12" i="64"/>
  <c r="C10" i="64" s="1"/>
  <c r="B12" i="64"/>
  <c r="B10" i="64" s="1"/>
  <c r="H10" i="64"/>
  <c r="B45" i="8" l="1"/>
  <c r="H12" i="8"/>
  <c r="F12" i="8"/>
  <c r="E12" i="8"/>
  <c r="B12" i="8"/>
  <c r="B19" i="7" l="1"/>
  <c r="E11" i="7"/>
  <c r="B11" i="7"/>
  <c r="H34" i="52"/>
  <c r="H30" i="52"/>
  <c r="H27" i="52"/>
  <c r="H26" i="52"/>
  <c r="H25" i="52" s="1"/>
  <c r="F13" i="52"/>
  <c r="F11" i="52" s="1"/>
  <c r="F27" i="52"/>
  <c r="B18" i="52"/>
  <c r="B17" i="52"/>
  <c r="B16" i="52"/>
  <c r="H12" i="49"/>
  <c r="H11" i="49"/>
  <c r="F11" i="49"/>
  <c r="F12" i="49"/>
  <c r="W35" i="50"/>
  <c r="W36" i="50"/>
  <c r="W34" i="50"/>
  <c r="R35" i="50"/>
  <c r="R36" i="50"/>
  <c r="R34" i="50"/>
  <c r="M36" i="50"/>
  <c r="M34" i="50"/>
</calcChain>
</file>

<file path=xl/sharedStrings.xml><?xml version="1.0" encoding="utf-8"?>
<sst xmlns="http://schemas.openxmlformats.org/spreadsheetml/2006/main" count="463" uniqueCount="184">
  <si>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</si>
  <si>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</si>
  <si>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</si>
  <si>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</si>
  <si>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</si>
  <si>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</si>
  <si>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</si>
  <si>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</si>
  <si>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</si>
  <si>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</si>
  <si>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</si>
  <si>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</si>
  <si>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</si>
  <si>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</si>
  <si>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</si>
  <si>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 xml:space="preserve">      Otros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</si>
  <si>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</si>
  <si>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</si>
  <si>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</si>
  <si>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</si>
  <si>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</si>
  <si>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</si>
  <si>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</si>
  <si>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</si>
  <si>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</si>
  <si>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</si>
  <si>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</si>
  <si>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</si>
  <si>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</si>
  <si>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</si>
  <si>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</si>
  <si>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</si>
  <si>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</si>
  <si>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Iniciadas</t>
  </si>
  <si>
    <t>Terminadas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</si>
  <si>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</si>
  <si>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</si>
  <si>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</si>
  <si>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</si>
  <si>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</si>
  <si>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</si>
  <si>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</si>
  <si>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</si>
  <si>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</si>
  <si>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</si>
  <si>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</si>
  <si>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</si>
  <si>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</si>
  <si>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</si>
  <si>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</si>
  <si>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</si>
  <si>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</si>
  <si>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</si>
  <si>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</si>
  <si>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</si>
  <si>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</si>
  <si>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</si>
  <si>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</si>
  <si>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</si>
  <si>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</si>
  <si>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</si>
  <si>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</si>
  <si>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</si>
  <si>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</si>
  <si>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</si>
  <si>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</si>
  <si>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</si>
  <si>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</si>
  <si>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</si>
  <si>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</si>
  <si>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</si>
  <si>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</si>
  <si>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</si>
  <si>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</si>
  <si>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</si>
  <si>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</si>
  <si>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</si>
  <si>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</si>
  <si>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 xml:space="preserve">     Hasta dos años de antigüedad</t>
  </si>
  <si>
    <t xml:space="preserve">     Con más de dos años de antigüedad</t>
  </si>
  <si>
    <t>Unidades: Miles de euros</t>
  </si>
  <si>
    <t>Unidades: m²</t>
  </si>
  <si>
    <t>Viviendas protegidas</t>
  </si>
  <si>
    <t>Viviendas libres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</si>
  <si>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</si>
  <si>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</si>
  <si>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</si>
  <si>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</si>
  <si>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</si>
  <si>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</si>
  <si>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</si>
  <si>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</si>
  <si>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</si>
  <si>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</si>
  <si>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</si>
  <si>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</si>
  <si>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</si>
  <si>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</si>
  <si>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2010</t>
  </si>
  <si>
    <t>Plan de Ordenación Suelo Urbano (POSU) (Adaptados a la LOTUR 1998)</t>
  </si>
  <si>
    <t>Sin adaptar  a la LOTUR 1998</t>
  </si>
  <si>
    <t>NOTAS: LOTUR 2006: Ley 5/2006, de 2 de mayo, de Ordenación del Territorio y Urbanismo de La Rioja.</t>
  </si>
  <si>
    <t xml:space="preserve">              LOTUR 1998: Ley 10/1998, de 2 de julio, de Ordenación del Territorio y Urbanismo de La Rioja.</t>
  </si>
  <si>
    <t>FUENTE:  Ministerio de Fomento.</t>
  </si>
  <si>
    <t>Plan General Municipal (PGM)  (Adaptados a la LOTUR  2006)</t>
  </si>
  <si>
    <t>Plan General Municipal (PGM)  (Adaptados a la LOTUR  1998)</t>
  </si>
  <si>
    <t>"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</si>
  <si>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</si>
  <si>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</si>
  <si>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</si>
  <si>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</si>
  <si>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edificios de viviendas unifamiliares</t>
  </si>
  <si>
    <t xml:space="preserve">      En bloques de viviendas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</si>
  <si>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</si>
  <si>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</si>
  <si>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 xml:space="preserve"> </t>
  </si>
  <si>
    <t>2012</t>
  </si>
  <si>
    <t>FUENTE: Consejería de Obras Públicas, Política Local y Territorial.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</si>
  <si>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</si>
  <si>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</si>
  <si>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</si>
  <si>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</si>
  <si>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</si>
  <si>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</si>
  <si>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</si>
  <si>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</si>
  <si>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</si>
  <si>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</si>
  <si>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</si>
  <si>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</si>
  <si>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</si>
  <si>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4.1.7 LICITACIÓN OFICIAL POR AGENTE CONTRATANTE</t>
  </si>
  <si>
    <t>FUENTE: Licitación oficial en construcción. Ministerio de Fomento.</t>
  </si>
  <si>
    <t>4.1 CONSTRUCCIÓN Y VIVIENDA</t>
  </si>
  <si>
    <t>2013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</si>
  <si>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</si>
  <si>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</si>
  <si>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</si>
  <si>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</si>
  <si>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</si>
  <si>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</si>
  <si>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</si>
  <si>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</si>
  <si>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</si>
  <si>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</si>
  <si>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</si>
  <si>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</si>
  <si>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</si>
  <si>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</si>
  <si>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</si>
  <si>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</si>
  <si>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</si>
  <si>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</si>
  <si>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</si>
  <si>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</si>
  <si>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</si>
  <si>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>BIENES INMUEBLES Y VALOR CATASTRAL POR USOS</t>
  </si>
  <si>
    <t/>
  </si>
  <si>
    <t xml:space="preserve">Valor catastral  </t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</si>
  <si>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</si>
  <si>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</si>
  <si>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</si>
  <si>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</si>
  <si>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</si>
  <si>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</si>
  <si>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</si>
  <si>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</si>
  <si>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</si>
  <si>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4.1.10 EVOLUCIÓN DEL NÚMERO DE VIVIENDAS POR TIPO</t>
  </si>
  <si>
    <t>4.1.9 PRECIO MEDIO DEL METRO CUADRADO DE VIVIENDA</t>
  </si>
  <si>
    <t>4.1.8 CONSTRUCCIÓN DE VIVIENDAS</t>
  </si>
  <si>
    <t>G.4.2 Evolución de las viviendas iniciadas y terminadas en La Rioja</t>
  </si>
  <si>
    <t>G.4.3 Evolución del precio medio del m² de la vivienda libre</t>
  </si>
  <si>
    <t>G.4.1 Licitación oficial de las administraciones públicas por agente contratante. Año 2013</t>
  </si>
  <si>
    <t>4. CONSTRUCCIÓN Y URBANISMO</t>
  </si>
  <si>
    <t xml:space="preserve">FUENTE: Dirección General del Catastro. Ministerio de Hacienda y Administraciones Públicas. </t>
  </si>
  <si>
    <t>FUENTE: Obras en edificación (certificaciones de fin de obra). Ministerio de Fomento.</t>
  </si>
  <si>
    <t xml:space="preserve">         PROMOTOR</t>
  </si>
  <si>
    <t>4.1.6 VISADOS DE DIRECCIÓN DE OBRA. CERTIFICACIONES DE FIN DE OBRA SEGÚN  CLASE DE</t>
  </si>
  <si>
    <t>DATOS DEL GRÁFICO</t>
  </si>
  <si>
    <t>CAPÍTULO 4: CONSTRUCCIÓN Y URBANISMO</t>
  </si>
  <si>
    <t>4.1: Construcción y vivienda</t>
  </si>
  <si>
    <t>4.2: Urbanismo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</si>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</sst>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[$€]_-;\-* #,##0.00\ [$€]_-;_-* &quot;-&quot;??\ [$€]_-;_-@_-"/>
    <numFmt numFmtId="166" formatCode="##0"/>
    <numFmt numFmtId="167" formatCode="_-* #,##0.00\ _P_t_s_-;\-* #,##0.00\ _P_t_s_-;_-* &quot;-&quot;??\ _P_t_s_-;_-@_-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0" fontId="16" fillId="0" borderId="0"/>
    <xf numFmtId="0" fontId="23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07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5" fillId="0" borderId="0" xfId="0" applyNumberFormat="1" applyFont="1" applyAlignment="1"/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/>
    <xf numFmtId="164" fontId="6" fillId="0" borderId="4" xfId="0" applyNumberFormat="1" applyFont="1" applyBorder="1" applyAlignment="1">
      <alignment horizontal="right"/>
    </xf>
    <xf numFmtId="0" fontId="9" fillId="4" borderId="0" xfId="0" applyFont="1" applyFill="1" applyBorder="1" applyAlignme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5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right" vertical="center"/>
    </xf>
    <xf numFmtId="0" fontId="6" fillId="5" borderId="5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10" fillId="0" borderId="0" xfId="0" applyNumberFormat="1" applyFont="1" applyAlignment="1">
      <alignment horizontal="centerContinuous"/>
    </xf>
    <xf numFmtId="0" fontId="6" fillId="0" borderId="0" xfId="0" applyFont="1" applyAlignment="1">
      <alignment horizontal="right"/>
    </xf>
    <xf numFmtId="0" fontId="9" fillId="0" borderId="0" xfId="0" applyFont="1" applyAlignment="1"/>
    <xf numFmtId="49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0" fontId="3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3" fillId="0" borderId="0" xfId="0" applyFont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/>
    <xf numFmtId="0" fontId="6" fillId="0" borderId="0" xfId="0" applyFont="1" applyFill="1" applyBorder="1" applyAlignment="1"/>
    <xf numFmtId="0" fontId="9" fillId="4" borderId="5" xfId="0" applyFon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indent="2"/>
    </xf>
    <xf numFmtId="0" fontId="13" fillId="0" borderId="0" xfId="0" applyFont="1" applyBorder="1" applyAlignment="1"/>
    <xf numFmtId="0" fontId="6" fillId="0" borderId="0" xfId="0" applyFont="1" applyAlignment="1">
      <alignment horizontal="left" indent="3"/>
    </xf>
    <xf numFmtId="0" fontId="6" fillId="0" borderId="0" xfId="0" applyFont="1"/>
    <xf numFmtId="3" fontId="6" fillId="0" borderId="0" xfId="0" applyNumberFormat="1" applyFont="1"/>
    <xf numFmtId="0" fontId="14" fillId="0" borderId="13" xfId="0" applyFont="1" applyBorder="1" applyAlignment="1"/>
    <xf numFmtId="0" fontId="4" fillId="0" borderId="6" xfId="0" applyFont="1" applyBorder="1"/>
    <xf numFmtId="0" fontId="3" fillId="0" borderId="6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/>
    <xf numFmtId="0" fontId="3" fillId="0" borderId="8" xfId="0" applyFont="1" applyBorder="1" applyAlignment="1"/>
    <xf numFmtId="0" fontId="3" fillId="0" borderId="8" xfId="0" applyFont="1" applyBorder="1"/>
    <xf numFmtId="49" fontId="3" fillId="0" borderId="0" xfId="0" applyNumberFormat="1" applyFont="1" applyBorder="1" applyAlignment="1"/>
    <xf numFmtId="0" fontId="3" fillId="0" borderId="10" xfId="0" applyFont="1" applyBorder="1"/>
    <xf numFmtId="0" fontId="3" fillId="0" borderId="11" xfId="0" applyFont="1" applyBorder="1" applyAlignment="1"/>
    <xf numFmtId="0" fontId="3" fillId="0" borderId="12" xfId="0" applyFont="1" applyBorder="1" applyAlignment="1"/>
    <xf numFmtId="0" fontId="0" fillId="0" borderId="0" xfId="0"/>
    <xf numFmtId="0" fontId="16" fillId="0" borderId="0" xfId="0" applyFont="1"/>
    <xf numFmtId="166" fontId="0" fillId="0" borderId="0" xfId="0" applyNumberFormat="1"/>
    <xf numFmtId="0" fontId="14" fillId="0" borderId="8" xfId="0" applyFont="1" applyBorder="1" applyAlignment="1"/>
    <xf numFmtId="0" fontId="3" fillId="0" borderId="9" xfId="0" applyFont="1" applyBorder="1"/>
    <xf numFmtId="164" fontId="8" fillId="3" borderId="11" xfId="0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 applyFill="1" applyBorder="1" applyAlignment="1"/>
    <xf numFmtId="0" fontId="5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3" fontId="10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3" fontId="7" fillId="0" borderId="0" xfId="0" applyNumberFormat="1" applyFont="1" applyBorder="1" applyAlignment="1">
      <alignment horizontal="right"/>
    </xf>
    <xf numFmtId="0" fontId="18" fillId="0" borderId="0" xfId="0" applyFont="1" applyBorder="1"/>
    <xf numFmtId="164" fontId="19" fillId="3" borderId="3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/>
    <xf numFmtId="164" fontId="3" fillId="0" borderId="0" xfId="0" applyNumberFormat="1" applyFont="1" applyBorder="1"/>
    <xf numFmtId="0" fontId="4" fillId="0" borderId="0" xfId="0" applyFont="1" applyAlignment="1">
      <alignment wrapText="1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6" fillId="0" borderId="0" xfId="3"/>
    <xf numFmtId="0" fontId="21" fillId="0" borderId="0" xfId="4" applyFont="1" applyAlignment="1" applyProtection="1">
      <alignment vertical="center"/>
    </xf>
  </cellXfs>
  <cellStyles count="7">
    <cellStyle name="Euro" xfId="1"/>
    <cellStyle name="Hipervínculo" xfId="4" builtinId="8"/>
    <cellStyle name="Millares 2" xfId="5"/>
    <cellStyle name="Normal" xfId="0" builtinId="0"/>
    <cellStyle name="Normal 2" xfId="2"/>
    <cellStyle name="Normal 3" xfId="3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-1.424120850671117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('4.1.7-G.4.1'!$F$16,'4.1.7-G.4.1'!$F$20)</c:f>
              <c:numCache>
                <c:formatCode>#,##0</c:formatCode>
                <c:ptCount val="2"/>
                <c:pt idx="0">
                  <c:v>39994</c:v>
                </c:pt>
                <c:pt idx="1">
                  <c:v>59512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-1.4239264491534925E-2"/>
                  <c:y val="-5.8509841862178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('4.1.7-G.4.1'!$H$16,'4.1.7-G.4.1'!$H$20)</c:f>
              <c:numCache>
                <c:formatCode>#,##0</c:formatCode>
                <c:ptCount val="2"/>
                <c:pt idx="0">
                  <c:v>2892747</c:v>
                </c:pt>
                <c:pt idx="1">
                  <c:v>4036987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5295315682282"/>
          <c:y val="7.29483282674772E-2"/>
          <c:w val="0.86558044806517309"/>
          <c:h val="0.7264437689969605"/>
        </c:manualLayout>
      </c:layout>
      <c:lineChart>
        <c:grouping val="standard"/>
        <c:varyColors val="0"/>
        <c:ser>
          <c:idx val="0"/>
          <c:order val="0"/>
          <c:tx>
            <c:strRef>
              <c:f>'4.1.8-G.4.2'!$A$11</c:f>
              <c:strCache>
                <c:ptCount val="1"/>
                <c:pt idx="0">
                  <c:v>Iniciadas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5.4310930074677527E-3"/>
                  <c:y val="1.21580547112462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008825526137134E-2"/>
                  <c:y val="-1.21580547112462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8.105369807497467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'4.1.8-G.4.2'!$B$11:$F$11</c:f>
              <c:numCache>
                <c:formatCode>#,##0</c:formatCode>
                <c:ptCount val="5"/>
                <c:pt idx="0">
                  <c:v>1228</c:v>
                </c:pt>
                <c:pt idx="1">
                  <c:v>2525</c:v>
                </c:pt>
                <c:pt idx="2">
                  <c:v>630</c:v>
                </c:pt>
                <c:pt idx="3">
                  <c:v>722</c:v>
                </c:pt>
                <c:pt idx="4">
                  <c:v>490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'4.1.8-G.4.2'!$A$12</c:f>
              <c:strCache>
                <c:ptCount val="1"/>
                <c:pt idx="0">
                  <c:v>Terminadas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7155465037338763E-3"/>
                  <c:y val="-1.62107396149949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'4.1.8-G.4.2'!$B$12:$F$12</c:f>
              <c:numCache>
                <c:formatCode>#,##0</c:formatCode>
                <c:ptCount val="5"/>
                <c:pt idx="0">
                  <c:v>5204</c:v>
                </c:pt>
                <c:pt idx="1">
                  <c:v>3412</c:v>
                </c:pt>
                <c:pt idx="2">
                  <c:v>2398</c:v>
                </c:pt>
                <c:pt idx="3">
                  <c:v>1195</c:v>
                </c:pt>
                <c:pt idx="4">
                  <c:v>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33408"/>
        <c:axId val="136019968"/>
      </c:lineChart>
      <c:catAx>
        <c:axId val="11963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601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0199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633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80855397148676"/>
          <c:y val="0.93313069908814594"/>
          <c:w val="0.34419551934826881"/>
          <c:h val="5.775075987841948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'4.1.9-G.4.3'!$H$34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('4.1.9-G.4.3'!$I$32:$L$33,'4.1.9-G.4.3'!$N$32:$Q$33,'4.1.9-G.4.3'!$S$32:$V$33,'4.1.9-G.4.3'!$X$32:$AA$33)</c:f>
              <c:multiLvlStrCache>
                <c:ptCount val="16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('4.1.9-G.4.3'!$I$34:$L$34,'4.1.9-G.4.3'!$N$34:$Q$34,'4.1.9-G.4.3'!$S$34:$V$34,'4.1.9-G.4.3'!$X$34:$AA$34)</c:f>
              <c:numCache>
                <c:formatCode>#,##0.0</c:formatCode>
                <c:ptCount val="16"/>
                <c:pt idx="0">
                  <c:v>1498.8</c:v>
                </c:pt>
                <c:pt idx="1">
                  <c:v>1516.9</c:v>
                </c:pt>
                <c:pt idx="2">
                  <c:v>1501.6</c:v>
                </c:pt>
                <c:pt idx="3">
                  <c:v>1463.8</c:v>
                </c:pt>
                <c:pt idx="4">
                  <c:v>1463.8</c:v>
                </c:pt>
                <c:pt idx="5">
                  <c:v>1433.1</c:v>
                </c:pt>
                <c:pt idx="6">
                  <c:v>1388.7</c:v>
                </c:pt>
                <c:pt idx="7">
                  <c:v>1347</c:v>
                </c:pt>
                <c:pt idx="8">
                  <c:v>1347.7</c:v>
                </c:pt>
                <c:pt idx="9">
                  <c:v>1347.7</c:v>
                </c:pt>
                <c:pt idx="10">
                  <c:v>1307.2</c:v>
                </c:pt>
                <c:pt idx="11">
                  <c:v>1307.2</c:v>
                </c:pt>
                <c:pt idx="12">
                  <c:v>1533.7</c:v>
                </c:pt>
                <c:pt idx="13">
                  <c:v>1556.7</c:v>
                </c:pt>
                <c:pt idx="14">
                  <c:v>1539.3</c:v>
                </c:pt>
                <c:pt idx="15">
                  <c:v>1532.3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'4.1.9-G.4.3'!$H$35</c:f>
              <c:strCache>
                <c:ptCount val="1"/>
                <c:pt idx="0">
                  <c:v>Logroño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cat>
            <c:multiLvlStrRef>
              <c:f>('4.1.9-G.4.3'!$I$32:$L$33,'4.1.9-G.4.3'!$N$32:$Q$33,'4.1.9-G.4.3'!$S$32:$V$33,'4.1.9-G.4.3'!$X$32:$AA$33)</c:f>
              <c:multiLvlStrCache>
                <c:ptCount val="16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('4.1.9-G.4.3'!$I$35:$L$35,'4.1.9-G.4.3'!$N$35:$Q$35,'4.1.9-G.4.3'!$S$35:$V$35,'4.1.9-G.4.3'!$X$35:$AA$35)</c:f>
              <c:numCache>
                <c:formatCode>#,##0.0</c:formatCode>
                <c:ptCount val="16"/>
                <c:pt idx="0">
                  <c:v>1946.4</c:v>
                </c:pt>
                <c:pt idx="1">
                  <c:v>1919</c:v>
                </c:pt>
                <c:pt idx="2">
                  <c:v>1961.4</c:v>
                </c:pt>
                <c:pt idx="3">
                  <c:v>1853.5</c:v>
                </c:pt>
                <c:pt idx="4">
                  <c:v>1731</c:v>
                </c:pt>
                <c:pt idx="5">
                  <c:v>1674</c:v>
                </c:pt>
                <c:pt idx="6">
                  <c:v>1600.4</c:v>
                </c:pt>
                <c:pt idx="7">
                  <c:v>1552.8</c:v>
                </c:pt>
                <c:pt idx="8">
                  <c:v>1612.8</c:v>
                </c:pt>
                <c:pt idx="9">
                  <c:v>1517.3</c:v>
                </c:pt>
                <c:pt idx="10">
                  <c:v>1524.3</c:v>
                </c:pt>
                <c:pt idx="11">
                  <c:v>1659.8</c:v>
                </c:pt>
                <c:pt idx="12">
                  <c:v>2004.6</c:v>
                </c:pt>
                <c:pt idx="13">
                  <c:v>1923.2</c:v>
                </c:pt>
                <c:pt idx="14">
                  <c:v>1897.6</c:v>
                </c:pt>
                <c:pt idx="15">
                  <c:v>1917.9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'4.1.9-G.4.3'!$H$36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('4.1.9-G.4.3'!$I$32:$L$33,'4.1.9-G.4.3'!$N$32:$Q$33,'4.1.9-G.4.3'!$S$32:$V$33,'4.1.9-G.4.3'!$X$32:$AA$33)</c:f>
              <c:multiLvlStrCache>
                <c:ptCount val="16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('4.1.9-G.4.3'!$I$36:$L$36,'4.1.9-G.4.3'!$N$36:$Q$36,'4.1.9-G.4.3'!$S$36:$V$36,'4.1.9-G.4.3'!$X$36:$AA$36)</c:f>
              <c:numCache>
                <c:formatCode>#,##0.0</c:formatCode>
                <c:ptCount val="16"/>
                <c:pt idx="0">
                  <c:v>1865.7</c:v>
                </c:pt>
                <c:pt idx="1">
                  <c:v>1848.9</c:v>
                </c:pt>
                <c:pt idx="2">
                  <c:v>1832</c:v>
                </c:pt>
                <c:pt idx="3">
                  <c:v>1825.5</c:v>
                </c:pt>
                <c:pt idx="4">
                  <c:v>1777.6</c:v>
                </c:pt>
                <c:pt idx="5">
                  <c:v>1752.1</c:v>
                </c:pt>
                <c:pt idx="6">
                  <c:v>1729.3</c:v>
                </c:pt>
                <c:pt idx="7">
                  <c:v>1701.8</c:v>
                </c:pt>
                <c:pt idx="8">
                  <c:v>1649.3</c:v>
                </c:pt>
                <c:pt idx="9">
                  <c:v>1606.4</c:v>
                </c:pt>
                <c:pt idx="10">
                  <c:v>1565.6</c:v>
                </c:pt>
                <c:pt idx="11">
                  <c:v>1531.2</c:v>
                </c:pt>
                <c:pt idx="12">
                  <c:v>1958.1</c:v>
                </c:pt>
                <c:pt idx="13">
                  <c:v>1920.9</c:v>
                </c:pt>
                <c:pt idx="14">
                  <c:v>1896.8</c:v>
                </c:pt>
                <c:pt idx="15">
                  <c:v>1892.3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2048"/>
        <c:axId val="34003968"/>
      </c:lineChart>
      <c:catAx>
        <c:axId val="3400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003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003968"/>
        <c:scaling>
          <c:orientation val="minMax"/>
          <c:max val="2100"/>
          <c:min val="12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00204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734317343173429"/>
          <c:y val="0.93333333333333335"/>
          <c:w val="0.39852398523985239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276225</xdr:colOff>
      <xdr:row>3</xdr:row>
      <xdr:rowOff>219075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57150</xdr:rowOff>
    </xdr:from>
    <xdr:to>
      <xdr:col>3</xdr:col>
      <xdr:colOff>300038</xdr:colOff>
      <xdr:row>55</xdr:row>
      <xdr:rowOff>120968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</xdr:colOff>
      <xdr:row>42</xdr:row>
      <xdr:rowOff>57150</xdr:rowOff>
    </xdr:from>
    <xdr:to>
      <xdr:col>8</xdr:col>
      <xdr:colOff>105262</xdr:colOff>
      <xdr:row>55</xdr:row>
      <xdr:rowOff>122700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0.41121</cdr:x>
      <cdr:y>0.02196</cdr:y>
    </cdr:from>
    <cdr:to>
      <cdr:x>0.61682</cdr:x>
      <cdr:y>0.09662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6850" y="47625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1000"/>
            <a:t>LA</a:t>
          </a:r>
          <a:r>
            <a:rPr lang="es-ES" sz="1000" baseline="0"/>
            <a:t> RIOJA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0.41472</cdr:x>
      <cdr:y>0.06729</cdr:y>
    </cdr:from>
    <cdr:to>
      <cdr:x>0.6203</cdr:x>
      <cdr:y>0.14189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79550" y="146050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ESPAÑA</a:t>
          </a:r>
          <a:endParaRPr lang="es-ES" sz="1000" baseline="0"/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29</xdr:row>
      <xdr:rowOff>38100</xdr:rowOff>
    </xdr:from>
    <xdr:to>
      <xdr:col>7</xdr:col>
      <xdr:colOff>28575</xdr:colOff>
      <xdr:row>47</xdr:row>
      <xdr:rowOff>85725</xdr:rowOff>
    </xdr:to>
    <xdr:graphicFrame macro="">
      <xdr:nvGraphicFramePr>
        <xdr:cNvPr id="10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30</xdr:row>
      <xdr:rowOff>133350</xdr:rowOff>
    </xdr:from>
    <xdr:to>
      <xdr:col>5</xdr:col>
      <xdr:colOff>219075</xdr:colOff>
      <xdr:row>50</xdr:row>
      <xdr:rowOff>38100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01" customWidth="1"/>
    <col min="2" max="2" width="59.85546875" style="101" customWidth="1"/>
    <col min="3" max="7" width="11.42578125" style="101" customWidth="1"/>
    <col min="8" max="8" width="6.28515625" style="101" customWidth="1"/>
    <col min="9" max="255" width="0" style="101" hidden="1" customWidth="1"/>
    <col min="256" max="256" width="1.42578125" style="101" customWidth="1"/>
    <col min="257" max="257" width="4.28515625" style="101" hidden="1"/>
    <col min="258" max="258" width="59.85546875" style="101" hidden="1"/>
    <col min="259" max="263" width="11.42578125" style="101" hidden="1"/>
    <col min="264" max="264" width="6.28515625" style="101" hidden="1"/>
    <col min="265" max="512" width="1.42578125" style="101" hidden="1"/>
    <col min="513" max="513" width="4.28515625" style="101" hidden="1"/>
    <col min="514" max="514" width="59.85546875" style="101" hidden="1"/>
    <col min="515" max="519" width="11.42578125" style="101" hidden="1"/>
    <col min="520" max="520" width="6.28515625" style="101" hidden="1"/>
    <col min="521" max="768" width="1.42578125" style="101" hidden="1"/>
    <col min="769" max="769" width="4.28515625" style="101" hidden="1"/>
    <col min="770" max="770" width="59.85546875" style="101" hidden="1"/>
    <col min="771" max="775" width="11.42578125" style="101" hidden="1"/>
    <col min="776" max="776" width="6.28515625" style="101" hidden="1"/>
    <col min="777" max="1024" width="1.42578125" style="101" hidden="1"/>
    <col min="1025" max="1025" width="4.28515625" style="101" hidden="1"/>
    <col min="1026" max="1026" width="59.85546875" style="101" hidden="1"/>
    <col min="1027" max="1031" width="11.42578125" style="101" hidden="1"/>
    <col min="1032" max="1032" width="6.28515625" style="101" hidden="1"/>
    <col min="1033" max="1280" width="1.42578125" style="101" hidden="1"/>
    <col min="1281" max="1281" width="4.28515625" style="101" hidden="1"/>
    <col min="1282" max="1282" width="59.85546875" style="101" hidden="1"/>
    <col min="1283" max="1287" width="11.42578125" style="101" hidden="1"/>
    <col min="1288" max="1288" width="6.28515625" style="101" hidden="1"/>
    <col min="1289" max="1536" width="1.42578125" style="101" hidden="1"/>
    <col min="1537" max="1537" width="4.28515625" style="101" hidden="1"/>
    <col min="1538" max="1538" width="59.85546875" style="101" hidden="1"/>
    <col min="1539" max="1543" width="11.42578125" style="101" hidden="1"/>
    <col min="1544" max="1544" width="6.28515625" style="101" hidden="1"/>
    <col min="1545" max="1792" width="1.42578125" style="101" hidden="1"/>
    <col min="1793" max="1793" width="4.28515625" style="101" hidden="1"/>
    <col min="1794" max="1794" width="59.85546875" style="101" hidden="1"/>
    <col min="1795" max="1799" width="11.42578125" style="101" hidden="1"/>
    <col min="1800" max="1800" width="6.28515625" style="101" hidden="1"/>
    <col min="1801" max="2048" width="1.42578125" style="101" hidden="1"/>
    <col min="2049" max="2049" width="4.28515625" style="101" hidden="1"/>
    <col min="2050" max="2050" width="59.85546875" style="101" hidden="1"/>
    <col min="2051" max="2055" width="11.42578125" style="101" hidden="1"/>
    <col min="2056" max="2056" width="6.28515625" style="101" hidden="1"/>
    <col min="2057" max="2304" width="1.42578125" style="101" hidden="1"/>
    <col min="2305" max="2305" width="4.28515625" style="101" hidden="1"/>
    <col min="2306" max="2306" width="59.85546875" style="101" hidden="1"/>
    <col min="2307" max="2311" width="11.42578125" style="101" hidden="1"/>
    <col min="2312" max="2312" width="6.28515625" style="101" hidden="1"/>
    <col min="2313" max="2560" width="1.42578125" style="101" hidden="1"/>
    <col min="2561" max="2561" width="4.28515625" style="101" hidden="1"/>
    <col min="2562" max="2562" width="59.85546875" style="101" hidden="1"/>
    <col min="2563" max="2567" width="11.42578125" style="101" hidden="1"/>
    <col min="2568" max="2568" width="6.28515625" style="101" hidden="1"/>
    <col min="2569" max="2816" width="1.42578125" style="101" hidden="1"/>
    <col min="2817" max="2817" width="4.28515625" style="101" hidden="1"/>
    <col min="2818" max="2818" width="59.85546875" style="101" hidden="1"/>
    <col min="2819" max="2823" width="11.42578125" style="101" hidden="1"/>
    <col min="2824" max="2824" width="6.28515625" style="101" hidden="1"/>
    <col min="2825" max="3072" width="1.42578125" style="101" hidden="1"/>
    <col min="3073" max="3073" width="4.28515625" style="101" hidden="1"/>
    <col min="3074" max="3074" width="59.85546875" style="101" hidden="1"/>
    <col min="3075" max="3079" width="11.42578125" style="101" hidden="1"/>
    <col min="3080" max="3080" width="6.28515625" style="101" hidden="1"/>
    <col min="3081" max="3328" width="1.42578125" style="101" hidden="1"/>
    <col min="3329" max="3329" width="4.28515625" style="101" hidden="1"/>
    <col min="3330" max="3330" width="59.85546875" style="101" hidden="1"/>
    <col min="3331" max="3335" width="11.42578125" style="101" hidden="1"/>
    <col min="3336" max="3336" width="6.28515625" style="101" hidden="1"/>
    <col min="3337" max="3584" width="1.42578125" style="101" hidden="1"/>
    <col min="3585" max="3585" width="4.28515625" style="101" hidden="1"/>
    <col min="3586" max="3586" width="59.85546875" style="101" hidden="1"/>
    <col min="3587" max="3591" width="11.42578125" style="101" hidden="1"/>
    <col min="3592" max="3592" width="6.28515625" style="101" hidden="1"/>
    <col min="3593" max="3840" width="1.42578125" style="101" hidden="1"/>
    <col min="3841" max="3841" width="4.28515625" style="101" hidden="1"/>
    <col min="3842" max="3842" width="59.85546875" style="101" hidden="1"/>
    <col min="3843" max="3847" width="11.42578125" style="101" hidden="1"/>
    <col min="3848" max="3848" width="6.28515625" style="101" hidden="1"/>
    <col min="3849" max="4096" width="1.42578125" style="101" hidden="1"/>
    <col min="4097" max="4097" width="4.28515625" style="101" hidden="1"/>
    <col min="4098" max="4098" width="59.85546875" style="101" hidden="1"/>
    <col min="4099" max="4103" width="11.42578125" style="101" hidden="1"/>
    <col min="4104" max="4104" width="6.28515625" style="101" hidden="1"/>
    <col min="4105" max="4352" width="1.42578125" style="101" hidden="1"/>
    <col min="4353" max="4353" width="4.28515625" style="101" hidden="1"/>
    <col min="4354" max="4354" width="59.85546875" style="101" hidden="1"/>
    <col min="4355" max="4359" width="11.42578125" style="101" hidden="1"/>
    <col min="4360" max="4360" width="6.28515625" style="101" hidden="1"/>
    <col min="4361" max="4608" width="1.42578125" style="101" hidden="1"/>
    <col min="4609" max="4609" width="4.28515625" style="101" hidden="1"/>
    <col min="4610" max="4610" width="59.85546875" style="101" hidden="1"/>
    <col min="4611" max="4615" width="11.42578125" style="101" hidden="1"/>
    <col min="4616" max="4616" width="6.28515625" style="101" hidden="1"/>
    <col min="4617" max="4864" width="1.42578125" style="101" hidden="1"/>
    <col min="4865" max="4865" width="4.28515625" style="101" hidden="1"/>
    <col min="4866" max="4866" width="59.85546875" style="101" hidden="1"/>
    <col min="4867" max="4871" width="11.42578125" style="101" hidden="1"/>
    <col min="4872" max="4872" width="6.28515625" style="101" hidden="1"/>
    <col min="4873" max="5120" width="1.42578125" style="101" hidden="1"/>
    <col min="5121" max="5121" width="4.28515625" style="101" hidden="1"/>
    <col min="5122" max="5122" width="59.85546875" style="101" hidden="1"/>
    <col min="5123" max="5127" width="11.42578125" style="101" hidden="1"/>
    <col min="5128" max="5128" width="6.28515625" style="101" hidden="1"/>
    <col min="5129" max="5376" width="1.42578125" style="101" hidden="1"/>
    <col min="5377" max="5377" width="4.28515625" style="101" hidden="1"/>
    <col min="5378" max="5378" width="59.85546875" style="101" hidden="1"/>
    <col min="5379" max="5383" width="11.42578125" style="101" hidden="1"/>
    <col min="5384" max="5384" width="6.28515625" style="101" hidden="1"/>
    <col min="5385" max="5632" width="1.42578125" style="101" hidden="1"/>
    <col min="5633" max="5633" width="4.28515625" style="101" hidden="1"/>
    <col min="5634" max="5634" width="59.85546875" style="101" hidden="1"/>
    <col min="5635" max="5639" width="11.42578125" style="101" hidden="1"/>
    <col min="5640" max="5640" width="6.28515625" style="101" hidden="1"/>
    <col min="5641" max="5888" width="1.42578125" style="101" hidden="1"/>
    <col min="5889" max="5889" width="4.28515625" style="101" hidden="1"/>
    <col min="5890" max="5890" width="59.85546875" style="101" hidden="1"/>
    <col min="5891" max="5895" width="11.42578125" style="101" hidden="1"/>
    <col min="5896" max="5896" width="6.28515625" style="101" hidden="1"/>
    <col min="5897" max="6144" width="1.42578125" style="101" hidden="1"/>
    <col min="6145" max="6145" width="4.28515625" style="101" hidden="1"/>
    <col min="6146" max="6146" width="59.85546875" style="101" hidden="1"/>
    <col min="6147" max="6151" width="11.42578125" style="101" hidden="1"/>
    <col min="6152" max="6152" width="6.28515625" style="101" hidden="1"/>
    <col min="6153" max="6400" width="1.42578125" style="101" hidden="1"/>
    <col min="6401" max="6401" width="4.28515625" style="101" hidden="1"/>
    <col min="6402" max="6402" width="59.85546875" style="101" hidden="1"/>
    <col min="6403" max="6407" width="11.42578125" style="101" hidden="1"/>
    <col min="6408" max="6408" width="6.28515625" style="101" hidden="1"/>
    <col min="6409" max="6656" width="1.42578125" style="101" hidden="1"/>
    <col min="6657" max="6657" width="4.28515625" style="101" hidden="1"/>
    <col min="6658" max="6658" width="59.85546875" style="101" hidden="1"/>
    <col min="6659" max="6663" width="11.42578125" style="101" hidden="1"/>
    <col min="6664" max="6664" width="6.28515625" style="101" hidden="1"/>
    <col min="6665" max="6912" width="1.42578125" style="101" hidden="1"/>
    <col min="6913" max="6913" width="4.28515625" style="101" hidden="1"/>
    <col min="6914" max="6914" width="59.85546875" style="101" hidden="1"/>
    <col min="6915" max="6919" width="11.42578125" style="101" hidden="1"/>
    <col min="6920" max="6920" width="6.28515625" style="101" hidden="1"/>
    <col min="6921" max="7168" width="1.42578125" style="101" hidden="1"/>
    <col min="7169" max="7169" width="4.28515625" style="101" hidden="1"/>
    <col min="7170" max="7170" width="59.85546875" style="101" hidden="1"/>
    <col min="7171" max="7175" width="11.42578125" style="101" hidden="1"/>
    <col min="7176" max="7176" width="6.28515625" style="101" hidden="1"/>
    <col min="7177" max="7424" width="1.42578125" style="101" hidden="1"/>
    <col min="7425" max="7425" width="4.28515625" style="101" hidden="1"/>
    <col min="7426" max="7426" width="59.85546875" style="101" hidden="1"/>
    <col min="7427" max="7431" width="11.42578125" style="101" hidden="1"/>
    <col min="7432" max="7432" width="6.28515625" style="101" hidden="1"/>
    <col min="7433" max="7680" width="1.42578125" style="101" hidden="1"/>
    <col min="7681" max="7681" width="4.28515625" style="101" hidden="1"/>
    <col min="7682" max="7682" width="59.85546875" style="101" hidden="1"/>
    <col min="7683" max="7687" width="11.42578125" style="101" hidden="1"/>
    <col min="7688" max="7688" width="6.28515625" style="101" hidden="1"/>
    <col min="7689" max="7936" width="1.42578125" style="101" hidden="1"/>
    <col min="7937" max="7937" width="4.28515625" style="101" hidden="1"/>
    <col min="7938" max="7938" width="59.85546875" style="101" hidden="1"/>
    <col min="7939" max="7943" width="11.42578125" style="101" hidden="1"/>
    <col min="7944" max="7944" width="6.28515625" style="101" hidden="1"/>
    <col min="7945" max="8192" width="1.42578125" style="101" hidden="1"/>
    <col min="8193" max="8193" width="4.28515625" style="101" hidden="1"/>
    <col min="8194" max="8194" width="59.85546875" style="101" hidden="1"/>
    <col min="8195" max="8199" width="11.42578125" style="101" hidden="1"/>
    <col min="8200" max="8200" width="6.28515625" style="101" hidden="1"/>
    <col min="8201" max="8448" width="1.42578125" style="101" hidden="1"/>
    <col min="8449" max="8449" width="4.28515625" style="101" hidden="1"/>
    <col min="8450" max="8450" width="59.85546875" style="101" hidden="1"/>
    <col min="8451" max="8455" width="11.42578125" style="101" hidden="1"/>
    <col min="8456" max="8456" width="6.28515625" style="101" hidden="1"/>
    <col min="8457" max="8704" width="1.42578125" style="101" hidden="1"/>
    <col min="8705" max="8705" width="4.28515625" style="101" hidden="1"/>
    <col min="8706" max="8706" width="59.85546875" style="101" hidden="1"/>
    <col min="8707" max="8711" width="11.42578125" style="101" hidden="1"/>
    <col min="8712" max="8712" width="6.28515625" style="101" hidden="1"/>
    <col min="8713" max="8960" width="1.42578125" style="101" hidden="1"/>
    <col min="8961" max="8961" width="4.28515625" style="101" hidden="1"/>
    <col min="8962" max="8962" width="59.85546875" style="101" hidden="1"/>
    <col min="8963" max="8967" width="11.42578125" style="101" hidden="1"/>
    <col min="8968" max="8968" width="6.28515625" style="101" hidden="1"/>
    <col min="8969" max="9216" width="1.42578125" style="101" hidden="1"/>
    <col min="9217" max="9217" width="4.28515625" style="101" hidden="1"/>
    <col min="9218" max="9218" width="59.85546875" style="101" hidden="1"/>
    <col min="9219" max="9223" width="11.42578125" style="101" hidden="1"/>
    <col min="9224" max="9224" width="6.28515625" style="101" hidden="1"/>
    <col min="9225" max="9472" width="1.42578125" style="101" hidden="1"/>
    <col min="9473" max="9473" width="4.28515625" style="101" hidden="1"/>
    <col min="9474" max="9474" width="59.85546875" style="101" hidden="1"/>
    <col min="9475" max="9479" width="11.42578125" style="101" hidden="1"/>
    <col min="9480" max="9480" width="6.28515625" style="101" hidden="1"/>
    <col min="9481" max="9728" width="1.42578125" style="101" hidden="1"/>
    <col min="9729" max="9729" width="4.28515625" style="101" hidden="1"/>
    <col min="9730" max="9730" width="59.85546875" style="101" hidden="1"/>
    <col min="9731" max="9735" width="11.42578125" style="101" hidden="1"/>
    <col min="9736" max="9736" width="6.28515625" style="101" hidden="1"/>
    <col min="9737" max="9984" width="1.42578125" style="101" hidden="1"/>
    <col min="9985" max="9985" width="4.28515625" style="101" hidden="1"/>
    <col min="9986" max="9986" width="59.85546875" style="101" hidden="1"/>
    <col min="9987" max="9991" width="11.42578125" style="101" hidden="1"/>
    <col min="9992" max="9992" width="6.28515625" style="101" hidden="1"/>
    <col min="9993" max="10240" width="1.42578125" style="101" hidden="1"/>
    <col min="10241" max="10241" width="4.28515625" style="101" hidden="1"/>
    <col min="10242" max="10242" width="59.85546875" style="101" hidden="1"/>
    <col min="10243" max="10247" width="11.42578125" style="101" hidden="1"/>
    <col min="10248" max="10248" width="6.28515625" style="101" hidden="1"/>
    <col min="10249" max="10496" width="1.42578125" style="101" hidden="1"/>
    <col min="10497" max="10497" width="4.28515625" style="101" hidden="1"/>
    <col min="10498" max="10498" width="59.85546875" style="101" hidden="1"/>
    <col min="10499" max="10503" width="11.42578125" style="101" hidden="1"/>
    <col min="10504" max="10504" width="6.28515625" style="101" hidden="1"/>
    <col min="10505" max="10752" width="1.42578125" style="101" hidden="1"/>
    <col min="10753" max="10753" width="4.28515625" style="101" hidden="1"/>
    <col min="10754" max="10754" width="59.85546875" style="101" hidden="1"/>
    <col min="10755" max="10759" width="11.42578125" style="101" hidden="1"/>
    <col min="10760" max="10760" width="6.28515625" style="101" hidden="1"/>
    <col min="10761" max="11008" width="1.42578125" style="101" hidden="1"/>
    <col min="11009" max="11009" width="4.28515625" style="101" hidden="1"/>
    <col min="11010" max="11010" width="59.85546875" style="101" hidden="1"/>
    <col min="11011" max="11015" width="11.42578125" style="101" hidden="1"/>
    <col min="11016" max="11016" width="6.28515625" style="101" hidden="1"/>
    <col min="11017" max="11264" width="1.42578125" style="101" hidden="1"/>
    <col min="11265" max="11265" width="4.28515625" style="101" hidden="1"/>
    <col min="11266" max="11266" width="59.85546875" style="101" hidden="1"/>
    <col min="11267" max="11271" width="11.42578125" style="101" hidden="1"/>
    <col min="11272" max="11272" width="6.28515625" style="101" hidden="1"/>
    <col min="11273" max="11520" width="1.42578125" style="101" hidden="1"/>
    <col min="11521" max="11521" width="4.28515625" style="101" hidden="1"/>
    <col min="11522" max="11522" width="59.85546875" style="101" hidden="1"/>
    <col min="11523" max="11527" width="11.42578125" style="101" hidden="1"/>
    <col min="11528" max="11528" width="6.28515625" style="101" hidden="1"/>
    <col min="11529" max="11776" width="1.42578125" style="101" hidden="1"/>
    <col min="11777" max="11777" width="4.28515625" style="101" hidden="1"/>
    <col min="11778" max="11778" width="59.85546875" style="101" hidden="1"/>
    <col min="11779" max="11783" width="11.42578125" style="101" hidden="1"/>
    <col min="11784" max="11784" width="6.28515625" style="101" hidden="1"/>
    <col min="11785" max="12032" width="1.42578125" style="101" hidden="1"/>
    <col min="12033" max="12033" width="4.28515625" style="101" hidden="1"/>
    <col min="12034" max="12034" width="59.85546875" style="101" hidden="1"/>
    <col min="12035" max="12039" width="11.42578125" style="101" hidden="1"/>
    <col min="12040" max="12040" width="6.28515625" style="101" hidden="1"/>
    <col min="12041" max="12288" width="1.42578125" style="101" hidden="1"/>
    <col min="12289" max="12289" width="4.28515625" style="101" hidden="1"/>
    <col min="12290" max="12290" width="59.85546875" style="101" hidden="1"/>
    <col min="12291" max="12295" width="11.42578125" style="101" hidden="1"/>
    <col min="12296" max="12296" width="6.28515625" style="101" hidden="1"/>
    <col min="12297" max="12544" width="1.42578125" style="101" hidden="1"/>
    <col min="12545" max="12545" width="4.28515625" style="101" hidden="1"/>
    <col min="12546" max="12546" width="59.85546875" style="101" hidden="1"/>
    <col min="12547" max="12551" width="11.42578125" style="101" hidden="1"/>
    <col min="12552" max="12552" width="6.28515625" style="101" hidden="1"/>
    <col min="12553" max="12800" width="1.42578125" style="101" hidden="1"/>
    <col min="12801" max="12801" width="4.28515625" style="101" hidden="1"/>
    <col min="12802" max="12802" width="59.85546875" style="101" hidden="1"/>
    <col min="12803" max="12807" width="11.42578125" style="101" hidden="1"/>
    <col min="12808" max="12808" width="6.28515625" style="101" hidden="1"/>
    <col min="12809" max="13056" width="1.42578125" style="101" hidden="1"/>
    <col min="13057" max="13057" width="4.28515625" style="101" hidden="1"/>
    <col min="13058" max="13058" width="59.85546875" style="101" hidden="1"/>
    <col min="13059" max="13063" width="11.42578125" style="101" hidden="1"/>
    <col min="13064" max="13064" width="6.28515625" style="101" hidden="1"/>
    <col min="13065" max="13312" width="1.42578125" style="101" hidden="1"/>
    <col min="13313" max="13313" width="4.28515625" style="101" hidden="1"/>
    <col min="13314" max="13314" width="59.85546875" style="101" hidden="1"/>
    <col min="13315" max="13319" width="11.42578125" style="101" hidden="1"/>
    <col min="13320" max="13320" width="6.28515625" style="101" hidden="1"/>
    <col min="13321" max="13568" width="1.42578125" style="101" hidden="1"/>
    <col min="13569" max="13569" width="4.28515625" style="101" hidden="1"/>
    <col min="13570" max="13570" width="59.85546875" style="101" hidden="1"/>
    <col min="13571" max="13575" width="11.42578125" style="101" hidden="1"/>
    <col min="13576" max="13576" width="6.28515625" style="101" hidden="1"/>
    <col min="13577" max="13824" width="1.42578125" style="101" hidden="1"/>
    <col min="13825" max="13825" width="4.28515625" style="101" hidden="1"/>
    <col min="13826" max="13826" width="59.85546875" style="101" hidden="1"/>
    <col min="13827" max="13831" width="11.42578125" style="101" hidden="1"/>
    <col min="13832" max="13832" width="6.28515625" style="101" hidden="1"/>
    <col min="13833" max="14080" width="1.42578125" style="101" hidden="1"/>
    <col min="14081" max="14081" width="4.28515625" style="101" hidden="1"/>
    <col min="14082" max="14082" width="59.85546875" style="101" hidden="1"/>
    <col min="14083" max="14087" width="11.42578125" style="101" hidden="1"/>
    <col min="14088" max="14088" width="6.28515625" style="101" hidden="1"/>
    <col min="14089" max="14336" width="1.42578125" style="101" hidden="1"/>
    <col min="14337" max="14337" width="4.28515625" style="101" hidden="1"/>
    <col min="14338" max="14338" width="59.85546875" style="101" hidden="1"/>
    <col min="14339" max="14343" width="11.42578125" style="101" hidden="1"/>
    <col min="14344" max="14344" width="6.28515625" style="101" hidden="1"/>
    <col min="14345" max="14592" width="1.42578125" style="101" hidden="1"/>
    <col min="14593" max="14593" width="4.28515625" style="101" hidden="1"/>
    <col min="14594" max="14594" width="59.85546875" style="101" hidden="1"/>
    <col min="14595" max="14599" width="11.42578125" style="101" hidden="1"/>
    <col min="14600" max="14600" width="6.28515625" style="101" hidden="1"/>
    <col min="14601" max="14848" width="1.42578125" style="101" hidden="1"/>
    <col min="14849" max="14849" width="4.28515625" style="101" hidden="1"/>
    <col min="14850" max="14850" width="59.85546875" style="101" hidden="1"/>
    <col min="14851" max="14855" width="11.42578125" style="101" hidden="1"/>
    <col min="14856" max="14856" width="6.28515625" style="101" hidden="1"/>
    <col min="14857" max="15104" width="1.42578125" style="101" hidden="1"/>
    <col min="15105" max="15105" width="4.28515625" style="101" hidden="1"/>
    <col min="15106" max="15106" width="59.85546875" style="101" hidden="1"/>
    <col min="15107" max="15111" width="11.42578125" style="101" hidden="1"/>
    <col min="15112" max="15112" width="6.28515625" style="101" hidden="1"/>
    <col min="15113" max="15360" width="1.42578125" style="101" hidden="1"/>
    <col min="15361" max="15361" width="4.28515625" style="101" hidden="1"/>
    <col min="15362" max="15362" width="59.85546875" style="101" hidden="1"/>
    <col min="15363" max="15367" width="11.42578125" style="101" hidden="1"/>
    <col min="15368" max="15368" width="6.28515625" style="101" hidden="1"/>
    <col min="15369" max="15616" width="1.42578125" style="101" hidden="1"/>
    <col min="15617" max="15617" width="4.28515625" style="101" hidden="1"/>
    <col min="15618" max="15618" width="59.85546875" style="101" hidden="1"/>
    <col min="15619" max="15623" width="11.42578125" style="101" hidden="1"/>
    <col min="15624" max="15624" width="6.28515625" style="101" hidden="1"/>
    <col min="15625" max="15872" width="1.42578125" style="101" hidden="1"/>
    <col min="15873" max="15873" width="4.28515625" style="101" hidden="1"/>
    <col min="15874" max="15874" width="59.85546875" style="101" hidden="1"/>
    <col min="15875" max="15879" width="11.42578125" style="101" hidden="1"/>
    <col min="15880" max="15880" width="6.28515625" style="101" hidden="1"/>
    <col min="15881" max="16128" width="1.42578125" style="101" hidden="1"/>
    <col min="16129" max="16129" width="4.28515625" style="101" hidden="1"/>
    <col min="16130" max="16130" width="59.85546875" style="101" hidden="1"/>
    <col min="16131" max="16135" width="11.42578125" style="101" hidden="1"/>
    <col min="16136" max="16136" width="6.28515625" style="101" hidden="1"/>
    <col min="16137" max="16384" width="1.42578125" style="10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02" t="s">
        <v>180</v>
      </c>
      <c r="C8" s="103"/>
      <c r="D8" s="103"/>
      <c r="E8" s="103"/>
      <c r="F8" s="103"/>
      <c r="G8" s="103"/>
      <c r="H8" s="103"/>
    </row>
    <row r="9" spans="2:8" ht="18" customHeight="1" x14ac:dyDescent="0.2"/>
    <row r="10" spans="2:8" ht="18" customHeight="1" x14ac:dyDescent="0.2">
      <c r="B10" s="104" t="s">
        <v>181</v>
      </c>
    </row>
    <row r="11" spans="2:8" ht="18" customHeight="1" x14ac:dyDescent="0.2">
      <c r="B11" s="104" t="s">
        <v>182</v>
      </c>
    </row>
    <row r="12" spans="2:8" ht="18" customHeight="1" x14ac:dyDescent="0.2">
      <c r="B12" s="104"/>
    </row>
    <row r="13" spans="2:8" ht="18" customHeight="1" x14ac:dyDescent="0.2">
      <c r="B13" s="104"/>
    </row>
    <row r="14" spans="2:8" ht="18" customHeight="1" x14ac:dyDescent="0.2">
      <c r="B14" s="104"/>
    </row>
    <row r="15" spans="2:8" ht="18" customHeight="1" x14ac:dyDescent="0.2">
      <c r="B15" s="104"/>
    </row>
    <row r="16" spans="2:8" ht="18" customHeight="1" x14ac:dyDescent="0.2">
      <c r="B16" s="104"/>
    </row>
    <row r="17" spans="2:2" ht="18" customHeight="1" x14ac:dyDescent="0.2">
      <c r="B17" s="104"/>
    </row>
    <row r="18" spans="2:2" ht="18" customHeight="1" x14ac:dyDescent="0.2">
      <c r="B18" s="104"/>
    </row>
    <row r="19" spans="2:2" ht="18" customHeight="1" x14ac:dyDescent="0.2">
      <c r="B19" s="10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05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60"/>
  <sheetViews>
    <sheetView zoomScaleNormal="100" workbookViewId="0"/>
  </sheetViews>
  <sheetFormatPr baseColWidth="10" defaultColWidth="8.7109375" defaultRowHeight="12.75" x14ac:dyDescent="0.2"/>
  <cols>
    <col min="1" max="1" width="25.7109375" style="3" customWidth="1"/>
    <col min="2" max="2" width="10" style="3" customWidth="1"/>
    <col min="3" max="3" width="9" style="3" customWidth="1"/>
    <col min="4" max="6" width="10" style="3" customWidth="1"/>
    <col min="7" max="7" width="4.42578125" style="3" customWidth="1"/>
    <col min="8" max="8" width="12.8554687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11" ht="14.1" customHeight="1" x14ac:dyDescent="0.2">
      <c r="A2" s="4"/>
    </row>
    <row r="3" spans="1:11" ht="14.1" customHeight="1" x14ac:dyDescent="0.2">
      <c r="A3" s="58" t="s">
        <v>168</v>
      </c>
    </row>
    <row r="4" spans="1:11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1" s="15" customFormat="1" ht="14.1" customHeight="1" x14ac:dyDescent="0.15">
      <c r="A5" s="23"/>
      <c r="B5" s="24" t="s">
        <v>40</v>
      </c>
      <c r="C5" s="24"/>
      <c r="D5" s="59"/>
      <c r="E5" s="24"/>
      <c r="F5" s="24"/>
      <c r="G5" s="23"/>
      <c r="H5" s="24" t="s">
        <v>41</v>
      </c>
    </row>
    <row r="6" spans="1:11" ht="14.1" customHeight="1" x14ac:dyDescent="0.2">
      <c r="A6" s="27"/>
      <c r="B6" s="10">
        <v>1970</v>
      </c>
      <c r="C6" s="10">
        <v>1981</v>
      </c>
      <c r="D6" s="10">
        <v>1991</v>
      </c>
      <c r="E6" s="10">
        <v>2001</v>
      </c>
      <c r="F6" s="10">
        <v>2011</v>
      </c>
      <c r="G6" s="27"/>
      <c r="H6" s="10">
        <v>2011</v>
      </c>
    </row>
    <row r="7" spans="1:11" ht="14.1" customHeight="1" x14ac:dyDescent="0.2">
      <c r="A7" s="11"/>
      <c r="B7" s="12"/>
      <c r="C7" s="12"/>
      <c r="D7" s="12"/>
      <c r="E7" s="12"/>
      <c r="F7" s="12"/>
      <c r="G7" s="12"/>
      <c r="H7" s="12"/>
    </row>
    <row r="8" spans="1:11" ht="14.1" customHeight="1" x14ac:dyDescent="0.2">
      <c r="A8" s="15" t="s">
        <v>42</v>
      </c>
      <c r="B8" s="9">
        <v>80562</v>
      </c>
      <c r="C8" s="9">
        <v>109250</v>
      </c>
      <c r="D8" s="9">
        <v>128337</v>
      </c>
      <c r="E8" s="42">
        <v>156040</v>
      </c>
      <c r="F8" s="42">
        <v>198759</v>
      </c>
      <c r="G8" s="89"/>
      <c r="H8" s="42">
        <v>25218536</v>
      </c>
    </row>
    <row r="9" spans="1:11" ht="14.1" customHeight="1" x14ac:dyDescent="0.2">
      <c r="A9" s="15"/>
      <c r="B9" s="60"/>
      <c r="C9" s="15"/>
      <c r="D9" s="15"/>
      <c r="E9" s="90"/>
      <c r="F9" s="90"/>
      <c r="G9" s="91"/>
      <c r="H9" s="90"/>
    </row>
    <row r="10" spans="1:11" ht="14.1" customHeight="1" x14ac:dyDescent="0.2">
      <c r="A10" s="15" t="s">
        <v>19</v>
      </c>
      <c r="B10" s="9">
        <f>B11+B12</f>
        <v>80562</v>
      </c>
      <c r="C10" s="9">
        <f>C11+C12</f>
        <v>109250</v>
      </c>
      <c r="D10" s="9">
        <f>D11+D12</f>
        <v>128019</v>
      </c>
      <c r="E10" s="42">
        <f>E11+E12</f>
        <v>155931</v>
      </c>
      <c r="F10" s="42">
        <f>F11+F12</f>
        <v>198669</v>
      </c>
      <c r="G10" s="91"/>
      <c r="H10" s="42">
        <f>H11+H12</f>
        <v>25208623</v>
      </c>
    </row>
    <row r="11" spans="1:11" ht="14.1" customHeight="1" x14ac:dyDescent="0.2">
      <c r="A11" s="61" t="s">
        <v>120</v>
      </c>
      <c r="B11" s="9">
        <v>64329</v>
      </c>
      <c r="C11" s="9">
        <v>74800</v>
      </c>
      <c r="D11" s="9">
        <v>84853</v>
      </c>
      <c r="E11" s="9">
        <v>101439</v>
      </c>
      <c r="F11" s="9">
        <v>129984</v>
      </c>
      <c r="G11" s="35"/>
      <c r="H11" s="9">
        <v>18083692</v>
      </c>
    </row>
    <row r="12" spans="1:11" ht="14.1" customHeight="1" x14ac:dyDescent="0.2">
      <c r="A12" s="61" t="s">
        <v>121</v>
      </c>
      <c r="B12" s="30">
        <f>SUM(B13:B15)</f>
        <v>16233</v>
      </c>
      <c r="C12" s="30">
        <f>SUM(C13:C15)</f>
        <v>34450</v>
      </c>
      <c r="D12" s="30">
        <f>SUM(D13:D15)</f>
        <v>43166</v>
      </c>
      <c r="E12" s="30">
        <f>SUM(E13:E15)</f>
        <v>54492</v>
      </c>
      <c r="F12" s="30">
        <f>SUM(F13:F15)</f>
        <v>68685</v>
      </c>
      <c r="G12" s="35"/>
      <c r="H12" s="9">
        <v>7124931</v>
      </c>
    </row>
    <row r="13" spans="1:11" ht="14.1" customHeight="1" x14ac:dyDescent="0.2">
      <c r="A13" s="63" t="s">
        <v>118</v>
      </c>
      <c r="B13" s="9">
        <v>5551</v>
      </c>
      <c r="C13" s="9">
        <v>15636</v>
      </c>
      <c r="D13" s="9">
        <v>24060</v>
      </c>
      <c r="E13" s="9">
        <v>30202</v>
      </c>
      <c r="F13" s="9">
        <v>32940</v>
      </c>
      <c r="G13" s="15"/>
      <c r="H13" s="9">
        <v>3681565</v>
      </c>
    </row>
    <row r="14" spans="1:11" ht="14.1" customHeight="1" x14ac:dyDescent="0.2">
      <c r="A14" s="63" t="s">
        <v>122</v>
      </c>
      <c r="B14" s="9">
        <v>8295</v>
      </c>
      <c r="C14" s="9">
        <v>18814</v>
      </c>
      <c r="D14" s="9">
        <v>18768</v>
      </c>
      <c r="E14" s="9">
        <v>22898</v>
      </c>
      <c r="F14" s="9">
        <v>35745</v>
      </c>
      <c r="G14" s="35"/>
      <c r="H14" s="9">
        <v>3443365</v>
      </c>
    </row>
    <row r="15" spans="1:11" ht="14.1" customHeight="1" x14ac:dyDescent="0.2">
      <c r="A15" s="63" t="s">
        <v>119</v>
      </c>
      <c r="B15" s="9">
        <v>2387</v>
      </c>
      <c r="C15" s="9" t="s">
        <v>54</v>
      </c>
      <c r="D15" s="9">
        <v>338</v>
      </c>
      <c r="E15" s="9">
        <v>1392</v>
      </c>
      <c r="F15" s="9"/>
      <c r="G15" s="35"/>
      <c r="H15" s="9"/>
    </row>
    <row r="16" spans="1:11" ht="14.1" customHeight="1" x14ac:dyDescent="0.2">
      <c r="A16" s="15" t="s">
        <v>17</v>
      </c>
      <c r="B16" s="9">
        <v>189</v>
      </c>
      <c r="C16" s="9">
        <v>69</v>
      </c>
      <c r="D16" s="9">
        <v>32</v>
      </c>
      <c r="E16" s="9"/>
      <c r="F16" s="9"/>
      <c r="G16" s="9"/>
      <c r="H16" s="35"/>
    </row>
    <row r="17" spans="1:9" ht="14.1" customHeight="1" x14ac:dyDescent="0.2">
      <c r="A17" s="15" t="s">
        <v>18</v>
      </c>
      <c r="B17" s="9">
        <v>189</v>
      </c>
      <c r="C17" s="9">
        <v>200</v>
      </c>
      <c r="D17" s="9">
        <v>261</v>
      </c>
      <c r="E17" s="9">
        <v>109</v>
      </c>
      <c r="F17" s="9">
        <v>90</v>
      </c>
      <c r="G17" s="15"/>
      <c r="H17" s="9">
        <v>9913</v>
      </c>
    </row>
    <row r="18" spans="1:9" ht="14.1" customHeight="1" x14ac:dyDescent="0.2">
      <c r="A18" s="16"/>
      <c r="B18" s="17"/>
      <c r="C18" s="17"/>
      <c r="D18" s="17"/>
      <c r="E18" s="17"/>
      <c r="F18" s="17"/>
      <c r="G18" s="17"/>
      <c r="H18" s="17"/>
    </row>
    <row r="19" spans="1:9" ht="14.1" customHeight="1" x14ac:dyDescent="0.2">
      <c r="A19" s="36" t="s">
        <v>88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44" t="s">
        <v>125</v>
      </c>
      <c r="B20" s="12"/>
      <c r="C20" s="12"/>
      <c r="D20" s="12"/>
      <c r="E20" s="12"/>
      <c r="F20" s="12"/>
      <c r="G20" s="12"/>
      <c r="H20" s="12"/>
    </row>
    <row r="21" spans="1:9" ht="9.9499999999999993" customHeight="1" x14ac:dyDescent="0.2">
      <c r="A21" s="44" t="s">
        <v>124</v>
      </c>
      <c r="B21" s="12"/>
      <c r="C21" s="12"/>
      <c r="D21" s="12"/>
      <c r="E21" s="62"/>
      <c r="F21" s="12"/>
      <c r="G21" s="12"/>
      <c r="H21" s="12"/>
    </row>
    <row r="22" spans="1:9" ht="9.9499999999999993" customHeight="1" x14ac:dyDescent="0.2">
      <c r="A22" s="44" t="s">
        <v>123</v>
      </c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B23" s="12"/>
      <c r="C23" s="12"/>
      <c r="D23" s="12"/>
      <c r="E23" s="12"/>
      <c r="F23" s="12"/>
      <c r="G23" s="12"/>
      <c r="H23"/>
      <c r="I23" s="78"/>
    </row>
    <row r="24" spans="1:9" ht="14.1" customHeight="1" x14ac:dyDescent="0.2">
      <c r="A24" s="45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A26" s="11"/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B27" s="12"/>
      <c r="C27" s="12"/>
      <c r="D27" s="12"/>
      <c r="E27" s="12"/>
      <c r="F27" s="12"/>
      <c r="G27" s="12"/>
      <c r="H27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45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11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46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47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A60" s="11"/>
      <c r="B60" s="12"/>
      <c r="C60" s="12"/>
      <c r="D60" s="12"/>
      <c r="E60" s="12"/>
      <c r="F60" s="12"/>
      <c r="G60" s="12"/>
      <c r="H60" s="12"/>
    </row>
  </sheetData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 D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19"/>
  <sheetViews>
    <sheetView zoomScaleNormal="100" workbookViewId="0">
      <selection activeCell="I1" sqref="I1"/>
    </sheetView>
  </sheetViews>
  <sheetFormatPr baseColWidth="10" defaultColWidth="8.7109375" defaultRowHeight="14.1" customHeight="1" x14ac:dyDescent="0.2"/>
  <cols>
    <col min="1" max="1" width="52.140625" style="3" customWidth="1"/>
    <col min="2" max="5" width="7.5703125" style="3" customWidth="1"/>
    <col min="6" max="6" width="8.28515625" style="3" customWidth="1"/>
    <col min="7" max="14" width="9.7109375" style="3" customWidth="1"/>
    <col min="15" max="16384" width="8.7109375" style="3"/>
  </cols>
  <sheetData>
    <row r="1" spans="1:9" ht="14.1" customHeight="1" thickBot="1" x14ac:dyDescent="0.25">
      <c r="A1" s="1" t="s">
        <v>174</v>
      </c>
      <c r="B1" s="2"/>
      <c r="C1" s="2"/>
      <c r="D1" s="2"/>
      <c r="E1" s="2"/>
      <c r="F1" s="2"/>
      <c r="I1" s="106" t="s">
        <v>183</v>
      </c>
    </row>
    <row r="2" spans="1:9" ht="14.1" customHeight="1" x14ac:dyDescent="0.2">
      <c r="A2" s="4"/>
    </row>
    <row r="3" spans="1:9" ht="14.1" customHeight="1" x14ac:dyDescent="0.2">
      <c r="A3" s="4" t="s">
        <v>165</v>
      </c>
    </row>
    <row r="4" spans="1:9" ht="14.1" customHeight="1" x14ac:dyDescent="0.2">
      <c r="A4" s="4"/>
    </row>
    <row r="5" spans="1:9" s="13" customFormat="1" ht="14.1" customHeight="1" x14ac:dyDescent="0.2">
      <c r="A5" s="38" t="s">
        <v>166</v>
      </c>
      <c r="B5" s="3"/>
      <c r="C5" s="3"/>
    </row>
    <row r="6" spans="1:9" s="13" customFormat="1" ht="12.95" customHeight="1" x14ac:dyDescent="0.2">
      <c r="A6" s="38"/>
      <c r="B6" s="3"/>
      <c r="C6" s="3"/>
    </row>
    <row r="7" spans="1:9" s="13" customFormat="1" ht="12.95" customHeight="1" x14ac:dyDescent="0.2">
      <c r="A7" s="7" t="s">
        <v>89</v>
      </c>
      <c r="B7" s="3"/>
      <c r="C7" s="3"/>
    </row>
    <row r="8" spans="1:9" s="13" customFormat="1" ht="9.9499999999999993" customHeight="1" x14ac:dyDescent="0.2">
      <c r="A8" s="21"/>
      <c r="B8" s="21"/>
      <c r="C8" s="21"/>
    </row>
    <row r="9" spans="1:9" s="13" customFormat="1" ht="15.95" customHeight="1" x14ac:dyDescent="0.2">
      <c r="A9" s="10"/>
      <c r="B9" s="10">
        <v>2009</v>
      </c>
      <c r="C9" s="10">
        <v>2010</v>
      </c>
      <c r="D9" s="10">
        <v>2011</v>
      </c>
      <c r="E9" s="10">
        <v>2012</v>
      </c>
      <c r="F9" s="10">
        <v>2013</v>
      </c>
    </row>
    <row r="10" spans="1:9" s="13" customFormat="1" ht="12.95" customHeight="1" x14ac:dyDescent="0.2">
      <c r="A10" s="11"/>
      <c r="B10" s="9"/>
      <c r="C10" s="9"/>
    </row>
    <row r="11" spans="1:9" s="13" customFormat="1" ht="12.95" customHeight="1" x14ac:dyDescent="0.2">
      <c r="A11" s="56" t="s">
        <v>104</v>
      </c>
      <c r="B11" s="9">
        <v>8</v>
      </c>
      <c r="C11" s="9">
        <v>12</v>
      </c>
      <c r="D11" s="42">
        <v>21</v>
      </c>
      <c r="E11" s="42">
        <v>25</v>
      </c>
      <c r="F11" s="42">
        <v>34</v>
      </c>
    </row>
    <row r="12" spans="1:9" s="13" customFormat="1" ht="12.95" customHeight="1" x14ac:dyDescent="0.2">
      <c r="A12" s="56" t="s">
        <v>105</v>
      </c>
      <c r="B12" s="9">
        <v>77</v>
      </c>
      <c r="C12" s="9">
        <v>76</v>
      </c>
      <c r="D12" s="42">
        <v>75</v>
      </c>
      <c r="E12" s="42">
        <v>75</v>
      </c>
      <c r="F12" s="42">
        <v>72</v>
      </c>
    </row>
    <row r="13" spans="1:9" s="13" customFormat="1" ht="12.95" customHeight="1" x14ac:dyDescent="0.2">
      <c r="A13" s="11" t="s">
        <v>99</v>
      </c>
      <c r="B13" s="9">
        <v>9</v>
      </c>
      <c r="C13" s="9">
        <v>9</v>
      </c>
      <c r="D13" s="42">
        <v>9</v>
      </c>
      <c r="E13" s="42">
        <v>9</v>
      </c>
      <c r="F13" s="42">
        <v>8</v>
      </c>
    </row>
    <row r="14" spans="1:9" s="13" customFormat="1" ht="12.95" customHeight="1" x14ac:dyDescent="0.2">
      <c r="A14" s="56" t="s">
        <v>100</v>
      </c>
      <c r="B14" s="9">
        <v>41</v>
      </c>
      <c r="C14" s="9">
        <v>40</v>
      </c>
      <c r="D14" s="42">
        <v>37</v>
      </c>
      <c r="E14" s="42">
        <v>33</v>
      </c>
      <c r="F14" s="42">
        <v>30</v>
      </c>
    </row>
    <row r="15" spans="1:9" s="13" customFormat="1" ht="12.95" customHeight="1" x14ac:dyDescent="0.2">
      <c r="A15" s="56" t="s">
        <v>31</v>
      </c>
      <c r="B15" s="9">
        <v>39</v>
      </c>
      <c r="C15" s="9">
        <v>37</v>
      </c>
      <c r="D15" s="42">
        <v>32</v>
      </c>
      <c r="E15" s="42">
        <v>32</v>
      </c>
      <c r="F15" s="42">
        <v>30</v>
      </c>
    </row>
    <row r="16" spans="1:9" s="13" customFormat="1" ht="12.95" customHeight="1" x14ac:dyDescent="0.2">
      <c r="A16" s="16"/>
      <c r="B16" s="17"/>
      <c r="C16" s="17"/>
      <c r="D16" s="17"/>
      <c r="E16" s="17"/>
      <c r="F16" s="17"/>
    </row>
    <row r="17" spans="1:6" s="13" customFormat="1" ht="12.95" customHeight="1" x14ac:dyDescent="0.2">
      <c r="A17" s="57" t="s">
        <v>117</v>
      </c>
      <c r="B17" s="9"/>
      <c r="C17" s="9"/>
    </row>
    <row r="18" spans="1:6" s="13" customFormat="1" ht="12.95" customHeight="1" x14ac:dyDescent="0.2">
      <c r="A18" s="44" t="s">
        <v>101</v>
      </c>
      <c r="B18" s="47"/>
      <c r="C18" s="9"/>
    </row>
    <row r="19" spans="1:6" s="45" customFormat="1" ht="9.9499999999999993" customHeight="1" x14ac:dyDescent="0.2">
      <c r="A19" s="44" t="s">
        <v>102</v>
      </c>
      <c r="B19" s="12"/>
      <c r="C19" s="12"/>
      <c r="D19" s="12"/>
      <c r="E19" s="9"/>
      <c r="F19" s="9"/>
    </row>
  </sheetData>
  <phoneticPr fontId="1" type="noConversion"/>
  <hyperlinks>
    <hyperlink ref="I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63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22.140625" customWidth="1"/>
    <col min="2" max="2" width="10" style="78" customWidth="1"/>
    <col min="3" max="4" width="10.42578125" style="78" customWidth="1"/>
    <col min="5" max="6" width="10.42578125" customWidth="1"/>
    <col min="7" max="7" width="3.28515625" customWidth="1"/>
    <col min="8" max="8" width="15" customWidth="1"/>
  </cols>
  <sheetData>
    <row r="1" spans="1:12" s="3" customFormat="1" ht="14.1" customHeight="1" thickBot="1" x14ac:dyDescent="0.25">
      <c r="A1" s="1" t="s">
        <v>174</v>
      </c>
      <c r="B1" s="1"/>
      <c r="C1" s="1"/>
      <c r="D1" s="1"/>
      <c r="E1" s="2"/>
      <c r="F1" s="2"/>
      <c r="G1" s="2"/>
      <c r="H1" s="2"/>
      <c r="J1" s="106" t="s">
        <v>183</v>
      </c>
    </row>
    <row r="2" spans="1:12" ht="12.95" customHeight="1" x14ac:dyDescent="0.2"/>
    <row r="3" spans="1:12" s="3" customFormat="1" ht="14.1" customHeight="1" x14ac:dyDescent="0.2">
      <c r="A3" s="58" t="s">
        <v>167</v>
      </c>
      <c r="B3" s="58"/>
      <c r="C3" s="58"/>
      <c r="D3" s="58"/>
    </row>
    <row r="4" spans="1:12" s="3" customFormat="1" ht="12.95" customHeight="1" x14ac:dyDescent="0.2">
      <c r="A4" s="58"/>
      <c r="B4" s="58"/>
      <c r="C4" s="58"/>
      <c r="D4" s="58"/>
    </row>
    <row r="5" spans="1:12" s="13" customFormat="1" ht="12" customHeight="1" x14ac:dyDescent="0.2">
      <c r="A5" s="86" t="s">
        <v>162</v>
      </c>
      <c r="B5" s="86"/>
      <c r="C5" s="86"/>
      <c r="D5" s="86"/>
      <c r="E5" s="86"/>
      <c r="F5" s="48"/>
      <c r="G5" s="48"/>
      <c r="H5" s="48"/>
      <c r="I5" s="48"/>
    </row>
    <row r="6" spans="1:12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  <c r="J6" s="22"/>
    </row>
    <row r="7" spans="1:12" s="15" customFormat="1" ht="14.1" customHeight="1" x14ac:dyDescent="0.15">
      <c r="A7" s="23"/>
      <c r="B7" s="24" t="s">
        <v>40</v>
      </c>
      <c r="C7" s="24"/>
      <c r="D7" s="24"/>
      <c r="E7" s="24"/>
      <c r="F7" s="24"/>
      <c r="G7" s="23"/>
      <c r="H7" s="24" t="s">
        <v>41</v>
      </c>
    </row>
    <row r="8" spans="1:12" s="3" customFormat="1" ht="14.1" customHeight="1" x14ac:dyDescent="0.2">
      <c r="A8" s="27"/>
      <c r="B8" s="10">
        <v>2009</v>
      </c>
      <c r="C8" s="10">
        <v>2010</v>
      </c>
      <c r="D8" s="10">
        <v>2011</v>
      </c>
      <c r="E8" s="10">
        <v>2012</v>
      </c>
      <c r="F8" s="10">
        <v>2013</v>
      </c>
      <c r="G8" s="27"/>
      <c r="H8" s="10">
        <v>2013</v>
      </c>
    </row>
    <row r="9" spans="1:12" s="3" customFormat="1" ht="12" customHeight="1" x14ac:dyDescent="0.2">
      <c r="A9" s="11"/>
      <c r="B9" s="11"/>
      <c r="C9" s="11"/>
      <c r="D9" s="12"/>
      <c r="E9" s="12"/>
      <c r="F9" s="12"/>
      <c r="G9" s="12"/>
      <c r="H9" s="12"/>
      <c r="I9" s="12"/>
      <c r="J9" s="12"/>
    </row>
    <row r="10" spans="1:12" s="78" customFormat="1" ht="12" customHeight="1" x14ac:dyDescent="0.2">
      <c r="A10" s="14" t="s">
        <v>155</v>
      </c>
      <c r="B10" s="14"/>
      <c r="C10" s="14"/>
      <c r="D10" s="84"/>
      <c r="J10"/>
      <c r="K10"/>
    </row>
    <row r="11" spans="1:12" s="78" customFormat="1" ht="15" customHeight="1" x14ac:dyDescent="0.2">
      <c r="A11" s="15" t="s">
        <v>151</v>
      </c>
      <c r="B11" s="9">
        <v>125224</v>
      </c>
      <c r="C11" s="9">
        <v>125576</v>
      </c>
      <c r="D11" s="9">
        <v>126093</v>
      </c>
      <c r="E11" s="9">
        <v>126958</v>
      </c>
      <c r="F11" s="9">
        <v>126397</v>
      </c>
      <c r="H11" s="9">
        <v>13592543</v>
      </c>
      <c r="I11"/>
      <c r="J11"/>
      <c r="K11"/>
    </row>
    <row r="12" spans="1:12" s="78" customFormat="1" ht="12" customHeight="1" x14ac:dyDescent="0.2">
      <c r="A12" s="15" t="s">
        <v>152</v>
      </c>
      <c r="B12" s="9">
        <v>8146.22</v>
      </c>
      <c r="C12" s="9">
        <v>8196.33</v>
      </c>
      <c r="D12" s="9">
        <v>8415.8700000000008</v>
      </c>
      <c r="E12" s="9">
        <v>8810.4</v>
      </c>
      <c r="F12" s="9">
        <v>8956.83</v>
      </c>
      <c r="H12" s="9">
        <v>1138251.6499999999</v>
      </c>
      <c r="I12"/>
      <c r="J12"/>
      <c r="K12"/>
    </row>
    <row r="13" spans="1:12" s="78" customFormat="1" ht="12" customHeight="1" x14ac:dyDescent="0.2">
      <c r="A13" s="15" t="s">
        <v>139</v>
      </c>
      <c r="B13" s="9">
        <v>315473</v>
      </c>
      <c r="C13" s="9">
        <v>324786</v>
      </c>
      <c r="D13" s="9">
        <v>333681</v>
      </c>
      <c r="E13" s="9">
        <v>337845</v>
      </c>
      <c r="F13" s="9">
        <v>342216</v>
      </c>
      <c r="H13" s="9">
        <v>37622544</v>
      </c>
      <c r="I13"/>
      <c r="J13"/>
      <c r="K13"/>
    </row>
    <row r="14" spans="1:12" s="78" customFormat="1" ht="12" customHeight="1" x14ac:dyDescent="0.2">
      <c r="A14" s="15" t="s">
        <v>153</v>
      </c>
      <c r="B14" s="9">
        <v>7748283</v>
      </c>
      <c r="C14" s="9">
        <v>8218186</v>
      </c>
      <c r="D14" s="9">
        <v>8361861.46</v>
      </c>
      <c r="E14" s="9">
        <v>8511425.0500000007</v>
      </c>
      <c r="F14" s="9">
        <v>8753762.1999999993</v>
      </c>
      <c r="H14" s="9">
        <v>1098086738</v>
      </c>
      <c r="L14"/>
    </row>
    <row r="15" spans="1:12" s="78" customFormat="1" ht="12" customHeight="1" x14ac:dyDescent="0.2">
      <c r="A15" s="15" t="s">
        <v>154</v>
      </c>
      <c r="B15" s="9">
        <v>4684184</v>
      </c>
      <c r="C15" s="9">
        <v>5078549</v>
      </c>
      <c r="D15" s="9">
        <v>5159826.79</v>
      </c>
      <c r="E15" s="9">
        <v>5243651.29</v>
      </c>
      <c r="F15" s="9">
        <v>5348325.57</v>
      </c>
      <c r="H15" s="9">
        <v>1199875696</v>
      </c>
    </row>
    <row r="16" spans="1:12" s="78" customFormat="1" ht="12" customHeight="1" x14ac:dyDescent="0.2">
      <c r="A16" s="15" t="s">
        <v>140</v>
      </c>
      <c r="B16" s="9">
        <v>12432468</v>
      </c>
      <c r="C16" s="9">
        <v>13296735</v>
      </c>
      <c r="D16" s="9">
        <v>13521688.25</v>
      </c>
      <c r="E16" s="9">
        <v>13755076.33</v>
      </c>
      <c r="F16" s="9">
        <v>14102087.76</v>
      </c>
      <c r="H16" s="9">
        <v>2297962434</v>
      </c>
    </row>
    <row r="17" spans="1:14" s="78" customFormat="1" ht="12" customHeight="1" x14ac:dyDescent="0.2">
      <c r="A17" s="15"/>
      <c r="B17" s="15"/>
      <c r="C17" s="15"/>
      <c r="I17"/>
      <c r="J17"/>
      <c r="K17"/>
    </row>
    <row r="18" spans="1:14" ht="12" customHeight="1" x14ac:dyDescent="0.2">
      <c r="A18" s="14" t="s">
        <v>156</v>
      </c>
      <c r="B18" s="14"/>
      <c r="C18" s="14"/>
      <c r="D18" s="79"/>
    </row>
    <row r="19" spans="1:14" ht="15" customHeight="1" x14ac:dyDescent="0.2">
      <c r="A19" s="15" t="s">
        <v>159</v>
      </c>
      <c r="B19" s="9"/>
      <c r="C19" s="9"/>
      <c r="D19" s="9"/>
      <c r="E19" s="9"/>
      <c r="F19" s="9"/>
      <c r="H19" s="9"/>
      <c r="N19" t="s">
        <v>115</v>
      </c>
    </row>
    <row r="20" spans="1:14" ht="12" customHeight="1" x14ac:dyDescent="0.2">
      <c r="A20" s="61" t="s">
        <v>139</v>
      </c>
      <c r="B20" s="9">
        <v>43417</v>
      </c>
      <c r="C20" s="9">
        <v>49220</v>
      </c>
      <c r="D20" s="9">
        <v>54846</v>
      </c>
      <c r="E20" s="9">
        <v>56908</v>
      </c>
      <c r="F20" s="9">
        <v>58878</v>
      </c>
      <c r="H20" s="9">
        <v>7907817</v>
      </c>
      <c r="I20" s="9"/>
    </row>
    <row r="21" spans="1:14" s="78" customFormat="1" ht="12" customHeight="1" x14ac:dyDescent="0.2">
      <c r="A21" s="61" t="s">
        <v>158</v>
      </c>
      <c r="B21" s="9">
        <v>908489.85</v>
      </c>
      <c r="C21" s="9">
        <v>975616.35</v>
      </c>
      <c r="D21" s="9">
        <v>1031568.05</v>
      </c>
      <c r="E21" s="9">
        <v>1048668.45</v>
      </c>
      <c r="F21" s="9">
        <v>1083356.5</v>
      </c>
      <c r="H21" s="9">
        <v>90036330.739999995</v>
      </c>
      <c r="I21" s="88"/>
    </row>
    <row r="22" spans="1:14" ht="12" customHeight="1" x14ac:dyDescent="0.2">
      <c r="A22" s="15" t="s">
        <v>141</v>
      </c>
      <c r="B22" s="9" t="s">
        <v>157</v>
      </c>
      <c r="C22" s="9" t="s">
        <v>157</v>
      </c>
      <c r="D22" s="9" t="s">
        <v>157</v>
      </c>
      <c r="E22" s="9" t="s">
        <v>157</v>
      </c>
      <c r="F22" s="9"/>
      <c r="H22" s="9"/>
      <c r="I22" s="9"/>
    </row>
    <row r="23" spans="1:14" ht="12" customHeight="1" x14ac:dyDescent="0.2">
      <c r="A23" s="61" t="s">
        <v>139</v>
      </c>
      <c r="B23" s="9">
        <v>10792</v>
      </c>
      <c r="C23" s="9">
        <v>10278</v>
      </c>
      <c r="D23" s="9">
        <v>10308</v>
      </c>
      <c r="E23" s="9">
        <v>10391</v>
      </c>
      <c r="F23" s="9">
        <v>10426</v>
      </c>
      <c r="H23" s="9">
        <v>1292664</v>
      </c>
      <c r="I23" s="9"/>
    </row>
    <row r="24" spans="1:14" s="78" customFormat="1" ht="12" customHeight="1" x14ac:dyDescent="0.2">
      <c r="A24" s="61" t="s">
        <v>158</v>
      </c>
      <c r="B24" s="9">
        <v>69257.69</v>
      </c>
      <c r="C24" s="9">
        <v>709555.75</v>
      </c>
      <c r="D24" s="9">
        <v>71434.41</v>
      </c>
      <c r="E24" s="9">
        <v>730158.67</v>
      </c>
      <c r="F24" s="9">
        <v>733014.28</v>
      </c>
      <c r="H24" s="9">
        <v>141053888.69</v>
      </c>
      <c r="I24" s="88"/>
    </row>
    <row r="25" spans="1:14" ht="12" customHeight="1" x14ac:dyDescent="0.2">
      <c r="A25" s="15" t="s">
        <v>142</v>
      </c>
      <c r="B25" s="9" t="s">
        <v>157</v>
      </c>
      <c r="C25" s="9" t="s">
        <v>157</v>
      </c>
      <c r="D25" s="9" t="s">
        <v>157</v>
      </c>
      <c r="E25" s="9" t="s">
        <v>157</v>
      </c>
      <c r="F25" s="9"/>
      <c r="H25" s="9"/>
      <c r="I25" s="9"/>
    </row>
    <row r="26" spans="1:14" ht="12" customHeight="1" x14ac:dyDescent="0.2">
      <c r="A26" s="61" t="s">
        <v>139</v>
      </c>
      <c r="B26" s="9">
        <v>224</v>
      </c>
      <c r="C26" s="9">
        <v>261</v>
      </c>
      <c r="D26" s="9">
        <v>260</v>
      </c>
      <c r="E26" s="9">
        <v>262</v>
      </c>
      <c r="F26" s="9">
        <v>267</v>
      </c>
      <c r="H26" s="9">
        <v>47100</v>
      </c>
      <c r="I26" s="87"/>
    </row>
    <row r="27" spans="1:14" s="78" customFormat="1" ht="12" customHeight="1" x14ac:dyDescent="0.2">
      <c r="A27" s="61" t="s">
        <v>158</v>
      </c>
      <c r="B27" s="9">
        <v>148511.19</v>
      </c>
      <c r="C27" s="9">
        <v>193259.08</v>
      </c>
      <c r="D27" s="9">
        <v>192658.8</v>
      </c>
      <c r="E27" s="9">
        <v>194498.3</v>
      </c>
      <c r="F27" s="9">
        <v>197677.17</v>
      </c>
      <c r="H27" s="9">
        <v>48733440.869999997</v>
      </c>
      <c r="I27" s="88"/>
    </row>
    <row r="28" spans="1:14" ht="12" customHeight="1" x14ac:dyDescent="0.2">
      <c r="A28" s="15" t="s">
        <v>143</v>
      </c>
      <c r="B28" s="9" t="s">
        <v>157</v>
      </c>
      <c r="C28" s="9" t="s">
        <v>157</v>
      </c>
      <c r="D28" s="9" t="s">
        <v>157</v>
      </c>
      <c r="E28" s="9" t="s">
        <v>157</v>
      </c>
      <c r="F28" s="9"/>
      <c r="H28" s="9"/>
      <c r="I28" s="9"/>
    </row>
    <row r="29" spans="1:14" ht="12" customHeight="1" x14ac:dyDescent="0.2">
      <c r="A29" s="61" t="s">
        <v>139</v>
      </c>
      <c r="B29" s="9">
        <v>355</v>
      </c>
      <c r="C29" s="9">
        <v>383</v>
      </c>
      <c r="D29" s="9">
        <v>391</v>
      </c>
      <c r="E29" s="9">
        <v>401</v>
      </c>
      <c r="F29" s="9">
        <v>417</v>
      </c>
      <c r="H29" s="9">
        <v>195287</v>
      </c>
      <c r="I29" s="87"/>
    </row>
    <row r="30" spans="1:14" s="78" customFormat="1" ht="12" customHeight="1" x14ac:dyDescent="0.2">
      <c r="A30" s="61" t="s">
        <v>158</v>
      </c>
      <c r="B30" s="9">
        <v>128201.12</v>
      </c>
      <c r="C30" s="9">
        <v>143575.9</v>
      </c>
      <c r="D30" s="9">
        <v>146501.59</v>
      </c>
      <c r="E30" s="9">
        <v>148218.46</v>
      </c>
      <c r="F30" s="9">
        <v>152268.01999999999</v>
      </c>
      <c r="H30" s="9">
        <v>60513985.700000003</v>
      </c>
      <c r="I30" s="88"/>
    </row>
    <row r="31" spans="1:14" ht="12" customHeight="1" x14ac:dyDescent="0.2">
      <c r="A31" s="15" t="s">
        <v>144</v>
      </c>
      <c r="B31" s="9" t="s">
        <v>157</v>
      </c>
      <c r="C31" s="9" t="s">
        <v>157</v>
      </c>
      <c r="D31" s="9" t="s">
        <v>157</v>
      </c>
      <c r="E31" s="9" t="s">
        <v>157</v>
      </c>
      <c r="F31" s="9"/>
      <c r="H31" s="9"/>
      <c r="I31" s="9"/>
    </row>
    <row r="32" spans="1:14" ht="12" customHeight="1" x14ac:dyDescent="0.2">
      <c r="A32" s="61" t="s">
        <v>139</v>
      </c>
      <c r="B32" s="9">
        <v>38657</v>
      </c>
      <c r="C32" s="9">
        <v>39166</v>
      </c>
      <c r="D32" s="9">
        <v>38837</v>
      </c>
      <c r="E32" s="9">
        <v>38472</v>
      </c>
      <c r="F32" s="9">
        <v>37879</v>
      </c>
      <c r="H32" s="9">
        <v>1720250</v>
      </c>
      <c r="I32" s="9"/>
    </row>
    <row r="33" spans="1:9" s="78" customFormat="1" ht="12" customHeight="1" x14ac:dyDescent="0.2">
      <c r="A33" s="61" t="s">
        <v>158</v>
      </c>
      <c r="B33" s="9">
        <v>1424019.71</v>
      </c>
      <c r="C33" s="9">
        <v>1571338.8</v>
      </c>
      <c r="D33" s="9">
        <v>1591922.14</v>
      </c>
      <c r="E33" s="9">
        <v>1605627.6</v>
      </c>
      <c r="F33" s="9">
        <v>1636080.8</v>
      </c>
      <c r="H33" s="9">
        <v>145505806.44999999</v>
      </c>
      <c r="I33" s="88"/>
    </row>
    <row r="34" spans="1:9" ht="12" customHeight="1" x14ac:dyDescent="0.2">
      <c r="A34" s="15" t="s">
        <v>145</v>
      </c>
      <c r="B34" s="9" t="s">
        <v>157</v>
      </c>
      <c r="C34" s="9" t="s">
        <v>157</v>
      </c>
      <c r="D34" s="9" t="s">
        <v>157</v>
      </c>
      <c r="E34" s="9" t="s">
        <v>157</v>
      </c>
      <c r="F34" s="9"/>
      <c r="H34" s="9"/>
      <c r="I34" s="9"/>
    </row>
    <row r="35" spans="1:9" ht="12" customHeight="1" x14ac:dyDescent="0.2">
      <c r="A35" s="61" t="s">
        <v>139</v>
      </c>
      <c r="B35" s="9">
        <v>507</v>
      </c>
      <c r="C35" s="9">
        <v>577</v>
      </c>
      <c r="D35" s="9">
        <v>577</v>
      </c>
      <c r="E35" s="9">
        <v>586</v>
      </c>
      <c r="F35" s="9">
        <v>618</v>
      </c>
      <c r="H35" s="9">
        <v>56441</v>
      </c>
      <c r="I35" s="87"/>
    </row>
    <row r="36" spans="1:9" s="78" customFormat="1" ht="12" customHeight="1" x14ac:dyDescent="0.2">
      <c r="A36" s="61" t="s">
        <v>158</v>
      </c>
      <c r="B36" s="9">
        <v>144993.74</v>
      </c>
      <c r="C36" s="9">
        <v>189131.68</v>
      </c>
      <c r="D36" s="9">
        <v>189256.84</v>
      </c>
      <c r="E36" s="9">
        <v>218349.66</v>
      </c>
      <c r="F36" s="9">
        <v>234990.7</v>
      </c>
      <c r="H36" s="9">
        <v>27025078.460000001</v>
      </c>
      <c r="I36" s="88"/>
    </row>
    <row r="37" spans="1:9" ht="12" customHeight="1" x14ac:dyDescent="0.2">
      <c r="A37" s="15" t="s">
        <v>146</v>
      </c>
      <c r="B37" s="9" t="s">
        <v>157</v>
      </c>
      <c r="C37" s="9" t="s">
        <v>157</v>
      </c>
      <c r="D37" s="9" t="s">
        <v>157</v>
      </c>
      <c r="E37" s="9" t="s">
        <v>157</v>
      </c>
      <c r="F37" s="9"/>
      <c r="H37" s="9"/>
      <c r="I37" s="9"/>
    </row>
    <row r="38" spans="1:9" ht="12" customHeight="1" x14ac:dyDescent="0.2">
      <c r="A38" s="61" t="s">
        <v>139</v>
      </c>
      <c r="B38" s="9">
        <v>35118</v>
      </c>
      <c r="C38" s="9">
        <v>31488</v>
      </c>
      <c r="D38" s="9">
        <v>31583</v>
      </c>
      <c r="E38" s="9">
        <v>32060</v>
      </c>
      <c r="F38" s="9">
        <v>32967</v>
      </c>
      <c r="H38" s="9">
        <v>3003742</v>
      </c>
      <c r="I38" s="9"/>
    </row>
    <row r="39" spans="1:9" s="78" customFormat="1" ht="12" customHeight="1" x14ac:dyDescent="0.2">
      <c r="A39" s="61" t="s">
        <v>158</v>
      </c>
      <c r="B39" s="9">
        <v>1035618.99</v>
      </c>
      <c r="C39" s="9">
        <v>798451.05</v>
      </c>
      <c r="D39" s="9">
        <v>795636.64</v>
      </c>
      <c r="E39" s="9">
        <v>791860.43</v>
      </c>
      <c r="F39" s="9">
        <v>806091.41</v>
      </c>
      <c r="H39" s="9">
        <v>179278246.90000001</v>
      </c>
      <c r="I39" s="88"/>
    </row>
    <row r="40" spans="1:9" ht="12" customHeight="1" x14ac:dyDescent="0.2">
      <c r="A40" s="15" t="s">
        <v>147</v>
      </c>
      <c r="B40" s="9" t="s">
        <v>157</v>
      </c>
      <c r="C40" s="9" t="s">
        <v>157</v>
      </c>
      <c r="D40" s="9" t="s">
        <v>157</v>
      </c>
      <c r="E40" s="9" t="s">
        <v>157</v>
      </c>
      <c r="F40" s="9"/>
      <c r="H40" s="9"/>
      <c r="I40" s="9"/>
    </row>
    <row r="41" spans="1:9" ht="12" customHeight="1" x14ac:dyDescent="0.2">
      <c r="A41" s="61" t="s">
        <v>139</v>
      </c>
      <c r="B41" s="9">
        <v>2195</v>
      </c>
      <c r="C41" s="9">
        <v>2272</v>
      </c>
      <c r="D41" s="9">
        <v>2307</v>
      </c>
      <c r="E41" s="9">
        <v>2306</v>
      </c>
      <c r="F41" s="9">
        <v>2378</v>
      </c>
      <c r="H41" s="9">
        <v>282134</v>
      </c>
      <c r="I41" s="9"/>
    </row>
    <row r="42" spans="1:9" s="78" customFormat="1" ht="12" customHeight="1" x14ac:dyDescent="0.2">
      <c r="A42" s="61" t="s">
        <v>158</v>
      </c>
      <c r="B42" s="9">
        <v>233706.86</v>
      </c>
      <c r="C42" s="9">
        <v>242995.51</v>
      </c>
      <c r="D42" s="9">
        <v>248057.05</v>
      </c>
      <c r="E42" s="9">
        <v>249868.87</v>
      </c>
      <c r="F42" s="9">
        <v>253739.67</v>
      </c>
      <c r="H42" s="9">
        <v>82886909.099999994</v>
      </c>
      <c r="I42" s="88"/>
    </row>
    <row r="43" spans="1:9" ht="12" customHeight="1" x14ac:dyDescent="0.2">
      <c r="A43" s="15" t="s">
        <v>161</v>
      </c>
      <c r="B43" s="9" t="s">
        <v>157</v>
      </c>
      <c r="C43" s="9" t="s">
        <v>157</v>
      </c>
      <c r="D43" s="9" t="s">
        <v>157</v>
      </c>
      <c r="E43" s="9" t="s">
        <v>157</v>
      </c>
      <c r="F43" s="9"/>
      <c r="H43" s="9"/>
      <c r="I43" s="9"/>
    </row>
    <row r="44" spans="1:9" ht="12" customHeight="1" x14ac:dyDescent="0.2">
      <c r="A44" s="61" t="s">
        <v>139</v>
      </c>
      <c r="B44" s="9">
        <v>250</v>
      </c>
      <c r="C44" s="9">
        <v>268</v>
      </c>
      <c r="D44" s="9">
        <v>276</v>
      </c>
      <c r="E44" s="9">
        <v>285</v>
      </c>
      <c r="F44" s="9">
        <v>266</v>
      </c>
      <c r="H44" s="9">
        <v>19708</v>
      </c>
      <c r="I44" s="87"/>
    </row>
    <row r="45" spans="1:9" s="78" customFormat="1" ht="12" customHeight="1" x14ac:dyDescent="0.2">
      <c r="A45" s="61" t="s">
        <v>158</v>
      </c>
      <c r="B45" s="9">
        <v>84654.64</v>
      </c>
      <c r="C45" s="9">
        <v>91563.19</v>
      </c>
      <c r="D45" s="9">
        <v>96148.89</v>
      </c>
      <c r="E45" s="9">
        <v>111374.15</v>
      </c>
      <c r="F45" s="9">
        <v>109677.21</v>
      </c>
      <c r="H45" s="9">
        <v>17875837.949999999</v>
      </c>
      <c r="I45" s="88"/>
    </row>
    <row r="46" spans="1:9" ht="12" customHeight="1" x14ac:dyDescent="0.2">
      <c r="A46" s="15" t="s">
        <v>148</v>
      </c>
      <c r="B46" s="9" t="s">
        <v>157</v>
      </c>
      <c r="C46" s="9" t="s">
        <v>157</v>
      </c>
      <c r="D46" s="9" t="s">
        <v>157</v>
      </c>
      <c r="E46" s="9" t="s">
        <v>157</v>
      </c>
      <c r="F46" s="9"/>
      <c r="H46" s="9"/>
      <c r="I46" s="9"/>
    </row>
    <row r="47" spans="1:9" ht="12" customHeight="1" x14ac:dyDescent="0.2">
      <c r="A47" s="61" t="s">
        <v>139</v>
      </c>
      <c r="B47" s="9">
        <v>597</v>
      </c>
      <c r="C47" s="9">
        <v>605</v>
      </c>
      <c r="D47" s="9">
        <v>602</v>
      </c>
      <c r="E47" s="9">
        <v>599</v>
      </c>
      <c r="F47" s="9">
        <v>593</v>
      </c>
      <c r="H47" s="9">
        <v>41339</v>
      </c>
      <c r="I47" s="87"/>
    </row>
    <row r="48" spans="1:9" s="78" customFormat="1" ht="12" customHeight="1" x14ac:dyDescent="0.2">
      <c r="A48" s="61" t="s">
        <v>158</v>
      </c>
      <c r="B48" s="9">
        <v>99267.48</v>
      </c>
      <c r="C48" s="9">
        <v>104195.89</v>
      </c>
      <c r="D48" s="9">
        <v>103985.89</v>
      </c>
      <c r="E48" s="9">
        <v>104104.75</v>
      </c>
      <c r="F48" s="9">
        <v>103015.28</v>
      </c>
      <c r="H48" s="9">
        <v>8233372.9800000004</v>
      </c>
      <c r="I48" s="88"/>
    </row>
    <row r="49" spans="1:9" ht="12" customHeight="1" x14ac:dyDescent="0.2">
      <c r="A49" s="15" t="s">
        <v>149</v>
      </c>
      <c r="B49" s="9" t="s">
        <v>157</v>
      </c>
      <c r="C49" s="9" t="s">
        <v>157</v>
      </c>
      <c r="D49" s="9" t="s">
        <v>157</v>
      </c>
      <c r="E49" s="9" t="s">
        <v>157</v>
      </c>
      <c r="F49" s="9"/>
      <c r="H49" s="9"/>
      <c r="I49" s="9"/>
    </row>
    <row r="50" spans="1:9" ht="12" customHeight="1" x14ac:dyDescent="0.2">
      <c r="A50" s="61" t="s">
        <v>139</v>
      </c>
      <c r="B50" s="9">
        <v>36</v>
      </c>
      <c r="C50" s="9">
        <v>33</v>
      </c>
      <c r="D50" s="9">
        <v>32</v>
      </c>
      <c r="E50" s="9">
        <v>32</v>
      </c>
      <c r="F50" s="9">
        <v>31</v>
      </c>
      <c r="H50" s="9">
        <v>5285</v>
      </c>
      <c r="I50" s="87"/>
    </row>
    <row r="51" spans="1:9" s="78" customFormat="1" ht="12" customHeight="1" x14ac:dyDescent="0.2">
      <c r="A51" s="61" t="s">
        <v>158</v>
      </c>
      <c r="B51" s="9">
        <v>13531.5</v>
      </c>
      <c r="C51" s="9">
        <v>14731.99</v>
      </c>
      <c r="D51" s="9">
        <v>14315.57</v>
      </c>
      <c r="E51" s="9">
        <v>16377.71</v>
      </c>
      <c r="F51" s="9">
        <v>16323.03</v>
      </c>
      <c r="H51" s="9">
        <v>4200979.4800000004</v>
      </c>
      <c r="I51" s="88"/>
    </row>
    <row r="52" spans="1:9" ht="12" customHeight="1" x14ac:dyDescent="0.2">
      <c r="A52" s="15" t="s">
        <v>150</v>
      </c>
      <c r="B52" s="9" t="s">
        <v>157</v>
      </c>
      <c r="C52" s="9" t="s">
        <v>157</v>
      </c>
      <c r="D52" s="9" t="s">
        <v>157</v>
      </c>
      <c r="E52" s="9" t="s">
        <v>157</v>
      </c>
      <c r="F52" s="9"/>
      <c r="H52" s="9"/>
      <c r="I52" s="9"/>
    </row>
    <row r="53" spans="1:9" ht="12" customHeight="1" x14ac:dyDescent="0.2">
      <c r="A53" s="61" t="s">
        <v>139</v>
      </c>
      <c r="B53" s="9">
        <v>183020</v>
      </c>
      <c r="C53" s="9">
        <v>189906</v>
      </c>
      <c r="D53" s="9">
        <v>193333</v>
      </c>
      <c r="E53" s="9">
        <v>195213</v>
      </c>
      <c r="F53" s="9">
        <v>197164</v>
      </c>
      <c r="H53" s="9">
        <v>23010869</v>
      </c>
      <c r="I53" s="9"/>
    </row>
    <row r="54" spans="1:9" s="78" customFormat="1" ht="12" customHeight="1" x14ac:dyDescent="0.2">
      <c r="A54" s="61" t="s">
        <v>158</v>
      </c>
      <c r="B54" s="9">
        <v>7316747.0599999996</v>
      </c>
      <c r="C54" s="9">
        <v>8026915.3600000003</v>
      </c>
      <c r="D54" s="9">
        <v>8177575.3899999997</v>
      </c>
      <c r="E54" s="9">
        <v>8307290.4900000002</v>
      </c>
      <c r="F54" s="9">
        <v>8531888.0399999991</v>
      </c>
      <c r="H54" s="9">
        <v>1463305005.8</v>
      </c>
      <c r="I54" s="88"/>
    </row>
    <row r="55" spans="1:9" ht="12" customHeight="1" x14ac:dyDescent="0.2">
      <c r="A55" s="15" t="s">
        <v>160</v>
      </c>
      <c r="B55" s="9" t="s">
        <v>157</v>
      </c>
      <c r="C55" s="9" t="s">
        <v>157</v>
      </c>
      <c r="D55" s="9" t="s">
        <v>157</v>
      </c>
      <c r="E55" s="9" t="s">
        <v>157</v>
      </c>
      <c r="I55" s="9"/>
    </row>
    <row r="56" spans="1:9" ht="12" customHeight="1" x14ac:dyDescent="0.2">
      <c r="A56" s="61" t="s">
        <v>139</v>
      </c>
      <c r="B56" s="9">
        <v>305</v>
      </c>
      <c r="C56" s="9">
        <v>329</v>
      </c>
      <c r="D56" s="9">
        <v>329</v>
      </c>
      <c r="E56" s="9">
        <v>330</v>
      </c>
      <c r="F56" s="9">
        <v>329</v>
      </c>
      <c r="H56" s="9">
        <v>39180</v>
      </c>
      <c r="I56" s="87"/>
    </row>
    <row r="57" spans="1:9" ht="12" customHeight="1" x14ac:dyDescent="0.2">
      <c r="A57" s="61" t="s">
        <v>158</v>
      </c>
      <c r="B57" s="9">
        <v>202148.63</v>
      </c>
      <c r="C57" s="9">
        <v>235404.09</v>
      </c>
      <c r="D57" s="9">
        <v>219717.35</v>
      </c>
      <c r="E57" s="9">
        <v>228678.81</v>
      </c>
      <c r="F57" s="9">
        <v>243952.49</v>
      </c>
      <c r="H57" s="9">
        <v>29154776.57</v>
      </c>
      <c r="I57" s="88"/>
    </row>
    <row r="58" spans="1:9" ht="11.1" customHeight="1" x14ac:dyDescent="0.2">
      <c r="A58" s="16"/>
      <c r="B58" s="16"/>
      <c r="C58" s="16"/>
      <c r="D58" s="17"/>
      <c r="E58" s="17" t="s">
        <v>157</v>
      </c>
      <c r="F58" s="17"/>
      <c r="G58" s="17"/>
      <c r="H58" s="17"/>
      <c r="I58" s="9"/>
    </row>
    <row r="59" spans="1:9" ht="12" customHeight="1" x14ac:dyDescent="0.2">
      <c r="A59" s="85" t="s">
        <v>175</v>
      </c>
      <c r="B59" s="85"/>
      <c r="C59" s="85"/>
    </row>
    <row r="61" spans="1:9" x14ac:dyDescent="0.2">
      <c r="I61" s="9"/>
    </row>
    <row r="62" spans="1:9" x14ac:dyDescent="0.2">
      <c r="I62" s="9"/>
    </row>
    <row r="63" spans="1:9" x14ac:dyDescent="0.2">
      <c r="I63" s="9"/>
    </row>
  </sheetData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 tint="-0.249977111117893"/>
  </sheetPr>
  <dimension ref="A1:K39"/>
  <sheetViews>
    <sheetView zoomScaleNormal="100" workbookViewId="0">
      <selection activeCell="K1" sqref="K1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5.42578125" style="3" customWidth="1"/>
    <col min="10" max="17" width="9.7109375" style="3" customWidth="1"/>
    <col min="18" max="16384" width="8.42578125" style="3"/>
  </cols>
  <sheetData>
    <row r="1" spans="1:1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11" ht="14.1" customHeight="1" x14ac:dyDescent="0.2">
      <c r="A2" s="4"/>
    </row>
    <row r="3" spans="1:11" ht="14.1" customHeight="1" x14ac:dyDescent="0.2">
      <c r="A3" s="4" t="s">
        <v>133</v>
      </c>
    </row>
    <row r="4" spans="1:11" ht="14.1" customHeight="1" x14ac:dyDescent="0.2">
      <c r="A4" s="4"/>
    </row>
    <row r="5" spans="1:11" ht="14.1" customHeight="1" x14ac:dyDescent="0.2">
      <c r="A5" s="38" t="s">
        <v>126</v>
      </c>
      <c r="B5" s="12"/>
      <c r="C5" s="12"/>
      <c r="D5" s="12"/>
      <c r="E5" s="12"/>
      <c r="F5" s="12"/>
      <c r="G5" s="9"/>
      <c r="H5" s="9"/>
    </row>
    <row r="6" spans="1:11" ht="14.1" customHeight="1" x14ac:dyDescent="0.2">
      <c r="A6" s="11"/>
      <c r="B6" s="12"/>
      <c r="C6" s="12"/>
      <c r="D6" s="12"/>
      <c r="E6" s="12"/>
      <c r="F6" s="12"/>
      <c r="G6" s="9"/>
      <c r="H6" s="9"/>
    </row>
    <row r="7" spans="1:1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1" ht="14.1" customHeight="1" x14ac:dyDescent="0.2">
      <c r="A8" s="27"/>
      <c r="B8" s="28">
        <v>2009</v>
      </c>
      <c r="C8" s="28">
        <v>2010</v>
      </c>
      <c r="D8" s="28">
        <v>2011</v>
      </c>
      <c r="E8" s="28">
        <v>2012</v>
      </c>
      <c r="F8" s="28">
        <v>2013</v>
      </c>
      <c r="G8" s="29"/>
      <c r="H8" s="28">
        <v>2013</v>
      </c>
    </row>
    <row r="9" spans="1:11" ht="14.1" customHeight="1" x14ac:dyDescent="0.2">
      <c r="A9" s="11"/>
      <c r="B9" s="12"/>
      <c r="C9" s="12"/>
      <c r="D9" s="12"/>
      <c r="E9" s="12"/>
      <c r="F9" s="12"/>
      <c r="G9" s="9"/>
      <c r="H9" s="9"/>
    </row>
    <row r="10" spans="1:11" s="4" customFormat="1" ht="14.1" customHeight="1" x14ac:dyDescent="0.2">
      <c r="A10" s="49" t="s">
        <v>37</v>
      </c>
      <c r="B10" s="9">
        <v>357</v>
      </c>
      <c r="C10" s="9">
        <v>288</v>
      </c>
      <c r="D10" s="9">
        <v>241</v>
      </c>
      <c r="E10" s="9">
        <v>149</v>
      </c>
      <c r="F10" s="9">
        <v>144</v>
      </c>
      <c r="G10" s="9"/>
      <c r="H10" s="9">
        <v>24052</v>
      </c>
    </row>
    <row r="11" spans="1:11" ht="14.1" customHeight="1" x14ac:dyDescent="0.2">
      <c r="A11" s="11" t="s">
        <v>38</v>
      </c>
      <c r="B11" s="12"/>
      <c r="C11" s="12"/>
      <c r="D11" s="12"/>
      <c r="E11" s="12"/>
      <c r="F11" s="12"/>
      <c r="G11" s="9"/>
      <c r="H11" s="9"/>
    </row>
    <row r="12" spans="1:11" s="15" customFormat="1" ht="14.1" customHeight="1" x14ac:dyDescent="0.15">
      <c r="A12" s="40" t="s">
        <v>25</v>
      </c>
      <c r="B12" s="9">
        <v>233</v>
      </c>
      <c r="C12" s="9">
        <v>179</v>
      </c>
      <c r="D12" s="9">
        <v>186</v>
      </c>
      <c r="E12" s="9">
        <v>83</v>
      </c>
      <c r="F12" s="9">
        <v>86</v>
      </c>
      <c r="G12" s="9"/>
      <c r="H12" s="9">
        <v>16267</v>
      </c>
    </row>
    <row r="13" spans="1:11" ht="14.1" customHeight="1" x14ac:dyDescent="0.2">
      <c r="A13" s="40" t="s">
        <v>26</v>
      </c>
      <c r="B13" s="9">
        <v>124</v>
      </c>
      <c r="C13" s="9">
        <v>109</v>
      </c>
      <c r="D13" s="9">
        <v>55</v>
      </c>
      <c r="E13" s="9">
        <v>66</v>
      </c>
      <c r="F13" s="9">
        <v>58</v>
      </c>
      <c r="G13" s="9"/>
      <c r="H13" s="9">
        <v>7785</v>
      </c>
      <c r="I13" s="42"/>
    </row>
    <row r="14" spans="1:11" ht="14.1" customHeight="1" x14ac:dyDescent="0.2">
      <c r="A14" s="40" t="s">
        <v>27</v>
      </c>
      <c r="B14" s="6"/>
      <c r="C14" s="6"/>
      <c r="D14" s="9"/>
      <c r="E14" s="9"/>
      <c r="F14" s="9"/>
      <c r="G14" s="9"/>
      <c r="H14" s="9"/>
    </row>
    <row r="15" spans="1:11" ht="14.1" customHeight="1" x14ac:dyDescent="0.2">
      <c r="A15" s="40" t="s">
        <v>25</v>
      </c>
      <c r="B15" s="9">
        <v>181</v>
      </c>
      <c r="C15" s="9">
        <v>217</v>
      </c>
      <c r="D15" s="9">
        <v>92</v>
      </c>
      <c r="E15" s="9">
        <v>134</v>
      </c>
      <c r="F15" s="9">
        <v>45</v>
      </c>
      <c r="G15" s="9"/>
      <c r="H15" s="9">
        <v>6569</v>
      </c>
      <c r="I15" s="42"/>
    </row>
    <row r="16" spans="1:11" ht="14.1" customHeight="1" x14ac:dyDescent="0.2">
      <c r="A16" s="40" t="s">
        <v>26</v>
      </c>
      <c r="B16" s="9">
        <v>141</v>
      </c>
      <c r="C16" s="9">
        <v>122</v>
      </c>
      <c r="D16" s="9">
        <v>36</v>
      </c>
      <c r="E16" s="9">
        <v>42</v>
      </c>
      <c r="F16" s="9">
        <v>70</v>
      </c>
      <c r="G16" s="9"/>
      <c r="H16" s="9">
        <v>6496</v>
      </c>
      <c r="I16" s="42"/>
    </row>
    <row r="17" spans="1:10" ht="14.1" customHeight="1" x14ac:dyDescent="0.2">
      <c r="A17" s="40" t="s">
        <v>28</v>
      </c>
      <c r="B17" s="9">
        <v>807</v>
      </c>
      <c r="C17" s="9">
        <v>1268</v>
      </c>
      <c r="D17" s="9">
        <v>424</v>
      </c>
      <c r="E17" s="9">
        <v>663</v>
      </c>
      <c r="F17" s="9">
        <v>212</v>
      </c>
      <c r="G17" s="9"/>
      <c r="H17" s="9">
        <v>31236</v>
      </c>
      <c r="I17" s="42"/>
    </row>
    <row r="18" spans="1:10" ht="14.1" customHeight="1" x14ac:dyDescent="0.2">
      <c r="A18" s="40"/>
      <c r="B18" s="6"/>
      <c r="C18" s="6"/>
      <c r="D18" s="9"/>
      <c r="E18" s="9"/>
      <c r="F18" s="9"/>
      <c r="G18" s="9"/>
      <c r="H18" s="9"/>
    </row>
    <row r="19" spans="1:10" ht="14.1" customHeight="1" x14ac:dyDescent="0.2">
      <c r="A19" s="50" t="s">
        <v>29</v>
      </c>
      <c r="B19" s="6"/>
      <c r="C19" s="6"/>
      <c r="D19" s="9"/>
      <c r="E19" s="9"/>
      <c r="F19" s="9"/>
      <c r="G19" s="9"/>
      <c r="H19" s="9"/>
    </row>
    <row r="20" spans="1:10" ht="14.1" customHeight="1" x14ac:dyDescent="0.2">
      <c r="A20" s="40" t="s">
        <v>30</v>
      </c>
      <c r="B20" s="9">
        <v>174</v>
      </c>
      <c r="C20" s="9">
        <v>107</v>
      </c>
      <c r="D20" s="9">
        <v>117</v>
      </c>
      <c r="E20" s="9">
        <v>83</v>
      </c>
      <c r="F20" s="9">
        <v>93</v>
      </c>
      <c r="G20" s="9"/>
      <c r="H20" s="9">
        <v>25227</v>
      </c>
      <c r="I20" s="42"/>
    </row>
    <row r="21" spans="1:10" ht="14.1" customHeight="1" x14ac:dyDescent="0.2">
      <c r="A21" s="40" t="s">
        <v>28</v>
      </c>
      <c r="B21" s="9">
        <v>35</v>
      </c>
      <c r="C21" s="9">
        <v>46</v>
      </c>
      <c r="D21" s="9">
        <v>18</v>
      </c>
      <c r="E21" s="9">
        <v>58</v>
      </c>
      <c r="F21" s="9">
        <v>31</v>
      </c>
      <c r="G21" s="9"/>
      <c r="H21" s="9">
        <v>5286</v>
      </c>
    </row>
    <row r="22" spans="1:10" ht="14.1" customHeight="1" x14ac:dyDescent="0.2">
      <c r="A22" s="40"/>
      <c r="B22" s="6"/>
      <c r="C22" s="6"/>
      <c r="D22" s="9"/>
      <c r="E22" s="9"/>
      <c r="F22" s="9"/>
      <c r="G22" s="9"/>
      <c r="H22" s="9"/>
    </row>
    <row r="23" spans="1:10" ht="14.1" customHeight="1" x14ac:dyDescent="0.2">
      <c r="A23" s="50" t="s">
        <v>63</v>
      </c>
      <c r="B23" s="6"/>
      <c r="C23" s="6"/>
      <c r="D23" s="9"/>
      <c r="E23" s="9"/>
      <c r="F23" s="9"/>
      <c r="G23" s="9"/>
      <c r="H23" s="9"/>
    </row>
    <row r="24" spans="1:10" ht="14.1" customHeight="1" x14ac:dyDescent="0.2">
      <c r="A24" s="43" t="s">
        <v>30</v>
      </c>
      <c r="B24" s="9">
        <v>89</v>
      </c>
      <c r="C24" s="9">
        <v>78</v>
      </c>
      <c r="D24" s="9">
        <v>68</v>
      </c>
      <c r="E24" s="9">
        <v>33</v>
      </c>
      <c r="F24" s="9">
        <v>107</v>
      </c>
      <c r="G24" s="9"/>
      <c r="H24" s="9">
        <v>5725</v>
      </c>
      <c r="I24" s="42"/>
      <c r="J24" s="42"/>
    </row>
    <row r="25" spans="1:10" ht="14.1" customHeight="1" x14ac:dyDescent="0.2">
      <c r="A25" s="40" t="s">
        <v>28</v>
      </c>
      <c r="B25" s="9">
        <v>85</v>
      </c>
      <c r="C25" s="9">
        <v>65</v>
      </c>
      <c r="D25" s="9">
        <v>75</v>
      </c>
      <c r="E25" s="9">
        <v>43</v>
      </c>
      <c r="F25" s="9">
        <v>173</v>
      </c>
      <c r="G25" s="9"/>
      <c r="H25" s="9">
        <v>6424</v>
      </c>
      <c r="I25" s="42"/>
    </row>
    <row r="26" spans="1:10" ht="14.1" customHeight="1" x14ac:dyDescent="0.2">
      <c r="A26" s="16"/>
      <c r="B26" s="17"/>
      <c r="C26" s="17"/>
      <c r="D26" s="17"/>
      <c r="E26" s="17"/>
      <c r="F26" s="17"/>
      <c r="G26" s="32"/>
      <c r="H26" s="32"/>
    </row>
    <row r="27" spans="1:10" ht="14.1" customHeight="1" x14ac:dyDescent="0.2">
      <c r="A27" s="44" t="s">
        <v>163</v>
      </c>
      <c r="B27" s="12"/>
      <c r="C27" s="12"/>
      <c r="D27" s="12"/>
      <c r="E27" s="12"/>
      <c r="F27" s="9"/>
      <c r="G27" s="9"/>
      <c r="H27" s="9"/>
    </row>
    <row r="28" spans="1:10" ht="14.1" customHeight="1" x14ac:dyDescent="0.2">
      <c r="A28" s="11"/>
      <c r="B28" s="12"/>
      <c r="C28" s="12"/>
      <c r="D28" s="12"/>
      <c r="E28" s="12"/>
      <c r="F28" s="9"/>
      <c r="G28" s="9"/>
      <c r="H28" s="9"/>
    </row>
    <row r="29" spans="1:10" ht="14.1" customHeight="1" x14ac:dyDescent="0.2">
      <c r="A29" s="11"/>
      <c r="B29" s="12"/>
      <c r="C29" s="12"/>
      <c r="D29" s="12"/>
      <c r="E29" s="12"/>
      <c r="F29" s="9"/>
      <c r="G29" s="9"/>
      <c r="H29" s="9"/>
    </row>
    <row r="30" spans="1:10" ht="14.1" customHeight="1" x14ac:dyDescent="0.2">
      <c r="A30" s="11"/>
      <c r="B30" s="12"/>
      <c r="C30" s="12"/>
      <c r="D30" s="37"/>
      <c r="E30" s="45"/>
      <c r="F30" s="9"/>
      <c r="G30" s="9"/>
      <c r="H30" s="9"/>
    </row>
    <row r="31" spans="1:10" ht="14.1" customHeight="1" x14ac:dyDescent="0.2">
      <c r="A31" s="11"/>
      <c r="B31" s="12"/>
      <c r="C31" s="12"/>
      <c r="D31" s="12"/>
      <c r="E31" s="45"/>
      <c r="F31" s="9"/>
      <c r="G31" s="9"/>
      <c r="H31" s="9"/>
    </row>
    <row r="32" spans="1:10" ht="14.1" customHeight="1" x14ac:dyDescent="0.2">
      <c r="A32" s="11"/>
      <c r="B32" s="12"/>
      <c r="C32" s="12"/>
      <c r="D32" s="37"/>
      <c r="E32" s="12"/>
      <c r="F32" s="9"/>
      <c r="G32" s="9"/>
      <c r="H32" s="9"/>
    </row>
    <row r="33" spans="1:8" s="45" customFormat="1" ht="14.1" customHeight="1" x14ac:dyDescent="0.2">
      <c r="A33" s="11"/>
      <c r="B33" s="12"/>
      <c r="C33" s="12"/>
      <c r="D33" s="12"/>
      <c r="E33" s="12"/>
      <c r="F33" s="9"/>
      <c r="G33" s="9"/>
      <c r="H33" s="9"/>
    </row>
    <row r="34" spans="1:8" ht="14.1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4.1" customHeight="1" x14ac:dyDescent="0.2">
      <c r="A35" s="46"/>
      <c r="B35" s="12"/>
      <c r="C35" s="12"/>
      <c r="D35" s="12"/>
      <c r="E35" s="12"/>
      <c r="F35" s="12"/>
      <c r="G35" s="9"/>
      <c r="H35" s="9"/>
    </row>
    <row r="36" spans="1:8" ht="14.1" customHeight="1" x14ac:dyDescent="0.2">
      <c r="A36" s="47"/>
      <c r="B36" s="12"/>
      <c r="C36" s="12"/>
      <c r="D36" s="12"/>
      <c r="E36" s="12"/>
      <c r="F36" s="12"/>
      <c r="G36" s="9"/>
      <c r="H36" s="9"/>
    </row>
    <row r="37" spans="1:8" ht="14.1" customHeight="1" x14ac:dyDescent="0.2">
      <c r="A37" s="11"/>
      <c r="B37" s="12"/>
      <c r="C37" s="12"/>
      <c r="D37" s="12"/>
      <c r="E37" s="12"/>
      <c r="F37" s="12"/>
      <c r="G37" s="9" t="s">
        <v>115</v>
      </c>
      <c r="H37" s="9"/>
    </row>
    <row r="38" spans="1:8" ht="14.1" customHeight="1" x14ac:dyDescent="0.2">
      <c r="A38" s="11"/>
      <c r="B38" s="12"/>
      <c r="C38" s="12"/>
      <c r="D38" s="12"/>
      <c r="E38" s="12"/>
      <c r="F38" s="12"/>
      <c r="G38" s="9"/>
      <c r="H38" s="9"/>
    </row>
    <row r="39" spans="1:8" ht="14.1" customHeight="1" x14ac:dyDescent="0.2">
      <c r="A39" s="11"/>
      <c r="C39" s="12"/>
      <c r="D39" s="12"/>
      <c r="E39" s="12"/>
      <c r="F39" s="12"/>
      <c r="G39" s="9"/>
      <c r="H39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 tint="-0.249977111117893"/>
  </sheetPr>
  <dimension ref="A1:K53"/>
  <sheetViews>
    <sheetView zoomScaleNormal="100" workbookViewId="0"/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11" ht="14.1" customHeight="1" x14ac:dyDescent="0.2">
      <c r="A2" s="4"/>
    </row>
    <row r="3" spans="1:11" ht="14.1" customHeight="1" x14ac:dyDescent="0.2">
      <c r="A3" s="38" t="s">
        <v>127</v>
      </c>
    </row>
    <row r="4" spans="1:11" ht="14.1" customHeight="1" x14ac:dyDescent="0.2">
      <c r="A4" s="38"/>
    </row>
    <row r="5" spans="1:11" ht="14.1" customHeight="1" x14ac:dyDescent="0.2">
      <c r="A5" s="7" t="s">
        <v>114</v>
      </c>
    </row>
    <row r="6" spans="1:11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1" s="15" customFormat="1" ht="14.1" customHeight="1" x14ac:dyDescent="0.15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1" s="48" customFormat="1" ht="14.1" customHeight="1" x14ac:dyDescent="0.2">
      <c r="A8" s="27"/>
      <c r="B8" s="28">
        <v>2009</v>
      </c>
      <c r="C8" s="28">
        <v>2010</v>
      </c>
      <c r="D8" s="28">
        <v>2011</v>
      </c>
      <c r="E8" s="28">
        <v>2012</v>
      </c>
      <c r="F8" s="28">
        <v>2013</v>
      </c>
      <c r="G8" s="29"/>
      <c r="H8" s="10">
        <v>2013</v>
      </c>
    </row>
    <row r="9" spans="1:11" ht="14.1" customHeight="1" x14ac:dyDescent="0.2">
      <c r="A9" s="11"/>
      <c r="B9" s="12"/>
      <c r="C9" s="12"/>
      <c r="D9" s="12"/>
      <c r="E9" s="12"/>
      <c r="F9" s="12"/>
      <c r="G9" s="9"/>
      <c r="H9" s="9"/>
    </row>
    <row r="10" spans="1:11" ht="14.1" customHeight="1" x14ac:dyDescent="0.2">
      <c r="A10" s="49" t="s">
        <v>64</v>
      </c>
      <c r="B10" s="12"/>
      <c r="C10" s="12"/>
      <c r="D10" s="12"/>
      <c r="E10" s="12"/>
      <c r="F10" s="12"/>
      <c r="G10" s="9"/>
      <c r="H10" s="9"/>
    </row>
    <row r="11" spans="1:11" ht="14.1" customHeight="1" x14ac:dyDescent="0.2">
      <c r="A11" s="11"/>
      <c r="B11" s="12"/>
      <c r="C11" s="12"/>
      <c r="D11" s="12"/>
      <c r="E11" s="12"/>
      <c r="F11" s="12"/>
      <c r="G11" s="9"/>
      <c r="H11" s="9"/>
    </row>
    <row r="12" spans="1:11" ht="14.1" customHeight="1" x14ac:dyDescent="0.2">
      <c r="A12" s="11" t="s">
        <v>85</v>
      </c>
      <c r="B12" s="12"/>
      <c r="C12" s="12"/>
      <c r="D12" s="12"/>
      <c r="E12" s="12"/>
      <c r="F12" s="12"/>
      <c r="G12" s="9"/>
      <c r="H12" s="9"/>
    </row>
    <row r="13" spans="1:11" ht="14.1" customHeight="1" x14ac:dyDescent="0.2">
      <c r="A13" s="40" t="s">
        <v>65</v>
      </c>
      <c r="B13" s="9">
        <v>232</v>
      </c>
      <c r="C13" s="9">
        <v>179</v>
      </c>
      <c r="D13" s="9">
        <v>185</v>
      </c>
      <c r="E13" s="9">
        <v>77</v>
      </c>
      <c r="F13" s="9">
        <v>86</v>
      </c>
      <c r="G13" s="9"/>
      <c r="H13" s="9">
        <v>16012</v>
      </c>
      <c r="I13" s="42"/>
      <c r="J13" s="42"/>
    </row>
    <row r="14" spans="1:11" ht="14.1" customHeight="1" x14ac:dyDescent="0.2">
      <c r="A14" s="40" t="s">
        <v>67</v>
      </c>
      <c r="B14" s="9">
        <v>180</v>
      </c>
      <c r="C14" s="9">
        <v>217</v>
      </c>
      <c r="D14" s="9">
        <v>92</v>
      </c>
      <c r="E14" s="9">
        <v>132</v>
      </c>
      <c r="F14" s="9">
        <v>45</v>
      </c>
      <c r="G14" s="9"/>
      <c r="H14" s="9">
        <v>6058</v>
      </c>
      <c r="I14" s="42"/>
    </row>
    <row r="15" spans="1:11" ht="14.1" customHeight="1" x14ac:dyDescent="0.2">
      <c r="A15" s="40"/>
      <c r="B15" s="9"/>
      <c r="C15" s="9"/>
      <c r="D15" s="9"/>
      <c r="E15" s="9"/>
      <c r="F15" s="9"/>
      <c r="G15" s="9"/>
      <c r="H15" s="9"/>
    </row>
    <row r="16" spans="1:11" ht="14.1" customHeight="1" x14ac:dyDescent="0.2">
      <c r="A16" s="40" t="s">
        <v>32</v>
      </c>
      <c r="B16" s="30"/>
      <c r="C16" s="30"/>
      <c r="D16" s="30"/>
      <c r="E16" s="30"/>
      <c r="F16" s="30"/>
      <c r="G16" s="9"/>
      <c r="H16" s="9"/>
    </row>
    <row r="17" spans="1:10" ht="14.1" customHeight="1" x14ac:dyDescent="0.2">
      <c r="A17" s="40" t="s">
        <v>65</v>
      </c>
      <c r="B17" s="30">
        <v>1</v>
      </c>
      <c r="C17" s="9" t="s">
        <v>54</v>
      </c>
      <c r="D17" s="30">
        <v>1</v>
      </c>
      <c r="E17" s="30">
        <v>6</v>
      </c>
      <c r="F17" s="9" t="s">
        <v>54</v>
      </c>
      <c r="G17" s="9"/>
      <c r="H17" s="9">
        <v>255</v>
      </c>
    </row>
    <row r="18" spans="1:10" ht="14.1" customHeight="1" x14ac:dyDescent="0.2">
      <c r="A18" s="40" t="s">
        <v>67</v>
      </c>
      <c r="B18" s="30">
        <v>7</v>
      </c>
      <c r="C18" s="9" t="s">
        <v>54</v>
      </c>
      <c r="D18" s="9" t="s">
        <v>54</v>
      </c>
      <c r="E18" s="30">
        <v>2</v>
      </c>
      <c r="F18" s="9" t="s">
        <v>54</v>
      </c>
      <c r="G18" s="9"/>
      <c r="H18" s="9">
        <v>511</v>
      </c>
    </row>
    <row r="19" spans="1:10" ht="13.5" customHeight="1" x14ac:dyDescent="0.2">
      <c r="A19" s="40"/>
      <c r="B19" s="30"/>
      <c r="C19" s="30"/>
      <c r="D19" s="30"/>
      <c r="E19" s="30"/>
      <c r="F19" s="30"/>
      <c r="G19" s="9"/>
      <c r="H19" s="9"/>
    </row>
    <row r="20" spans="1:10" ht="14.1" customHeight="1" x14ac:dyDescent="0.2">
      <c r="A20" s="40"/>
      <c r="B20" s="30"/>
      <c r="C20" s="30"/>
      <c r="D20" s="30"/>
      <c r="E20" s="30"/>
      <c r="F20" s="30"/>
      <c r="G20" s="9"/>
      <c r="H20" s="9"/>
    </row>
    <row r="21" spans="1:10" ht="14.1" customHeight="1" x14ac:dyDescent="0.2">
      <c r="A21" s="50" t="s">
        <v>68</v>
      </c>
      <c r="B21" s="30"/>
      <c r="C21" s="30"/>
      <c r="D21" s="30"/>
      <c r="E21" s="30"/>
      <c r="F21" s="30"/>
      <c r="G21" s="9"/>
      <c r="H21" s="9"/>
    </row>
    <row r="22" spans="1:10" ht="14.1" customHeight="1" x14ac:dyDescent="0.2">
      <c r="A22" s="40"/>
      <c r="B22" s="30"/>
      <c r="C22" s="30"/>
      <c r="D22" s="30"/>
      <c r="E22" s="30"/>
      <c r="F22" s="30"/>
      <c r="G22" s="9"/>
      <c r="H22" s="9"/>
    </row>
    <row r="23" spans="1:10" ht="14.1" customHeight="1" x14ac:dyDescent="0.2">
      <c r="A23" s="40" t="s">
        <v>62</v>
      </c>
      <c r="B23" s="30"/>
      <c r="C23" s="30"/>
      <c r="D23" s="30"/>
      <c r="E23" s="30"/>
      <c r="F23" s="30"/>
      <c r="G23" s="9"/>
      <c r="H23" s="9"/>
    </row>
    <row r="24" spans="1:10" ht="14.1" customHeight="1" x14ac:dyDescent="0.2">
      <c r="A24" s="40" t="s">
        <v>65</v>
      </c>
      <c r="B24" s="9">
        <v>37</v>
      </c>
      <c r="C24" s="9">
        <v>10</v>
      </c>
      <c r="D24" s="9">
        <v>11</v>
      </c>
      <c r="E24" s="9">
        <v>31</v>
      </c>
      <c r="F24" s="9">
        <v>16</v>
      </c>
      <c r="G24" s="9"/>
      <c r="H24" s="9">
        <v>2648</v>
      </c>
      <c r="I24" s="42"/>
    </row>
    <row r="25" spans="1:10" ht="14.1" customHeight="1" x14ac:dyDescent="0.2">
      <c r="A25" s="40" t="s">
        <v>67</v>
      </c>
      <c r="B25" s="9">
        <v>16</v>
      </c>
      <c r="C25" s="9">
        <v>3</v>
      </c>
      <c r="D25" s="9">
        <v>4</v>
      </c>
      <c r="E25" s="9">
        <v>13</v>
      </c>
      <c r="F25" s="9">
        <v>5</v>
      </c>
      <c r="G25" s="9"/>
      <c r="H25" s="9">
        <v>915</v>
      </c>
      <c r="I25" s="42"/>
    </row>
    <row r="26" spans="1:10" ht="14.1" customHeight="1" x14ac:dyDescent="0.2">
      <c r="A26" s="40" t="s">
        <v>69</v>
      </c>
      <c r="B26" s="30"/>
      <c r="C26" s="30"/>
      <c r="D26" s="30"/>
      <c r="E26" s="30"/>
      <c r="F26" s="30"/>
      <c r="G26" s="9"/>
      <c r="H26" s="9"/>
    </row>
    <row r="27" spans="1:10" ht="14.1" customHeight="1" x14ac:dyDescent="0.2">
      <c r="A27" s="40" t="s">
        <v>65</v>
      </c>
      <c r="B27" s="9">
        <v>33</v>
      </c>
      <c r="C27" s="9">
        <v>61</v>
      </c>
      <c r="D27" s="9">
        <v>1</v>
      </c>
      <c r="E27" s="9">
        <v>11</v>
      </c>
      <c r="F27" s="9" t="s">
        <v>54</v>
      </c>
      <c r="G27" s="9"/>
      <c r="H27" s="9">
        <v>953</v>
      </c>
      <c r="I27" s="42"/>
      <c r="J27" s="42"/>
    </row>
    <row r="28" spans="1:10" ht="14.1" customHeight="1" x14ac:dyDescent="0.2">
      <c r="A28" s="40" t="s">
        <v>67</v>
      </c>
      <c r="B28" s="9">
        <v>50</v>
      </c>
      <c r="C28" s="9">
        <v>94</v>
      </c>
      <c r="D28" s="9">
        <v>2</v>
      </c>
      <c r="E28" s="9">
        <v>13</v>
      </c>
      <c r="F28" s="9" t="s">
        <v>54</v>
      </c>
      <c r="G28" s="9"/>
      <c r="H28" s="9">
        <v>2772</v>
      </c>
      <c r="I28" s="42"/>
    </row>
    <row r="29" spans="1:10" ht="14.1" customHeight="1" x14ac:dyDescent="0.2">
      <c r="A29" s="40" t="s">
        <v>55</v>
      </c>
      <c r="B29" s="30"/>
      <c r="C29" s="30"/>
      <c r="D29" s="30"/>
      <c r="E29" s="30"/>
      <c r="F29" s="30"/>
      <c r="G29" s="9"/>
      <c r="H29" s="9"/>
    </row>
    <row r="30" spans="1:10" ht="14.1" customHeight="1" x14ac:dyDescent="0.2">
      <c r="A30" s="40" t="s">
        <v>65</v>
      </c>
      <c r="B30" s="9">
        <v>1</v>
      </c>
      <c r="C30" s="9">
        <v>1</v>
      </c>
      <c r="D30" s="9">
        <v>1</v>
      </c>
      <c r="E30" s="9" t="s">
        <v>54</v>
      </c>
      <c r="F30" s="9" t="s">
        <v>54</v>
      </c>
      <c r="G30" s="9"/>
      <c r="H30" s="9">
        <v>158</v>
      </c>
      <c r="I30" s="42"/>
    </row>
    <row r="31" spans="1:10" ht="14.1" customHeight="1" x14ac:dyDescent="0.2">
      <c r="A31" s="40" t="s">
        <v>67</v>
      </c>
      <c r="B31" s="9">
        <v>2</v>
      </c>
      <c r="C31" s="9">
        <v>2</v>
      </c>
      <c r="D31" s="9">
        <v>3</v>
      </c>
      <c r="E31" s="9" t="s">
        <v>54</v>
      </c>
      <c r="F31" s="9" t="s">
        <v>54</v>
      </c>
      <c r="G31" s="9"/>
      <c r="H31" s="9">
        <v>60</v>
      </c>
      <c r="I31" s="42"/>
    </row>
    <row r="32" spans="1:10" ht="14.1" customHeight="1" x14ac:dyDescent="0.2">
      <c r="A32" s="40" t="s">
        <v>56</v>
      </c>
      <c r="B32" s="30"/>
      <c r="C32" s="30"/>
      <c r="D32" s="30"/>
      <c r="E32" s="30"/>
      <c r="F32" s="30"/>
      <c r="G32" s="9"/>
      <c r="H32" s="9"/>
    </row>
    <row r="33" spans="1:10" ht="14.1" customHeight="1" x14ac:dyDescent="0.2">
      <c r="A33" s="40" t="s">
        <v>65</v>
      </c>
      <c r="B33" s="9">
        <v>45</v>
      </c>
      <c r="C33" s="9">
        <v>34</v>
      </c>
      <c r="D33" s="9">
        <v>36</v>
      </c>
      <c r="E33" s="9">
        <v>13</v>
      </c>
      <c r="F33" s="9">
        <v>40</v>
      </c>
      <c r="G33" s="9"/>
      <c r="H33" s="9">
        <v>2234</v>
      </c>
      <c r="I33" s="42"/>
      <c r="J33" s="42"/>
    </row>
    <row r="34" spans="1:10" ht="14.1" customHeight="1" x14ac:dyDescent="0.2">
      <c r="A34" s="40" t="s">
        <v>67</v>
      </c>
      <c r="B34" s="9">
        <v>61</v>
      </c>
      <c r="C34" s="9">
        <v>16</v>
      </c>
      <c r="D34" s="9">
        <v>25</v>
      </c>
      <c r="E34" s="9">
        <v>9</v>
      </c>
      <c r="F34" s="9">
        <v>65</v>
      </c>
      <c r="G34" s="9"/>
      <c r="H34" s="9">
        <v>787</v>
      </c>
      <c r="I34" s="42"/>
    </row>
    <row r="35" spans="1:10" ht="14.1" customHeight="1" x14ac:dyDescent="0.2">
      <c r="A35" s="40" t="s">
        <v>57</v>
      </c>
      <c r="B35" s="30"/>
      <c r="C35" s="30"/>
      <c r="D35" s="30"/>
      <c r="E35" s="30"/>
      <c r="F35" s="30"/>
      <c r="G35" s="9"/>
      <c r="H35" s="9"/>
    </row>
    <row r="36" spans="1:10" ht="14.1" customHeight="1" x14ac:dyDescent="0.2">
      <c r="A36" s="40" t="s">
        <v>65</v>
      </c>
      <c r="B36" s="9" t="s">
        <v>54</v>
      </c>
      <c r="C36" s="9" t="s">
        <v>54</v>
      </c>
      <c r="D36" s="9">
        <v>1</v>
      </c>
      <c r="E36" s="9" t="s">
        <v>54</v>
      </c>
      <c r="F36" s="9" t="s">
        <v>54</v>
      </c>
      <c r="G36" s="9"/>
      <c r="H36" s="9">
        <v>136</v>
      </c>
      <c r="J36" s="42"/>
    </row>
    <row r="37" spans="1:10" ht="14.1" customHeight="1" x14ac:dyDescent="0.2">
      <c r="A37" s="40" t="s">
        <v>67</v>
      </c>
      <c r="B37" s="9" t="s">
        <v>54</v>
      </c>
      <c r="C37" s="9" t="s">
        <v>54</v>
      </c>
      <c r="D37" s="9" t="s">
        <v>54</v>
      </c>
      <c r="E37" s="9" t="s">
        <v>54</v>
      </c>
      <c r="F37" s="9" t="s">
        <v>54</v>
      </c>
      <c r="G37" s="9"/>
      <c r="H37" s="9">
        <v>189</v>
      </c>
    </row>
    <row r="38" spans="1:10" ht="14.1" customHeight="1" x14ac:dyDescent="0.2">
      <c r="A38" s="40" t="s">
        <v>58</v>
      </c>
      <c r="B38" s="30"/>
      <c r="C38" s="30"/>
      <c r="D38" s="30"/>
      <c r="E38" s="30"/>
      <c r="F38" s="30"/>
      <c r="G38" s="9"/>
      <c r="H38" s="9"/>
    </row>
    <row r="39" spans="1:10" s="4" customFormat="1" ht="14.1" customHeight="1" x14ac:dyDescent="0.2">
      <c r="A39" s="40" t="s">
        <v>65</v>
      </c>
      <c r="B39" s="9">
        <v>5</v>
      </c>
      <c r="C39" s="9" t="s">
        <v>54</v>
      </c>
      <c r="D39" s="9" t="s">
        <v>54</v>
      </c>
      <c r="E39" s="9" t="s">
        <v>54</v>
      </c>
      <c r="F39" s="9" t="s">
        <v>54</v>
      </c>
      <c r="G39" s="94"/>
      <c r="H39" s="9">
        <v>373</v>
      </c>
    </row>
    <row r="40" spans="1:10" ht="14.1" customHeight="1" x14ac:dyDescent="0.2">
      <c r="A40" s="40" t="s">
        <v>67</v>
      </c>
      <c r="B40" s="9">
        <v>6</v>
      </c>
      <c r="C40" s="9" t="s">
        <v>54</v>
      </c>
      <c r="D40" s="9" t="s">
        <v>54</v>
      </c>
      <c r="E40" s="9" t="s">
        <v>54</v>
      </c>
      <c r="F40" s="9" t="s">
        <v>54</v>
      </c>
      <c r="G40" s="9"/>
      <c r="H40" s="9">
        <v>1097</v>
      </c>
      <c r="I40" s="42"/>
    </row>
    <row r="41" spans="1:10" ht="14.1" customHeight="1" x14ac:dyDescent="0.2">
      <c r="A41" s="40" t="s">
        <v>3</v>
      </c>
      <c r="B41" s="30"/>
      <c r="C41" s="30"/>
      <c r="D41" s="30"/>
      <c r="E41" s="30"/>
      <c r="F41" s="30"/>
      <c r="G41" s="9"/>
      <c r="H41" s="9"/>
    </row>
    <row r="42" spans="1:10" ht="14.1" customHeight="1" x14ac:dyDescent="0.2">
      <c r="A42" s="40" t="s">
        <v>65</v>
      </c>
      <c r="B42" s="9">
        <v>3</v>
      </c>
      <c r="C42" s="9">
        <v>3</v>
      </c>
      <c r="D42" s="9">
        <v>5</v>
      </c>
      <c r="E42" s="9">
        <v>11</v>
      </c>
      <c r="F42" s="9">
        <v>2</v>
      </c>
      <c r="G42" s="9"/>
      <c r="H42" s="9">
        <v>1283</v>
      </c>
      <c r="I42" s="42"/>
    </row>
    <row r="43" spans="1:10" ht="14.1" customHeight="1" x14ac:dyDescent="0.2">
      <c r="A43" s="40" t="s">
        <v>67</v>
      </c>
      <c r="B43" s="9">
        <v>6</v>
      </c>
      <c r="C43" s="9">
        <v>7</v>
      </c>
      <c r="D43" s="9">
        <v>3</v>
      </c>
      <c r="E43" s="9">
        <v>7</v>
      </c>
      <c r="F43" s="9" t="s">
        <v>54</v>
      </c>
      <c r="G43" s="9"/>
      <c r="H43" s="9">
        <v>677</v>
      </c>
      <c r="I43" s="42"/>
    </row>
    <row r="44" spans="1:10" ht="14.1" customHeight="1" x14ac:dyDescent="0.2">
      <c r="A44" s="16"/>
      <c r="B44" s="17"/>
      <c r="C44" s="17"/>
      <c r="D44" s="17"/>
      <c r="E44" s="17"/>
      <c r="F44" s="17"/>
      <c r="G44" s="32"/>
      <c r="H44" s="32"/>
    </row>
    <row r="45" spans="1:10" ht="14.1" customHeight="1" x14ac:dyDescent="0.2">
      <c r="A45" s="44" t="s">
        <v>163</v>
      </c>
      <c r="B45" s="12"/>
      <c r="C45" s="12"/>
      <c r="D45" s="37"/>
      <c r="E45" s="12"/>
      <c r="F45" s="9"/>
      <c r="G45" s="9"/>
      <c r="H45" s="9"/>
    </row>
    <row r="46" spans="1:10" ht="14.1" customHeight="1" x14ac:dyDescent="0.2">
      <c r="A46" s="44"/>
      <c r="B46" s="12"/>
      <c r="C46" s="12"/>
      <c r="D46" s="37"/>
      <c r="E46" s="12"/>
      <c r="F46" s="9"/>
      <c r="G46" s="9"/>
      <c r="H46" s="9"/>
    </row>
    <row r="47" spans="1:10" s="45" customFormat="1" ht="14.1" customHeight="1" x14ac:dyDescent="0.2">
      <c r="A47" s="11"/>
      <c r="B47" s="12"/>
      <c r="C47" s="12"/>
      <c r="D47" s="12"/>
      <c r="E47" s="12"/>
      <c r="F47" s="9"/>
      <c r="G47" s="9"/>
      <c r="H47" s="9"/>
    </row>
    <row r="48" spans="1:10" ht="14.1" customHeight="1" x14ac:dyDescent="0.2">
      <c r="A48" s="11"/>
      <c r="B48" s="12"/>
      <c r="C48" s="12"/>
      <c r="D48" s="12"/>
      <c r="E48" s="12"/>
      <c r="F48" s="12"/>
      <c r="G48" s="9"/>
      <c r="H48" s="9"/>
    </row>
    <row r="49" spans="1:8" ht="14.1" customHeight="1" x14ac:dyDescent="0.2">
      <c r="A49" s="46"/>
      <c r="B49" s="12"/>
      <c r="C49" s="12"/>
      <c r="D49" s="12"/>
      <c r="E49" s="12"/>
      <c r="F49" s="12"/>
      <c r="G49" s="9"/>
      <c r="H49" s="9"/>
    </row>
    <row r="50" spans="1:8" ht="14.1" customHeight="1" x14ac:dyDescent="0.2">
      <c r="A50" s="47"/>
      <c r="B50" s="12"/>
      <c r="C50" s="12"/>
      <c r="D50" s="12"/>
      <c r="E50" s="12"/>
      <c r="F50" s="12"/>
      <c r="G50" s="9"/>
      <c r="H50" s="9"/>
    </row>
    <row r="51" spans="1:8" ht="14.1" customHeight="1" x14ac:dyDescent="0.2">
      <c r="A51" s="11"/>
      <c r="B51" s="12"/>
      <c r="C51" s="12"/>
      <c r="D51" s="12"/>
      <c r="E51" s="12"/>
      <c r="F51" s="12"/>
      <c r="G51" s="9"/>
      <c r="H51" s="9"/>
    </row>
    <row r="52" spans="1: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8" ht="14.1" customHeight="1" x14ac:dyDescent="0.2">
      <c r="A53" s="11"/>
      <c r="B53" s="12"/>
      <c r="C53" s="12"/>
      <c r="D53" s="12"/>
      <c r="E53" s="12"/>
      <c r="F53" s="12"/>
      <c r="G53" s="9"/>
      <c r="H53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 tint="-0.249977111117893"/>
  </sheetPr>
  <dimension ref="A1:K63"/>
  <sheetViews>
    <sheetView zoomScaleNormal="100" workbookViewId="0"/>
  </sheetViews>
  <sheetFormatPr baseColWidth="10" defaultColWidth="8.7109375" defaultRowHeight="14.1" customHeight="1" x14ac:dyDescent="0.2"/>
  <cols>
    <col min="1" max="1" width="32.42578125" style="3" customWidth="1"/>
    <col min="2" max="2" width="7.5703125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7109375" style="3"/>
  </cols>
  <sheetData>
    <row r="1" spans="1:1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J1" s="106" t="s">
        <v>183</v>
      </c>
    </row>
    <row r="2" spans="1:11" ht="14.1" customHeight="1" x14ac:dyDescent="0.2">
      <c r="A2" s="4"/>
    </row>
    <row r="3" spans="1:11" ht="14.1" customHeight="1" x14ac:dyDescent="0.2">
      <c r="A3" s="38" t="s">
        <v>128</v>
      </c>
    </row>
    <row r="4" spans="1:11" ht="14.1" customHeight="1" x14ac:dyDescent="0.2">
      <c r="A4" s="21"/>
      <c r="B4" s="22"/>
      <c r="C4" s="21"/>
      <c r="D4" s="21"/>
      <c r="E4" s="21"/>
      <c r="F4" s="21"/>
      <c r="G4" s="22"/>
      <c r="H4" s="21"/>
    </row>
    <row r="5" spans="1:11" s="15" customFormat="1" ht="14.1" customHeight="1" x14ac:dyDescent="0.15">
      <c r="A5" s="23"/>
      <c r="B5" s="24" t="s">
        <v>40</v>
      </c>
      <c r="C5" s="25"/>
      <c r="D5" s="23"/>
      <c r="E5" s="25"/>
      <c r="F5" s="26"/>
      <c r="G5" s="23"/>
      <c r="H5" s="23" t="s">
        <v>41</v>
      </c>
    </row>
    <row r="6" spans="1:11" ht="14.1" customHeight="1" x14ac:dyDescent="0.2">
      <c r="A6" s="27"/>
      <c r="B6" s="28">
        <v>2009</v>
      </c>
      <c r="C6" s="28">
        <v>2010</v>
      </c>
      <c r="D6" s="28">
        <v>2011</v>
      </c>
      <c r="E6" s="28">
        <v>2012</v>
      </c>
      <c r="F6" s="28">
        <v>2013</v>
      </c>
      <c r="G6" s="29"/>
      <c r="H6" s="10">
        <v>2013</v>
      </c>
    </row>
    <row r="7" spans="1:11" ht="14.1" customHeight="1" x14ac:dyDescent="0.2">
      <c r="A7" s="11"/>
      <c r="G7" s="9"/>
      <c r="H7" s="9"/>
      <c r="J7"/>
      <c r="K7"/>
    </row>
    <row r="8" spans="1:11" ht="14.1" customHeight="1" x14ac:dyDescent="0.2">
      <c r="A8" s="14" t="s">
        <v>5</v>
      </c>
      <c r="B8" s="12"/>
      <c r="C8" s="12"/>
      <c r="D8" s="12"/>
      <c r="E8" s="12"/>
      <c r="F8" s="12"/>
      <c r="G8" s="9"/>
      <c r="H8" s="9"/>
      <c r="J8"/>
      <c r="K8"/>
    </row>
    <row r="9" spans="1:11" ht="14.1" customHeight="1" x14ac:dyDescent="0.2">
      <c r="A9" s="15" t="s">
        <v>6</v>
      </c>
      <c r="B9" s="9">
        <v>249</v>
      </c>
      <c r="C9" s="9">
        <v>256</v>
      </c>
      <c r="D9" s="9">
        <v>231</v>
      </c>
      <c r="E9" s="9">
        <v>137</v>
      </c>
      <c r="F9" s="9">
        <v>114</v>
      </c>
      <c r="G9" s="9"/>
      <c r="H9" s="9">
        <v>16676</v>
      </c>
      <c r="J9"/>
      <c r="K9"/>
    </row>
    <row r="10" spans="1:11" ht="14.1" customHeight="1" x14ac:dyDescent="0.2">
      <c r="A10" s="15" t="s">
        <v>107</v>
      </c>
      <c r="B10" s="9">
        <v>187</v>
      </c>
      <c r="C10" s="9">
        <v>174</v>
      </c>
      <c r="D10" s="9">
        <v>198</v>
      </c>
      <c r="E10" s="9">
        <v>113</v>
      </c>
      <c r="F10" s="9">
        <v>84</v>
      </c>
      <c r="G10" s="9"/>
      <c r="H10" s="9">
        <v>12868</v>
      </c>
      <c r="J10"/>
      <c r="K10"/>
    </row>
    <row r="11" spans="1:11" ht="14.1" customHeight="1" x14ac:dyDescent="0.2">
      <c r="A11" s="15" t="s">
        <v>8</v>
      </c>
      <c r="B11" s="9">
        <f>SUM(B12:B13)</f>
        <v>137</v>
      </c>
      <c r="C11" s="9">
        <v>131</v>
      </c>
      <c r="D11" s="9">
        <v>155</v>
      </c>
      <c r="E11" s="9">
        <f>SUM(E12:E13)</f>
        <v>92</v>
      </c>
      <c r="F11" s="9">
        <v>62</v>
      </c>
      <c r="G11" s="9"/>
      <c r="H11" s="9">
        <v>11311</v>
      </c>
      <c r="J11"/>
      <c r="K11"/>
    </row>
    <row r="12" spans="1:11" ht="14.1" customHeight="1" x14ac:dyDescent="0.2">
      <c r="A12" s="15" t="s">
        <v>9</v>
      </c>
      <c r="B12" s="9">
        <v>12</v>
      </c>
      <c r="C12" s="9">
        <v>11</v>
      </c>
      <c r="D12" s="9">
        <v>50</v>
      </c>
      <c r="E12" s="9">
        <v>17</v>
      </c>
      <c r="F12" s="9" t="s">
        <v>54</v>
      </c>
      <c r="G12" s="9"/>
      <c r="H12" s="9">
        <v>1429</v>
      </c>
      <c r="J12"/>
      <c r="K12"/>
    </row>
    <row r="13" spans="1:11" ht="14.1" customHeight="1" x14ac:dyDescent="0.2">
      <c r="A13" s="15" t="s">
        <v>10</v>
      </c>
      <c r="B13" s="9">
        <v>125</v>
      </c>
      <c r="C13" s="9">
        <v>120</v>
      </c>
      <c r="D13" s="9">
        <v>105</v>
      </c>
      <c r="E13" s="9">
        <v>75</v>
      </c>
      <c r="F13" s="9">
        <v>62</v>
      </c>
      <c r="G13" s="9"/>
      <c r="H13" s="9">
        <v>9882</v>
      </c>
      <c r="J13"/>
      <c r="K13"/>
    </row>
    <row r="14" spans="1:11" ht="14.1" customHeight="1" x14ac:dyDescent="0.2">
      <c r="A14" s="15" t="s">
        <v>11</v>
      </c>
      <c r="B14" s="9">
        <v>50</v>
      </c>
      <c r="C14" s="9">
        <v>43</v>
      </c>
      <c r="D14" s="9">
        <v>43</v>
      </c>
      <c r="E14" s="9">
        <v>20</v>
      </c>
      <c r="F14" s="9">
        <v>22</v>
      </c>
      <c r="G14" s="9"/>
      <c r="H14" s="9">
        <v>1528</v>
      </c>
      <c r="J14"/>
      <c r="K14"/>
    </row>
    <row r="15" spans="1:11" ht="14.1" customHeight="1" x14ac:dyDescent="0.2">
      <c r="A15" s="15" t="s">
        <v>20</v>
      </c>
      <c r="B15" s="9" t="s">
        <v>54</v>
      </c>
      <c r="C15" s="9" t="s">
        <v>54</v>
      </c>
      <c r="D15" s="9" t="s">
        <v>54</v>
      </c>
      <c r="E15" s="9">
        <v>1</v>
      </c>
      <c r="F15" s="9" t="s">
        <v>54</v>
      </c>
      <c r="G15" s="9"/>
      <c r="H15" s="9">
        <v>29</v>
      </c>
      <c r="J15"/>
      <c r="K15"/>
    </row>
    <row r="16" spans="1:11" ht="14.1" customHeight="1" x14ac:dyDescent="0.2">
      <c r="A16" s="15" t="s">
        <v>12</v>
      </c>
      <c r="B16" s="9">
        <v>10</v>
      </c>
      <c r="C16" s="9">
        <v>8</v>
      </c>
      <c r="D16" s="9">
        <v>4</v>
      </c>
      <c r="E16" s="9">
        <v>9</v>
      </c>
      <c r="F16" s="9">
        <v>9</v>
      </c>
      <c r="G16" s="9"/>
      <c r="H16" s="9">
        <v>1379</v>
      </c>
      <c r="J16"/>
      <c r="K16"/>
    </row>
    <row r="17" spans="1:11" ht="14.1" customHeight="1" x14ac:dyDescent="0.2">
      <c r="A17" s="15" t="s">
        <v>59</v>
      </c>
      <c r="B17" s="9">
        <v>52</v>
      </c>
      <c r="C17" s="9">
        <v>74</v>
      </c>
      <c r="D17" s="9">
        <v>29</v>
      </c>
      <c r="E17" s="9">
        <v>15</v>
      </c>
      <c r="F17" s="9">
        <v>21</v>
      </c>
      <c r="G17" s="9"/>
      <c r="H17" s="9">
        <v>2429</v>
      </c>
      <c r="J17"/>
      <c r="K17"/>
    </row>
    <row r="18" spans="1:11" ht="14.1" customHeight="1" x14ac:dyDescent="0.2">
      <c r="A18" s="15"/>
      <c r="B18" s="6"/>
      <c r="C18" s="6"/>
      <c r="D18" s="6"/>
      <c r="E18" s="6"/>
      <c r="F18" s="6"/>
      <c r="G18" s="9"/>
      <c r="H18" s="9"/>
      <c r="J18"/>
      <c r="K18"/>
    </row>
    <row r="19" spans="1:11" ht="14.1" customHeight="1" x14ac:dyDescent="0.2">
      <c r="A19" s="15" t="s">
        <v>60</v>
      </c>
      <c r="B19" s="9">
        <f>SUM(B20:B22)</f>
        <v>200402</v>
      </c>
      <c r="C19" s="9">
        <v>239584</v>
      </c>
      <c r="D19" s="9">
        <v>201367</v>
      </c>
      <c r="E19" s="9">
        <v>151020</v>
      </c>
      <c r="F19" s="9">
        <v>162704</v>
      </c>
      <c r="G19" s="9"/>
      <c r="H19" s="9">
        <v>10243162</v>
      </c>
      <c r="J19"/>
      <c r="K19"/>
    </row>
    <row r="20" spans="1:11" ht="14.1" customHeight="1" x14ac:dyDescent="0.2">
      <c r="A20" s="15" t="s">
        <v>108</v>
      </c>
      <c r="B20" s="9">
        <v>145094</v>
      </c>
      <c r="C20" s="9">
        <v>159573</v>
      </c>
      <c r="D20" s="9">
        <v>157356</v>
      </c>
      <c r="E20" s="9">
        <v>110640</v>
      </c>
      <c r="F20" s="9">
        <v>74687</v>
      </c>
      <c r="G20" s="9"/>
      <c r="H20" s="9">
        <v>6860046</v>
      </c>
    </row>
    <row r="21" spans="1:11" ht="14.1" customHeight="1" x14ac:dyDescent="0.2">
      <c r="A21" s="15" t="s">
        <v>12</v>
      </c>
      <c r="B21" s="9">
        <v>7766</v>
      </c>
      <c r="C21" s="9">
        <v>8324</v>
      </c>
      <c r="D21" s="9">
        <v>2770</v>
      </c>
      <c r="E21" s="9">
        <v>23605</v>
      </c>
      <c r="F21" s="9">
        <v>67713</v>
      </c>
      <c r="G21" s="9"/>
      <c r="H21" s="9">
        <v>1142133</v>
      </c>
    </row>
    <row r="22" spans="1:11" ht="14.1" customHeight="1" x14ac:dyDescent="0.2">
      <c r="A22" s="11" t="s">
        <v>59</v>
      </c>
      <c r="B22" s="9">
        <v>47542</v>
      </c>
      <c r="C22" s="9">
        <v>71687</v>
      </c>
      <c r="D22" s="9">
        <v>41241</v>
      </c>
      <c r="E22" s="9">
        <v>16775</v>
      </c>
      <c r="F22" s="9">
        <v>20304</v>
      </c>
      <c r="G22" s="9"/>
      <c r="H22" s="9">
        <v>2240983</v>
      </c>
    </row>
    <row r="23" spans="1:11" ht="14.1" customHeight="1" x14ac:dyDescent="0.2">
      <c r="A23" s="11"/>
      <c r="B23" s="6"/>
      <c r="C23" s="6"/>
      <c r="D23" s="6"/>
      <c r="E23" s="6"/>
      <c r="F23" s="6"/>
      <c r="G23" s="9"/>
      <c r="H23" s="9"/>
    </row>
    <row r="24" spans="1:11" ht="14.1" customHeight="1" x14ac:dyDescent="0.2">
      <c r="A24" s="11"/>
      <c r="B24" s="6"/>
      <c r="C24" s="6"/>
      <c r="D24" s="6"/>
      <c r="E24" s="6"/>
      <c r="F24" s="6"/>
      <c r="G24" s="9"/>
      <c r="H24" s="9"/>
    </row>
    <row r="25" spans="1:11" ht="14.1" customHeight="1" x14ac:dyDescent="0.2">
      <c r="A25" s="49" t="s">
        <v>70</v>
      </c>
      <c r="B25" s="6"/>
      <c r="C25" s="6"/>
      <c r="D25" s="6"/>
      <c r="E25" s="6"/>
      <c r="F25" s="6"/>
      <c r="G25" s="9"/>
      <c r="H25" s="9"/>
    </row>
    <row r="26" spans="1:11" ht="14.1" customHeight="1" x14ac:dyDescent="0.2">
      <c r="A26" s="15" t="s">
        <v>6</v>
      </c>
      <c r="B26" s="9">
        <v>33</v>
      </c>
      <c r="C26" s="9">
        <v>19</v>
      </c>
      <c r="D26" s="9">
        <v>30</v>
      </c>
      <c r="E26" s="9">
        <v>7</v>
      </c>
      <c r="F26" s="9">
        <v>13</v>
      </c>
      <c r="G26" s="9"/>
      <c r="H26" s="9">
        <v>2399</v>
      </c>
    </row>
    <row r="27" spans="1:11" ht="14.1" customHeight="1" x14ac:dyDescent="0.2">
      <c r="A27" s="15" t="s">
        <v>7</v>
      </c>
      <c r="B27" s="9">
        <v>16</v>
      </c>
      <c r="C27" s="9">
        <v>9</v>
      </c>
      <c r="D27" s="9">
        <v>17</v>
      </c>
      <c r="E27" s="9">
        <v>2</v>
      </c>
      <c r="F27" s="9">
        <v>5</v>
      </c>
      <c r="G27" s="9"/>
      <c r="H27" s="9">
        <v>1708</v>
      </c>
    </row>
    <row r="28" spans="1:11" ht="14.1" customHeight="1" x14ac:dyDescent="0.2">
      <c r="A28" s="15" t="s">
        <v>59</v>
      </c>
      <c r="B28" s="9">
        <v>17</v>
      </c>
      <c r="C28" s="9">
        <v>10</v>
      </c>
      <c r="D28" s="9">
        <v>13</v>
      </c>
      <c r="E28" s="9">
        <v>5</v>
      </c>
      <c r="F28" s="9">
        <v>8</v>
      </c>
      <c r="G28" s="9"/>
      <c r="H28" s="9">
        <v>691</v>
      </c>
      <c r="J28" s="3" t="s">
        <v>115</v>
      </c>
    </row>
    <row r="29" spans="1:11" ht="14.1" customHeight="1" x14ac:dyDescent="0.2">
      <c r="A29" s="15" t="s">
        <v>60</v>
      </c>
      <c r="B29" s="9">
        <v>7768</v>
      </c>
      <c r="C29" s="9">
        <v>4999</v>
      </c>
      <c r="D29" s="9">
        <v>8845</v>
      </c>
      <c r="E29" s="9">
        <v>4469</v>
      </c>
      <c r="F29" s="9">
        <v>6110</v>
      </c>
      <c r="G29" s="9"/>
      <c r="H29" s="9">
        <v>761682</v>
      </c>
    </row>
    <row r="30" spans="1:11" ht="14.1" customHeight="1" x14ac:dyDescent="0.2">
      <c r="A30" s="15" t="s">
        <v>61</v>
      </c>
      <c r="B30" s="9">
        <v>2924</v>
      </c>
      <c r="C30" s="9">
        <v>1583</v>
      </c>
      <c r="D30" s="9">
        <v>4199</v>
      </c>
      <c r="E30" s="9">
        <v>184</v>
      </c>
      <c r="F30" s="9">
        <v>1073</v>
      </c>
      <c r="G30" s="9"/>
      <c r="H30" s="9">
        <v>276501</v>
      </c>
    </row>
    <row r="31" spans="1:11" ht="14.1" customHeight="1" x14ac:dyDescent="0.2">
      <c r="A31" s="11" t="s">
        <v>59</v>
      </c>
      <c r="B31" s="9">
        <v>4844</v>
      </c>
      <c r="C31" s="9">
        <v>3416</v>
      </c>
      <c r="D31" s="9">
        <v>4646</v>
      </c>
      <c r="E31" s="9">
        <v>4285</v>
      </c>
      <c r="F31" s="9">
        <v>5037</v>
      </c>
      <c r="G31" s="9"/>
      <c r="H31" s="9">
        <v>485181</v>
      </c>
    </row>
    <row r="32" spans="1:11" ht="14.1" customHeight="1" x14ac:dyDescent="0.2">
      <c r="A32" s="11"/>
      <c r="B32" s="9"/>
      <c r="C32" s="9"/>
      <c r="D32" s="9"/>
      <c r="E32" s="9"/>
      <c r="F32" s="9"/>
      <c r="G32" s="9"/>
      <c r="H32" s="9"/>
    </row>
    <row r="33" spans="1:9" ht="14.1" customHeight="1" x14ac:dyDescent="0.2">
      <c r="A33" s="11"/>
      <c r="B33" s="6"/>
      <c r="C33" s="6"/>
      <c r="D33" s="6"/>
      <c r="E33" s="6"/>
      <c r="F33" s="6"/>
      <c r="G33" s="9"/>
      <c r="H33" s="9"/>
    </row>
    <row r="34" spans="1:9" ht="14.1" customHeight="1" x14ac:dyDescent="0.2">
      <c r="A34" s="49" t="s">
        <v>71</v>
      </c>
      <c r="B34" s="6"/>
      <c r="C34" s="6"/>
      <c r="D34" s="6"/>
      <c r="E34" s="6"/>
      <c r="F34" s="6"/>
      <c r="G34" s="9"/>
      <c r="H34" s="9"/>
    </row>
    <row r="35" spans="1:9" ht="14.1" customHeight="1" x14ac:dyDescent="0.2">
      <c r="A35" s="15" t="s">
        <v>51</v>
      </c>
      <c r="B35" s="9">
        <v>356</v>
      </c>
      <c r="C35" s="9">
        <v>304</v>
      </c>
      <c r="D35" s="9">
        <v>223</v>
      </c>
      <c r="E35" s="9">
        <v>199</v>
      </c>
      <c r="F35" s="9">
        <v>156</v>
      </c>
      <c r="G35" s="9"/>
      <c r="H35" s="9">
        <v>27303</v>
      </c>
    </row>
    <row r="36" spans="1:9" s="4" customFormat="1" ht="14.1" customHeight="1" x14ac:dyDescent="0.2">
      <c r="A36" s="15" t="s">
        <v>86</v>
      </c>
      <c r="B36" s="9">
        <v>269</v>
      </c>
      <c r="C36" s="9">
        <v>212</v>
      </c>
      <c r="D36" s="9">
        <v>176</v>
      </c>
      <c r="E36" s="9">
        <v>150</v>
      </c>
      <c r="F36" s="9">
        <v>121</v>
      </c>
      <c r="G36" s="39"/>
      <c r="H36" s="9">
        <v>22290</v>
      </c>
      <c r="I36" s="3"/>
    </row>
    <row r="37" spans="1:9" ht="14.1" customHeight="1" x14ac:dyDescent="0.2">
      <c r="A37" s="15" t="s">
        <v>0</v>
      </c>
      <c r="B37" s="9">
        <v>87</v>
      </c>
      <c r="C37" s="9">
        <v>92</v>
      </c>
      <c r="D37" s="9">
        <v>47</v>
      </c>
      <c r="E37" s="9">
        <v>49</v>
      </c>
      <c r="F37" s="9">
        <v>35</v>
      </c>
      <c r="G37" s="9"/>
      <c r="H37" s="9">
        <v>5013</v>
      </c>
    </row>
    <row r="38" spans="1:9" s="15" customFormat="1" ht="14.1" customHeight="1" x14ac:dyDescent="0.15">
      <c r="A38" s="16"/>
      <c r="B38" s="17"/>
      <c r="C38" s="17"/>
      <c r="D38" s="17"/>
      <c r="E38" s="17"/>
      <c r="F38" s="17"/>
      <c r="G38" s="32"/>
      <c r="H38" s="32"/>
    </row>
    <row r="39" spans="1:9" ht="14.1" customHeight="1" x14ac:dyDescent="0.2">
      <c r="A39" s="36" t="s">
        <v>164</v>
      </c>
      <c r="B39" s="40"/>
      <c r="C39" s="9"/>
      <c r="D39" s="9"/>
      <c r="E39" s="51"/>
      <c r="F39" s="41"/>
      <c r="G39" s="41"/>
      <c r="H39" s="41"/>
    </row>
    <row r="40" spans="1:9" ht="14.1" customHeight="1" x14ac:dyDescent="0.2">
      <c r="A40" s="11"/>
      <c r="B40" s="12"/>
      <c r="C40" s="12"/>
      <c r="D40" s="12"/>
      <c r="E40" s="45"/>
      <c r="F40" s="12"/>
      <c r="G40" s="9"/>
      <c r="H40" s="9"/>
    </row>
    <row r="41" spans="1:9" ht="14.1" customHeight="1" x14ac:dyDescent="0.2">
      <c r="A41" s="11"/>
      <c r="B41" s="12"/>
      <c r="C41" s="12"/>
      <c r="D41" s="12"/>
      <c r="E41" s="45"/>
      <c r="F41" s="12"/>
      <c r="G41" s="9"/>
      <c r="H41" s="9"/>
    </row>
    <row r="42" spans="1:9" ht="14.1" customHeight="1" x14ac:dyDescent="0.2">
      <c r="A42" s="11"/>
      <c r="B42" s="12"/>
      <c r="C42" s="12"/>
      <c r="D42" s="12"/>
      <c r="E42" s="45"/>
      <c r="F42" s="12"/>
      <c r="G42" s="9"/>
      <c r="H42" s="9"/>
    </row>
    <row r="43" spans="1:9" ht="14.1" customHeight="1" x14ac:dyDescent="0.2">
      <c r="A43" s="11"/>
      <c r="B43" s="12"/>
      <c r="C43" s="12"/>
      <c r="D43" s="12"/>
      <c r="E43" s="45"/>
      <c r="F43" s="12"/>
      <c r="G43" s="9"/>
      <c r="H43" s="9"/>
    </row>
    <row r="44" spans="1:9" ht="14.1" customHeight="1" x14ac:dyDescent="0.2">
      <c r="A44" s="11"/>
      <c r="B44" s="12"/>
      <c r="C44" s="12"/>
      <c r="D44" s="12"/>
      <c r="E44" s="45"/>
      <c r="F44" s="9"/>
      <c r="G44" s="9"/>
      <c r="H44" s="9"/>
    </row>
    <row r="45" spans="1:9" ht="14.1" customHeight="1" x14ac:dyDescent="0.2">
      <c r="A45" s="11"/>
      <c r="B45" s="12"/>
      <c r="C45" s="12"/>
      <c r="D45" s="45"/>
      <c r="E45" s="45"/>
      <c r="F45" s="9"/>
      <c r="G45" s="9"/>
      <c r="H45" s="9"/>
    </row>
    <row r="46" spans="1:9" ht="14.1" customHeight="1" x14ac:dyDescent="0.2">
      <c r="A46" s="11"/>
      <c r="B46" s="12"/>
      <c r="C46" s="12"/>
      <c r="D46" s="45"/>
      <c r="E46" s="45"/>
      <c r="F46" s="9"/>
      <c r="G46" s="9"/>
      <c r="H46" s="9"/>
    </row>
    <row r="47" spans="1:9" ht="14.1" customHeight="1" x14ac:dyDescent="0.2">
      <c r="A47" s="11"/>
      <c r="B47" s="12"/>
      <c r="C47" s="12"/>
      <c r="D47" s="45"/>
      <c r="E47" s="45"/>
      <c r="F47" s="9"/>
      <c r="G47" s="9"/>
      <c r="H47" s="9"/>
    </row>
    <row r="48" spans="1:9" ht="14.1" customHeight="1" x14ac:dyDescent="0.2">
      <c r="A48" s="11"/>
      <c r="B48" s="12"/>
      <c r="C48" s="12"/>
      <c r="D48" s="45"/>
      <c r="E48" s="45"/>
      <c r="F48" s="9"/>
      <c r="G48" s="9"/>
      <c r="H48" s="9"/>
    </row>
    <row r="49" spans="1:8" ht="14.1" customHeight="1" x14ac:dyDescent="0.2">
      <c r="A49" s="11"/>
      <c r="B49" s="12"/>
      <c r="C49" s="12"/>
      <c r="D49" s="45"/>
      <c r="E49" s="45"/>
      <c r="F49" s="9"/>
      <c r="G49" s="9"/>
      <c r="H49" s="9"/>
    </row>
    <row r="50" spans="1:8" ht="14.1" customHeight="1" x14ac:dyDescent="0.2">
      <c r="A50" s="11"/>
      <c r="B50" s="12"/>
      <c r="C50" s="12"/>
      <c r="D50" s="45"/>
      <c r="E50" s="45"/>
      <c r="F50" s="9"/>
      <c r="G50" s="9"/>
      <c r="H50" s="9"/>
    </row>
    <row r="51" spans="1:8" ht="14.1" customHeight="1" x14ac:dyDescent="0.2">
      <c r="A51" s="11"/>
      <c r="B51" s="12"/>
      <c r="C51" s="12"/>
      <c r="D51" s="45"/>
      <c r="E51" s="45"/>
      <c r="F51" s="9"/>
      <c r="G51" s="9"/>
      <c r="H51" s="9"/>
    </row>
    <row r="52" spans="1:8" ht="14.1" customHeight="1" x14ac:dyDescent="0.2">
      <c r="A52" s="11"/>
      <c r="B52" s="12"/>
      <c r="C52" s="12"/>
      <c r="D52" s="45"/>
      <c r="E52" s="45"/>
      <c r="F52" s="9"/>
      <c r="G52" s="9"/>
      <c r="H52" s="9"/>
    </row>
    <row r="53" spans="1:8" ht="14.1" customHeight="1" x14ac:dyDescent="0.2">
      <c r="A53" s="11"/>
      <c r="B53" s="12"/>
      <c r="C53" s="12"/>
      <c r="D53" s="45"/>
      <c r="E53" s="45"/>
      <c r="F53" s="9"/>
      <c r="G53" s="9"/>
      <c r="H53" s="9"/>
    </row>
    <row r="54" spans="1:8" ht="14.1" customHeight="1" x14ac:dyDescent="0.2">
      <c r="A54" s="11"/>
      <c r="B54" s="12"/>
      <c r="C54" s="12"/>
      <c r="D54" s="45"/>
      <c r="E54" s="45"/>
      <c r="F54" s="9"/>
      <c r="G54" s="9"/>
      <c r="H54" s="9"/>
    </row>
    <row r="55" spans="1:8" ht="14.1" customHeight="1" x14ac:dyDescent="0.2">
      <c r="A55" s="11"/>
      <c r="B55" s="12"/>
      <c r="C55" s="12"/>
      <c r="D55" s="45"/>
      <c r="E55" s="45"/>
      <c r="F55" s="9"/>
      <c r="G55" s="9"/>
      <c r="H55" s="9"/>
    </row>
    <row r="56" spans="1:8" ht="14.1" customHeight="1" x14ac:dyDescent="0.2">
      <c r="A56" s="11"/>
      <c r="B56" s="12"/>
      <c r="C56" s="12"/>
      <c r="D56" s="45"/>
      <c r="E56" s="45"/>
      <c r="F56" s="9"/>
      <c r="G56" s="9"/>
      <c r="H56" s="9"/>
    </row>
    <row r="57" spans="1:8" s="45" customFormat="1" ht="14.1" customHeight="1" x14ac:dyDescent="0.2">
      <c r="A57" s="11"/>
      <c r="B57" s="12"/>
      <c r="C57" s="12"/>
      <c r="D57" s="12"/>
      <c r="E57" s="12"/>
      <c r="F57" s="9"/>
      <c r="G57" s="9"/>
      <c r="H57" s="9"/>
    </row>
    <row r="58" spans="1:8" ht="14.1" customHeight="1" x14ac:dyDescent="0.2">
      <c r="A58" s="11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46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47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A63" s="11"/>
      <c r="B63" s="12"/>
      <c r="C63" s="12"/>
      <c r="D63" s="12"/>
      <c r="E63" s="12"/>
      <c r="F63" s="12"/>
      <c r="G63" s="9"/>
      <c r="H63" s="9"/>
    </row>
  </sheetData>
  <phoneticPr fontId="1" type="noConversion"/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 tint="-0.249977111117893"/>
  </sheetPr>
  <dimension ref="A1:M61"/>
  <sheetViews>
    <sheetView zoomScaleNormal="100" workbookViewId="0"/>
  </sheetViews>
  <sheetFormatPr baseColWidth="10" defaultColWidth="8.8554687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85546875" style="3"/>
  </cols>
  <sheetData>
    <row r="1" spans="1:11" ht="13.35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11" ht="13.35" customHeight="1" x14ac:dyDescent="0.2">
      <c r="A2" s="4"/>
    </row>
    <row r="3" spans="1:11" ht="13.35" customHeight="1" x14ac:dyDescent="0.2">
      <c r="A3" s="38" t="s">
        <v>129</v>
      </c>
    </row>
    <row r="4" spans="1:11" ht="13.15" customHeight="1" x14ac:dyDescent="0.2">
      <c r="A4" s="38"/>
    </row>
    <row r="5" spans="1:11" ht="13.15" customHeight="1" x14ac:dyDescent="0.2">
      <c r="A5" s="52" t="s">
        <v>90</v>
      </c>
    </row>
    <row r="6" spans="1:11" ht="9.9499999999999993" customHeight="1" x14ac:dyDescent="0.2">
      <c r="A6" s="21"/>
      <c r="B6" s="22"/>
      <c r="C6" s="21"/>
      <c r="D6" s="21"/>
      <c r="E6" s="22"/>
      <c r="F6" s="21"/>
      <c r="G6" s="21"/>
      <c r="H6" s="21"/>
    </row>
    <row r="7" spans="1:11" s="15" customFormat="1" ht="14.1" customHeight="1" x14ac:dyDescent="0.15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1" ht="13.5" customHeight="1" x14ac:dyDescent="0.2">
      <c r="A8" s="27"/>
      <c r="B8" s="28">
        <v>2009</v>
      </c>
      <c r="C8" s="28">
        <v>2010</v>
      </c>
      <c r="D8" s="28">
        <v>2011</v>
      </c>
      <c r="E8" s="28">
        <v>2012</v>
      </c>
      <c r="F8" s="28">
        <v>2013</v>
      </c>
      <c r="G8" s="29"/>
      <c r="H8" s="10">
        <v>2013</v>
      </c>
      <c r="I8"/>
      <c r="J8"/>
      <c r="K8"/>
    </row>
    <row r="9" spans="1:11" ht="13.15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</row>
    <row r="10" spans="1:11" ht="13.15" customHeight="1" x14ac:dyDescent="0.2">
      <c r="A10" s="14" t="s">
        <v>53</v>
      </c>
      <c r="B10" s="12"/>
      <c r="C10" s="12"/>
      <c r="D10" s="12"/>
      <c r="E10" s="12"/>
      <c r="F10" s="12"/>
      <c r="G10" s="9"/>
      <c r="H10" s="9"/>
      <c r="I10"/>
      <c r="J10"/>
      <c r="K10"/>
    </row>
    <row r="11" spans="1:11" ht="13.15" customHeight="1" x14ac:dyDescent="0.2">
      <c r="A11" s="15" t="s">
        <v>13</v>
      </c>
      <c r="B11" s="9">
        <v>711</v>
      </c>
      <c r="C11" s="9">
        <v>891</v>
      </c>
      <c r="D11" s="9">
        <v>850</v>
      </c>
      <c r="E11" s="9">
        <v>512</v>
      </c>
      <c r="F11" s="9">
        <v>347</v>
      </c>
      <c r="G11" s="9"/>
      <c r="H11" s="42">
        <v>34288</v>
      </c>
      <c r="I11"/>
      <c r="J11"/>
      <c r="K11"/>
    </row>
    <row r="12" spans="1:11" ht="13.15" customHeight="1" x14ac:dyDescent="0.2">
      <c r="A12" s="15" t="s">
        <v>61</v>
      </c>
      <c r="B12" s="9">
        <f>SUM(B13:B14)</f>
        <v>711</v>
      </c>
      <c r="C12" s="9">
        <v>891</v>
      </c>
      <c r="D12" s="9">
        <v>850</v>
      </c>
      <c r="E12" s="9">
        <f>SUM(E13:E14)</f>
        <v>512</v>
      </c>
      <c r="F12" s="9">
        <f>SUM(F13:F14)</f>
        <v>347</v>
      </c>
      <c r="G12" s="9"/>
      <c r="H12" s="9">
        <f>SUM(H13:H14)</f>
        <v>34272</v>
      </c>
      <c r="I12"/>
      <c r="J12"/>
      <c r="K12"/>
    </row>
    <row r="13" spans="1:11" ht="13.15" customHeight="1" x14ac:dyDescent="0.2">
      <c r="A13" s="15" t="s">
        <v>14</v>
      </c>
      <c r="B13" s="9">
        <v>137</v>
      </c>
      <c r="C13" s="9">
        <v>131</v>
      </c>
      <c r="D13" s="9">
        <v>155</v>
      </c>
      <c r="E13" s="9">
        <v>92</v>
      </c>
      <c r="F13" s="9">
        <v>62</v>
      </c>
      <c r="G13" s="9"/>
      <c r="H13" s="42">
        <v>11311</v>
      </c>
      <c r="I13"/>
      <c r="J13"/>
      <c r="K13"/>
    </row>
    <row r="14" spans="1:11" ht="13.15" customHeight="1" x14ac:dyDescent="0.2">
      <c r="A14" s="15" t="s">
        <v>11</v>
      </c>
      <c r="B14" s="9">
        <v>574</v>
      </c>
      <c r="C14" s="9">
        <v>760</v>
      </c>
      <c r="D14" s="9">
        <v>695</v>
      </c>
      <c r="E14" s="9">
        <v>420</v>
      </c>
      <c r="F14" s="9">
        <v>285</v>
      </c>
      <c r="G14" s="9"/>
      <c r="H14" s="42">
        <v>22961</v>
      </c>
      <c r="I14"/>
      <c r="J14"/>
      <c r="K14"/>
    </row>
    <row r="15" spans="1:11" ht="13.15" customHeight="1" x14ac:dyDescent="0.2">
      <c r="A15" s="15" t="s">
        <v>15</v>
      </c>
      <c r="B15" s="9" t="s">
        <v>54</v>
      </c>
      <c r="C15" s="9" t="s">
        <v>54</v>
      </c>
      <c r="D15" s="9" t="s">
        <v>54</v>
      </c>
      <c r="E15" s="9" t="s">
        <v>54</v>
      </c>
      <c r="F15" s="9" t="s">
        <v>54</v>
      </c>
      <c r="G15" s="9"/>
      <c r="H15" s="42">
        <v>16</v>
      </c>
      <c r="I15"/>
      <c r="J15"/>
      <c r="K15"/>
    </row>
    <row r="16" spans="1:11" ht="13.15" customHeight="1" x14ac:dyDescent="0.2">
      <c r="A16" s="15" t="s">
        <v>16</v>
      </c>
      <c r="B16" s="9">
        <v>20</v>
      </c>
      <c r="C16" s="9">
        <v>9</v>
      </c>
      <c r="D16" s="9">
        <v>18</v>
      </c>
      <c r="E16" s="9">
        <v>2</v>
      </c>
      <c r="F16" s="9">
        <v>5</v>
      </c>
      <c r="G16" s="9"/>
      <c r="H16" s="42">
        <v>1853</v>
      </c>
      <c r="I16"/>
      <c r="J16"/>
      <c r="K16"/>
    </row>
    <row r="17" spans="1:13" ht="13.15" customHeight="1" x14ac:dyDescent="0.2">
      <c r="A17" s="15" t="s">
        <v>72</v>
      </c>
      <c r="B17" s="9">
        <v>270</v>
      </c>
      <c r="C17" s="9">
        <v>212</v>
      </c>
      <c r="D17" s="9">
        <v>176</v>
      </c>
      <c r="E17" s="9">
        <v>151</v>
      </c>
      <c r="F17" s="9">
        <v>121</v>
      </c>
      <c r="G17" s="9"/>
      <c r="H17" s="42">
        <v>22599</v>
      </c>
      <c r="I17"/>
      <c r="J17"/>
      <c r="K17"/>
    </row>
    <row r="18" spans="1:13" ht="13.15" customHeight="1" x14ac:dyDescent="0.2">
      <c r="A18" s="15"/>
      <c r="B18" s="6"/>
      <c r="C18" s="6"/>
      <c r="D18" s="6"/>
      <c r="E18" s="6"/>
      <c r="F18" s="9"/>
      <c r="G18" s="9"/>
      <c r="I18"/>
      <c r="J18"/>
      <c r="K18"/>
    </row>
    <row r="19" spans="1:13" ht="13.15" customHeight="1" x14ac:dyDescent="0.2">
      <c r="A19" s="14" t="s">
        <v>73</v>
      </c>
      <c r="B19" s="6"/>
      <c r="C19" s="6"/>
      <c r="D19" s="6"/>
      <c r="E19" s="6"/>
      <c r="F19" s="9"/>
      <c r="G19" s="9"/>
    </row>
    <row r="20" spans="1:13" ht="13.15" customHeight="1" x14ac:dyDescent="0.2">
      <c r="A20" s="15" t="s">
        <v>74</v>
      </c>
      <c r="B20" s="9">
        <v>430</v>
      </c>
      <c r="C20" s="42">
        <v>338</v>
      </c>
      <c r="D20" s="42">
        <v>315</v>
      </c>
      <c r="E20" s="42">
        <v>225</v>
      </c>
      <c r="F20" s="9">
        <v>198</v>
      </c>
      <c r="G20" s="9"/>
      <c r="H20" s="9">
        <v>34294</v>
      </c>
      <c r="I20" s="9"/>
    </row>
    <row r="21" spans="1:13" ht="13.15" customHeight="1" x14ac:dyDescent="0.2">
      <c r="A21" s="15" t="s">
        <v>21</v>
      </c>
      <c r="B21" s="9">
        <v>419</v>
      </c>
      <c r="C21" s="42">
        <v>730</v>
      </c>
      <c r="D21" s="42">
        <v>704</v>
      </c>
      <c r="E21" s="42">
        <v>431</v>
      </c>
      <c r="F21" s="9">
        <v>224</v>
      </c>
      <c r="G21" s="9"/>
      <c r="H21" s="9">
        <v>20300</v>
      </c>
      <c r="I21" s="9"/>
    </row>
    <row r="22" spans="1:13" ht="13.15" customHeight="1" x14ac:dyDescent="0.2">
      <c r="A22" s="15" t="s">
        <v>22</v>
      </c>
      <c r="B22" s="9">
        <v>106</v>
      </c>
      <c r="C22" s="53" t="s">
        <v>54</v>
      </c>
      <c r="D22" s="53" t="s">
        <v>54</v>
      </c>
      <c r="E22" s="35">
        <v>8</v>
      </c>
      <c r="F22" s="9" t="s">
        <v>54</v>
      </c>
      <c r="G22" s="9"/>
      <c r="H22" s="9">
        <v>2389</v>
      </c>
      <c r="I22" s="9"/>
    </row>
    <row r="23" spans="1:13" ht="13.15" customHeight="1" x14ac:dyDescent="0.2">
      <c r="A23" s="15" t="s">
        <v>23</v>
      </c>
      <c r="B23" s="9">
        <v>44</v>
      </c>
      <c r="C23" s="42">
        <v>15</v>
      </c>
      <c r="D23" s="42">
        <v>3</v>
      </c>
      <c r="E23" s="53" t="s">
        <v>54</v>
      </c>
      <c r="F23" s="9">
        <v>1</v>
      </c>
      <c r="G23" s="9"/>
      <c r="H23" s="9">
        <v>557</v>
      </c>
      <c r="I23" s="9"/>
    </row>
    <row r="24" spans="1:13" ht="13.15" customHeight="1" x14ac:dyDescent="0.2">
      <c r="A24" s="15" t="s">
        <v>24</v>
      </c>
      <c r="B24" s="9">
        <v>1</v>
      </c>
      <c r="C24" s="42">
        <v>26</v>
      </c>
      <c r="D24" s="42">
        <v>6</v>
      </c>
      <c r="E24" s="42">
        <v>1</v>
      </c>
      <c r="F24" s="9">
        <v>50</v>
      </c>
      <c r="G24" s="9"/>
      <c r="H24" s="9">
        <v>1200</v>
      </c>
      <c r="I24" s="9"/>
    </row>
    <row r="25" spans="1:13" ht="13.15" customHeight="1" x14ac:dyDescent="0.2">
      <c r="A25" s="16"/>
      <c r="B25" s="17"/>
      <c r="C25" s="17"/>
      <c r="D25" s="17"/>
      <c r="E25" s="17"/>
      <c r="F25" s="17"/>
      <c r="G25" s="32"/>
      <c r="H25" s="32"/>
    </row>
    <row r="26" spans="1:13" ht="13.15" customHeight="1" x14ac:dyDescent="0.2">
      <c r="A26" s="36" t="s">
        <v>164</v>
      </c>
      <c r="B26" s="12"/>
      <c r="C26" s="45"/>
      <c r="D26" s="37"/>
      <c r="E26" s="9"/>
      <c r="F26" s="9"/>
      <c r="G26" s="9"/>
      <c r="H26" s="9"/>
    </row>
    <row r="27" spans="1:13" ht="13.15" customHeight="1" x14ac:dyDescent="0.2">
      <c r="A27" s="11"/>
      <c r="B27" s="12"/>
      <c r="C27" s="12"/>
      <c r="D27" s="12"/>
      <c r="E27" s="12"/>
      <c r="F27" s="12"/>
      <c r="G27" s="9"/>
      <c r="H27" s="9"/>
    </row>
    <row r="28" spans="1:13" ht="13.15" customHeight="1" x14ac:dyDescent="0.2">
      <c r="A28" s="11"/>
      <c r="B28" s="12"/>
      <c r="C28" s="12"/>
      <c r="D28" s="12"/>
      <c r="E28" s="12"/>
      <c r="F28" s="12"/>
      <c r="G28" s="9"/>
      <c r="H28" s="9"/>
    </row>
    <row r="29" spans="1:13" ht="13.15" customHeight="1" x14ac:dyDescent="0.2">
      <c r="A29" s="45"/>
      <c r="B29" s="12"/>
      <c r="C29" s="12"/>
      <c r="D29" s="12"/>
      <c r="E29" s="12"/>
      <c r="F29" s="12"/>
      <c r="G29" s="9"/>
      <c r="H29" s="9"/>
    </row>
    <row r="30" spans="1:13" ht="13.35" customHeight="1" x14ac:dyDescent="0.2">
      <c r="A30" s="38" t="s">
        <v>130</v>
      </c>
    </row>
    <row r="31" spans="1:13" ht="13.15" customHeight="1" x14ac:dyDescent="0.2">
      <c r="A31" s="38"/>
      <c r="C31"/>
      <c r="D31"/>
      <c r="E31"/>
      <c r="F31"/>
      <c r="G31"/>
      <c r="H31"/>
      <c r="I31"/>
      <c r="J31"/>
      <c r="K31"/>
      <c r="L31"/>
      <c r="M31"/>
    </row>
    <row r="32" spans="1:13" ht="13.35" customHeight="1" x14ac:dyDescent="0.2">
      <c r="A32" s="52" t="s">
        <v>81</v>
      </c>
      <c r="C32"/>
      <c r="D32"/>
      <c r="E32"/>
      <c r="F32"/>
      <c r="G32"/>
      <c r="H32"/>
      <c r="I32"/>
      <c r="J32"/>
      <c r="K32"/>
      <c r="L32"/>
      <c r="M32"/>
    </row>
    <row r="33" spans="1:9" ht="9.9499999999999993" customHeight="1" x14ac:dyDescent="0.2">
      <c r="A33" s="21"/>
      <c r="B33" s="21"/>
      <c r="C33" s="21"/>
      <c r="D33" s="22"/>
      <c r="E33" s="21"/>
      <c r="F33" s="21"/>
      <c r="G33" s="21"/>
      <c r="H33" s="21"/>
    </row>
    <row r="34" spans="1:9" s="15" customFormat="1" ht="14.1" customHeight="1" x14ac:dyDescent="0.15">
      <c r="A34" s="23"/>
      <c r="B34" s="24" t="s">
        <v>40</v>
      </c>
      <c r="C34" s="25"/>
      <c r="D34" s="23"/>
      <c r="E34" s="25"/>
      <c r="F34" s="26"/>
      <c r="G34" s="23"/>
      <c r="H34" s="23" t="s">
        <v>41</v>
      </c>
    </row>
    <row r="35" spans="1:9" ht="14.1" customHeight="1" x14ac:dyDescent="0.2">
      <c r="A35" s="27"/>
      <c r="B35" s="28">
        <v>2009</v>
      </c>
      <c r="C35" s="28">
        <v>2010</v>
      </c>
      <c r="D35" s="28">
        <v>2011</v>
      </c>
      <c r="E35" s="28">
        <v>2012</v>
      </c>
      <c r="F35" s="28">
        <v>2013</v>
      </c>
      <c r="G35" s="29"/>
      <c r="H35" s="10">
        <v>2013</v>
      </c>
    </row>
    <row r="36" spans="1:9" ht="13.15" customHeight="1" x14ac:dyDescent="0.2">
      <c r="A36" s="11"/>
      <c r="B36" s="12"/>
      <c r="C36" s="12"/>
      <c r="D36" s="12"/>
      <c r="E36" s="12"/>
      <c r="F36" s="12"/>
      <c r="G36" s="9"/>
      <c r="H36" s="9"/>
    </row>
    <row r="37" spans="1:9" ht="13.15" customHeight="1" x14ac:dyDescent="0.2">
      <c r="A37" s="14" t="s">
        <v>39</v>
      </c>
      <c r="B37" s="12"/>
      <c r="C37" s="12"/>
      <c r="D37" s="12"/>
      <c r="E37" s="12"/>
      <c r="F37" s="12"/>
      <c r="G37" s="9"/>
      <c r="H37" s="9"/>
    </row>
    <row r="38" spans="1:9" ht="13.15" customHeight="1" x14ac:dyDescent="0.2">
      <c r="A38" s="15" t="s">
        <v>13</v>
      </c>
      <c r="B38" s="12"/>
      <c r="C38" s="12"/>
      <c r="D38" s="12"/>
      <c r="E38" s="12"/>
      <c r="F38" s="12"/>
      <c r="G38" s="9"/>
      <c r="H38" s="9"/>
    </row>
    <row r="39" spans="1:9" ht="13.15" customHeight="1" x14ac:dyDescent="0.2">
      <c r="A39" s="15" t="s">
        <v>111</v>
      </c>
      <c r="B39" s="9">
        <v>196</v>
      </c>
      <c r="C39" s="9">
        <v>187</v>
      </c>
      <c r="D39" s="9">
        <v>203.5</v>
      </c>
      <c r="E39" s="9">
        <v>215</v>
      </c>
      <c r="F39" s="9">
        <v>186.46774193548384</v>
      </c>
      <c r="G39" s="9"/>
      <c r="H39" s="9">
        <v>197.8</v>
      </c>
      <c r="I39" s="54"/>
    </row>
    <row r="40" spans="1:9" ht="13.15" customHeight="1" x14ac:dyDescent="0.2">
      <c r="A40" s="15" t="s">
        <v>112</v>
      </c>
      <c r="B40" s="9">
        <v>120.4</v>
      </c>
      <c r="C40" s="9">
        <v>104.1</v>
      </c>
      <c r="D40" s="9">
        <v>105.6</v>
      </c>
      <c r="E40" s="9">
        <v>112</v>
      </c>
      <c r="F40" s="9">
        <v>117.81052631578946</v>
      </c>
      <c r="G40" s="9"/>
      <c r="H40" s="9">
        <v>106.7</v>
      </c>
      <c r="I40" s="54"/>
    </row>
    <row r="41" spans="1:9" ht="13.15" customHeight="1" x14ac:dyDescent="0.2">
      <c r="A41" s="15" t="s">
        <v>113</v>
      </c>
      <c r="B41" s="9" t="s">
        <v>54</v>
      </c>
      <c r="C41" s="9" t="s">
        <v>54</v>
      </c>
      <c r="D41" s="9" t="s">
        <v>54</v>
      </c>
      <c r="E41" s="9" t="s">
        <v>54</v>
      </c>
      <c r="F41" s="9" t="s">
        <v>54</v>
      </c>
      <c r="G41" s="9"/>
      <c r="H41" s="9">
        <v>191.9</v>
      </c>
    </row>
    <row r="42" spans="1:9" ht="13.15" customHeight="1" x14ac:dyDescent="0.2">
      <c r="A42" s="15" t="s">
        <v>16</v>
      </c>
      <c r="B42" s="9">
        <v>126.8</v>
      </c>
      <c r="C42" s="9">
        <v>158.19999999999999</v>
      </c>
      <c r="D42" s="9">
        <v>201.4</v>
      </c>
      <c r="E42" s="9">
        <v>92</v>
      </c>
      <c r="F42" s="9">
        <v>163.4</v>
      </c>
      <c r="G42" s="9"/>
      <c r="H42" s="9">
        <v>131.9</v>
      </c>
      <c r="I42" s="54"/>
    </row>
    <row r="43" spans="1:9" ht="13.15" customHeight="1" x14ac:dyDescent="0.2">
      <c r="A43" s="15"/>
      <c r="B43" s="55"/>
      <c r="C43" s="55"/>
      <c r="D43" s="55"/>
      <c r="E43" s="55"/>
      <c r="F43" s="55"/>
      <c r="G43" s="12"/>
      <c r="H43" s="12"/>
    </row>
    <row r="44" spans="1:9" ht="13.15" customHeight="1" x14ac:dyDescent="0.2">
      <c r="A44" s="14" t="s">
        <v>50</v>
      </c>
      <c r="B44" s="55"/>
      <c r="C44" s="55"/>
      <c r="D44" s="55"/>
      <c r="E44" s="55"/>
      <c r="F44" s="55"/>
      <c r="G44" s="12"/>
      <c r="H44" s="12"/>
    </row>
    <row r="45" spans="1:9" ht="13.15" customHeight="1" x14ac:dyDescent="0.2">
      <c r="A45" s="15" t="s">
        <v>51</v>
      </c>
      <c r="B45" s="9">
        <f>SUM(B47:B52)</f>
        <v>47542</v>
      </c>
      <c r="C45" s="9">
        <v>80011</v>
      </c>
      <c r="D45" s="9">
        <v>44011</v>
      </c>
      <c r="E45" s="9">
        <v>40380</v>
      </c>
      <c r="F45" s="9">
        <v>88017</v>
      </c>
      <c r="G45" s="9"/>
      <c r="H45" s="9">
        <v>3383116</v>
      </c>
    </row>
    <row r="46" spans="1:9" ht="13.15" customHeight="1" x14ac:dyDescent="0.2">
      <c r="A46" s="15" t="s">
        <v>2</v>
      </c>
      <c r="B46" s="9">
        <v>7766</v>
      </c>
      <c r="C46" s="9">
        <v>8324</v>
      </c>
      <c r="D46" s="9">
        <v>2770</v>
      </c>
      <c r="E46" s="9">
        <v>23605</v>
      </c>
      <c r="F46" s="9">
        <v>67713</v>
      </c>
      <c r="G46" s="9"/>
      <c r="H46" s="9">
        <v>1142133</v>
      </c>
      <c r="I46" s="42"/>
    </row>
    <row r="47" spans="1:9" ht="13.15" customHeight="1" x14ac:dyDescent="0.2">
      <c r="A47" s="15" t="s">
        <v>52</v>
      </c>
      <c r="B47" s="9">
        <v>961</v>
      </c>
      <c r="C47" s="9">
        <v>2931</v>
      </c>
      <c r="D47" s="9">
        <v>361</v>
      </c>
      <c r="E47" s="9">
        <v>719</v>
      </c>
      <c r="F47" s="9">
        <v>1280</v>
      </c>
      <c r="G47" s="9"/>
      <c r="H47" s="9">
        <v>129569</v>
      </c>
      <c r="I47" s="42"/>
    </row>
    <row r="48" spans="1:9" ht="13.15" customHeight="1" x14ac:dyDescent="0.2">
      <c r="A48" s="15" t="s">
        <v>1</v>
      </c>
      <c r="B48" s="9">
        <v>12966</v>
      </c>
      <c r="C48" s="9">
        <v>19712</v>
      </c>
      <c r="D48" s="9">
        <v>9224</v>
      </c>
      <c r="E48" s="53" t="s">
        <v>54</v>
      </c>
      <c r="F48" s="9">
        <v>6611</v>
      </c>
      <c r="G48" s="9"/>
      <c r="H48" s="9">
        <v>502304</v>
      </c>
      <c r="I48" s="42"/>
    </row>
    <row r="49" spans="1:9" ht="13.15" customHeight="1" x14ac:dyDescent="0.2">
      <c r="A49" s="15" t="s">
        <v>4</v>
      </c>
      <c r="B49" s="9">
        <v>10312</v>
      </c>
      <c r="C49" s="9">
        <v>4882</v>
      </c>
      <c r="D49" s="9">
        <v>1036</v>
      </c>
      <c r="E49" s="53" t="s">
        <v>54</v>
      </c>
      <c r="F49" s="9" t="s">
        <v>54</v>
      </c>
      <c r="G49" s="9"/>
      <c r="H49" s="9">
        <v>183886</v>
      </c>
      <c r="I49" s="42"/>
    </row>
    <row r="50" spans="1:9" ht="13.15" customHeight="1" x14ac:dyDescent="0.2">
      <c r="A50" s="15" t="s">
        <v>109</v>
      </c>
      <c r="B50" s="9">
        <v>4784</v>
      </c>
      <c r="C50" s="9">
        <v>13641</v>
      </c>
      <c r="D50" s="9">
        <v>5522</v>
      </c>
      <c r="E50" s="9">
        <v>9432</v>
      </c>
      <c r="F50" s="9">
        <v>3533</v>
      </c>
      <c r="G50" s="9"/>
      <c r="H50" s="9">
        <v>496703</v>
      </c>
      <c r="I50" s="42"/>
    </row>
    <row r="51" spans="1:9" ht="13.15" customHeight="1" x14ac:dyDescent="0.2">
      <c r="A51" s="15" t="s">
        <v>87</v>
      </c>
      <c r="B51" s="9">
        <v>3193</v>
      </c>
      <c r="C51" s="9" t="s">
        <v>54</v>
      </c>
      <c r="D51" s="9">
        <v>4218</v>
      </c>
      <c r="E51" s="53" t="s">
        <v>54</v>
      </c>
      <c r="F51" s="9">
        <v>6281</v>
      </c>
      <c r="G51" s="9"/>
      <c r="H51" s="9">
        <v>217515</v>
      </c>
      <c r="I51" s="42"/>
    </row>
    <row r="52" spans="1:9" ht="13.15" customHeight="1" x14ac:dyDescent="0.2">
      <c r="A52" s="15" t="s">
        <v>110</v>
      </c>
      <c r="B52" s="9">
        <v>15326</v>
      </c>
      <c r="C52" s="9">
        <v>30521</v>
      </c>
      <c r="D52" s="9">
        <v>20880</v>
      </c>
      <c r="E52" s="9">
        <v>6624</v>
      </c>
      <c r="F52" s="9">
        <v>2599</v>
      </c>
      <c r="G52" s="9"/>
      <c r="H52" s="9">
        <v>711006</v>
      </c>
      <c r="I52" s="42"/>
    </row>
    <row r="53" spans="1:9" ht="13.15" customHeight="1" x14ac:dyDescent="0.2">
      <c r="A53" s="16"/>
      <c r="B53" s="17"/>
      <c r="C53" s="17"/>
      <c r="D53" s="17"/>
      <c r="E53" s="17"/>
      <c r="F53" s="17"/>
      <c r="G53" s="32"/>
      <c r="H53" s="32"/>
    </row>
    <row r="54" spans="1:9" ht="13.15" customHeight="1" x14ac:dyDescent="0.2">
      <c r="A54" s="36" t="s">
        <v>164</v>
      </c>
      <c r="B54" s="12"/>
      <c r="C54" s="12"/>
      <c r="D54" s="37"/>
      <c r="E54" s="12"/>
      <c r="F54" s="9"/>
      <c r="G54" s="9"/>
      <c r="H54" s="9"/>
    </row>
    <row r="55" spans="1:9" s="45" customFormat="1" ht="13.35" customHeight="1" x14ac:dyDescent="0.2">
      <c r="A55" s="11"/>
      <c r="B55" s="12"/>
      <c r="C55" s="12"/>
      <c r="D55" s="37"/>
      <c r="E55" s="9"/>
      <c r="F55" s="9"/>
      <c r="G55" s="9"/>
      <c r="H55" s="9"/>
    </row>
    <row r="56" spans="1:9" ht="13.35" customHeight="1" x14ac:dyDescent="0.2">
      <c r="A56" s="11"/>
      <c r="B56" s="12"/>
      <c r="C56" s="12"/>
      <c r="D56" s="12"/>
      <c r="E56" s="12"/>
      <c r="F56" s="12"/>
      <c r="G56" s="9"/>
      <c r="H56" s="9"/>
    </row>
    <row r="57" spans="1:9" ht="14.1" customHeight="1" x14ac:dyDescent="0.2">
      <c r="A57" s="46"/>
      <c r="B57" s="12"/>
      <c r="C57" s="12"/>
      <c r="D57" s="12"/>
      <c r="E57" s="12"/>
      <c r="F57" s="12"/>
      <c r="G57" s="9"/>
      <c r="H57" s="9"/>
    </row>
    <row r="58" spans="1:9" ht="14.1" customHeight="1" x14ac:dyDescent="0.2">
      <c r="A58" s="47"/>
      <c r="B58" s="12"/>
      <c r="C58" s="12"/>
      <c r="D58" s="12"/>
      <c r="E58" s="12"/>
      <c r="F58" s="12"/>
      <c r="G58" s="9"/>
      <c r="H58" s="9"/>
    </row>
    <row r="59" spans="1:9" ht="14.1" customHeight="1" x14ac:dyDescent="0.2">
      <c r="A59" s="11"/>
      <c r="B59" s="12"/>
      <c r="C59" s="12"/>
      <c r="D59" s="12"/>
      <c r="E59" s="12"/>
      <c r="F59" s="12"/>
      <c r="G59" s="9"/>
      <c r="H59" s="9"/>
    </row>
    <row r="60" spans="1:9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9" ht="14.1" customHeight="1" x14ac:dyDescent="0.2">
      <c r="A61" s="11"/>
      <c r="B61" s="12"/>
      <c r="C61" s="12"/>
      <c r="D61" s="12"/>
      <c r="E61" s="12"/>
      <c r="F61" s="12"/>
      <c r="G61" s="9"/>
      <c r="H61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 tint="-0.249977111117893"/>
  </sheetPr>
  <dimension ref="A1:K54"/>
  <sheetViews>
    <sheetView zoomScaleNormal="100" workbookViewId="0"/>
  </sheetViews>
  <sheetFormatPr baseColWidth="10" defaultColWidth="8.7109375" defaultRowHeight="14.1" customHeight="1" x14ac:dyDescent="0.2"/>
  <cols>
    <col min="1" max="1" width="41.5703125" style="3" customWidth="1"/>
    <col min="2" max="2" width="7" style="3" customWidth="1"/>
    <col min="3" max="6" width="7.28515625" style="3" customWidth="1"/>
    <col min="7" max="7" width="3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11" ht="12.95" customHeight="1" x14ac:dyDescent="0.2">
      <c r="A2" s="4"/>
    </row>
    <row r="3" spans="1:11" ht="14.1" customHeight="1" x14ac:dyDescent="0.2">
      <c r="A3" s="38" t="s">
        <v>178</v>
      </c>
    </row>
    <row r="4" spans="1:11" ht="14.1" customHeight="1" x14ac:dyDescent="0.2">
      <c r="A4" s="38" t="s">
        <v>177</v>
      </c>
    </row>
    <row r="5" spans="1:11" ht="12.95" customHeight="1" x14ac:dyDescent="0.2">
      <c r="A5" s="21"/>
      <c r="B5" s="21"/>
      <c r="C5" s="21"/>
      <c r="D5" s="22"/>
      <c r="E5" s="21"/>
      <c r="F5" s="21"/>
      <c r="G5" s="21"/>
      <c r="H5" s="21"/>
    </row>
    <row r="6" spans="1:11" s="15" customFormat="1" ht="14.1" customHeight="1" x14ac:dyDescent="0.15">
      <c r="A6" s="23"/>
      <c r="B6" s="24" t="s">
        <v>40</v>
      </c>
      <c r="C6" s="25"/>
      <c r="D6" s="23"/>
      <c r="E6" s="25"/>
      <c r="F6" s="26"/>
      <c r="G6" s="23"/>
      <c r="H6" s="23" t="s">
        <v>41</v>
      </c>
    </row>
    <row r="7" spans="1:11" ht="14.1" customHeight="1" x14ac:dyDescent="0.2">
      <c r="A7" s="27"/>
      <c r="B7" s="28">
        <v>2009</v>
      </c>
      <c r="C7" s="28">
        <v>2010</v>
      </c>
      <c r="D7" s="28">
        <v>2011</v>
      </c>
      <c r="E7" s="28">
        <v>2012</v>
      </c>
      <c r="F7" s="28">
        <v>2013</v>
      </c>
      <c r="G7" s="29"/>
      <c r="H7" s="10">
        <v>2013</v>
      </c>
    </row>
    <row r="8" spans="1:11" ht="12" customHeight="1" x14ac:dyDescent="0.2">
      <c r="A8" s="11"/>
      <c r="B8" s="12"/>
      <c r="C8" s="12"/>
      <c r="D8" s="12"/>
      <c r="E8" s="12"/>
      <c r="F8" s="12"/>
      <c r="G8" s="9"/>
      <c r="H8" s="9"/>
    </row>
    <row r="9" spans="1:11" ht="12" customHeight="1" x14ac:dyDescent="0.2">
      <c r="A9" s="14" t="s">
        <v>91</v>
      </c>
      <c r="B9" s="9">
        <v>891</v>
      </c>
      <c r="C9" s="9">
        <v>715</v>
      </c>
      <c r="D9" s="9">
        <v>537</v>
      </c>
      <c r="E9" s="9">
        <v>470</v>
      </c>
      <c r="F9" s="9">
        <v>297</v>
      </c>
      <c r="G9" s="9"/>
      <c r="H9" s="9">
        <v>38380</v>
      </c>
    </row>
    <row r="10" spans="1:11" ht="12" customHeight="1" x14ac:dyDescent="0.2">
      <c r="A10" s="15" t="s">
        <v>74</v>
      </c>
      <c r="B10" s="9">
        <v>432</v>
      </c>
      <c r="C10" s="9">
        <v>418</v>
      </c>
      <c r="D10" s="9">
        <v>292</v>
      </c>
      <c r="E10" s="9">
        <v>308</v>
      </c>
      <c r="F10" s="9">
        <v>180</v>
      </c>
      <c r="G10" s="9"/>
      <c r="H10" s="9">
        <v>26660</v>
      </c>
      <c r="I10" s="42"/>
    </row>
    <row r="11" spans="1:11" ht="12" customHeight="1" x14ac:dyDescent="0.2">
      <c r="A11" s="15" t="s">
        <v>21</v>
      </c>
      <c r="B11" s="9">
        <v>396</v>
      </c>
      <c r="C11" s="9">
        <v>221</v>
      </c>
      <c r="D11" s="9">
        <v>177</v>
      </c>
      <c r="E11" s="9">
        <v>115</v>
      </c>
      <c r="F11" s="9">
        <v>82</v>
      </c>
      <c r="G11" s="9"/>
      <c r="H11" s="9">
        <v>8992</v>
      </c>
      <c r="I11" s="42"/>
    </row>
    <row r="12" spans="1:11" ht="12" customHeight="1" x14ac:dyDescent="0.2">
      <c r="A12" s="15" t="s">
        <v>22</v>
      </c>
      <c r="B12" s="9">
        <v>8</v>
      </c>
      <c r="C12" s="9">
        <v>4</v>
      </c>
      <c r="D12" s="9">
        <v>5</v>
      </c>
      <c r="E12" s="9">
        <v>3</v>
      </c>
      <c r="F12" s="9" t="s">
        <v>54</v>
      </c>
      <c r="G12" s="9"/>
      <c r="H12" s="9">
        <v>283</v>
      </c>
      <c r="I12" s="42"/>
    </row>
    <row r="13" spans="1:11" ht="12" customHeight="1" x14ac:dyDescent="0.2">
      <c r="A13" s="15" t="s">
        <v>23</v>
      </c>
      <c r="B13" s="9">
        <v>36</v>
      </c>
      <c r="C13" s="9">
        <v>49</v>
      </c>
      <c r="D13" s="9">
        <v>17</v>
      </c>
      <c r="E13" s="9">
        <v>23</v>
      </c>
      <c r="F13" s="9">
        <v>13</v>
      </c>
      <c r="G13" s="9"/>
      <c r="H13" s="9">
        <v>1024</v>
      </c>
      <c r="I13" s="42"/>
    </row>
    <row r="14" spans="1:11" ht="12" customHeight="1" x14ac:dyDescent="0.2">
      <c r="A14" s="15" t="s">
        <v>24</v>
      </c>
      <c r="B14" s="9">
        <v>19</v>
      </c>
      <c r="C14" s="9">
        <v>23</v>
      </c>
      <c r="D14" s="9">
        <v>46</v>
      </c>
      <c r="E14" s="9">
        <v>21</v>
      </c>
      <c r="F14" s="9">
        <v>22</v>
      </c>
      <c r="G14" s="9"/>
      <c r="H14" s="9">
        <v>1421</v>
      </c>
      <c r="I14" s="42"/>
    </row>
    <row r="15" spans="1:11" ht="12" customHeight="1" x14ac:dyDescent="0.2">
      <c r="A15" s="15"/>
      <c r="B15" s="6"/>
      <c r="C15" s="6"/>
      <c r="D15" s="6"/>
      <c r="E15" s="6"/>
      <c r="F15" s="6"/>
      <c r="G15" s="9"/>
      <c r="H15" s="9"/>
    </row>
    <row r="16" spans="1:11" ht="12" customHeight="1" x14ac:dyDescent="0.2">
      <c r="A16" s="14" t="s">
        <v>92</v>
      </c>
      <c r="B16" s="9">
        <v>4720</v>
      </c>
      <c r="C16" s="9">
        <v>3427</v>
      </c>
      <c r="D16" s="9">
        <v>2224</v>
      </c>
      <c r="E16" s="9">
        <v>1811</v>
      </c>
      <c r="F16" s="9">
        <v>733</v>
      </c>
      <c r="G16" s="9"/>
      <c r="H16" s="9">
        <v>64817</v>
      </c>
      <c r="I16" s="42"/>
    </row>
    <row r="17" spans="1:9" ht="12" customHeight="1" x14ac:dyDescent="0.2">
      <c r="A17" s="15" t="s">
        <v>74</v>
      </c>
      <c r="B17" s="9">
        <v>490</v>
      </c>
      <c r="C17" s="9">
        <v>370</v>
      </c>
      <c r="D17" s="9">
        <v>229</v>
      </c>
      <c r="E17" s="9">
        <v>302</v>
      </c>
      <c r="F17" s="9">
        <v>124</v>
      </c>
      <c r="G17" s="9"/>
      <c r="H17" s="9">
        <v>21184</v>
      </c>
      <c r="I17" s="42"/>
    </row>
    <row r="18" spans="1:9" ht="12" customHeight="1" x14ac:dyDescent="0.2">
      <c r="A18" s="15" t="s">
        <v>21</v>
      </c>
      <c r="B18" s="9">
        <v>4003</v>
      </c>
      <c r="C18" s="9">
        <v>2928</v>
      </c>
      <c r="D18" s="9">
        <v>1731</v>
      </c>
      <c r="E18" s="9">
        <v>935</v>
      </c>
      <c r="F18" s="9">
        <v>598</v>
      </c>
      <c r="G18" s="9"/>
      <c r="H18" s="9">
        <v>36021</v>
      </c>
      <c r="I18" s="42"/>
    </row>
    <row r="19" spans="1:9" ht="12" customHeight="1" x14ac:dyDescent="0.2">
      <c r="A19" s="15" t="s">
        <v>22</v>
      </c>
      <c r="B19" s="9">
        <v>226</v>
      </c>
      <c r="C19" s="9">
        <v>113</v>
      </c>
      <c r="D19" s="9">
        <v>129</v>
      </c>
      <c r="E19" s="9">
        <v>53</v>
      </c>
      <c r="F19" s="9" t="s">
        <v>54</v>
      </c>
      <c r="G19" s="9"/>
      <c r="H19" s="9">
        <v>4927</v>
      </c>
      <c r="I19" s="42"/>
    </row>
    <row r="20" spans="1:9" ht="12" customHeight="1" x14ac:dyDescent="0.2">
      <c r="A20" s="15" t="s">
        <v>23</v>
      </c>
      <c r="B20" s="9">
        <v>1</v>
      </c>
      <c r="C20" s="9">
        <v>4</v>
      </c>
      <c r="D20" s="9">
        <v>13</v>
      </c>
      <c r="E20" s="9">
        <v>38</v>
      </c>
      <c r="F20" s="9" t="s">
        <v>54</v>
      </c>
      <c r="G20" s="9"/>
      <c r="H20" s="9">
        <v>668</v>
      </c>
      <c r="I20" s="42"/>
    </row>
    <row r="21" spans="1:9" ht="12" customHeight="1" x14ac:dyDescent="0.2">
      <c r="A21" s="15" t="s">
        <v>24</v>
      </c>
      <c r="B21" s="9" t="s">
        <v>54</v>
      </c>
      <c r="C21" s="9">
        <v>12</v>
      </c>
      <c r="D21" s="9">
        <v>122</v>
      </c>
      <c r="E21" s="9">
        <v>483</v>
      </c>
      <c r="F21" s="9">
        <v>11</v>
      </c>
      <c r="G21" s="9"/>
      <c r="H21" s="9">
        <v>2017</v>
      </c>
      <c r="I21" s="42"/>
    </row>
    <row r="22" spans="1:9" ht="12" customHeight="1" x14ac:dyDescent="0.2">
      <c r="A22" s="16"/>
      <c r="B22" s="17"/>
      <c r="C22" s="17"/>
      <c r="D22" s="17"/>
      <c r="E22" s="17"/>
      <c r="F22" s="17"/>
      <c r="G22" s="32"/>
      <c r="H22" s="32"/>
    </row>
    <row r="23" spans="1:9" ht="12" customHeight="1" x14ac:dyDescent="0.2">
      <c r="A23" s="36" t="s">
        <v>176</v>
      </c>
      <c r="B23" s="12"/>
      <c r="C23" s="12"/>
      <c r="D23" s="37"/>
      <c r="E23" s="12"/>
      <c r="F23" s="9"/>
      <c r="G23" s="9"/>
      <c r="H23" s="9"/>
    </row>
    <row r="24" spans="1:9" ht="12" customHeight="1" x14ac:dyDescent="0.2">
      <c r="A24" s="36"/>
      <c r="B24" s="12"/>
      <c r="C24" s="12"/>
      <c r="D24" s="37"/>
      <c r="E24" s="12"/>
      <c r="F24" s="9"/>
      <c r="G24" s="9"/>
      <c r="H24" s="9"/>
    </row>
    <row r="25" spans="1:9" ht="12" customHeight="1" x14ac:dyDescent="0.2">
      <c r="A25" s="11"/>
      <c r="B25" s="12"/>
      <c r="C25" s="12"/>
      <c r="D25" s="12"/>
      <c r="E25" s="12"/>
      <c r="F25" s="9"/>
      <c r="G25" s="9"/>
      <c r="H25" s="9"/>
    </row>
    <row r="26" spans="1:9" ht="12" customHeight="1" x14ac:dyDescent="0.2">
      <c r="A26" s="46"/>
      <c r="B26" s="12"/>
      <c r="C26" s="12"/>
      <c r="D26" s="12"/>
      <c r="E26" s="12"/>
      <c r="F26" s="12"/>
      <c r="G26" s="9"/>
      <c r="H26" s="9"/>
    </row>
    <row r="27" spans="1:9" ht="12.95" customHeight="1" x14ac:dyDescent="0.2">
      <c r="A27" s="11"/>
      <c r="B27" s="13"/>
      <c r="C27" s="13"/>
      <c r="D27" s="13"/>
      <c r="E27" s="13"/>
      <c r="F27" s="13"/>
      <c r="G27" s="9"/>
      <c r="H27" s="9"/>
    </row>
    <row r="28" spans="1:9" ht="12.95" customHeight="1" x14ac:dyDescent="0.2">
      <c r="A28" s="46"/>
      <c r="B28" s="13"/>
      <c r="C28" s="13"/>
      <c r="D28" s="13"/>
      <c r="E28" s="13"/>
      <c r="F28" s="13"/>
      <c r="G28" s="9"/>
      <c r="H28" s="9"/>
    </row>
    <row r="29" spans="1:9" ht="12.95" customHeight="1" x14ac:dyDescent="0.2">
      <c r="A29" s="47"/>
      <c r="B29" s="13"/>
      <c r="C29" s="13"/>
      <c r="D29" s="13"/>
      <c r="E29" s="13"/>
      <c r="F29" s="13"/>
      <c r="G29" s="9"/>
      <c r="H29" s="9"/>
    </row>
    <row r="30" spans="1:9" ht="12.95" customHeight="1" x14ac:dyDescent="0.2">
      <c r="A30" s="11"/>
      <c r="B30" s="12"/>
      <c r="C30" s="12"/>
      <c r="D30" s="12"/>
      <c r="E30" s="12"/>
      <c r="F30" s="12"/>
      <c r="G30" s="9"/>
      <c r="H30" s="9"/>
    </row>
    <row r="31" spans="1:9" ht="12.95" customHeight="1" x14ac:dyDescent="0.2">
      <c r="A31" s="11"/>
      <c r="B31" s="12"/>
      <c r="C31" s="12"/>
      <c r="D31" s="12"/>
      <c r="E31" s="12"/>
      <c r="F31" s="12"/>
      <c r="G31" s="9"/>
      <c r="H31" s="9"/>
    </row>
    <row r="32" spans="1:9" ht="12.95" customHeight="1" x14ac:dyDescent="0.2">
      <c r="A32" s="11"/>
      <c r="B32" s="12"/>
      <c r="C32" s="12"/>
      <c r="D32" s="12"/>
      <c r="E32" s="12"/>
      <c r="F32" s="12"/>
      <c r="G32" s="9"/>
      <c r="H32" s="9"/>
    </row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</sheetPr>
  <dimension ref="A1:J42"/>
  <sheetViews>
    <sheetView zoomScaleNormal="100" workbookViewId="0"/>
  </sheetViews>
  <sheetFormatPr baseColWidth="10" defaultRowHeight="12.75" x14ac:dyDescent="0.2"/>
  <cols>
    <col min="1" max="1" width="33" style="13" customWidth="1"/>
    <col min="2" max="2" width="7" style="13" customWidth="1"/>
    <col min="3" max="6" width="9" style="13" customWidth="1"/>
    <col min="7" max="7" width="4.5703125" style="13" customWidth="1"/>
    <col min="8" max="8" width="11.5703125" style="13" customWidth="1"/>
    <col min="9" max="16384" width="11.42578125" style="13"/>
  </cols>
  <sheetData>
    <row r="1" spans="1:10" s="6" customFormat="1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J1" s="106" t="s">
        <v>183</v>
      </c>
    </row>
    <row r="2" spans="1:10" s="6" customFormat="1" ht="14.1" customHeight="1" x14ac:dyDescent="0.2">
      <c r="A2" s="4"/>
      <c r="B2" s="3"/>
      <c r="C2" s="3"/>
      <c r="D2" s="3"/>
      <c r="E2" s="3"/>
      <c r="F2" s="3"/>
      <c r="G2" s="3"/>
      <c r="H2" s="3"/>
    </row>
    <row r="3" spans="1:10" s="6" customFormat="1" ht="14.1" customHeight="1" x14ac:dyDescent="0.2">
      <c r="A3" s="5" t="s">
        <v>131</v>
      </c>
    </row>
    <row r="4" spans="1:10" s="6" customFormat="1" ht="14.1" customHeight="1" x14ac:dyDescent="0.2">
      <c r="A4" s="5"/>
    </row>
    <row r="5" spans="1:10" s="6" customFormat="1" ht="14.1" customHeight="1" x14ac:dyDescent="0.2">
      <c r="A5" s="7" t="s">
        <v>80</v>
      </c>
    </row>
    <row r="6" spans="1:10" s="6" customFormat="1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0" s="6" customFormat="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0" s="6" customFormat="1" ht="14.1" customHeight="1" x14ac:dyDescent="0.2">
      <c r="A8" s="27"/>
      <c r="B8" s="28">
        <v>2009</v>
      </c>
      <c r="C8" s="28">
        <v>2010</v>
      </c>
      <c r="D8" s="28">
        <v>2011</v>
      </c>
      <c r="E8" s="28">
        <v>2012</v>
      </c>
      <c r="F8" s="28">
        <v>2013</v>
      </c>
      <c r="G8" s="29"/>
      <c r="H8" s="10">
        <v>2013</v>
      </c>
    </row>
    <row r="9" spans="1:10" s="6" customFormat="1" ht="12.95" customHeight="1" x14ac:dyDescent="0.2">
      <c r="A9" s="11"/>
      <c r="B9" s="12"/>
      <c r="C9" s="12"/>
      <c r="D9" s="12"/>
      <c r="E9" s="12"/>
      <c r="F9" s="12"/>
      <c r="G9" s="9"/>
      <c r="H9" s="9"/>
    </row>
    <row r="10" spans="1:10" s="6" customFormat="1" ht="12.95" customHeight="1" x14ac:dyDescent="0.2">
      <c r="A10" s="14" t="s">
        <v>43</v>
      </c>
      <c r="B10" s="9"/>
      <c r="C10" s="9"/>
      <c r="D10" s="9"/>
      <c r="E10" s="9"/>
      <c r="F10" s="9"/>
      <c r="G10" s="31"/>
      <c r="H10" s="9"/>
    </row>
    <row r="11" spans="1:10" s="6" customFormat="1" ht="12.95" customHeight="1" x14ac:dyDescent="0.2">
      <c r="A11" s="15" t="s">
        <v>44</v>
      </c>
      <c r="B11" s="9">
        <v>386352</v>
      </c>
      <c r="C11" s="9">
        <v>123293</v>
      </c>
      <c r="D11" s="9">
        <v>80962</v>
      </c>
      <c r="E11" s="9">
        <v>68646.468989999994</v>
      </c>
      <c r="F11" s="9">
        <f>F12+F13</f>
        <v>99506</v>
      </c>
      <c r="G11" s="31"/>
      <c r="H11" s="9">
        <v>6929734</v>
      </c>
    </row>
    <row r="12" spans="1:10" s="6" customFormat="1" ht="12.95" customHeight="1" x14ac:dyDescent="0.2">
      <c r="A12" s="15" t="s">
        <v>76</v>
      </c>
      <c r="B12" s="9">
        <v>108047</v>
      </c>
      <c r="C12" s="9">
        <v>56474</v>
      </c>
      <c r="D12" s="9">
        <v>30597</v>
      </c>
      <c r="E12" s="9">
        <v>38909.663489999999</v>
      </c>
      <c r="F12" s="9">
        <v>12417</v>
      </c>
      <c r="G12" s="31"/>
      <c r="H12" s="9">
        <v>1702578</v>
      </c>
    </row>
    <row r="13" spans="1:10" s="6" customFormat="1" ht="12.95" customHeight="1" x14ac:dyDescent="0.2">
      <c r="A13" s="15" t="s">
        <v>77</v>
      </c>
      <c r="B13" s="9">
        <v>278305</v>
      </c>
      <c r="C13" s="9">
        <v>66819</v>
      </c>
      <c r="D13" s="9">
        <v>50364</v>
      </c>
      <c r="E13" s="9">
        <v>29736.805499999999</v>
      </c>
      <c r="F13" s="9">
        <f>F18+F22</f>
        <v>87089</v>
      </c>
      <c r="G13" s="31"/>
      <c r="H13" s="9">
        <v>5227156</v>
      </c>
    </row>
    <row r="14" spans="1:10" s="6" customFormat="1" ht="12.95" customHeight="1" x14ac:dyDescent="0.2">
      <c r="A14" s="15"/>
      <c r="G14" s="9"/>
      <c r="H14" s="9"/>
    </row>
    <row r="15" spans="1:10" s="6" customFormat="1" ht="12.95" customHeight="1" x14ac:dyDescent="0.2">
      <c r="A15" s="15" t="s">
        <v>45</v>
      </c>
      <c r="B15" s="9"/>
      <c r="C15" s="9"/>
      <c r="D15" s="9"/>
      <c r="E15" s="9"/>
      <c r="F15" s="9"/>
      <c r="G15" s="31"/>
      <c r="H15" s="9"/>
    </row>
    <row r="16" spans="1:10" s="6" customFormat="1" ht="12.95" customHeight="1" x14ac:dyDescent="0.2">
      <c r="A16" s="15" t="s">
        <v>44</v>
      </c>
      <c r="B16" s="9">
        <f>B11-B20</f>
        <v>170447</v>
      </c>
      <c r="C16" s="9">
        <v>3485</v>
      </c>
      <c r="D16" s="9">
        <v>4319</v>
      </c>
      <c r="E16" s="9">
        <v>1794.9286500000001</v>
      </c>
      <c r="F16" s="9">
        <v>39994</v>
      </c>
      <c r="G16" s="31"/>
      <c r="H16" s="9">
        <v>2892747</v>
      </c>
    </row>
    <row r="17" spans="1:8" s="6" customFormat="1" ht="12.95" customHeight="1" x14ac:dyDescent="0.2">
      <c r="A17" s="15" t="s">
        <v>76</v>
      </c>
      <c r="B17" s="9">
        <f>B12-B21</f>
        <v>10361</v>
      </c>
      <c r="C17" s="9">
        <v>1044</v>
      </c>
      <c r="D17" s="9">
        <v>1949</v>
      </c>
      <c r="E17" s="9">
        <v>817.82172000000003</v>
      </c>
      <c r="F17" s="9" t="s">
        <v>54</v>
      </c>
      <c r="G17" s="31"/>
      <c r="H17" s="9">
        <v>332017</v>
      </c>
    </row>
    <row r="18" spans="1:8" s="6" customFormat="1" ht="12.95" customHeight="1" x14ac:dyDescent="0.2">
      <c r="A18" s="15" t="s">
        <v>77</v>
      </c>
      <c r="B18" s="9">
        <f>B13-B22</f>
        <v>160086</v>
      </c>
      <c r="C18" s="9">
        <v>2441</v>
      </c>
      <c r="D18" s="9">
        <v>2370</v>
      </c>
      <c r="E18" s="9">
        <v>977.10693000000003</v>
      </c>
      <c r="F18" s="9">
        <v>39994</v>
      </c>
      <c r="G18" s="31"/>
      <c r="H18" s="9">
        <v>2560730</v>
      </c>
    </row>
    <row r="19" spans="1:8" s="6" customFormat="1" ht="12.95" customHeight="1" x14ac:dyDescent="0.2">
      <c r="A19" s="15" t="s">
        <v>46</v>
      </c>
      <c r="B19" s="9"/>
      <c r="C19" s="9"/>
      <c r="D19" s="9"/>
      <c r="E19" s="9"/>
      <c r="F19" s="9"/>
      <c r="G19" s="31"/>
      <c r="H19" s="9"/>
    </row>
    <row r="20" spans="1:8" s="6" customFormat="1" ht="12.95" customHeight="1" x14ac:dyDescent="0.2">
      <c r="A20" s="15" t="s">
        <v>44</v>
      </c>
      <c r="B20" s="9">
        <v>215905</v>
      </c>
      <c r="C20" s="9">
        <v>119808</v>
      </c>
      <c r="D20" s="9">
        <v>76643</v>
      </c>
      <c r="E20" s="9">
        <v>66851.540340000007</v>
      </c>
      <c r="F20" s="9">
        <v>59512</v>
      </c>
      <c r="G20" s="31"/>
      <c r="H20" s="9">
        <v>4036987</v>
      </c>
    </row>
    <row r="21" spans="1:8" s="6" customFormat="1" ht="12.95" customHeight="1" x14ac:dyDescent="0.2">
      <c r="A21" s="15" t="s">
        <v>76</v>
      </c>
      <c r="B21" s="9">
        <v>97686</v>
      </c>
      <c r="C21" s="9">
        <v>55431</v>
      </c>
      <c r="D21" s="9">
        <v>28648</v>
      </c>
      <c r="E21" s="9">
        <v>38091.841769999999</v>
      </c>
      <c r="F21" s="9">
        <v>12417</v>
      </c>
      <c r="G21" s="31"/>
      <c r="H21" s="9">
        <v>1370562</v>
      </c>
    </row>
    <row r="22" spans="1:8" s="6" customFormat="1" ht="12.95" customHeight="1" x14ac:dyDescent="0.2">
      <c r="A22" s="15" t="s">
        <v>77</v>
      </c>
      <c r="B22" s="9">
        <v>118219</v>
      </c>
      <c r="C22" s="9">
        <v>64378</v>
      </c>
      <c r="D22" s="9">
        <v>47995</v>
      </c>
      <c r="E22" s="9">
        <v>28759.69857</v>
      </c>
      <c r="F22" s="9">
        <v>47095</v>
      </c>
      <c r="G22" s="31"/>
      <c r="H22" s="9">
        <v>2666426</v>
      </c>
    </row>
    <row r="23" spans="1:8" s="6" customFormat="1" ht="12.95" customHeight="1" x14ac:dyDescent="0.2">
      <c r="A23" s="15"/>
      <c r="B23" s="9"/>
      <c r="C23" s="9"/>
      <c r="D23" s="9"/>
      <c r="E23" s="9"/>
      <c r="F23" s="9"/>
      <c r="G23" s="31"/>
      <c r="H23" s="9"/>
    </row>
    <row r="24" spans="1:8" s="6" customFormat="1" ht="12.95" customHeight="1" x14ac:dyDescent="0.2">
      <c r="A24" s="14" t="s">
        <v>47</v>
      </c>
      <c r="B24" s="9"/>
      <c r="C24" s="9"/>
      <c r="D24" s="9"/>
      <c r="E24" s="9"/>
      <c r="F24" s="9"/>
      <c r="G24" s="31"/>
      <c r="H24" s="9"/>
    </row>
    <row r="25" spans="1:8" s="6" customFormat="1" ht="12.95" customHeight="1" x14ac:dyDescent="0.2">
      <c r="A25" s="15" t="s">
        <v>44</v>
      </c>
      <c r="B25" s="9">
        <v>157666</v>
      </c>
      <c r="C25" s="9">
        <v>1287</v>
      </c>
      <c r="D25" s="9">
        <v>1609</v>
      </c>
      <c r="E25" s="9">
        <v>207.67137</v>
      </c>
      <c r="F25" s="9">
        <v>8513</v>
      </c>
      <c r="G25" s="31"/>
      <c r="H25" s="9">
        <f>H26+H27</f>
        <v>2095977</v>
      </c>
    </row>
    <row r="26" spans="1:8" s="6" customFormat="1" ht="12.95" customHeight="1" x14ac:dyDescent="0.2">
      <c r="A26" s="15" t="s">
        <v>76</v>
      </c>
      <c r="B26" s="9">
        <v>3071</v>
      </c>
      <c r="C26" s="9" t="s">
        <v>54</v>
      </c>
      <c r="D26" s="9">
        <v>1265</v>
      </c>
      <c r="E26" s="9">
        <v>207.67137</v>
      </c>
      <c r="F26" s="9" t="s">
        <v>54</v>
      </c>
      <c r="G26" s="31"/>
      <c r="H26" s="9">
        <f>H31+H35</f>
        <v>114116</v>
      </c>
    </row>
    <row r="27" spans="1:8" s="6" customFormat="1" ht="12.95" customHeight="1" x14ac:dyDescent="0.2">
      <c r="A27" s="15" t="s">
        <v>77</v>
      </c>
      <c r="B27" s="9">
        <v>154595</v>
      </c>
      <c r="C27" s="9">
        <v>1287</v>
      </c>
      <c r="D27" s="9">
        <v>345</v>
      </c>
      <c r="E27" s="9" t="s">
        <v>54</v>
      </c>
      <c r="F27" s="9">
        <f>F32+F36</f>
        <v>8513</v>
      </c>
      <c r="G27" s="31"/>
      <c r="H27" s="9">
        <f>H32+H36</f>
        <v>1981861</v>
      </c>
    </row>
    <row r="28" spans="1:8" s="6" customFormat="1" ht="12.95" customHeight="1" x14ac:dyDescent="0.2">
      <c r="A28" s="15"/>
      <c r="B28" s="9"/>
      <c r="C28" s="9"/>
      <c r="D28" s="9"/>
      <c r="E28" s="9"/>
      <c r="F28" s="9"/>
      <c r="G28" s="31"/>
      <c r="H28" s="9"/>
    </row>
    <row r="29" spans="1:8" s="6" customFormat="1" ht="12.95" customHeight="1" x14ac:dyDescent="0.2">
      <c r="A29" s="15" t="s">
        <v>97</v>
      </c>
      <c r="B29" s="9"/>
      <c r="C29" s="9"/>
      <c r="D29" s="9"/>
      <c r="E29" s="9"/>
      <c r="F29" s="9"/>
      <c r="G29" s="31"/>
      <c r="H29" s="9"/>
    </row>
    <row r="30" spans="1:8" s="6" customFormat="1" ht="12.95" customHeight="1" x14ac:dyDescent="0.2">
      <c r="A30" s="15" t="s">
        <v>44</v>
      </c>
      <c r="B30" s="9">
        <v>150</v>
      </c>
      <c r="C30" s="9">
        <v>447</v>
      </c>
      <c r="D30" s="9">
        <v>1265</v>
      </c>
      <c r="E30" s="9" t="s">
        <v>54</v>
      </c>
      <c r="F30" s="9">
        <v>1208</v>
      </c>
      <c r="G30" s="31"/>
      <c r="H30" s="9">
        <f>H31+H32</f>
        <v>139786</v>
      </c>
    </row>
    <row r="31" spans="1:8" s="6" customFormat="1" ht="12.95" customHeight="1" x14ac:dyDescent="0.2">
      <c r="A31" s="15" t="s">
        <v>76</v>
      </c>
      <c r="B31" s="9" t="s">
        <v>54</v>
      </c>
      <c r="C31" s="9" t="s">
        <v>54</v>
      </c>
      <c r="D31" s="9">
        <v>1265</v>
      </c>
      <c r="E31" s="9" t="s">
        <v>54</v>
      </c>
      <c r="F31" s="9" t="s">
        <v>54</v>
      </c>
      <c r="G31" s="31"/>
      <c r="H31" s="9">
        <v>705</v>
      </c>
    </row>
    <row r="32" spans="1:8" s="6" customFormat="1" ht="12.95" customHeight="1" x14ac:dyDescent="0.2">
      <c r="A32" s="15" t="s">
        <v>77</v>
      </c>
      <c r="B32" s="9">
        <v>150</v>
      </c>
      <c r="C32" s="9">
        <v>447</v>
      </c>
      <c r="D32" s="9" t="s">
        <v>54</v>
      </c>
      <c r="E32" s="9" t="s">
        <v>54</v>
      </c>
      <c r="F32" s="9">
        <v>1208</v>
      </c>
      <c r="G32" s="31"/>
      <c r="H32" s="9">
        <v>139081</v>
      </c>
    </row>
    <row r="33" spans="1:8" s="6" customFormat="1" ht="12.95" customHeight="1" x14ac:dyDescent="0.2">
      <c r="A33" s="15" t="s">
        <v>48</v>
      </c>
      <c r="B33" s="9"/>
      <c r="C33" s="9"/>
      <c r="D33" s="9"/>
      <c r="E33" s="9"/>
      <c r="F33" s="9"/>
      <c r="G33" s="31"/>
      <c r="H33" s="9"/>
    </row>
    <row r="34" spans="1:8" s="6" customFormat="1" ht="12.95" customHeight="1" x14ac:dyDescent="0.2">
      <c r="A34" s="15" t="s">
        <v>44</v>
      </c>
      <c r="B34" s="9">
        <v>157516</v>
      </c>
      <c r="C34" s="9">
        <v>840</v>
      </c>
      <c r="D34" s="9">
        <v>345</v>
      </c>
      <c r="E34" s="9">
        <v>208</v>
      </c>
      <c r="F34" s="9">
        <v>7305</v>
      </c>
      <c r="G34" s="31"/>
      <c r="H34" s="9">
        <f>H35+H36</f>
        <v>1956191</v>
      </c>
    </row>
    <row r="35" spans="1:8" s="6" customFormat="1" ht="12.95" customHeight="1" x14ac:dyDescent="0.2">
      <c r="A35" s="15" t="s">
        <v>76</v>
      </c>
      <c r="B35" s="9">
        <v>3071</v>
      </c>
      <c r="C35" s="9" t="s">
        <v>54</v>
      </c>
      <c r="D35" s="9" t="s">
        <v>54</v>
      </c>
      <c r="E35" s="9">
        <v>208</v>
      </c>
      <c r="F35" s="9" t="s">
        <v>54</v>
      </c>
      <c r="G35" s="31"/>
      <c r="H35" s="9">
        <v>113411</v>
      </c>
    </row>
    <row r="36" spans="1:8" s="6" customFormat="1" ht="12.95" customHeight="1" x14ac:dyDescent="0.2">
      <c r="A36" s="15" t="s">
        <v>77</v>
      </c>
      <c r="B36" s="9">
        <v>154445</v>
      </c>
      <c r="C36" s="9">
        <v>840</v>
      </c>
      <c r="D36" s="9">
        <v>345</v>
      </c>
      <c r="E36" s="9" t="s">
        <v>54</v>
      </c>
      <c r="F36" s="9">
        <v>7305</v>
      </c>
      <c r="G36" s="31"/>
      <c r="H36" s="9">
        <v>1842780</v>
      </c>
    </row>
    <row r="37" spans="1:8" s="6" customFormat="1" ht="12.95" customHeight="1" x14ac:dyDescent="0.2">
      <c r="A37" s="16"/>
      <c r="B37" s="17"/>
      <c r="C37" s="17"/>
      <c r="D37" s="17"/>
      <c r="E37" s="17"/>
      <c r="F37" s="17"/>
      <c r="G37" s="32"/>
      <c r="H37" s="32"/>
    </row>
    <row r="38" spans="1:8" s="6" customFormat="1" ht="12.95" customHeight="1" x14ac:dyDescent="0.2">
      <c r="A38" s="18" t="s">
        <v>132</v>
      </c>
      <c r="B38" s="12"/>
      <c r="C38" s="12"/>
      <c r="D38" s="12"/>
      <c r="E38" s="12"/>
      <c r="F38" s="12"/>
      <c r="G38" s="9"/>
      <c r="H38" s="9"/>
    </row>
    <row r="39" spans="1:8" s="6" customFormat="1" ht="14.1" customHeight="1" x14ac:dyDescent="0.2"/>
    <row r="40" spans="1:8" s="6" customFormat="1" ht="14.1" customHeight="1" x14ac:dyDescent="0.2"/>
    <row r="42" spans="1:8" ht="15" x14ac:dyDescent="0.2">
      <c r="A42" s="92" t="s">
        <v>173</v>
      </c>
      <c r="B42" s="93"/>
      <c r="C42" s="93"/>
      <c r="D42" s="93"/>
      <c r="E42" s="93"/>
      <c r="F42" s="93"/>
      <c r="G42" s="93"/>
      <c r="H42" s="93"/>
    </row>
  </sheetData>
  <phoneticPr fontId="1" type="noConversion"/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V29"/>
  <sheetViews>
    <sheetView zoomScaleNormal="100" workbookViewId="0"/>
  </sheetViews>
  <sheetFormatPr baseColWidth="10" defaultColWidth="6.85546875" defaultRowHeight="14.1" customHeight="1" x14ac:dyDescent="0.2"/>
  <cols>
    <col min="1" max="1" width="33" style="6" customWidth="1"/>
    <col min="2" max="2" width="7" style="6" customWidth="1"/>
    <col min="3" max="6" width="9" style="6" customWidth="1"/>
    <col min="7" max="7" width="4.5703125" style="6" customWidth="1"/>
    <col min="8" max="8" width="11.5703125" style="6" customWidth="1"/>
    <col min="9" max="9" width="3.28515625" style="6" customWidth="1"/>
    <col min="10" max="10" width="11.85546875" style="6" customWidth="1"/>
    <col min="11" max="19" width="9.7109375" style="6" customWidth="1"/>
    <col min="20" max="16384" width="6.85546875" style="6"/>
  </cols>
  <sheetData>
    <row r="1" spans="1:22" ht="14.1" customHeight="1" thickBot="1" x14ac:dyDescent="0.25">
      <c r="A1" s="1" t="s">
        <v>174</v>
      </c>
      <c r="B1" s="2"/>
      <c r="C1" s="2"/>
      <c r="D1" s="2"/>
      <c r="E1" s="2"/>
      <c r="F1" s="2"/>
      <c r="G1" s="2"/>
      <c r="H1" s="2"/>
      <c r="K1" s="106" t="s">
        <v>183</v>
      </c>
    </row>
    <row r="2" spans="1:22" ht="14.1" customHeight="1" x14ac:dyDescent="0.2">
      <c r="A2" s="4"/>
      <c r="B2" s="3"/>
      <c r="C2" s="3"/>
      <c r="D2" s="3"/>
      <c r="E2" s="3"/>
      <c r="F2" s="3"/>
      <c r="G2" s="3"/>
      <c r="H2" s="3"/>
    </row>
    <row r="3" spans="1:22" ht="14.1" customHeight="1" x14ac:dyDescent="0.2">
      <c r="A3" s="4" t="s">
        <v>170</v>
      </c>
      <c r="B3" s="3"/>
      <c r="C3" s="3"/>
      <c r="D3" s="3"/>
      <c r="E3" s="3"/>
      <c r="F3" s="3"/>
      <c r="G3" s="3"/>
      <c r="H3" s="3"/>
    </row>
    <row r="4" spans="1:22" ht="14.1" customHeight="1" x14ac:dyDescent="0.2">
      <c r="A4" s="4"/>
      <c r="B4" s="3"/>
      <c r="C4" s="3"/>
      <c r="D4" s="3"/>
      <c r="E4" s="3"/>
      <c r="F4" s="3"/>
      <c r="G4" s="3"/>
      <c r="H4" s="3"/>
    </row>
    <row r="5" spans="1:22" ht="14.1" customHeight="1" x14ac:dyDescent="0.2">
      <c r="A5" s="7" t="s">
        <v>90</v>
      </c>
      <c r="B5" s="3"/>
      <c r="C5" s="3"/>
      <c r="D5" s="3"/>
      <c r="E5" s="3"/>
      <c r="F5" s="3"/>
      <c r="G5" s="3"/>
      <c r="H5" s="3"/>
    </row>
    <row r="6" spans="1:22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22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22" s="30" customFormat="1" ht="14.1" customHeight="1" x14ac:dyDescent="0.15">
      <c r="A8" s="27"/>
      <c r="B8" s="10">
        <v>2009</v>
      </c>
      <c r="C8" s="28">
        <v>2010</v>
      </c>
      <c r="D8" s="28">
        <v>2011</v>
      </c>
      <c r="E8" s="28">
        <v>2012</v>
      </c>
      <c r="F8" s="28">
        <v>2013</v>
      </c>
      <c r="G8" s="29"/>
      <c r="H8" s="10">
        <v>2013</v>
      </c>
    </row>
    <row r="9" spans="1:22" ht="14.1" customHeight="1" x14ac:dyDescent="0.2">
      <c r="A9" s="11"/>
      <c r="B9" s="12"/>
      <c r="C9" s="12"/>
      <c r="D9" s="12"/>
      <c r="E9" s="12"/>
      <c r="F9" s="12"/>
      <c r="G9" s="9"/>
      <c r="H9" s="9"/>
      <c r="K9"/>
      <c r="L9"/>
      <c r="M9"/>
      <c r="N9"/>
      <c r="O9"/>
      <c r="P9"/>
      <c r="Q9"/>
      <c r="R9"/>
      <c r="S9"/>
      <c r="T9"/>
      <c r="U9"/>
      <c r="V9"/>
    </row>
    <row r="10" spans="1:22" ht="14.1" customHeight="1" x14ac:dyDescent="0.2">
      <c r="A10" s="14" t="s">
        <v>42</v>
      </c>
      <c r="B10" s="12"/>
      <c r="C10" s="12"/>
      <c r="D10" s="12"/>
      <c r="E10" s="12"/>
      <c r="F10" s="12"/>
      <c r="G10" s="9"/>
      <c r="H10" s="9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4.1" customHeight="1" x14ac:dyDescent="0.2">
      <c r="A11" s="15" t="s">
        <v>33</v>
      </c>
      <c r="B11" s="9">
        <v>1228</v>
      </c>
      <c r="C11" s="9">
        <f t="shared" ref="C11:E11" si="0">C15+C19</f>
        <v>2525</v>
      </c>
      <c r="D11" s="9">
        <f t="shared" si="0"/>
        <v>630</v>
      </c>
      <c r="E11" s="9">
        <f t="shared" si="0"/>
        <v>722</v>
      </c>
      <c r="F11" s="9">
        <f t="shared" ref="F11:F12" si="1">F15+F19</f>
        <v>490</v>
      </c>
      <c r="G11" s="9"/>
      <c r="H11" s="9">
        <f>H15+H19</f>
        <v>35721</v>
      </c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4.1" customHeight="1" x14ac:dyDescent="0.2">
      <c r="A12" s="15" t="s">
        <v>34</v>
      </c>
      <c r="B12" s="9">
        <v>5204</v>
      </c>
      <c r="C12" s="9">
        <f t="shared" ref="C12:E12" si="2">C16+C20</f>
        <v>3412</v>
      </c>
      <c r="D12" s="9">
        <f t="shared" si="2"/>
        <v>2398</v>
      </c>
      <c r="E12" s="9">
        <f t="shared" si="2"/>
        <v>1195</v>
      </c>
      <c r="F12" s="9">
        <f t="shared" si="1"/>
        <v>764</v>
      </c>
      <c r="G12" s="9"/>
      <c r="H12" s="9">
        <f>H16+H20</f>
        <v>60029</v>
      </c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4.1" customHeight="1" x14ac:dyDescent="0.2">
      <c r="A13" s="15"/>
      <c r="B13" s="64"/>
      <c r="C13" s="65"/>
      <c r="D13" s="65"/>
      <c r="E13" s="65"/>
      <c r="F13" s="65"/>
      <c r="G13" s="64"/>
      <c r="H13" s="64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4.1" customHeight="1" x14ac:dyDescent="0.2">
      <c r="A14" s="14" t="s">
        <v>82</v>
      </c>
      <c r="B14" s="64"/>
      <c r="C14" s="64"/>
      <c r="D14" s="64"/>
      <c r="E14" s="64"/>
      <c r="F14" s="64"/>
      <c r="G14" s="64"/>
      <c r="H14" s="6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4.1" customHeight="1" x14ac:dyDescent="0.2">
      <c r="A15" s="15" t="s">
        <v>33</v>
      </c>
      <c r="B15" s="9">
        <v>434</v>
      </c>
      <c r="C15" s="9">
        <v>1406</v>
      </c>
      <c r="D15" s="9">
        <v>57</v>
      </c>
      <c r="E15" s="9">
        <v>124</v>
      </c>
      <c r="F15" s="9">
        <v>0</v>
      </c>
      <c r="G15" s="9"/>
      <c r="H15" s="9">
        <v>6489</v>
      </c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4.1" customHeight="1" x14ac:dyDescent="0.2">
      <c r="A16" s="15" t="s">
        <v>34</v>
      </c>
      <c r="B16" s="9">
        <v>964</v>
      </c>
      <c r="C16" s="9">
        <v>519</v>
      </c>
      <c r="D16" s="9">
        <v>251</v>
      </c>
      <c r="E16" s="9">
        <v>410</v>
      </c>
      <c r="F16" s="9">
        <v>269</v>
      </c>
      <c r="G16" s="9"/>
      <c r="H16" s="9">
        <v>16799</v>
      </c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4.1" customHeight="1" x14ac:dyDescent="0.2">
      <c r="A17" s="15"/>
      <c r="B17" s="9"/>
      <c r="C17" s="9"/>
      <c r="D17" s="9"/>
      <c r="E17" s="9"/>
      <c r="F17" s="9"/>
      <c r="G17" s="9"/>
      <c r="H17" s="9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4.1" customHeight="1" x14ac:dyDescent="0.2">
      <c r="A18" s="14" t="s">
        <v>83</v>
      </c>
      <c r="B18" s="30"/>
      <c r="C18" s="9"/>
      <c r="D18" s="9"/>
      <c r="E18" s="9"/>
      <c r="F18" s="9"/>
      <c r="G18" s="9"/>
      <c r="H18" s="9"/>
      <c r="K18"/>
      <c r="L18"/>
      <c r="M18"/>
      <c r="N18"/>
      <c r="O18"/>
      <c r="P18"/>
      <c r="Q18"/>
      <c r="R18"/>
      <c r="S18"/>
      <c r="T18"/>
      <c r="U18"/>
      <c r="V18"/>
    </row>
    <row r="19" spans="1:22" ht="14.1" customHeight="1" x14ac:dyDescent="0.2">
      <c r="A19" s="15" t="s">
        <v>33</v>
      </c>
      <c r="B19" s="9">
        <v>794</v>
      </c>
      <c r="C19" s="9">
        <v>1119</v>
      </c>
      <c r="D19" s="9">
        <v>573</v>
      </c>
      <c r="E19" s="9">
        <v>598</v>
      </c>
      <c r="F19" s="9">
        <v>490</v>
      </c>
      <c r="G19" s="9"/>
      <c r="H19" s="9">
        <v>29232</v>
      </c>
      <c r="J19" s="80"/>
      <c r="K19" s="80"/>
      <c r="L19"/>
      <c r="M19"/>
      <c r="N19"/>
      <c r="O19"/>
      <c r="P19"/>
      <c r="Q19"/>
      <c r="R19"/>
      <c r="S19"/>
      <c r="T19"/>
      <c r="U19"/>
      <c r="V19"/>
    </row>
    <row r="20" spans="1:22" ht="14.1" customHeight="1" x14ac:dyDescent="0.2">
      <c r="A20" s="15" t="s">
        <v>34</v>
      </c>
      <c r="B20" s="9">
        <v>4240</v>
      </c>
      <c r="C20" s="9">
        <v>2893</v>
      </c>
      <c r="D20" s="9">
        <v>2147</v>
      </c>
      <c r="E20" s="9">
        <v>785</v>
      </c>
      <c r="F20" s="9">
        <v>495</v>
      </c>
      <c r="G20" s="9"/>
      <c r="H20" s="9">
        <v>43230</v>
      </c>
      <c r="J20" s="80"/>
      <c r="K20" s="80"/>
      <c r="L20"/>
      <c r="M20"/>
      <c r="N20"/>
      <c r="O20"/>
      <c r="P20"/>
      <c r="Q20"/>
      <c r="R20"/>
      <c r="S20"/>
      <c r="T20"/>
      <c r="U20"/>
      <c r="V20"/>
    </row>
    <row r="21" spans="1:22" ht="14.1" customHeight="1" x14ac:dyDescent="0.2">
      <c r="A21" s="16"/>
      <c r="B21" s="17"/>
      <c r="C21" s="17"/>
      <c r="D21" s="17"/>
      <c r="E21" s="17"/>
      <c r="F21" s="17"/>
      <c r="G21" s="32"/>
      <c r="H21" s="32"/>
      <c r="J21" s="80"/>
      <c r="K21" s="80"/>
      <c r="L21"/>
      <c r="M21"/>
      <c r="N21"/>
      <c r="O21"/>
      <c r="P21"/>
      <c r="Q21"/>
      <c r="R21"/>
      <c r="S21"/>
      <c r="T21"/>
      <c r="U21"/>
      <c r="V21"/>
    </row>
    <row r="22" spans="1:22" ht="14.1" customHeight="1" x14ac:dyDescent="0.2">
      <c r="A22" s="18" t="s">
        <v>103</v>
      </c>
      <c r="B22" s="12"/>
      <c r="C22" s="12"/>
      <c r="D22" s="12"/>
      <c r="E22" s="12"/>
      <c r="F22" s="12"/>
      <c r="G22" s="9"/>
      <c r="H22" s="9"/>
      <c r="K22"/>
      <c r="L22"/>
      <c r="M22"/>
      <c r="N22"/>
      <c r="O22"/>
      <c r="P22"/>
      <c r="Q22"/>
      <c r="R22"/>
      <c r="S22"/>
      <c r="T22"/>
      <c r="U22"/>
      <c r="V22"/>
    </row>
    <row r="23" spans="1:22" ht="14.1" customHeight="1" x14ac:dyDescent="0.2">
      <c r="A23" s="33"/>
      <c r="B23" s="13"/>
      <c r="C23" s="13"/>
      <c r="D23" s="13"/>
      <c r="E23" s="13"/>
      <c r="F23" s="13"/>
      <c r="G23" s="9"/>
      <c r="H23" s="9"/>
      <c r="K23"/>
      <c r="L23"/>
      <c r="M23"/>
      <c r="N23"/>
      <c r="O23"/>
      <c r="P23"/>
      <c r="Q23"/>
      <c r="R23"/>
      <c r="S23"/>
      <c r="T23"/>
      <c r="U23"/>
      <c r="V23"/>
    </row>
    <row r="24" spans="1:22" ht="14.1" customHeight="1" x14ac:dyDescent="0.2">
      <c r="A24" s="33"/>
      <c r="B24" s="9"/>
      <c r="C24" s="9"/>
      <c r="D24" s="9"/>
      <c r="E24" s="9"/>
      <c r="F24" s="9"/>
      <c r="G24" s="9"/>
      <c r="H24" s="9"/>
      <c r="K24"/>
      <c r="L24"/>
      <c r="M24"/>
      <c r="N24"/>
      <c r="O24"/>
      <c r="P24"/>
      <c r="Q24"/>
      <c r="R24"/>
      <c r="S24"/>
      <c r="T24"/>
      <c r="U24"/>
      <c r="V24"/>
    </row>
    <row r="25" spans="1:22" ht="14.1" customHeight="1" x14ac:dyDescent="0.2">
      <c r="A25" s="33"/>
      <c r="B25" s="9"/>
      <c r="C25" s="9"/>
      <c r="D25" s="9"/>
      <c r="E25" s="9"/>
      <c r="F25" s="9"/>
      <c r="G25" s="9"/>
      <c r="H25" s="9"/>
      <c r="K25"/>
      <c r="L25"/>
      <c r="M25"/>
      <c r="N25"/>
      <c r="O25"/>
      <c r="P25"/>
      <c r="Q25"/>
      <c r="R25"/>
      <c r="S25"/>
      <c r="T25"/>
      <c r="U25"/>
      <c r="V25"/>
    </row>
    <row r="26" spans="1:22" ht="14.1" customHeight="1" x14ac:dyDescent="0.2">
      <c r="A26" s="33"/>
      <c r="B26" s="9"/>
      <c r="C26" s="9"/>
      <c r="D26" s="9"/>
      <c r="E26" s="9"/>
      <c r="F26" s="9"/>
      <c r="G26" s="9"/>
      <c r="H26" s="9"/>
    </row>
    <row r="28" spans="1:22" ht="14.1" customHeight="1" x14ac:dyDescent="0.2">
      <c r="A28" s="34" t="s">
        <v>171</v>
      </c>
      <c r="B28" s="34"/>
      <c r="C28" s="34"/>
      <c r="D28" s="34"/>
      <c r="E28" s="34"/>
      <c r="F28" s="34"/>
      <c r="G28" s="34"/>
      <c r="H28" s="34"/>
    </row>
    <row r="29" spans="1:22" ht="14.1" customHeight="1" x14ac:dyDescent="0.2">
      <c r="A29" s="34"/>
      <c r="B29" s="34"/>
      <c r="C29" s="34"/>
      <c r="D29" s="34"/>
      <c r="E29" s="34"/>
      <c r="F29" s="34"/>
      <c r="G29" s="34"/>
      <c r="H29" s="34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249977111117893"/>
  </sheetPr>
  <dimension ref="A1:AN37"/>
  <sheetViews>
    <sheetView zoomScaleNormal="100" workbookViewId="0"/>
  </sheetViews>
  <sheetFormatPr baseColWidth="10" defaultRowHeight="14.1" customHeight="1" x14ac:dyDescent="0.2"/>
  <cols>
    <col min="1" max="1" width="37.140625" style="13" customWidth="1"/>
    <col min="2" max="6" width="11" style="13" customWidth="1"/>
    <col min="7" max="7" width="5.42578125" style="13" customWidth="1"/>
    <col min="8" max="12" width="11.42578125" style="13"/>
    <col min="13" max="13" width="13.5703125" style="13" customWidth="1"/>
    <col min="14" max="16384" width="11.42578125" style="13"/>
  </cols>
  <sheetData>
    <row r="1" spans="1:18" s="3" customFormat="1" ht="14.1" customHeight="1" thickBot="1" x14ac:dyDescent="0.25">
      <c r="A1" s="1" t="s">
        <v>174</v>
      </c>
      <c r="B1" s="2"/>
      <c r="C1" s="2"/>
      <c r="D1" s="2"/>
      <c r="E1" s="2"/>
      <c r="F1" s="2"/>
      <c r="H1" s="100"/>
      <c r="I1" s="106" t="s">
        <v>183</v>
      </c>
    </row>
    <row r="2" spans="1:18" s="3" customFormat="1" ht="14.1" customHeight="1" x14ac:dyDescent="0.2">
      <c r="A2" s="4"/>
      <c r="H2" s="100"/>
    </row>
    <row r="3" spans="1:18" s="3" customFormat="1" ht="14.1" customHeight="1" x14ac:dyDescent="0.2">
      <c r="A3" s="5" t="s">
        <v>169</v>
      </c>
      <c r="B3" s="6"/>
      <c r="C3" s="6"/>
      <c r="D3" s="6"/>
      <c r="E3" s="6"/>
      <c r="F3" s="6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96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</row>
    <row r="7" spans="1:18" s="3" customFormat="1" ht="15.95" customHeight="1" x14ac:dyDescent="0.2">
      <c r="A7" s="10"/>
      <c r="B7" s="10">
        <v>2009</v>
      </c>
      <c r="C7" s="10">
        <v>2010</v>
      </c>
      <c r="D7" s="10">
        <v>2011</v>
      </c>
      <c r="E7" s="10">
        <v>2012</v>
      </c>
      <c r="F7" s="10">
        <v>2013</v>
      </c>
    </row>
    <row r="8" spans="1:18" s="3" customFormat="1" ht="14.1" customHeight="1" x14ac:dyDescent="0.2">
      <c r="A8" s="11"/>
      <c r="B8" s="12"/>
      <c r="C8" s="12"/>
      <c r="D8" s="12"/>
      <c r="E8" s="12"/>
      <c r="F8" s="12"/>
    </row>
    <row r="9" spans="1:18" s="3" customFormat="1" ht="14.1" customHeight="1" x14ac:dyDescent="0.2">
      <c r="A9" s="14" t="s">
        <v>40</v>
      </c>
      <c r="B9" s="9"/>
      <c r="C9" s="9"/>
      <c r="H9"/>
      <c r="I9"/>
      <c r="J9"/>
      <c r="K9"/>
      <c r="L9"/>
      <c r="M9"/>
      <c r="N9"/>
      <c r="O9"/>
      <c r="P9"/>
      <c r="Q9"/>
      <c r="R9"/>
    </row>
    <row r="10" spans="1:18" s="3" customFormat="1" ht="14.1" customHeight="1" x14ac:dyDescent="0.2">
      <c r="A10" s="15" t="s">
        <v>35</v>
      </c>
      <c r="B10" s="9">
        <v>1540.5</v>
      </c>
      <c r="C10" s="9">
        <v>1495.2750000000001</v>
      </c>
      <c r="D10" s="9">
        <v>1408.15</v>
      </c>
      <c r="E10" s="9">
        <v>1327.5</v>
      </c>
      <c r="F10" s="9">
        <v>1160.875</v>
      </c>
      <c r="G10" s="9"/>
      <c r="H10"/>
      <c r="I10"/>
      <c r="J10"/>
      <c r="K10"/>
      <c r="L10"/>
      <c r="M10"/>
      <c r="N10"/>
      <c r="O10"/>
      <c r="P10"/>
      <c r="Q10"/>
      <c r="R10"/>
    </row>
    <row r="11" spans="1:18" s="3" customFormat="1" ht="14.1" customHeight="1" x14ac:dyDescent="0.2">
      <c r="A11" s="11" t="s">
        <v>78</v>
      </c>
      <c r="B11" s="9">
        <v>1711.675</v>
      </c>
      <c r="C11" s="9">
        <v>1618.325</v>
      </c>
      <c r="D11" s="9">
        <v>1606.125</v>
      </c>
      <c r="E11" s="9">
        <v>1444.2</v>
      </c>
      <c r="F11" s="9" t="s">
        <v>106</v>
      </c>
      <c r="G11" s="13"/>
      <c r="H11"/>
      <c r="I11"/>
      <c r="J11"/>
      <c r="K11"/>
      <c r="L11"/>
      <c r="M11"/>
      <c r="N11"/>
      <c r="O11"/>
      <c r="P11"/>
      <c r="Q11"/>
      <c r="R11"/>
    </row>
    <row r="12" spans="1:18" s="3" customFormat="1" ht="14.1" customHeight="1" x14ac:dyDescent="0.2">
      <c r="A12" s="11" t="s">
        <v>79</v>
      </c>
      <c r="B12" s="9">
        <v>1393.35</v>
      </c>
      <c r="C12" s="9">
        <v>1377.1</v>
      </c>
      <c r="D12" s="9">
        <v>1268.125</v>
      </c>
      <c r="E12" s="9">
        <v>1215.7</v>
      </c>
      <c r="F12" s="9">
        <v>1061.8000000000002</v>
      </c>
      <c r="G12" s="13"/>
      <c r="H12"/>
      <c r="I12"/>
      <c r="J12"/>
      <c r="K12"/>
      <c r="L12"/>
      <c r="M12"/>
      <c r="N12"/>
      <c r="O12"/>
      <c r="P12"/>
      <c r="Q12"/>
      <c r="R12"/>
    </row>
    <row r="13" spans="1:18" s="3" customFormat="1" ht="14.1" customHeight="1" x14ac:dyDescent="0.2">
      <c r="A13" s="15" t="s">
        <v>84</v>
      </c>
      <c r="B13" s="9">
        <v>1049.25</v>
      </c>
      <c r="C13" s="9">
        <v>1066.9000000000001</v>
      </c>
      <c r="D13" s="9">
        <v>1087</v>
      </c>
      <c r="E13" s="9">
        <v>1157.2</v>
      </c>
      <c r="F13" s="9">
        <v>1102.3499999999999</v>
      </c>
      <c r="G13" s="13"/>
      <c r="H13"/>
      <c r="I13"/>
      <c r="J13"/>
      <c r="K13"/>
      <c r="L13"/>
      <c r="M13"/>
      <c r="N13"/>
      <c r="O13"/>
      <c r="P13"/>
      <c r="Q13"/>
      <c r="R13"/>
    </row>
    <row r="14" spans="1:18" s="3" customFormat="1" ht="14.1" customHeight="1" x14ac:dyDescent="0.2">
      <c r="A14" s="15"/>
      <c r="B14" s="9"/>
      <c r="C14" s="9"/>
      <c r="D14" s="9"/>
      <c r="G14" s="13"/>
      <c r="H14"/>
      <c r="I14"/>
      <c r="J14"/>
      <c r="K14"/>
      <c r="L14"/>
      <c r="M14"/>
      <c r="N14"/>
      <c r="O14"/>
      <c r="P14"/>
      <c r="Q14"/>
      <c r="R14"/>
    </row>
    <row r="15" spans="1:18" s="3" customFormat="1" ht="14.1" customHeight="1" x14ac:dyDescent="0.2">
      <c r="A15" s="14" t="s">
        <v>36</v>
      </c>
      <c r="B15" s="9"/>
      <c r="C15" s="9"/>
      <c r="D15" s="9"/>
      <c r="G15" s="13"/>
      <c r="H15"/>
      <c r="I15"/>
      <c r="J15"/>
      <c r="K15"/>
      <c r="L15"/>
      <c r="M15"/>
      <c r="N15"/>
      <c r="O15"/>
      <c r="P15"/>
      <c r="Q15"/>
      <c r="R15"/>
    </row>
    <row r="16" spans="1:18" s="3" customFormat="1" ht="14.1" customHeight="1" x14ac:dyDescent="0.2">
      <c r="A16" s="15" t="s">
        <v>35</v>
      </c>
      <c r="B16" s="9">
        <v>1935.825</v>
      </c>
      <c r="C16" s="9">
        <v>1920.075</v>
      </c>
      <c r="D16" s="9">
        <v>1639.55</v>
      </c>
      <c r="E16" s="9">
        <v>1578.55</v>
      </c>
      <c r="F16" s="9">
        <v>1368.1715250000002</v>
      </c>
      <c r="G16" s="13"/>
      <c r="H16"/>
      <c r="I16"/>
      <c r="J16"/>
      <c r="K16"/>
      <c r="L16"/>
      <c r="M16"/>
      <c r="N16"/>
      <c r="O16"/>
      <c r="P16"/>
      <c r="Q16"/>
      <c r="R16"/>
    </row>
    <row r="17" spans="1:40" s="3" customFormat="1" ht="14.1" customHeight="1" x14ac:dyDescent="0.2">
      <c r="A17" s="11" t="s">
        <v>78</v>
      </c>
      <c r="B17" s="9">
        <v>2256.4749999999999</v>
      </c>
      <c r="C17" s="9" t="s">
        <v>106</v>
      </c>
      <c r="D17" s="9" t="s">
        <v>106</v>
      </c>
      <c r="E17" s="9" t="s">
        <v>106</v>
      </c>
      <c r="F17" s="9" t="s">
        <v>106</v>
      </c>
      <c r="G17" s="13"/>
      <c r="H17"/>
      <c r="I17"/>
      <c r="J17"/>
      <c r="K17"/>
      <c r="L17"/>
      <c r="M17"/>
      <c r="N17"/>
      <c r="O17"/>
      <c r="P17"/>
      <c r="Q17"/>
      <c r="R17"/>
    </row>
    <row r="18" spans="1:40" s="3" customFormat="1" ht="14.1" customHeight="1" x14ac:dyDescent="0.2">
      <c r="A18" s="11" t="s">
        <v>79</v>
      </c>
      <c r="B18" s="9">
        <v>1834.35</v>
      </c>
      <c r="C18" s="9">
        <v>1809.3</v>
      </c>
      <c r="D18" s="9">
        <v>1607.5250000000001</v>
      </c>
      <c r="E18" s="9">
        <v>1536.575</v>
      </c>
      <c r="F18" s="9">
        <v>1375.55</v>
      </c>
      <c r="G18" s="13"/>
      <c r="H18"/>
      <c r="I18"/>
      <c r="J18"/>
      <c r="K18"/>
      <c r="L18"/>
      <c r="M18"/>
      <c r="N18"/>
      <c r="O18"/>
      <c r="P18"/>
      <c r="Q18"/>
      <c r="R18"/>
    </row>
    <row r="19" spans="1:40" s="3" customFormat="1" ht="14.1" customHeight="1" x14ac:dyDescent="0.2">
      <c r="A19" s="15"/>
      <c r="B19" s="9"/>
      <c r="C19" s="9"/>
      <c r="D19" s="9"/>
      <c r="E19" s="9"/>
      <c r="F19" s="9"/>
      <c r="G19" s="13"/>
      <c r="H19"/>
      <c r="I19"/>
      <c r="J19"/>
      <c r="K19"/>
      <c r="L19"/>
      <c r="M19"/>
      <c r="N19"/>
      <c r="O19"/>
      <c r="P19"/>
      <c r="Q19"/>
      <c r="R19"/>
    </row>
    <row r="20" spans="1:40" s="3" customFormat="1" ht="14.1" customHeight="1" x14ac:dyDescent="0.2">
      <c r="A20" s="14" t="s">
        <v>41</v>
      </c>
      <c r="B20" s="9"/>
      <c r="C20" s="9"/>
      <c r="D20" s="9"/>
      <c r="E20" s="9"/>
      <c r="F20" s="9"/>
      <c r="G20" s="13"/>
      <c r="H20"/>
      <c r="I20"/>
      <c r="J20"/>
      <c r="K20"/>
      <c r="L20"/>
      <c r="M20"/>
      <c r="N20"/>
      <c r="O20"/>
      <c r="P20"/>
      <c r="Q20"/>
      <c r="R20"/>
    </row>
    <row r="21" spans="1:40" s="3" customFormat="1" ht="14.1" customHeight="1" x14ac:dyDescent="0.2">
      <c r="A21" s="15" t="s">
        <v>35</v>
      </c>
      <c r="B21" s="9">
        <v>1917.0250000000001</v>
      </c>
      <c r="C21" s="9">
        <v>1843.0250000000001</v>
      </c>
      <c r="D21" s="9">
        <v>1740.2</v>
      </c>
      <c r="E21" s="9">
        <v>1588.1</v>
      </c>
      <c r="F21" s="9">
        <v>1495.35</v>
      </c>
      <c r="G21" s="13"/>
      <c r="H21"/>
      <c r="I21"/>
      <c r="J21"/>
      <c r="K21"/>
      <c r="L21"/>
      <c r="M21"/>
      <c r="N21"/>
      <c r="O21"/>
      <c r="P21"/>
      <c r="Q21"/>
      <c r="R21"/>
    </row>
    <row r="22" spans="1:40" s="3" customFormat="1" ht="14.1" customHeight="1" x14ac:dyDescent="0.2">
      <c r="A22" s="11" t="s">
        <v>78</v>
      </c>
      <c r="B22" s="9">
        <v>1923.45</v>
      </c>
      <c r="C22" s="9">
        <v>1848.3</v>
      </c>
      <c r="D22" s="9">
        <v>1758.2750000000001</v>
      </c>
      <c r="E22" s="9">
        <v>1627</v>
      </c>
      <c r="F22" s="9">
        <v>1559.45</v>
      </c>
      <c r="G22" s="13"/>
      <c r="H22"/>
      <c r="I22"/>
      <c r="J22"/>
      <c r="K22"/>
      <c r="L22"/>
      <c r="M22"/>
      <c r="N22"/>
      <c r="O22"/>
      <c r="P22"/>
      <c r="Q22"/>
      <c r="R22"/>
      <c r="S22" s="13"/>
      <c r="T22" s="13"/>
      <c r="U22" s="13"/>
      <c r="V22" s="13"/>
      <c r="W22" s="13"/>
    </row>
    <row r="23" spans="1:40" s="3" customFormat="1" ht="14.1" customHeight="1" x14ac:dyDescent="0.2">
      <c r="A23" s="11" t="s">
        <v>79</v>
      </c>
      <c r="B23" s="9">
        <v>1910.925</v>
      </c>
      <c r="C23" s="9">
        <v>1841.375</v>
      </c>
      <c r="D23" s="9">
        <v>1728.75</v>
      </c>
      <c r="E23" s="9">
        <v>1575.1</v>
      </c>
      <c r="F23" s="9">
        <v>1474.3000000000002</v>
      </c>
      <c r="G23" s="13"/>
      <c r="H23"/>
      <c r="I23"/>
      <c r="J23"/>
      <c r="K23"/>
      <c r="L23"/>
      <c r="M23"/>
      <c r="N23"/>
      <c r="O23"/>
      <c r="P23"/>
      <c r="Q23"/>
      <c r="R23"/>
      <c r="S23" s="13"/>
      <c r="T23" s="13"/>
      <c r="U23" s="13"/>
      <c r="V23" s="13"/>
      <c r="W23" s="13"/>
    </row>
    <row r="24" spans="1:40" s="3" customFormat="1" ht="14.1" customHeight="1" x14ac:dyDescent="0.2">
      <c r="A24" s="15" t="s">
        <v>84</v>
      </c>
      <c r="B24" s="9">
        <v>1112</v>
      </c>
      <c r="C24" s="9">
        <v>1146.675</v>
      </c>
      <c r="D24" s="9">
        <v>1160.7249999999999</v>
      </c>
      <c r="E24" s="9">
        <v>1144.7</v>
      </c>
      <c r="F24" s="9">
        <v>1113.9499999999998</v>
      </c>
      <c r="G24" s="13"/>
      <c r="H24"/>
      <c r="I24"/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40" s="3" customFormat="1" ht="14.1" customHeight="1" x14ac:dyDescent="0.2">
      <c r="A25" s="16"/>
      <c r="B25" s="17"/>
      <c r="C25" s="17"/>
      <c r="D25" s="17"/>
      <c r="E25" s="17"/>
      <c r="F25" s="17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40" s="3" customFormat="1" ht="14.1" customHeight="1" x14ac:dyDescent="0.2">
      <c r="A26" s="18" t="s">
        <v>49</v>
      </c>
      <c r="B26" s="12"/>
      <c r="C26" s="12"/>
      <c r="D26" s="12"/>
      <c r="E26" s="12"/>
      <c r="F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40" s="3" customFormat="1" ht="14.1" customHeight="1" x14ac:dyDescent="0.2">
      <c r="A27" s="18"/>
      <c r="B27" s="12"/>
      <c r="C27" s="12"/>
      <c r="D27" s="12"/>
      <c r="E27" s="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40" s="3" customFormat="1" ht="14.1" customHeight="1" x14ac:dyDescent="0.2">
      <c r="A28" s="18"/>
      <c r="B28" s="12"/>
      <c r="C28" s="12"/>
      <c r="D28" s="12"/>
      <c r="E28" s="12"/>
      <c r="F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40" s="3" customFormat="1" ht="14.1" customHeight="1" x14ac:dyDescent="0.2"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40" s="3" customFormat="1" ht="14.1" customHeight="1" x14ac:dyDescent="0.2">
      <c r="A30" s="19" t="s">
        <v>172</v>
      </c>
      <c r="B30" s="20"/>
      <c r="C30" s="20"/>
      <c r="D30" s="20"/>
      <c r="E30" s="20"/>
      <c r="F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AM30"/>
      <c r="AN30"/>
    </row>
    <row r="31" spans="1:40" ht="13.5" customHeight="1" x14ac:dyDescent="0.2">
      <c r="H31" s="66" t="s">
        <v>179</v>
      </c>
      <c r="I31" s="68"/>
      <c r="J31" s="68"/>
      <c r="K31" s="68"/>
      <c r="L31" s="68"/>
      <c r="M31" s="68"/>
      <c r="N31" s="67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  <c r="AC31" s="72"/>
      <c r="AD31" s="71"/>
      <c r="AE31" s="71"/>
      <c r="AF31" s="71"/>
      <c r="AG31" s="71"/>
      <c r="AH31"/>
      <c r="AI31"/>
      <c r="AJ31" s="71"/>
      <c r="AK31" s="71"/>
    </row>
    <row r="32" spans="1:40" ht="14.1" customHeight="1" x14ac:dyDescent="0.2">
      <c r="H32" s="81"/>
      <c r="I32" s="74" t="s">
        <v>98</v>
      </c>
      <c r="J32" s="45"/>
      <c r="K32" s="45"/>
      <c r="L32" s="45"/>
      <c r="M32" s="45"/>
      <c r="N32" s="74">
        <v>2011</v>
      </c>
      <c r="O32" s="45"/>
      <c r="P32" s="45"/>
      <c r="Q32" s="45"/>
      <c r="R32" s="45"/>
      <c r="S32" s="74" t="s">
        <v>116</v>
      </c>
      <c r="T32" s="45"/>
      <c r="U32" s="45"/>
      <c r="V32" s="45"/>
      <c r="W32" s="45"/>
      <c r="X32" s="74" t="s">
        <v>134</v>
      </c>
      <c r="Y32" s="45"/>
      <c r="Z32" s="45"/>
      <c r="AA32" s="45"/>
      <c r="AB32" s="82"/>
      <c r="AC32" s="73"/>
      <c r="AD32" s="71"/>
      <c r="AE32" s="71"/>
      <c r="AF32" s="71"/>
      <c r="AG32" s="71"/>
      <c r="AH32"/>
      <c r="AI32"/>
      <c r="AJ32" s="71"/>
      <c r="AK32" s="71"/>
    </row>
    <row r="33" spans="8:37" ht="14.1" customHeight="1" x14ac:dyDescent="0.2">
      <c r="H33" s="72" t="s">
        <v>93</v>
      </c>
      <c r="I33" s="21" t="s">
        <v>135</v>
      </c>
      <c r="J33" s="21" t="s">
        <v>136</v>
      </c>
      <c r="K33" s="21" t="s">
        <v>137</v>
      </c>
      <c r="L33" s="21" t="s">
        <v>138</v>
      </c>
      <c r="M33" s="95" t="s">
        <v>95</v>
      </c>
      <c r="N33" s="21" t="s">
        <v>135</v>
      </c>
      <c r="O33" s="21" t="s">
        <v>136</v>
      </c>
      <c r="P33" s="21" t="s">
        <v>137</v>
      </c>
      <c r="Q33" s="21" t="s">
        <v>138</v>
      </c>
      <c r="R33" s="95" t="s">
        <v>95</v>
      </c>
      <c r="S33" s="21" t="s">
        <v>135</v>
      </c>
      <c r="T33" s="21" t="s">
        <v>136</v>
      </c>
      <c r="U33" s="21" t="s">
        <v>137</v>
      </c>
      <c r="V33" s="21" t="s">
        <v>138</v>
      </c>
      <c r="W33" s="95" t="s">
        <v>95</v>
      </c>
      <c r="X33" s="21" t="s">
        <v>135</v>
      </c>
      <c r="Y33" s="21" t="s">
        <v>136</v>
      </c>
      <c r="Z33" s="21" t="s">
        <v>137</v>
      </c>
      <c r="AA33" s="21" t="s">
        <v>138</v>
      </c>
      <c r="AB33" s="95" t="s">
        <v>95</v>
      </c>
      <c r="AC33" s="73"/>
      <c r="AD33" s="71"/>
      <c r="AE33" s="71"/>
      <c r="AF33" s="71"/>
      <c r="AG33" s="71"/>
      <c r="AH33"/>
      <c r="AI33"/>
      <c r="AJ33" s="71"/>
      <c r="AK33" s="71"/>
    </row>
    <row r="34" spans="8:37" ht="14.1" customHeight="1" x14ac:dyDescent="0.2">
      <c r="H34" s="72" t="s">
        <v>66</v>
      </c>
      <c r="I34" s="98">
        <v>1498.8</v>
      </c>
      <c r="J34" s="98">
        <v>1516.9</v>
      </c>
      <c r="K34" s="98">
        <v>1501.6</v>
      </c>
      <c r="L34" s="98">
        <v>1463.8</v>
      </c>
      <c r="M34" s="97">
        <f>AVERAGE(I34:L34)</f>
        <v>1495.2749999999999</v>
      </c>
      <c r="N34" s="98">
        <v>1463.8</v>
      </c>
      <c r="O34" s="98">
        <v>1433.1</v>
      </c>
      <c r="P34" s="98">
        <v>1388.7</v>
      </c>
      <c r="Q34" s="98">
        <v>1347</v>
      </c>
      <c r="R34" s="96">
        <f>AVERAGE(N34:Q34)</f>
        <v>1408.1499999999999</v>
      </c>
      <c r="S34" s="98">
        <v>1347.7</v>
      </c>
      <c r="T34" s="98">
        <v>1347.7</v>
      </c>
      <c r="U34" s="98">
        <v>1307.2</v>
      </c>
      <c r="V34" s="98">
        <v>1307.2</v>
      </c>
      <c r="W34" s="96">
        <f>AVERAGE(S34:V34)</f>
        <v>1327.45</v>
      </c>
      <c r="X34" s="99">
        <v>1533.7</v>
      </c>
      <c r="Y34" s="99">
        <v>1556.7</v>
      </c>
      <c r="Z34" s="99">
        <v>1539.3</v>
      </c>
      <c r="AA34" s="99">
        <v>1532.3</v>
      </c>
      <c r="AB34" s="96">
        <f>AVERAGE(X34:AA34)</f>
        <v>1540.5</v>
      </c>
      <c r="AC34" s="73"/>
      <c r="AD34" s="71"/>
      <c r="AE34" s="71"/>
      <c r="AF34" s="71"/>
      <c r="AG34" s="71"/>
      <c r="AH34"/>
      <c r="AI34"/>
      <c r="AJ34" s="71"/>
      <c r="AK34" s="71"/>
    </row>
    <row r="35" spans="8:37" ht="14.1" customHeight="1" x14ac:dyDescent="0.2">
      <c r="H35" s="73" t="s">
        <v>94</v>
      </c>
      <c r="I35" s="98">
        <v>1946.4</v>
      </c>
      <c r="J35" s="98">
        <v>1919</v>
      </c>
      <c r="K35" s="98">
        <v>1961.4</v>
      </c>
      <c r="L35" s="98">
        <v>1853.5</v>
      </c>
      <c r="M35" s="97">
        <f>AVERAGE(I35:L35)</f>
        <v>1920.075</v>
      </c>
      <c r="N35" s="98">
        <v>1731</v>
      </c>
      <c r="O35" s="98">
        <v>1674</v>
      </c>
      <c r="P35" s="98">
        <v>1600.4</v>
      </c>
      <c r="Q35" s="98">
        <v>1552.8</v>
      </c>
      <c r="R35" s="96">
        <f>AVERAGE(N35:Q35)</f>
        <v>1639.55</v>
      </c>
      <c r="S35" s="98">
        <v>1612.8</v>
      </c>
      <c r="T35" s="98">
        <v>1517.3</v>
      </c>
      <c r="U35" s="98">
        <v>1524.3</v>
      </c>
      <c r="V35" s="98">
        <v>1659.8</v>
      </c>
      <c r="W35" s="96">
        <f>AVERAGE(S35:V35)</f>
        <v>1578.55</v>
      </c>
      <c r="X35" s="99">
        <v>2004.6</v>
      </c>
      <c r="Y35" s="99">
        <v>1923.2</v>
      </c>
      <c r="Z35" s="99">
        <v>1897.6</v>
      </c>
      <c r="AA35" s="99">
        <v>1917.9</v>
      </c>
      <c r="AB35" s="96">
        <f t="shared" ref="AB35:AB36" si="0">AVERAGE(X35:AA35)</f>
        <v>1935.8249999999998</v>
      </c>
      <c r="AC35" s="73"/>
      <c r="AD35" s="71"/>
      <c r="AE35" s="71"/>
      <c r="AF35" s="71"/>
      <c r="AG35" s="71"/>
      <c r="AH35"/>
      <c r="AI35"/>
      <c r="AJ35" s="71"/>
      <c r="AK35" s="71"/>
    </row>
    <row r="36" spans="8:37" ht="14.1" customHeight="1" x14ac:dyDescent="0.2">
      <c r="H36" s="73" t="s">
        <v>75</v>
      </c>
      <c r="I36" s="98">
        <v>1865.7</v>
      </c>
      <c r="J36" s="98">
        <v>1848.9</v>
      </c>
      <c r="K36" s="98">
        <v>1832</v>
      </c>
      <c r="L36" s="98">
        <v>1825.5</v>
      </c>
      <c r="M36" s="97">
        <f>AVERAGE(I36:L36)</f>
        <v>1843.0250000000001</v>
      </c>
      <c r="N36" s="98">
        <v>1777.6</v>
      </c>
      <c r="O36" s="98">
        <v>1752.1</v>
      </c>
      <c r="P36" s="98">
        <v>1729.3</v>
      </c>
      <c r="Q36" s="98">
        <v>1701.8</v>
      </c>
      <c r="R36" s="96">
        <f>AVERAGE(N36:Q36)</f>
        <v>1740.2</v>
      </c>
      <c r="S36" s="98">
        <v>1649.3</v>
      </c>
      <c r="T36" s="98">
        <v>1606.4</v>
      </c>
      <c r="U36" s="98">
        <v>1565.6</v>
      </c>
      <c r="V36" s="98">
        <v>1531.2</v>
      </c>
      <c r="W36" s="96">
        <f>AVERAGE(S36:V36)</f>
        <v>1588.1249999999998</v>
      </c>
      <c r="X36" s="99">
        <v>1958.1</v>
      </c>
      <c r="Y36" s="99">
        <v>1920.9</v>
      </c>
      <c r="Z36" s="99">
        <v>1896.8</v>
      </c>
      <c r="AA36" s="99">
        <v>1892.3</v>
      </c>
      <c r="AB36" s="96">
        <f t="shared" si="0"/>
        <v>1917.0250000000001</v>
      </c>
      <c r="AC36" s="73"/>
      <c r="AD36" s="71"/>
      <c r="AE36" s="71"/>
      <c r="AF36" s="71"/>
      <c r="AG36" s="71"/>
      <c r="AH36"/>
      <c r="AI36"/>
      <c r="AJ36" s="71"/>
      <c r="AK36" s="71"/>
    </row>
    <row r="37" spans="8:37" ht="14.1" customHeight="1" x14ac:dyDescent="0.2">
      <c r="H37" s="75"/>
      <c r="I37" s="83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7"/>
      <c r="AC37" s="72"/>
      <c r="AD37" s="71"/>
      <c r="AE37" s="71"/>
      <c r="AF37" s="71"/>
      <c r="AG37" s="71"/>
      <c r="AH37"/>
      <c r="AI37"/>
      <c r="AJ37" s="71"/>
      <c r="AK37" s="71"/>
    </row>
  </sheetData>
  <mergeCells count="1">
    <mergeCell ref="H1:H2"/>
  </mergeCells>
  <phoneticPr fontId="1" type="noConversion"/>
  <hyperlinks>
    <hyperlink ref="I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32 S32:X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4.1.8-G.4.2</vt:lpstr>
      <vt:lpstr>4.1.9-G.4.3</vt:lpstr>
      <vt:lpstr>4.1.10</vt:lpstr>
      <vt:lpstr>4.2.1</vt:lpstr>
      <vt:lpstr>4.2.2</vt:lpstr>
      <vt:lpstr>'4.1.1'!Área_de_impresión</vt:lpstr>
      <vt:lpstr>'4.1.2'!Área_de_impresión</vt:lpstr>
      <vt:lpstr>'4.1.3'!Área_de_impresión</vt:lpstr>
      <vt:lpstr>'4.1.7-G.4.1'!Área_de_impresión</vt:lpstr>
      <vt:lpstr>'4.1.9-G.4.3'!Área_de_impresión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2014-10-22T12:32:24Z</cp:lastPrinted>
  <dcterms:created xsi:type="dcterms:W3CDTF">1996-11-27T10:00:04Z</dcterms:created>
  <dcterms:modified xsi:type="dcterms:W3CDTF">2015-01-19T12:05:37Z</dcterms:modified>
</cp:coreProperties>
</file>