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345" yWindow="-30" windowWidth="9990" windowHeight="11640" tabRatio="854"/>
  </bookViews>
  <sheets>
    <sheet name="Índice Cap_3" sheetId="83" r:id="rId1"/>
    <sheet name="3.1.1" sheetId="77" r:id="rId2"/>
    <sheet name="3.1.2-G.3.1" sheetId="2" r:id="rId3"/>
    <sheet name="3.1.3-G.3.2" sheetId="78" r:id="rId4"/>
    <sheet name="3.1.4-G.3.3" sheetId="76" r:id="rId5"/>
    <sheet name="3.1.5-G.3.4" sheetId="70" r:id="rId6"/>
    <sheet name="3.1.6-G.3.5" sheetId="79" r:id="rId7"/>
    <sheet name="3.1.7-G.3.6" sheetId="80" r:id="rId8"/>
    <sheet name="3.1.8-G.3.7" sheetId="81" r:id="rId9"/>
    <sheet name="3.1.9-G.3.8" sheetId="82" r:id="rId10"/>
    <sheet name="3.1.10-G.3.9" sheetId="10" r:id="rId11"/>
    <sheet name="3.1.11-G.3.10" sheetId="24" r:id="rId12"/>
    <sheet name="3.2.1" sheetId="26" r:id="rId13"/>
    <sheet name="3.2.2" sheetId="27" r:id="rId14"/>
    <sheet name="3.2.3" sheetId="42" r:id="rId15"/>
    <sheet name="3.2.4" sheetId="29" r:id="rId16"/>
    <sheet name="3.2.5" sheetId="43" r:id="rId17"/>
  </sheets>
  <definedNames>
    <definedName name="_xlnm.Print_Area" localSheetId="1">'3.1.1'!$A$1:$F$51</definedName>
    <definedName name="_xlnm.Print_Area" localSheetId="10">'3.1.10-G.3.9'!$A$1:$G$52</definedName>
    <definedName name="_xlnm.Print_Area" localSheetId="11">'3.1.11-G.3.10'!$A$1:$F$48</definedName>
    <definedName name="_xlnm.Print_Area" localSheetId="2">'3.1.2-G.3.1'!$A$1:$E$51</definedName>
    <definedName name="_xlnm.Print_Area" localSheetId="3">'3.1.3-G.3.2'!$A$1:$E$51</definedName>
    <definedName name="_xlnm.Print_Area" localSheetId="4">'3.1.4-G.3.3'!$A$1:$E$51</definedName>
    <definedName name="_xlnm.Print_Area" localSheetId="5">'3.1.5-G.3.4'!$A$1:$E$51</definedName>
    <definedName name="_xlnm.Print_Area" localSheetId="6">'3.1.6-G.3.5'!$A$1:$E$51</definedName>
    <definedName name="_xlnm.Print_Area" localSheetId="7">'3.1.7-G.3.6'!$A$1:$E$51</definedName>
    <definedName name="_xlnm.Print_Area" localSheetId="8">'3.1.8-G.3.7'!$A$1:$E$50</definedName>
    <definedName name="_xlnm.Print_Area" localSheetId="9">'3.1.9-G.3.8'!$A$1:$E$51</definedName>
    <definedName name="_xlnm.Print_Area" localSheetId="14">'3.2.3'!$A$1:$J$29</definedName>
    <definedName name="_xlnm.Print_Area" localSheetId="16">'3.2.5'!#REF!</definedName>
  </definedNames>
  <calcPr calcId="145621"/>
</workbook>
</file>

<file path=xl/calcChain.xml><?xml version="1.0" encoding="utf-8"?>
<calcChain xmlns="http://schemas.openxmlformats.org/spreadsheetml/2006/main">
  <c r="J6" i="42" l="1"/>
  <c r="E22" i="24" l="1"/>
  <c r="D22" i="24"/>
  <c r="C22" i="24"/>
  <c r="F11" i="26" l="1"/>
  <c r="I31" i="24"/>
  <c r="J31" i="24"/>
  <c r="I32" i="24"/>
  <c r="J32" i="24"/>
  <c r="I33" i="24"/>
  <c r="J33" i="24"/>
  <c r="I34" i="24"/>
  <c r="J34" i="24"/>
  <c r="I35" i="24"/>
  <c r="J35" i="24"/>
  <c r="I36" i="24"/>
  <c r="J36" i="24"/>
  <c r="I37" i="24"/>
  <c r="J37" i="24"/>
  <c r="I38" i="24"/>
  <c r="J38" i="24"/>
  <c r="I39" i="24"/>
  <c r="J39" i="24"/>
  <c r="I40" i="24"/>
  <c r="J40" i="24"/>
  <c r="F22" i="24"/>
  <c r="I41" i="24"/>
  <c r="J41" i="24"/>
</calcChain>
</file>

<file path=xl/sharedStrings.xml><?xml version="1.0" encoding="utf-8"?>
<sst xmlns="http://schemas.openxmlformats.org/spreadsheetml/2006/main" count="603" uniqueCount="222">
  <si>
    <t xml:space="preserve"> 15. Química y petroquímica</t>
  </si>
  <si>
    <t xml:space="preserve"> 16. Máquinas y transformados metálicos</t>
  </si>
  <si>
    <t xml:space="preserve"> 17. Construcción y reparación naval</t>
  </si>
  <si>
    <t>Ramas de actividad</t>
  </si>
  <si>
    <t>residenciales</t>
  </si>
  <si>
    <t>Usos</t>
  </si>
  <si>
    <t>Gasóleo A</t>
  </si>
  <si>
    <t>Gasóleo B</t>
  </si>
  <si>
    <t>Gasóleo C</t>
  </si>
  <si>
    <t>Fuelóleo BIA</t>
  </si>
  <si>
    <t xml:space="preserve">  Carbón y derivados</t>
  </si>
  <si>
    <t xml:space="preserve">  Gasóleo</t>
  </si>
  <si>
    <t xml:space="preserve">  Fueloil</t>
  </si>
  <si>
    <t xml:space="preserve">  Otros productos petrolíferos</t>
  </si>
  <si>
    <t xml:space="preserve">  Gas </t>
  </si>
  <si>
    <t xml:space="preserve">  Electricidad </t>
  </si>
  <si>
    <t>ESPAÑA</t>
  </si>
  <si>
    <t>-</t>
  </si>
  <si>
    <t>San José  (Haro)</t>
  </si>
  <si>
    <t>Panzares  (Viguera)</t>
  </si>
  <si>
    <t>El Cortijo  (Logroño)</t>
  </si>
  <si>
    <t>Las Norias  (Logroño)</t>
  </si>
  <si>
    <t>KVA.</t>
  </si>
  <si>
    <t>KW.</t>
  </si>
  <si>
    <t>Material de transporte</t>
  </si>
  <si>
    <t xml:space="preserve"> 9. Minas - canteras (no energ.)</t>
  </si>
  <si>
    <t xml:space="preserve"> 10. Siderurgia y fundición</t>
  </si>
  <si>
    <t xml:space="preserve"> 11. Metalurgia no férrea</t>
  </si>
  <si>
    <t>Servicios</t>
  </si>
  <si>
    <t xml:space="preserve"> 23. Papel y cartón</t>
  </si>
  <si>
    <t xml:space="preserve"> 24. Artes gráficas y edición</t>
  </si>
  <si>
    <t xml:space="preserve"> 25. Industria caucho y plástico</t>
  </si>
  <si>
    <t xml:space="preserve"> 26. Construcción y obras públicas</t>
  </si>
  <si>
    <t xml:space="preserve"> 27. Transporte por ferrocarril</t>
  </si>
  <si>
    <t xml:space="preserve"> 29. Hostelería</t>
  </si>
  <si>
    <t xml:space="preserve"> 30. Comercio y servicios</t>
  </si>
  <si>
    <t xml:space="preserve"> 31. Administración y otros servicios</t>
  </si>
  <si>
    <t xml:space="preserve"> 1. Agricultura, ganadería, selvicultura</t>
  </si>
  <si>
    <t xml:space="preserve"> 4. Combustibles nucleares y otras energías</t>
  </si>
  <si>
    <t xml:space="preserve"> 7. Producción distribución de energía eléctrica</t>
  </si>
  <si>
    <t xml:space="preserve"> 8. Fabricación y distribución de gas</t>
  </si>
  <si>
    <t>LA RIOJA</t>
  </si>
  <si>
    <t xml:space="preserve"> 13. Cementos, cales y yesos</t>
  </si>
  <si>
    <t xml:space="preserve"> 14. Otros materiales de construc.: loza</t>
  </si>
  <si>
    <t>1. Productos energéticos</t>
  </si>
  <si>
    <t>10. Papel, artículos de papel e impresión</t>
  </si>
  <si>
    <t>11. Productos de caucho, plástico y otros</t>
  </si>
  <si>
    <t>ÍNDICE SINTÉTICO DE LA ACTIVIDAD</t>
  </si>
  <si>
    <t xml:space="preserve"> 18. Construcción automóviles y bicis</t>
  </si>
  <si>
    <t xml:space="preserve"> 19. Construcción otros transportes</t>
  </si>
  <si>
    <t xml:space="preserve"> 20. Alimentación, bebida y tabaco</t>
  </si>
  <si>
    <t>Caucho y materias plásticas</t>
  </si>
  <si>
    <t>Productos minerales no metálicos diversos</t>
  </si>
  <si>
    <t>FUENTE: Encuesta de Consumos Energéticos, INE.</t>
  </si>
  <si>
    <t>2. Minerales y metales férreos y no férreos</t>
  </si>
  <si>
    <t>4. Productos químicos</t>
  </si>
  <si>
    <t>5. Productos metálicos</t>
  </si>
  <si>
    <t>6. Material de transporte</t>
  </si>
  <si>
    <t>7. Productos alimenticios y bebidas</t>
  </si>
  <si>
    <t>8. Productos textiles, cuero y calzado</t>
  </si>
  <si>
    <t>9. Madera y muebles de madera</t>
  </si>
  <si>
    <t>TOTAL</t>
  </si>
  <si>
    <t>Textil y confección</t>
  </si>
  <si>
    <t>Cuero y calzado</t>
  </si>
  <si>
    <t>I.S.A.I. Manufacturero</t>
  </si>
  <si>
    <t xml:space="preserve"> 39. No especificados</t>
  </si>
  <si>
    <t>Mansilla  (Mansilla de la Sierra)</t>
  </si>
  <si>
    <t>Retorna  (Brieva de Cameros)</t>
  </si>
  <si>
    <t>Anguiano  (Anguiano)</t>
  </si>
  <si>
    <t>Cuevas  (Anguiano)</t>
  </si>
  <si>
    <t>El Najerilla  (Anguiano)</t>
  </si>
  <si>
    <t>Arenzana  (Arenzana de Abajo)</t>
  </si>
  <si>
    <t>El Águila  (Ezcaray)</t>
  </si>
  <si>
    <t xml:space="preserve"> 21. Industria textil, confección y cuero</t>
  </si>
  <si>
    <t xml:space="preserve"> 22. Industria madera y corcho</t>
  </si>
  <si>
    <t>FUENTE: Iberdrola Renovables, S.A.</t>
  </si>
  <si>
    <t xml:space="preserve">  Otros consumos energéticos</t>
  </si>
  <si>
    <t>Enero</t>
  </si>
  <si>
    <t>Feb.</t>
  </si>
  <si>
    <t>Marzo</t>
  </si>
  <si>
    <t>Abril</t>
  </si>
  <si>
    <t>Mayo</t>
  </si>
  <si>
    <t>Junio</t>
  </si>
  <si>
    <t>Julio</t>
  </si>
  <si>
    <t>Ago.</t>
  </si>
  <si>
    <t>Sept.</t>
  </si>
  <si>
    <t>Oct.</t>
  </si>
  <si>
    <t>Nov.</t>
  </si>
  <si>
    <t>Dic.</t>
  </si>
  <si>
    <t>Potencia nominal instalada</t>
  </si>
  <si>
    <t>Manufacturas de caucho y plástico</t>
  </si>
  <si>
    <t>Productos minerales no metálicos</t>
  </si>
  <si>
    <t xml:space="preserve"> 33. Usos domésticos</t>
  </si>
  <si>
    <t>Alimentación, bebidas y tabaco</t>
  </si>
  <si>
    <t>Madera y corcho</t>
  </si>
  <si>
    <t>La Rioja</t>
  </si>
  <si>
    <t>España</t>
  </si>
  <si>
    <t>Unidades: Miles de euros</t>
  </si>
  <si>
    <t>Unidades: Miles de Kwh</t>
  </si>
  <si>
    <t>Unidades: Tm</t>
  </si>
  <si>
    <t>Papel, artes gráficas y reproducción de soportes grabados</t>
  </si>
  <si>
    <t>Coquerías, refino, químicas y productos farmacéuticos</t>
  </si>
  <si>
    <t>Producción, 1ª transformación y fundición de metales</t>
  </si>
  <si>
    <t>Productos  metálicos</t>
  </si>
  <si>
    <t>Maquinaria y equipo</t>
  </si>
  <si>
    <t>Muebles y otras industrias manufactureras</t>
  </si>
  <si>
    <t>Reparación e instalación de maquinaria y equipo</t>
  </si>
  <si>
    <t>Producción de energía eléctrica, gas y vapor</t>
  </si>
  <si>
    <t>NOTAS: Cuando aparece la cifra cero, significa que existe una cantidad de consumo cuyo valor, por redondeo, no llega a uno.</t>
  </si>
  <si>
    <t>No clasificados</t>
  </si>
  <si>
    <t xml:space="preserve">Industria y </t>
  </si>
  <si>
    <t>Serv. Públicos</t>
  </si>
  <si>
    <t>Administración y</t>
  </si>
  <si>
    <t>FUENTE: Iberdrola, SAU.</t>
  </si>
  <si>
    <t>Producción (Mwh)</t>
  </si>
  <si>
    <t>Unidades: Número de personas</t>
  </si>
  <si>
    <t>% DE VARIACIÓN SOBRE EL AÑO ANTERIOR</t>
  </si>
  <si>
    <t xml:space="preserve"> 28. Otras empresas y transportes</t>
  </si>
  <si>
    <t>TOTAL CONSUMOS ENERGÉTICOS</t>
  </si>
  <si>
    <t>Productos informáticos, electrónicos, ópticos y eléctricos</t>
  </si>
  <si>
    <t xml:space="preserve"> 12. Industria del vidrio</t>
  </si>
  <si>
    <t>TOTAL INDUSTRIA</t>
  </si>
  <si>
    <t>3. Minerales y productos de minería no metálicos</t>
  </si>
  <si>
    <t>FUENTE: Encuesta Industrial de Productos. INE.</t>
  </si>
  <si>
    <t xml:space="preserve">         PRODUCTO CONSUMIDO</t>
  </si>
  <si>
    <t>Otras gasolinas</t>
  </si>
  <si>
    <t>Otros gasóleos</t>
  </si>
  <si>
    <t>Otros fuelóleos</t>
  </si>
  <si>
    <t>Industrias extractivas, energía, agua y residuos</t>
  </si>
  <si>
    <t>Industria cárnica, frutas, hortalizas, aceites y grasas vegetales y animales e industria láctea</t>
  </si>
  <si>
    <t>Otras industrias alimenticias, bebidas (excepto elaboración de vinos) y tabaco</t>
  </si>
  <si>
    <t>Elaboración de vinos</t>
  </si>
  <si>
    <t>Industria textil, confección, cuero, marroquinería y viaje</t>
  </si>
  <si>
    <t>Fabricación de calzado</t>
  </si>
  <si>
    <t>Industria química y farmacéutica</t>
  </si>
  <si>
    <t>Metalurgia y fabricación de elementos metálicos para la construcción</t>
  </si>
  <si>
    <t>Forja y talleres</t>
  </si>
  <si>
    <t>Fabricación de otros productos metálicos, material y equipo eléctrico, electrónico y óptico</t>
  </si>
  <si>
    <t>Fabricación de maquinaria, equipo y material de transporte</t>
  </si>
  <si>
    <t>Fabricación de muebles</t>
  </si>
  <si>
    <t>Otras industrias manufactureras y reparación e instalación de maquinaria y equipo</t>
  </si>
  <si>
    <t>NOTA: Agrupación de ramas de la CNAE-2009 elaborada por el Instituto de Estadística de La Rioja.</t>
  </si>
  <si>
    <t xml:space="preserve"> </t>
  </si>
  <si>
    <t>Otras industrias manufactureras y reparación e instalac.de maquinaria y equipo</t>
  </si>
  <si>
    <t>FUENTE: Encuesta Industrial de Empresas, INE.</t>
  </si>
  <si>
    <t>2. Minerales y met. férreos y no f.</t>
  </si>
  <si>
    <t>DATOS DEL GRÁFICO</t>
  </si>
  <si>
    <t>Fabric. otros pdtos. metál., material y eq. eléct., electrón. y óptico</t>
  </si>
  <si>
    <t>Otras ind. alimenticias, bebidas (exto. elaborac. vinos) y tabaco</t>
  </si>
  <si>
    <t>Ind. textil, confección, cuero, marroquinería y viaje</t>
  </si>
  <si>
    <t>Papel, artes gráficas y reproducción soportes grabados</t>
  </si>
  <si>
    <t>Metalurgia y fabricación elementos metálicos para construcción</t>
  </si>
  <si>
    <t>Ind. cárnica, frutas, hortal., aceit. y grasas veget. y anim. e ind. láctea</t>
  </si>
  <si>
    <t>Otras ind. manufact. y reparación e instal. maquinaria y equipo</t>
  </si>
  <si>
    <t>Otras ind.alimenticias, bebidas (excepto elab.vinos) y tabaco</t>
  </si>
  <si>
    <t>Metalurgia y fabric.elementos metálicos para la construcción</t>
  </si>
  <si>
    <t>2013 (P)</t>
  </si>
  <si>
    <t>3. Minerales, prod. minería no met.</t>
  </si>
  <si>
    <t>1. Productos energét.</t>
  </si>
  <si>
    <t>6. Material transporte</t>
  </si>
  <si>
    <t>7. Prod. aliment., bebidas</t>
  </si>
  <si>
    <t>8. Prod. textiles, cuero, calz.</t>
  </si>
  <si>
    <t>9. Madera, muebles madera</t>
  </si>
  <si>
    <t>10. Papel, artíc. papel e impres.</t>
  </si>
  <si>
    <t>11. Prod. caucho, plástico, otros</t>
  </si>
  <si>
    <t xml:space="preserve">FUENTE: Elaboración propia a partir de datos suministrados por Iberdrola, SAU.  </t>
  </si>
  <si>
    <t xml:space="preserve">NOTA: CNAE-2009. </t>
  </si>
  <si>
    <t>Biodiesel</t>
  </si>
  <si>
    <t>Bioetanol</t>
  </si>
  <si>
    <t>Gasolina automoción s/PB 95 I.O.</t>
  </si>
  <si>
    <t>Gasolina automoción s/PB 98 I.O.</t>
  </si>
  <si>
    <t>Queroseno aviación</t>
  </si>
  <si>
    <t>Otros querosenos</t>
  </si>
  <si>
    <t>GLP (gases licuados del petróleo)</t>
  </si>
  <si>
    <t>G.3.1 Personas ocupadas por grupos de actividad. Año 2012</t>
  </si>
  <si>
    <t>(P): Datos provisionales.</t>
  </si>
  <si>
    <t>Unidades: Personas / Miles de horas / Miles de euros</t>
  </si>
  <si>
    <t>3.1.1 ENCUESTA INDUSTRIAL DE EMPRESAS: EVOLUCIÓN DE LAS PRINCIPALES VARIABLES</t>
  </si>
  <si>
    <t>Personas ocupadas</t>
  </si>
  <si>
    <t>Horas trabajadas</t>
  </si>
  <si>
    <t>Servicios exteriores</t>
  </si>
  <si>
    <t>Cifra de negocios</t>
  </si>
  <si>
    <t>Total de ingresos de explotación</t>
  </si>
  <si>
    <t>Total de gastos de explotación</t>
  </si>
  <si>
    <t xml:space="preserve">3.1.8 COMPRAS Y TRABAJOS REALIZADOS POR OTRAS EMPRESAS POR GRUPOS DE ACTIVIDAD </t>
  </si>
  <si>
    <t>3.1.10 VALOR TOTAL DE LA PRODUCCIÓN POR GRUPOS DE ACTIVIDAD SEGÚN CNAE-2009</t>
  </si>
  <si>
    <t>G.3.2 Gastos de personal por grupos de actividad. Año 2012</t>
  </si>
  <si>
    <t>G.3.3 Horas trabajadas por grupos de actividad. Año 2012</t>
  </si>
  <si>
    <t>G.3.4 Importe neto de la cifra de negocios por grupos de actividad. Año 2012</t>
  </si>
  <si>
    <t>G.3.5 Ingresos de explotación por grupos de actividad. Año 2012</t>
  </si>
  <si>
    <t>G.3.6 Gastos de explotación por grupos de actividad. Año 2012</t>
  </si>
  <si>
    <t>G.3.7 Compras y trabajos realizados por otras empresas por grupos de actividad. Año 2012</t>
  </si>
  <si>
    <t>G.3.8 Servicios exteriores por grupos de actividad. Año 2012</t>
  </si>
  <si>
    <t>G.3.9 Valor total de la producción por grupo de actividad. Año 2013 (P)</t>
  </si>
  <si>
    <t>G.3.10 Índice de Actividad Industrial de La Rioja. Año 2013</t>
  </si>
  <si>
    <t>3.2.1 EVOLUCIÓN DEL CONSUMO ELÉCTRICO POR SECTORES</t>
  </si>
  <si>
    <t>3.2.2 CONSUMO DE ENERGÍA ELÉCTRICA, SEGÚN DESTINO. AÑO 2013</t>
  </si>
  <si>
    <t>3.2.3 POTENCIA EN CENTRALES HIDROELÉCTRICAS</t>
  </si>
  <si>
    <t xml:space="preserve">3.2.4 IMPORTE DE LOS CONSUMOS ENERGÉTICOS DE LAS EMPRESAS INDUSTRIALES SEGÚN </t>
  </si>
  <si>
    <t>3.2.5 CONSUMO DE PRODUCTOS PETROLÍFEROS</t>
  </si>
  <si>
    <t>INDUSTRIAL (ISAI) MANUFACTURERO</t>
  </si>
  <si>
    <t>3. INDUSTRIA Y ENERGÍA</t>
  </si>
  <si>
    <t>3.1 INDUSTRIA</t>
  </si>
  <si>
    <t>3.2 ENERGÍA</t>
  </si>
  <si>
    <t>Compras y trabajos realizados por otras empresas</t>
  </si>
  <si>
    <t>Gastos de personal</t>
  </si>
  <si>
    <t>3.1.2 PERSONAS OCUPADAS POR GRUPOS DE ACTIVIDAD</t>
  </si>
  <si>
    <t>3.1.3 GASTOS DE PERSONAL POR GRUPOS DE ACTIVIDAD</t>
  </si>
  <si>
    <t>3.1.4 HORAS TRABAJADAS POR GRUPOS DE ACTIVIDAD</t>
  </si>
  <si>
    <t>3.1.5 IMPORTE NETO DE LA CIFRA DE NEGOCIOS POR GRUPOS DE ACTIVIDAD</t>
  </si>
  <si>
    <t>3.1.6 INGRESOS DE EXPLOTACIÓN POR GRUPOS DE ACTIVIDAD</t>
  </si>
  <si>
    <t>3.1.7 GASTOS DE EXPLOTACIÓN POR GRUPOS DE ACTIVIDAD</t>
  </si>
  <si>
    <t>3.1.9 SERVICIOS EXTERIORES POR GRUPOS DE ACTIVIDAD</t>
  </si>
  <si>
    <t>Unidades: Horas</t>
  </si>
  <si>
    <t>Industria cárnica, frutas, hortalizas, aceites y grasas veg. y animales e industria láctea</t>
  </si>
  <si>
    <t>Fabricación de otros prod. metálicos, material y equipo eléctrico, electrónico y óptico</t>
  </si>
  <si>
    <t>3.1.11 ÍNDICE DE ACTIVIDAD INDUSTRIAL (IAI)</t>
  </si>
  <si>
    <t>FUENTE: Subdirección de Hidrocarburos. Ministerio de Industria, Energía y Turismo.</t>
  </si>
  <si>
    <t>3.2: Energía</t>
  </si>
  <si>
    <t>3.1: Industria</t>
  </si>
  <si>
    <t>CAPÍTULO 3: INDUSTRIA Y ENERGÍA</t>
  </si>
  <si>
    <t>Volver al 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</si>
</sst>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P_t_s_-;\-* #,##0.00\ _P_t_s_-;_-* &quot;-&quot;??\ _P_t_s_-;_-@_-"/>
    <numFmt numFmtId="165" formatCode="#,##0.0"/>
    <numFmt numFmtId="166" formatCode="0.0%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i/>
      <sz val="10"/>
      <name val="HelveticaNeue LT 55 Roman"/>
    </font>
    <font>
      <i/>
      <sz val="6"/>
      <name val="HelveticaNeue LT 55 Roman"/>
    </font>
    <font>
      <b/>
      <sz val="10"/>
      <color indexed="10"/>
      <name val="HelveticaNeue LT 55 Roman"/>
    </font>
    <font>
      <sz val="12"/>
      <name val="HelveticaNeue LT 55 Roman"/>
    </font>
    <font>
      <sz val="8"/>
      <color indexed="8"/>
      <name val="HelveticaNeue LT 55 Roman"/>
    </font>
    <font>
      <b/>
      <u/>
      <sz val="10"/>
      <color indexed="8"/>
      <name val="HelveticaNeue LT 55 Roman"/>
    </font>
    <font>
      <sz val="8"/>
      <color theme="6" tint="-0.249977111117893"/>
      <name val="HelveticaNeue LT 55 Roman"/>
    </font>
    <font>
      <b/>
      <sz val="10"/>
      <color rgb="FFFF0000"/>
      <name val="HelveticaNeue LT 55 Roman"/>
    </font>
    <font>
      <b/>
      <u/>
      <sz val="8"/>
      <color indexed="8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0" fontId="2" fillId="0" borderId="0" applyNumberFormat="0">
      <alignment horizontal="right" vertical="center"/>
      <protection locked="0"/>
    </xf>
  </cellStyleXfs>
  <cellXfs count="182">
    <xf numFmtId="0" fontId="0" fillId="0" borderId="0" xfId="0"/>
    <xf numFmtId="0" fontId="4" fillId="0" borderId="1" xfId="0" applyFont="1" applyBorder="1" applyAlignment="1"/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Border="1" applyAlignment="1"/>
    <xf numFmtId="3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6" fillId="2" borderId="2" xfId="0" applyNumberFormat="1" applyFont="1" applyFill="1" applyBorder="1" applyAlignment="1">
      <alignment vertical="center"/>
    </xf>
    <xf numFmtId="0" fontId="6" fillId="2" borderId="3" xfId="0" applyNumberFormat="1" applyFont="1" applyFill="1" applyBorder="1" applyAlignment="1">
      <alignment horizontal="right" vertical="center"/>
    </xf>
    <xf numFmtId="0" fontId="6" fillId="2" borderId="3" xfId="0" applyNumberFormat="1" applyFont="1" applyFill="1" applyBorder="1" applyAlignment="1">
      <alignment vertical="center"/>
    </xf>
    <xf numFmtId="0" fontId="6" fillId="0" borderId="0" xfId="0" applyFont="1" applyAlignment="1"/>
    <xf numFmtId="0" fontId="6" fillId="2" borderId="4" xfId="0" applyNumberFormat="1" applyFont="1" applyFill="1" applyBorder="1" applyAlignment="1">
      <alignment vertical="center"/>
    </xf>
    <xf numFmtId="3" fontId="6" fillId="0" borderId="0" xfId="0" applyNumberFormat="1" applyFont="1" applyBorder="1" applyAlignment="1"/>
    <xf numFmtId="165" fontId="6" fillId="0" borderId="0" xfId="0" applyNumberFormat="1" applyFont="1" applyBorder="1" applyAlignment="1"/>
    <xf numFmtId="0" fontId="5" fillId="0" borderId="0" xfId="0" applyFont="1"/>
    <xf numFmtId="3" fontId="6" fillId="0" borderId="4" xfId="0" applyNumberFormat="1" applyFont="1" applyBorder="1" applyAlignment="1">
      <alignment horizontal="right"/>
    </xf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2" borderId="4" xfId="0" applyFont="1" applyFill="1" applyBorder="1" applyAlignment="1">
      <alignment horizontal="right" vertical="center"/>
    </xf>
    <xf numFmtId="0" fontId="5" fillId="0" borderId="0" xfId="0" applyFont="1" applyBorder="1" applyAlignment="1"/>
    <xf numFmtId="0" fontId="5" fillId="0" borderId="1" xfId="0" applyFont="1" applyBorder="1" applyAlignment="1"/>
    <xf numFmtId="0" fontId="4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6" fillId="3" borderId="3" xfId="0" applyNumberFormat="1" applyFont="1" applyFill="1" applyBorder="1" applyAlignment="1">
      <alignment horizontal="right" vertical="center"/>
    </xf>
    <xf numFmtId="0" fontId="6" fillId="3" borderId="3" xfId="0" applyNumberFormat="1" applyFont="1" applyFill="1" applyBorder="1" applyAlignment="1">
      <alignment vertical="center"/>
    </xf>
    <xf numFmtId="0" fontId="7" fillId="0" borderId="0" xfId="0" applyFont="1" applyBorder="1" applyAlignment="1"/>
    <xf numFmtId="3" fontId="6" fillId="0" borderId="0" xfId="1" applyNumberFormat="1" applyFont="1" applyBorder="1" applyAlignment="1">
      <alignment horizontal="right"/>
    </xf>
    <xf numFmtId="3" fontId="5" fillId="0" borderId="0" xfId="0" applyNumberFormat="1" applyFont="1" applyAlignment="1"/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8" fillId="0" borderId="2" xfId="0" applyFont="1" applyFill="1" applyBorder="1"/>
    <xf numFmtId="165" fontId="6" fillId="0" borderId="2" xfId="0" applyNumberFormat="1" applyFont="1" applyBorder="1" applyAlignment="1"/>
    <xf numFmtId="3" fontId="6" fillId="0" borderId="2" xfId="0" applyNumberFormat="1" applyFont="1" applyBorder="1" applyAlignment="1"/>
    <xf numFmtId="0" fontId="8" fillId="0" borderId="0" xfId="0" applyFont="1" applyBorder="1" applyAlignment="1"/>
    <xf numFmtId="0" fontId="10" fillId="0" borderId="0" xfId="0" applyFont="1" applyFill="1" applyBorder="1" applyAlignment="1"/>
    <xf numFmtId="0" fontId="4" fillId="0" borderId="0" xfId="0" applyFont="1" applyBorder="1" applyAlignment="1"/>
    <xf numFmtId="165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/>
    <xf numFmtId="0" fontId="9" fillId="0" borderId="0" xfId="0" applyFont="1" applyAlignment="1"/>
    <xf numFmtId="0" fontId="6" fillId="2" borderId="2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horizontal="right" vertical="center"/>
    </xf>
    <xf numFmtId="165" fontId="6" fillId="0" borderId="0" xfId="0" applyNumberFormat="1" applyFont="1" applyBorder="1" applyAlignment="1">
      <alignment horizontal="right" vertical="center"/>
    </xf>
    <xf numFmtId="4" fontId="5" fillId="0" borderId="0" xfId="0" applyNumberFormat="1" applyFont="1" applyAlignment="1"/>
    <xf numFmtId="3" fontId="6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/>
    <xf numFmtId="3" fontId="6" fillId="0" borderId="2" xfId="0" applyNumberFormat="1" applyFont="1" applyBorder="1" applyAlignment="1">
      <alignment horizontal="right"/>
    </xf>
    <xf numFmtId="0" fontId="12" fillId="0" borderId="0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3" fontId="5" fillId="0" borderId="0" xfId="0" applyNumberFormat="1" applyFont="1"/>
    <xf numFmtId="0" fontId="12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0" borderId="5" xfId="0" applyFont="1" applyBorder="1" applyAlignment="1"/>
    <xf numFmtId="165" fontId="5" fillId="0" borderId="0" xfId="0" applyNumberFormat="1" applyFont="1" applyAlignment="1"/>
    <xf numFmtId="0" fontId="6" fillId="0" borderId="0" xfId="0" applyFont="1" applyBorder="1"/>
    <xf numFmtId="49" fontId="6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right" vertical="center"/>
    </xf>
    <xf numFmtId="0" fontId="7" fillId="0" borderId="0" xfId="0" applyFont="1" applyBorder="1"/>
    <xf numFmtId="3" fontId="6" fillId="0" borderId="0" xfId="0" applyNumberFormat="1" applyFont="1" applyBorder="1"/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9" xfId="0" applyFont="1" applyBorder="1" applyAlignment="1"/>
    <xf numFmtId="0" fontId="6" fillId="0" borderId="2" xfId="0" applyFont="1" applyBorder="1" applyAlignment="1"/>
    <xf numFmtId="0" fontId="6" fillId="2" borderId="2" xfId="0" applyFont="1" applyFill="1" applyBorder="1" applyAlignment="1"/>
    <xf numFmtId="0" fontId="6" fillId="0" borderId="0" xfId="0" applyFont="1"/>
    <xf numFmtId="0" fontId="8" fillId="0" borderId="0" xfId="0" applyFont="1"/>
    <xf numFmtId="0" fontId="6" fillId="0" borderId="5" xfId="0" applyFont="1" applyBorder="1"/>
    <xf numFmtId="0" fontId="6" fillId="0" borderId="7" xfId="0" applyFont="1" applyBorder="1"/>
    <xf numFmtId="3" fontId="6" fillId="0" borderId="4" xfId="0" applyNumberFormat="1" applyFont="1" applyBorder="1" applyAlignment="1"/>
    <xf numFmtId="165" fontId="6" fillId="0" borderId="4" xfId="0" applyNumberFormat="1" applyFont="1" applyBorder="1" applyAlignment="1">
      <alignment horizontal="right"/>
    </xf>
    <xf numFmtId="0" fontId="8" fillId="0" borderId="0" xfId="0" applyFont="1" applyFill="1" applyBorder="1"/>
    <xf numFmtId="0" fontId="5" fillId="0" borderId="0" xfId="0" applyFont="1" applyAlignment="1">
      <alignment horizontal="right"/>
    </xf>
    <xf numFmtId="0" fontId="6" fillId="0" borderId="4" xfId="0" applyFont="1" applyBorder="1"/>
    <xf numFmtId="0" fontId="6" fillId="0" borderId="0" xfId="0" applyFont="1" applyFill="1" applyBorder="1" applyAlignment="1"/>
    <xf numFmtId="0" fontId="6" fillId="2" borderId="3" xfId="0" applyFont="1" applyFill="1" applyBorder="1" applyAlignment="1">
      <alignment vertical="center"/>
    </xf>
    <xf numFmtId="165" fontId="4" fillId="0" borderId="4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0" fontId="10" fillId="0" borderId="0" xfId="0" applyFont="1"/>
    <xf numFmtId="0" fontId="12" fillId="0" borderId="0" xfId="0" applyFont="1" applyAlignment="1">
      <alignment horizontal="centerContinuous"/>
    </xf>
    <xf numFmtId="3" fontId="8" fillId="0" borderId="0" xfId="0" applyNumberFormat="1" applyFont="1" applyBorder="1" applyAlignment="1">
      <alignment horizontal="right"/>
    </xf>
    <xf numFmtId="3" fontId="13" fillId="0" borderId="0" xfId="0" applyNumberFormat="1" applyFont="1" applyAlignment="1" applyProtection="1">
      <protection locked="0"/>
    </xf>
    <xf numFmtId="0" fontId="5" fillId="2" borderId="3" xfId="0" applyFont="1" applyFill="1" applyBorder="1" applyAlignment="1"/>
    <xf numFmtId="0" fontId="5" fillId="2" borderId="3" xfId="0" applyNumberFormat="1" applyFont="1" applyFill="1" applyBorder="1" applyAlignment="1">
      <alignment vertical="center"/>
    </xf>
    <xf numFmtId="0" fontId="5" fillId="2" borderId="4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/>
    <xf numFmtId="0" fontId="7" fillId="0" borderId="0" xfId="0" applyFont="1" applyAlignment="1" applyProtection="1">
      <alignment horizontal="left"/>
      <protection locked="0"/>
    </xf>
    <xf numFmtId="0" fontId="4" fillId="0" borderId="0" xfId="0" applyFont="1"/>
    <xf numFmtId="10" fontId="6" fillId="0" borderId="0" xfId="0" applyNumberFormat="1" applyFont="1" applyBorder="1" applyAlignment="1"/>
    <xf numFmtId="0" fontId="5" fillId="0" borderId="5" xfId="0" applyFont="1" applyBorder="1" applyAlignment="1"/>
    <xf numFmtId="166" fontId="6" fillId="0" borderId="0" xfId="0" applyNumberFormat="1" applyFont="1" applyBorder="1" applyAlignment="1"/>
    <xf numFmtId="166" fontId="5" fillId="0" borderId="0" xfId="0" applyNumberFormat="1" applyFont="1" applyAlignment="1"/>
    <xf numFmtId="0" fontId="12" fillId="0" borderId="0" xfId="0" applyFont="1" applyBorder="1" applyAlignment="1">
      <alignment horizontal="center" vertical="center"/>
    </xf>
    <xf numFmtId="166" fontId="6" fillId="0" borderId="0" xfId="0" applyNumberFormat="1" applyFont="1" applyFill="1" applyBorder="1" applyAlignment="1"/>
    <xf numFmtId="0" fontId="6" fillId="0" borderId="0" xfId="0" applyFont="1" applyFill="1" applyAlignment="1" applyProtection="1"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11" fillId="0" borderId="0" xfId="0" applyFont="1"/>
    <xf numFmtId="0" fontId="6" fillId="0" borderId="0" xfId="0" applyFont="1" applyFill="1" applyAlignment="1"/>
    <xf numFmtId="0" fontId="5" fillId="0" borderId="4" xfId="0" applyFont="1" applyBorder="1"/>
    <xf numFmtId="0" fontId="5" fillId="0" borderId="6" xfId="0" applyFont="1" applyBorder="1" applyAlignment="1"/>
    <xf numFmtId="0" fontId="5" fillId="0" borderId="10" xfId="0" applyFont="1" applyBorder="1" applyAlignment="1">
      <alignment horizontal="centerContinuous"/>
    </xf>
    <xf numFmtId="0" fontId="5" fillId="0" borderId="11" xfId="0" applyFont="1" applyBorder="1" applyAlignment="1">
      <alignment horizontal="centerContinuous"/>
    </xf>
    <xf numFmtId="0" fontId="5" fillId="0" borderId="0" xfId="0" applyFont="1" applyBorder="1"/>
    <xf numFmtId="0" fontId="5" fillId="0" borderId="11" xfId="0" applyFont="1" applyBorder="1" applyAlignment="1"/>
    <xf numFmtId="0" fontId="5" fillId="0" borderId="5" xfId="0" applyFont="1" applyBorder="1"/>
    <xf numFmtId="0" fontId="5" fillId="0" borderId="6" xfId="0" applyFont="1" applyBorder="1"/>
    <xf numFmtId="0" fontId="6" fillId="0" borderId="6" xfId="0" applyFont="1" applyBorder="1" applyAlignment="1"/>
    <xf numFmtId="166" fontId="6" fillId="0" borderId="5" xfId="0" applyNumberFormat="1" applyFont="1" applyBorder="1" applyAlignment="1"/>
    <xf numFmtId="166" fontId="6" fillId="0" borderId="6" xfId="0" applyNumberFormat="1" applyFont="1" applyBorder="1" applyAlignment="1"/>
    <xf numFmtId="166" fontId="5" fillId="0" borderId="5" xfId="0" applyNumberFormat="1" applyFont="1" applyBorder="1"/>
    <xf numFmtId="166" fontId="5" fillId="0" borderId="5" xfId="0" applyNumberFormat="1" applyFont="1" applyBorder="1" applyAlignment="1"/>
    <xf numFmtId="166" fontId="6" fillId="0" borderId="9" xfId="0" applyNumberFormat="1" applyFont="1" applyBorder="1" applyAlignment="1"/>
    <xf numFmtId="0" fontId="5" fillId="0" borderId="10" xfId="0" applyFont="1" applyBorder="1" applyAlignment="1"/>
    <xf numFmtId="3" fontId="6" fillId="0" borderId="6" xfId="0" applyNumberFormat="1" applyFont="1" applyBorder="1" applyAlignment="1"/>
    <xf numFmtId="3" fontId="6" fillId="0" borderId="6" xfId="0" applyNumberFormat="1" applyFont="1" applyBorder="1"/>
    <xf numFmtId="0" fontId="5" fillId="0" borderId="0" xfId="0" applyFont="1" applyFill="1" applyAlignment="1"/>
    <xf numFmtId="0" fontId="14" fillId="0" borderId="12" xfId="0" applyFont="1" applyBorder="1" applyAlignment="1"/>
    <xf numFmtId="0" fontId="14" fillId="0" borderId="12" xfId="0" applyFont="1" applyBorder="1" applyAlignment="1">
      <alignment horizontal="left"/>
    </xf>
    <xf numFmtId="10" fontId="5" fillId="0" borderId="6" xfId="0" applyNumberFormat="1" applyFont="1" applyBorder="1" applyAlignment="1"/>
    <xf numFmtId="10" fontId="5" fillId="0" borderId="0" xfId="0" applyNumberFormat="1" applyFont="1" applyAlignment="1"/>
    <xf numFmtId="10" fontId="5" fillId="0" borderId="0" xfId="0" applyNumberFormat="1" applyFont="1"/>
    <xf numFmtId="0" fontId="4" fillId="0" borderId="0" xfId="0" applyFont="1" applyFill="1" applyAlignment="1"/>
    <xf numFmtId="3" fontId="15" fillId="0" borderId="0" xfId="0" applyNumberFormat="1" applyFont="1" applyBorder="1" applyAlignment="1">
      <alignment horizontal="right"/>
    </xf>
    <xf numFmtId="10" fontId="0" fillId="0" borderId="0" xfId="0" applyNumberFormat="1"/>
    <xf numFmtId="0" fontId="16" fillId="0" borderId="0" xfId="0" applyFont="1" applyAlignment="1"/>
    <xf numFmtId="10" fontId="5" fillId="0" borderId="9" xfId="0" applyNumberFormat="1" applyFont="1" applyBorder="1" applyAlignment="1"/>
    <xf numFmtId="0" fontId="6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6" fillId="0" borderId="4" xfId="0" applyFont="1" applyBorder="1" applyAlignment="1">
      <alignment vertical="center"/>
    </xf>
    <xf numFmtId="0" fontId="6" fillId="0" borderId="0" xfId="0" applyNumberFormat="1" applyFont="1" applyFill="1" applyBorder="1" applyAlignment="1"/>
    <xf numFmtId="10" fontId="5" fillId="0" borderId="0" xfId="0" applyNumberFormat="1" applyFont="1" applyBorder="1"/>
    <xf numFmtId="10" fontId="5" fillId="0" borderId="0" xfId="0" applyNumberFormat="1" applyFont="1" applyBorder="1" applyAlignment="1"/>
    <xf numFmtId="0" fontId="5" fillId="0" borderId="0" xfId="0" applyNumberFormat="1" applyFont="1" applyAlignment="1"/>
    <xf numFmtId="2" fontId="0" fillId="0" borderId="0" xfId="0" applyNumberFormat="1"/>
    <xf numFmtId="10" fontId="6" fillId="0" borderId="0" xfId="1" applyNumberFormat="1" applyFont="1" applyBorder="1" applyAlignment="1">
      <alignment horizontal="right"/>
    </xf>
    <xf numFmtId="10" fontId="6" fillId="0" borderId="6" xfId="1" applyNumberFormat="1" applyFont="1" applyBorder="1" applyAlignment="1">
      <alignment horizontal="right"/>
    </xf>
    <xf numFmtId="0" fontId="6" fillId="0" borderId="5" xfId="0" applyFont="1" applyBorder="1" applyAlignment="1" applyProtection="1">
      <alignment horizontal="left"/>
      <protection locked="0"/>
    </xf>
    <xf numFmtId="10" fontId="6" fillId="0" borderId="9" xfId="1" applyNumberFormat="1" applyFont="1" applyBorder="1" applyAlignment="1">
      <alignment horizontal="right"/>
    </xf>
    <xf numFmtId="166" fontId="0" fillId="0" borderId="0" xfId="0" applyNumberFormat="1"/>
    <xf numFmtId="0" fontId="6" fillId="0" borderId="5" xfId="0" applyFont="1" applyBorder="1" applyAlignment="1" applyProtection="1">
      <protection locked="0"/>
    </xf>
    <xf numFmtId="0" fontId="6" fillId="0" borderId="7" xfId="0" applyFont="1" applyBorder="1" applyAlignment="1"/>
    <xf numFmtId="166" fontId="5" fillId="0" borderId="6" xfId="0" applyNumberFormat="1" applyFont="1" applyBorder="1" applyAlignment="1"/>
    <xf numFmtId="166" fontId="5" fillId="0" borderId="9" xfId="0" applyNumberFormat="1" applyFont="1" applyBorder="1" applyAlignment="1"/>
    <xf numFmtId="0" fontId="6" fillId="0" borderId="7" xfId="0" applyFont="1" applyBorder="1" applyAlignment="1" applyProtection="1">
      <alignment horizontal="left"/>
      <protection locked="0"/>
    </xf>
    <xf numFmtId="2" fontId="5" fillId="0" borderId="0" xfId="0" applyNumberFormat="1" applyFont="1" applyAlignment="1"/>
    <xf numFmtId="4" fontId="5" fillId="0" borderId="0" xfId="0" applyNumberFormat="1" applyFont="1" applyFill="1" applyAlignment="1"/>
    <xf numFmtId="0" fontId="17" fillId="0" borderId="12" xfId="0" applyFont="1" applyBorder="1" applyAlignment="1"/>
    <xf numFmtId="0" fontId="6" fillId="0" borderId="11" xfId="0" applyFont="1" applyBorder="1" applyAlignment="1"/>
    <xf numFmtId="0" fontId="6" fillId="0" borderId="6" xfId="0" applyFont="1" applyBorder="1"/>
    <xf numFmtId="10" fontId="6" fillId="0" borderId="6" xfId="0" applyNumberFormat="1" applyFont="1" applyBorder="1"/>
    <xf numFmtId="10" fontId="6" fillId="0" borderId="6" xfId="0" applyNumberFormat="1" applyFont="1" applyBorder="1" applyAlignment="1"/>
    <xf numFmtId="10" fontId="6" fillId="0" borderId="9" xfId="0" applyNumberFormat="1" applyFont="1" applyBorder="1" applyAlignment="1"/>
    <xf numFmtId="0" fontId="6" fillId="0" borderId="12" xfId="0" applyFont="1" applyBorder="1" applyAlignment="1"/>
    <xf numFmtId="3" fontId="6" fillId="0" borderId="11" xfId="0" applyNumberFormat="1" applyFont="1" applyBorder="1" applyAlignment="1"/>
    <xf numFmtId="10" fontId="2" fillId="0" borderId="6" xfId="0" applyNumberFormat="1" applyFont="1" applyBorder="1"/>
    <xf numFmtId="10" fontId="6" fillId="0" borderId="9" xfId="0" applyNumberFormat="1" applyFont="1" applyBorder="1"/>
    <xf numFmtId="10" fontId="2" fillId="0" borderId="0" xfId="0" applyNumberFormat="1" applyFont="1" applyBorder="1"/>
    <xf numFmtId="4" fontId="6" fillId="0" borderId="6" xfId="0" applyNumberFormat="1" applyFont="1" applyBorder="1" applyAlignment="1"/>
    <xf numFmtId="4" fontId="6" fillId="0" borderId="8" xfId="0" applyNumberFormat="1" applyFont="1" applyBorder="1" applyAlignment="1"/>
    <xf numFmtId="4" fontId="6" fillId="0" borderId="9" xfId="0" applyNumberFormat="1" applyFont="1" applyBorder="1" applyAlignment="1"/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8" fillId="0" borderId="0" xfId="4" applyFont="1" applyAlignment="1">
      <alignment vertical="center"/>
    </xf>
    <xf numFmtId="0" fontId="19" fillId="0" borderId="0" xfId="4" applyFont="1" applyAlignment="1">
      <alignment vertical="center"/>
    </xf>
    <xf numFmtId="0" fontId="20" fillId="0" borderId="0" xfId="4" applyFont="1" applyAlignment="1">
      <alignment vertical="center"/>
    </xf>
    <xf numFmtId="0" fontId="19" fillId="0" borderId="0" xfId="5" applyFont="1" applyAlignment="1" applyProtection="1">
      <alignment horizontal="left" vertical="center" indent="1"/>
    </xf>
    <xf numFmtId="0" fontId="1" fillId="0" borderId="0" xfId="4"/>
    <xf numFmtId="0" fontId="19" fillId="0" borderId="0" xfId="5" applyFont="1" applyAlignment="1" applyProtection="1">
      <alignment vertical="center"/>
    </xf>
  </cellXfs>
  <cellStyles count="8">
    <cellStyle name="Hipervínculo" xfId="5" builtinId="8"/>
    <cellStyle name="Millares" xfId="1" builtinId="3"/>
    <cellStyle name="Millares 2" xfId="6"/>
    <cellStyle name="Normal" xfId="0" builtinId="0"/>
    <cellStyle name="Normal 2" xfId="2"/>
    <cellStyle name="Normal 2 2" xfId="4"/>
    <cellStyle name="Normal 3" xfId="3"/>
    <cellStyle name="porcen_sin%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91B8FF"/>
      <color rgb="FF558ED5"/>
      <color rgb="FF33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'3.1.2-G.3.1'!$H$34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0.00%" sourceLinked="0"/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'3.1.2-G.3.1'!$G$35:$G$51</c:f>
              <c:strCache>
                <c:ptCount val="17"/>
                <c:pt idx="0">
                  <c:v>Otras ind. manufact. y reparación e instal. maquinaria y equipo</c:v>
                </c:pt>
                <c:pt idx="1">
                  <c:v>Industria química y farmacéutica</c:v>
                </c:pt>
                <c:pt idx="2">
                  <c:v>Forja y talleres</c:v>
                </c:pt>
                <c:pt idx="3">
                  <c:v>Ind. textil, confección, cuero, marroquinería y viaje</c:v>
                </c:pt>
                <c:pt idx="4">
                  <c:v>Papel, artes gráficas y reproducción soportes grabados</c:v>
                </c:pt>
                <c:pt idx="5">
                  <c:v>Madera y corcho</c:v>
                </c:pt>
                <c:pt idx="6">
                  <c:v>Metalurgia y fabricación de elementos metálicos para la construcción</c:v>
                </c:pt>
                <c:pt idx="7">
                  <c:v>Industrias extractivas, energía, agua y residuos</c:v>
                </c:pt>
                <c:pt idx="8">
                  <c:v>Fabricación de muebles</c:v>
                </c:pt>
                <c:pt idx="9">
                  <c:v>Productos minerales no metálicos diversos</c:v>
                </c:pt>
                <c:pt idx="10">
                  <c:v>Fabric. otros pdtos. metál., material y eq. eléct., electrón. y óptico</c:v>
                </c:pt>
                <c:pt idx="11">
                  <c:v>Fabricación de maquinaria, equipo y material de transporte</c:v>
                </c:pt>
                <c:pt idx="12">
                  <c:v>Caucho y materias plásticas</c:v>
                </c:pt>
                <c:pt idx="13">
                  <c:v>Elaboración de vinos</c:v>
                </c:pt>
                <c:pt idx="14">
                  <c:v>Otras ind. alimenticias, bebidas (exto. elaborac. vinos) y tabaco</c:v>
                </c:pt>
                <c:pt idx="15">
                  <c:v>Fabricación de calzado</c:v>
                </c:pt>
                <c:pt idx="16">
                  <c:v>Ind. cárnica, frutas, hortal., aceit. y grasas veget. y anim. e ind. láctea</c:v>
                </c:pt>
              </c:strCache>
            </c:strRef>
          </c:cat>
          <c:val>
            <c:numRef>
              <c:f>'3.1.2-G.3.1'!$H$35:$H$51</c:f>
              <c:numCache>
                <c:formatCode>0.00%</c:formatCode>
                <c:ptCount val="17"/>
                <c:pt idx="0">
                  <c:v>1.5107784072372647E-2</c:v>
                </c:pt>
                <c:pt idx="1">
                  <c:v>2.1311506409280302E-2</c:v>
                </c:pt>
                <c:pt idx="2">
                  <c:v>2.633753506000433E-2</c:v>
                </c:pt>
                <c:pt idx="3">
                  <c:v>3.3625995170671635E-2</c:v>
                </c:pt>
                <c:pt idx="4">
                  <c:v>3.4304115518521812E-2</c:v>
                </c:pt>
                <c:pt idx="5">
                  <c:v>3.5546739009058123E-2</c:v>
                </c:pt>
                <c:pt idx="6">
                  <c:v>3.6063709235498329E-2</c:v>
                </c:pt>
                <c:pt idx="7">
                  <c:v>4.6458409594005594E-2</c:v>
                </c:pt>
                <c:pt idx="8">
                  <c:v>4.9194975922030093E-2</c:v>
                </c:pt>
                <c:pt idx="9">
                  <c:v>5.0431070603299794E-2</c:v>
                </c:pt>
                <c:pt idx="10">
                  <c:v>5.8918443030267199E-2</c:v>
                </c:pt>
                <c:pt idx="11">
                  <c:v>8.2396399441309096E-2</c:v>
                </c:pt>
                <c:pt idx="12">
                  <c:v>8.7136912116056744E-2</c:v>
                </c:pt>
                <c:pt idx="13">
                  <c:v>9.377460122013094E-2</c:v>
                </c:pt>
                <c:pt idx="14">
                  <c:v>9.9255058881698582E-2</c:v>
                </c:pt>
                <c:pt idx="15">
                  <c:v>0.10951464473623709</c:v>
                </c:pt>
                <c:pt idx="16">
                  <c:v>0.12062209997955765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23469824"/>
        <c:axId val="136680192"/>
      </c:barChart>
      <c:catAx>
        <c:axId val="123469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6680192"/>
        <c:crosses val="autoZero"/>
        <c:auto val="1"/>
        <c:lblAlgn val="ctr"/>
        <c:lblOffset val="100"/>
        <c:noMultiLvlLbl val="0"/>
      </c:catAx>
      <c:valAx>
        <c:axId val="136680192"/>
        <c:scaling>
          <c:orientation val="minMax"/>
          <c:max val="0.15000000000000002"/>
          <c:min val="0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469824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61970842753568"/>
          <c:y val="6.8422678553318517E-2"/>
          <c:w val="0.77062830456551767"/>
          <c:h val="0.397877984084880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'3.1.11-G.3.10'!$I$30</c:f>
              <c:strCache>
                <c:ptCount val="1"/>
                <c:pt idx="0">
                  <c:v>Ramas de actividad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7683465959328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7.39538370831907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1.4790767416638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1.7683465959328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'3.1.11-G.3.10'!$H$31:$H$41</c:f>
              <c:strCache>
                <c:ptCount val="11"/>
                <c:pt idx="0">
                  <c:v>1. Productos energét.</c:v>
                </c:pt>
                <c:pt idx="1">
                  <c:v>2. Minerales y met. férreos y no f.</c:v>
                </c:pt>
                <c:pt idx="2">
                  <c:v>3. Minerales, prod. minería no met.</c:v>
                </c:pt>
                <c:pt idx="3">
                  <c:v>4. Productos químicos</c:v>
                </c:pt>
                <c:pt idx="4">
                  <c:v>5. Productos metálicos</c:v>
                </c:pt>
                <c:pt idx="5">
                  <c:v>6. Material transporte</c:v>
                </c:pt>
                <c:pt idx="6">
                  <c:v>7. Prod. aliment., bebidas</c:v>
                </c:pt>
                <c:pt idx="7">
                  <c:v>8. Prod. textiles, cuero, calz.</c:v>
                </c:pt>
                <c:pt idx="8">
                  <c:v>9. Madera, muebles madera</c:v>
                </c:pt>
                <c:pt idx="9">
                  <c:v>10. Papel, artíc. papel e impres.</c:v>
                </c:pt>
                <c:pt idx="10">
                  <c:v>11. Prod. caucho, plástico, otros</c:v>
                </c:pt>
              </c:strCache>
            </c:strRef>
          </c:cat>
          <c:val>
            <c:numRef>
              <c:f>'3.1.11-G.3.10'!$I$31:$I$41</c:f>
              <c:numCache>
                <c:formatCode>#,##0.00</c:formatCode>
                <c:ptCount val="11"/>
                <c:pt idx="0">
                  <c:v>314.88</c:v>
                </c:pt>
                <c:pt idx="1">
                  <c:v>78.05</c:v>
                </c:pt>
                <c:pt idx="2">
                  <c:v>133.1</c:v>
                </c:pt>
                <c:pt idx="3">
                  <c:v>380</c:v>
                </c:pt>
                <c:pt idx="4">
                  <c:v>281.12</c:v>
                </c:pt>
                <c:pt idx="5">
                  <c:v>294.77999999999997</c:v>
                </c:pt>
                <c:pt idx="6">
                  <c:v>458.3</c:v>
                </c:pt>
                <c:pt idx="7">
                  <c:v>80.52</c:v>
                </c:pt>
                <c:pt idx="8">
                  <c:v>144.91999999999999</c:v>
                </c:pt>
                <c:pt idx="9">
                  <c:v>476.98</c:v>
                </c:pt>
                <c:pt idx="10">
                  <c:v>311.10000000000002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4714240"/>
        <c:axId val="84715776"/>
      </c:barChart>
      <c:lineChart>
        <c:grouping val="standard"/>
        <c:varyColors val="0"/>
        <c:ser>
          <c:idx val="0"/>
          <c:order val="1"/>
          <c:tx>
            <c:strRef>
              <c:f>'3.1.11-G.3.10'!$J$30</c:f>
              <c:strCache>
                <c:ptCount val="1"/>
                <c:pt idx="0">
                  <c:v>I.S.A.I. Manufacturero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trendline>
            <c:spPr>
              <a:ln>
                <a:solidFill>
                  <a:schemeClr val="accent1">
                    <a:lumMod val="50000"/>
                  </a:schemeClr>
                </a:solidFill>
              </a:ln>
            </c:spPr>
            <c:trendlineType val="linear"/>
            <c:dispRSqr val="0"/>
            <c:dispEq val="0"/>
          </c:trendline>
          <c:cat>
            <c:strRef>
              <c:f>'3.1.11-G.3.10'!$H$31:$H$41</c:f>
              <c:strCache>
                <c:ptCount val="11"/>
                <c:pt idx="0">
                  <c:v>1. Productos energét.</c:v>
                </c:pt>
                <c:pt idx="1">
                  <c:v>2. Minerales y met. férreos y no f.</c:v>
                </c:pt>
                <c:pt idx="2">
                  <c:v>3. Minerales, prod. minería no met.</c:v>
                </c:pt>
                <c:pt idx="3">
                  <c:v>4. Productos químicos</c:v>
                </c:pt>
                <c:pt idx="4">
                  <c:v>5. Productos metálicos</c:v>
                </c:pt>
                <c:pt idx="5">
                  <c:v>6. Material transporte</c:v>
                </c:pt>
                <c:pt idx="6">
                  <c:v>7. Prod. aliment., bebidas</c:v>
                </c:pt>
                <c:pt idx="7">
                  <c:v>8. Prod. textiles, cuero, calz.</c:v>
                </c:pt>
                <c:pt idx="8">
                  <c:v>9. Madera, muebles madera</c:v>
                </c:pt>
                <c:pt idx="9">
                  <c:v>10. Papel, artíc. papel e impres.</c:v>
                </c:pt>
                <c:pt idx="10">
                  <c:v>11. Prod. caucho, plástico, otros</c:v>
                </c:pt>
              </c:strCache>
            </c:strRef>
          </c:cat>
          <c:val>
            <c:numRef>
              <c:f>'3.1.11-G.3.10'!$J$31:$J$41</c:f>
              <c:numCache>
                <c:formatCode>#,##0.00</c:formatCode>
                <c:ptCount val="11"/>
                <c:pt idx="0">
                  <c:v>349.67</c:v>
                </c:pt>
                <c:pt idx="1">
                  <c:v>349.67</c:v>
                </c:pt>
                <c:pt idx="2">
                  <c:v>349.67</c:v>
                </c:pt>
                <c:pt idx="3">
                  <c:v>349.67</c:v>
                </c:pt>
                <c:pt idx="4">
                  <c:v>349.67</c:v>
                </c:pt>
                <c:pt idx="5">
                  <c:v>349.67</c:v>
                </c:pt>
                <c:pt idx="6">
                  <c:v>349.67</c:v>
                </c:pt>
                <c:pt idx="7">
                  <c:v>349.67</c:v>
                </c:pt>
                <c:pt idx="8">
                  <c:v>349.67</c:v>
                </c:pt>
                <c:pt idx="9">
                  <c:v>349.67</c:v>
                </c:pt>
                <c:pt idx="10">
                  <c:v>349.67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14240"/>
        <c:axId val="84715776"/>
      </c:lineChart>
      <c:catAx>
        <c:axId val="8471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84715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4715776"/>
        <c:scaling>
          <c:orientation val="minMax"/>
          <c:max val="500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none"/>
        <c:minorTickMark val="out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84714240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4370550710908614"/>
          <c:y val="0.92086706506627458"/>
          <c:w val="0.59975918995139754"/>
          <c:h val="6.060516948967485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'3.1.3-G.3.2'!$H$35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0.00%" sourceLinked="0"/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'3.1.3-G.3.2'!$G$36:$G$52</c:f>
              <c:strCache>
                <c:ptCount val="17"/>
                <c:pt idx="0">
                  <c:v>Otras ind. manufact. y reparación e instal. maquinaria y equipo</c:v>
                </c:pt>
                <c:pt idx="1">
                  <c:v>Industria química y farmacéutica</c:v>
                </c:pt>
                <c:pt idx="2">
                  <c:v>Forja y talleres</c:v>
                </c:pt>
                <c:pt idx="3">
                  <c:v>Ind. textil, confección, cuero, marroquinería y viaje</c:v>
                </c:pt>
                <c:pt idx="4">
                  <c:v>Madera y corcho</c:v>
                </c:pt>
                <c:pt idx="5">
                  <c:v>Papel, artes gráficas y reproducción de soportes grabados</c:v>
                </c:pt>
                <c:pt idx="6">
                  <c:v>Metalurgia y fabricación de elementos metálicos para la construcción</c:v>
                </c:pt>
                <c:pt idx="7">
                  <c:v>Fabricación de muebles</c:v>
                </c:pt>
                <c:pt idx="8">
                  <c:v>Industrias extractivas, energía, agua y residuos</c:v>
                </c:pt>
                <c:pt idx="9">
                  <c:v>Productos minerales no metálicos diversos</c:v>
                </c:pt>
                <c:pt idx="10">
                  <c:v>Fabric. otros pdtos. metál., material y eq. eléct., electrón. y óptico</c:v>
                </c:pt>
                <c:pt idx="11">
                  <c:v>Fabricación de calzado</c:v>
                </c:pt>
                <c:pt idx="12">
                  <c:v>Ind. cárnica, frutas, hortal., aceit. y grasas veget. y anim. e ind. láctea</c:v>
                </c:pt>
                <c:pt idx="13">
                  <c:v>Caucho y materias plásticas</c:v>
                </c:pt>
                <c:pt idx="14">
                  <c:v>Elaboración de vinos</c:v>
                </c:pt>
                <c:pt idx="15">
                  <c:v>Fabricación de maquinaria, equipo y material de transporte</c:v>
                </c:pt>
                <c:pt idx="16">
                  <c:v>Otras ind. alimenticias, bebidas (exto. elaborac. vinos) y tabaco</c:v>
                </c:pt>
              </c:strCache>
            </c:strRef>
          </c:cat>
          <c:val>
            <c:numRef>
              <c:f>'3.1.3-G.3.2'!$H$36:$H$52</c:f>
              <c:numCache>
                <c:formatCode>0.00%</c:formatCode>
                <c:ptCount val="17"/>
                <c:pt idx="0">
                  <c:v>1.4057561431489179E-2</c:v>
                </c:pt>
                <c:pt idx="1">
                  <c:v>2.0930690016772616E-2</c:v>
                </c:pt>
                <c:pt idx="2">
                  <c:v>2.3390444913472599E-2</c:v>
                </c:pt>
                <c:pt idx="3">
                  <c:v>2.7002158858643269E-2</c:v>
                </c:pt>
                <c:pt idx="4">
                  <c:v>2.9646636962476353E-2</c:v>
                </c:pt>
                <c:pt idx="5">
                  <c:v>3.0870500041501846E-2</c:v>
                </c:pt>
                <c:pt idx="6">
                  <c:v>3.5938868199842024E-2</c:v>
                </c:pt>
                <c:pt idx="7">
                  <c:v>3.6111910213649935E-2</c:v>
                </c:pt>
                <c:pt idx="8">
                  <c:v>5.0828468047683699E-2</c:v>
                </c:pt>
                <c:pt idx="9">
                  <c:v>5.3245622834397627E-2</c:v>
                </c:pt>
                <c:pt idx="10">
                  <c:v>6.1267715613892909E-2</c:v>
                </c:pt>
                <c:pt idx="11">
                  <c:v>6.9488134042748659E-2</c:v>
                </c:pt>
                <c:pt idx="12">
                  <c:v>8.6330706913439831E-2</c:v>
                </c:pt>
                <c:pt idx="13">
                  <c:v>9.4132532807604696E-2</c:v>
                </c:pt>
                <c:pt idx="14">
                  <c:v>0.10088289186751802</c:v>
                </c:pt>
                <c:pt idx="15">
                  <c:v>0.12326935404348653</c:v>
                </c:pt>
                <c:pt idx="16">
                  <c:v>0.14260580319138025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4057600"/>
        <c:axId val="34060544"/>
      </c:barChart>
      <c:catAx>
        <c:axId val="34057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4060544"/>
        <c:crosses val="autoZero"/>
        <c:auto val="1"/>
        <c:lblAlgn val="ctr"/>
        <c:lblOffset val="100"/>
        <c:noMultiLvlLbl val="0"/>
      </c:catAx>
      <c:valAx>
        <c:axId val="34060544"/>
        <c:scaling>
          <c:orientation val="minMax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40576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'3.1.4-G.3.3'!$H$34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0.0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'3.1.4-G.3.3'!$G$35:$G$51</c:f>
              <c:strCache>
                <c:ptCount val="17"/>
                <c:pt idx="0">
                  <c:v>Otras ind. manufact. y reparación e instal. maquinaria y equipo</c:v>
                </c:pt>
                <c:pt idx="1">
                  <c:v>Industria química y farmacéutica</c:v>
                </c:pt>
                <c:pt idx="2">
                  <c:v>Forja y talleres</c:v>
                </c:pt>
                <c:pt idx="3">
                  <c:v>Ind. textil, confección, cuero, marroquinería y viaje</c:v>
                </c:pt>
                <c:pt idx="4">
                  <c:v>Papel, artes gráficas y reproducción soportes grabados</c:v>
                </c:pt>
                <c:pt idx="5">
                  <c:v>Metalurgia y fabricación elementos metálicos para construcción</c:v>
                </c:pt>
                <c:pt idx="6">
                  <c:v>Madera y corcho</c:v>
                </c:pt>
                <c:pt idx="7">
                  <c:v>Industrias extractivas, energía, agua y residuos</c:v>
                </c:pt>
                <c:pt idx="8">
                  <c:v>Fabricación de muebles</c:v>
                </c:pt>
                <c:pt idx="9">
                  <c:v>Productos minerales no metálicos diversos</c:v>
                </c:pt>
                <c:pt idx="10">
                  <c:v>Fabric. otros pdtos. metál., material y eq. eléct., electrón. y óptico</c:v>
                </c:pt>
                <c:pt idx="11">
                  <c:v>Fabricación de maquinaria, equipo y material de transporte</c:v>
                </c:pt>
                <c:pt idx="12">
                  <c:v>Caucho y materias plásticas</c:v>
                </c:pt>
                <c:pt idx="13">
                  <c:v>Elaboración de vinos</c:v>
                </c:pt>
                <c:pt idx="14">
                  <c:v>Otras ind. alimenticias, bebidas (exto. elaborac. vinos) y tabaco</c:v>
                </c:pt>
                <c:pt idx="15">
                  <c:v>Fabricación de calzado</c:v>
                </c:pt>
                <c:pt idx="16">
                  <c:v>Ind. cárnica, frutas, hortal., aceit. y grasas veget. y anim. e ind. láctea</c:v>
                </c:pt>
              </c:strCache>
            </c:strRef>
          </c:cat>
          <c:val>
            <c:numRef>
              <c:f>'3.1.4-G.3.3'!$H$35:$H$51</c:f>
              <c:numCache>
                <c:formatCode>0.0%</c:formatCode>
                <c:ptCount val="17"/>
                <c:pt idx="0">
                  <c:v>1.5416989662158025E-2</c:v>
                </c:pt>
                <c:pt idx="1">
                  <c:v>2.01917809388047E-2</c:v>
                </c:pt>
                <c:pt idx="2">
                  <c:v>2.6888616241705212E-2</c:v>
                </c:pt>
                <c:pt idx="3">
                  <c:v>3.4251678219360836E-2</c:v>
                </c:pt>
                <c:pt idx="4">
                  <c:v>3.5236035760188279E-2</c:v>
                </c:pt>
                <c:pt idx="5">
                  <c:v>3.6070847148633144E-2</c:v>
                </c:pt>
                <c:pt idx="6">
                  <c:v>3.6449389818406397E-2</c:v>
                </c:pt>
                <c:pt idx="7">
                  <c:v>4.6069327451526247E-2</c:v>
                </c:pt>
                <c:pt idx="8">
                  <c:v>4.9330044579536297E-2</c:v>
                </c:pt>
                <c:pt idx="9">
                  <c:v>4.9661775682680168E-2</c:v>
                </c:pt>
                <c:pt idx="10">
                  <c:v>5.8271041378459211E-2</c:v>
                </c:pt>
                <c:pt idx="11">
                  <c:v>7.9660514794189438E-2</c:v>
                </c:pt>
                <c:pt idx="12">
                  <c:v>8.8625274536748552E-2</c:v>
                </c:pt>
                <c:pt idx="13">
                  <c:v>9.5325277378398784E-2</c:v>
                </c:pt>
                <c:pt idx="14">
                  <c:v>9.5739537808309821E-2</c:v>
                </c:pt>
                <c:pt idx="15">
                  <c:v>0.115069237907148</c:v>
                </c:pt>
                <c:pt idx="16">
                  <c:v>0.11774263069374692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4080256"/>
        <c:axId val="34091392"/>
      </c:barChart>
      <c:catAx>
        <c:axId val="34080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4091392"/>
        <c:crosses val="autoZero"/>
        <c:auto val="1"/>
        <c:lblAlgn val="ctr"/>
        <c:lblOffset val="100"/>
        <c:noMultiLvlLbl val="0"/>
      </c:catAx>
      <c:valAx>
        <c:axId val="34091392"/>
        <c:scaling>
          <c:orientation val="minMax"/>
          <c:max val="0.14000000000000001"/>
          <c:min val="0"/>
        </c:scaling>
        <c:delete val="1"/>
        <c:axPos val="b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extTo"/>
        <c:crossAx val="34080256"/>
        <c:crosses val="autoZero"/>
        <c:crossBetween val="between"/>
        <c:majorUnit val="7.0000000000000007E-2"/>
        <c:minorUnit val="1.4000000000000002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58711524695774"/>
          <c:y val="2.9442691903259727E-2"/>
          <c:w val="0.4847522786924362"/>
          <c:h val="0.901759109764276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'3.1.5-G.3.4'!$G$34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0.0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'3.1.5-G.3.4'!$F$36:$F$52</c:f>
              <c:strCache>
                <c:ptCount val="17"/>
                <c:pt idx="0">
                  <c:v>Otras ind. manufact. y reparación e instal. maquinaria y equipo</c:v>
                </c:pt>
                <c:pt idx="1">
                  <c:v>Forja y talleres</c:v>
                </c:pt>
                <c:pt idx="2">
                  <c:v>Fabricación de muebles</c:v>
                </c:pt>
                <c:pt idx="3">
                  <c:v>Papel, artes gráficas y reproducción de soportes grabados</c:v>
                </c:pt>
                <c:pt idx="4">
                  <c:v>Metalurgia y fabric.elementos metálicos para la construcción</c:v>
                </c:pt>
                <c:pt idx="5">
                  <c:v>Industria textil, confección, cuero, marroquinería y viaje</c:v>
                </c:pt>
                <c:pt idx="6">
                  <c:v>Productos minerales no metálicos diversos</c:v>
                </c:pt>
                <c:pt idx="7">
                  <c:v>Industria química y farmacéutica</c:v>
                </c:pt>
                <c:pt idx="8">
                  <c:v>Madera y corcho</c:v>
                </c:pt>
                <c:pt idx="9">
                  <c:v>Fabricación de maquinaria, equipo y material de transporte</c:v>
                </c:pt>
                <c:pt idx="10">
                  <c:v>Fabricación de calzado</c:v>
                </c:pt>
                <c:pt idx="11">
                  <c:v>Caucho y materias plásticas</c:v>
                </c:pt>
                <c:pt idx="12">
                  <c:v>Fabric. otros pdtos. metál., material y eq. eléct., electrón. y óptico</c:v>
                </c:pt>
                <c:pt idx="13">
                  <c:v>Industrias extractivas, energía, agua y residuos</c:v>
                </c:pt>
                <c:pt idx="14">
                  <c:v>Elaboración de vinos</c:v>
                </c:pt>
                <c:pt idx="15">
                  <c:v>Ind. cárnica, frutas, hortal., aceit. y grasas veget. y anim. e ind. láctea</c:v>
                </c:pt>
                <c:pt idx="16">
                  <c:v>Otras ind.alimenticias, bebidas (excepto elab.vinos) y tabaco</c:v>
                </c:pt>
              </c:strCache>
            </c:strRef>
          </c:cat>
          <c:val>
            <c:numRef>
              <c:f>'3.1.5-G.3.4'!$G$36:$G$52</c:f>
              <c:numCache>
                <c:formatCode>0.00%</c:formatCode>
                <c:ptCount val="17"/>
                <c:pt idx="0">
                  <c:v>7.3076560021023114E-3</c:v>
                </c:pt>
                <c:pt idx="1">
                  <c:v>1.182067025754888E-2</c:v>
                </c:pt>
                <c:pt idx="2">
                  <c:v>1.645006843319809E-2</c:v>
                </c:pt>
                <c:pt idx="3">
                  <c:v>1.6730318320542427E-2</c:v>
                </c:pt>
                <c:pt idx="4">
                  <c:v>1.6851585757470349E-2</c:v>
                </c:pt>
                <c:pt idx="5">
                  <c:v>1.6881830699923724E-2</c:v>
                </c:pt>
                <c:pt idx="6">
                  <c:v>2.2983676098093677E-2</c:v>
                </c:pt>
                <c:pt idx="7">
                  <c:v>2.6507751007281494E-2</c:v>
                </c:pt>
                <c:pt idx="8">
                  <c:v>2.9794105442240086E-2</c:v>
                </c:pt>
                <c:pt idx="9">
                  <c:v>4.9331351729899948E-2</c:v>
                </c:pt>
                <c:pt idx="10">
                  <c:v>6.2377661324596601E-2</c:v>
                </c:pt>
                <c:pt idx="11">
                  <c:v>7.0938152404879204E-2</c:v>
                </c:pt>
                <c:pt idx="12">
                  <c:v>8.9835099290398179E-2</c:v>
                </c:pt>
                <c:pt idx="13">
                  <c:v>0.12937567365909788</c:v>
                </c:pt>
                <c:pt idx="14">
                  <c:v>0.13847266898219457</c:v>
                </c:pt>
                <c:pt idx="15">
                  <c:v>0.14696678682514452</c:v>
                </c:pt>
                <c:pt idx="16">
                  <c:v>0.14737494376538801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4738176"/>
        <c:axId val="34740864"/>
      </c:barChart>
      <c:catAx>
        <c:axId val="3473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4740864"/>
        <c:crosses val="autoZero"/>
        <c:auto val="1"/>
        <c:lblAlgn val="ctr"/>
        <c:lblOffset val="100"/>
        <c:noMultiLvlLbl val="0"/>
      </c:catAx>
      <c:valAx>
        <c:axId val="34740864"/>
        <c:scaling>
          <c:orientation val="minMax"/>
          <c:max val="0.16000000000000003"/>
          <c:min val="0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4738176"/>
        <c:crosses val="autoZero"/>
        <c:crossBetween val="between"/>
        <c:majorUnit val="8.0000000000000016E-2"/>
        <c:minorUnit val="4.000000000000001E-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58711524695774"/>
          <c:y val="2.9442691903259727E-2"/>
          <c:w val="0.4847522786924362"/>
          <c:h val="0.901759109764276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'3.1.6-G.3.5'!$G$34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0.0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'3.1.6-G.3.5'!$F$36:$F$52</c:f>
              <c:strCache>
                <c:ptCount val="17"/>
                <c:pt idx="0">
                  <c:v>Otras ind. manufact. y reparación e instal. maquinaria y equipo</c:v>
                </c:pt>
                <c:pt idx="1">
                  <c:v>Forja y talleres</c:v>
                </c:pt>
                <c:pt idx="2">
                  <c:v>Fabricación de muebles</c:v>
                </c:pt>
                <c:pt idx="3">
                  <c:v>Papel, artes gráficas y reproducción de soportes grabados</c:v>
                </c:pt>
                <c:pt idx="4">
                  <c:v>Metalurgia y fabric.elementos metálicos para la construcción</c:v>
                </c:pt>
                <c:pt idx="5">
                  <c:v>Industria textil, confección, cuero, marroquinería y viaje</c:v>
                </c:pt>
                <c:pt idx="6">
                  <c:v>Productos minerales no metálicos diversos</c:v>
                </c:pt>
                <c:pt idx="7">
                  <c:v>Industria química y farmacéutica</c:v>
                </c:pt>
                <c:pt idx="8">
                  <c:v>Madera y corcho</c:v>
                </c:pt>
                <c:pt idx="9">
                  <c:v>Fabricación de maquinaria, equipo y material de transporte</c:v>
                </c:pt>
                <c:pt idx="10">
                  <c:v>Fabricación de calzado</c:v>
                </c:pt>
                <c:pt idx="11">
                  <c:v>Caucho y materias plásticas</c:v>
                </c:pt>
                <c:pt idx="12">
                  <c:v>Fabric. otros pdtos. metál., material y eq. eléct., electrón. y óptico</c:v>
                </c:pt>
                <c:pt idx="13">
                  <c:v>Industrias extractivas, energía, agua y residuos</c:v>
                </c:pt>
                <c:pt idx="14">
                  <c:v>Elaboración de vinos</c:v>
                </c:pt>
                <c:pt idx="15">
                  <c:v>Ind. cárnica, frutas, hortal., aceit. y grasas veget. y anim. e ind. láctea</c:v>
                </c:pt>
                <c:pt idx="16">
                  <c:v>Otras ind.alimenticias, bebidas (excepto elab.vinos) y tabaco</c:v>
                </c:pt>
              </c:strCache>
            </c:strRef>
          </c:cat>
          <c:val>
            <c:numRef>
              <c:f>'3.1.6-G.3.5'!$G$36:$G$52</c:f>
              <c:numCache>
                <c:formatCode>0.0%</c:formatCode>
                <c:ptCount val="17"/>
                <c:pt idx="0">
                  <c:v>7.2689873039225618E-3</c:v>
                </c:pt>
                <c:pt idx="1">
                  <c:v>1.2146766392056207E-2</c:v>
                </c:pt>
                <c:pt idx="2">
                  <c:v>1.6379213250163914E-2</c:v>
                </c:pt>
                <c:pt idx="3">
                  <c:v>1.6617339995972997E-2</c:v>
                </c:pt>
                <c:pt idx="4">
                  <c:v>1.6868319787237514E-2</c:v>
                </c:pt>
                <c:pt idx="5">
                  <c:v>1.6906975599193883E-2</c:v>
                </c:pt>
                <c:pt idx="6">
                  <c:v>2.4262157004689058E-2</c:v>
                </c:pt>
                <c:pt idx="7">
                  <c:v>2.6219592322508804E-2</c:v>
                </c:pt>
                <c:pt idx="8">
                  <c:v>2.9550325518053502E-2</c:v>
                </c:pt>
                <c:pt idx="9">
                  <c:v>4.9735226430799841E-2</c:v>
                </c:pt>
                <c:pt idx="10">
                  <c:v>6.2170589549842753E-2</c:v>
                </c:pt>
                <c:pt idx="11">
                  <c:v>7.1163473652714415E-2</c:v>
                </c:pt>
                <c:pt idx="12">
                  <c:v>8.874456247478324E-2</c:v>
                </c:pt>
                <c:pt idx="13">
                  <c:v>0.13081957849851758</c:v>
                </c:pt>
                <c:pt idx="14">
                  <c:v>0.13810009492462855</c:v>
                </c:pt>
                <c:pt idx="15">
                  <c:v>0.14625013118323787</c:v>
                </c:pt>
                <c:pt idx="16">
                  <c:v>0.14679666611167722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4761344"/>
        <c:axId val="34772480"/>
      </c:barChart>
      <c:catAx>
        <c:axId val="34761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4772480"/>
        <c:crosses val="autoZero"/>
        <c:auto val="1"/>
        <c:lblAlgn val="ctr"/>
        <c:lblOffset val="100"/>
        <c:noMultiLvlLbl val="0"/>
      </c:catAx>
      <c:valAx>
        <c:axId val="34772480"/>
        <c:scaling>
          <c:orientation val="minMax"/>
          <c:max val="0.16000000000000003"/>
          <c:min val="0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4761344"/>
        <c:crosses val="autoZero"/>
        <c:crossBetween val="between"/>
        <c:majorUnit val="8.0000000000000016E-2"/>
        <c:minorUnit val="4.000000000000001E-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58711524695774"/>
          <c:y val="2.9442691903259727E-2"/>
          <c:w val="0.4847522786924362"/>
          <c:h val="0.901759109764276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'3.1.7-G.3.6'!$H$36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0.0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'3.1.7-G.3.6'!$G$38:$G$54</c:f>
              <c:strCache>
                <c:ptCount val="17"/>
                <c:pt idx="0">
                  <c:v>Otras ind. manufact. y reparación e instal. maquinaria y equipo</c:v>
                </c:pt>
                <c:pt idx="1">
                  <c:v>Forja y talleres</c:v>
                </c:pt>
                <c:pt idx="2">
                  <c:v>Fabricación de muebles</c:v>
                </c:pt>
                <c:pt idx="3">
                  <c:v>Papel, artes gráficas y reproducción de soportes grabados</c:v>
                </c:pt>
                <c:pt idx="4">
                  <c:v>Industria textil, confección, cuero, marroquinería y viaje</c:v>
                </c:pt>
                <c:pt idx="5">
                  <c:v>Metalurgia y fabric.elementos metálicos para la construcción</c:v>
                </c:pt>
                <c:pt idx="6">
                  <c:v>Industria química y farmacéutica</c:v>
                </c:pt>
                <c:pt idx="7">
                  <c:v>Productos minerales no metálicos diversos</c:v>
                </c:pt>
                <c:pt idx="8">
                  <c:v>Madera y corcho</c:v>
                </c:pt>
                <c:pt idx="9">
                  <c:v>Fabricación de maquinaria, equipo y material de transporte</c:v>
                </c:pt>
                <c:pt idx="10">
                  <c:v>Fabricación de calzado</c:v>
                </c:pt>
                <c:pt idx="11">
                  <c:v>Caucho y materias plásticas</c:v>
                </c:pt>
                <c:pt idx="12">
                  <c:v>Fabric. otros pdtos. metál., material y eq. eléct., electrón. y óptico</c:v>
                </c:pt>
                <c:pt idx="13">
                  <c:v>Industrias extractivas, energía, agua y residuos</c:v>
                </c:pt>
                <c:pt idx="14">
                  <c:v>Otras ind.alimenticias, bebidas (excepto elab.vinos) y tabaco</c:v>
                </c:pt>
                <c:pt idx="15">
                  <c:v>Elaboración de vinos</c:v>
                </c:pt>
                <c:pt idx="16">
                  <c:v>Ind. cárnica, frutas, hortal., aceit. y grasas veget. y anim. e ind. láctea</c:v>
                </c:pt>
              </c:strCache>
            </c:strRef>
          </c:cat>
          <c:val>
            <c:numRef>
              <c:f>'3.1.7-G.3.6'!$H$38:$H$54</c:f>
              <c:numCache>
                <c:formatCode>0.00%</c:formatCode>
                <c:ptCount val="17"/>
                <c:pt idx="0">
                  <c:v>7.325322975444833E-3</c:v>
                </c:pt>
                <c:pt idx="1">
                  <c:v>1.2233861530243162E-2</c:v>
                </c:pt>
                <c:pt idx="2">
                  <c:v>1.803166281675516E-2</c:v>
                </c:pt>
                <c:pt idx="3">
                  <c:v>1.8306731068900482E-2</c:v>
                </c:pt>
                <c:pt idx="4">
                  <c:v>1.8771045075410556E-2</c:v>
                </c:pt>
                <c:pt idx="5">
                  <c:v>2.0110261456944847E-2</c:v>
                </c:pt>
                <c:pt idx="6">
                  <c:v>2.9917161124198264E-2</c:v>
                </c:pt>
                <c:pt idx="7">
                  <c:v>3.0309443539497733E-2</c:v>
                </c:pt>
                <c:pt idx="8">
                  <c:v>3.1941803943125797E-2</c:v>
                </c:pt>
                <c:pt idx="9">
                  <c:v>5.7740275419670271E-2</c:v>
                </c:pt>
                <c:pt idx="10">
                  <c:v>6.4250072600947464E-2</c:v>
                </c:pt>
                <c:pt idx="11">
                  <c:v>7.3536179999823523E-2</c:v>
                </c:pt>
                <c:pt idx="12">
                  <c:v>7.9801982731139934E-2</c:v>
                </c:pt>
                <c:pt idx="13">
                  <c:v>0.12090451591409394</c:v>
                </c:pt>
                <c:pt idx="14">
                  <c:v>0.12994453111616286</c:v>
                </c:pt>
                <c:pt idx="15">
                  <c:v>0.13379661559560999</c:v>
                </c:pt>
                <c:pt idx="16">
                  <c:v>0.15307853309203123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4833152"/>
        <c:axId val="34835840"/>
      </c:barChart>
      <c:catAx>
        <c:axId val="34833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4835840"/>
        <c:crosses val="autoZero"/>
        <c:auto val="1"/>
        <c:lblAlgn val="ctr"/>
        <c:lblOffset val="100"/>
        <c:noMultiLvlLbl val="0"/>
      </c:catAx>
      <c:valAx>
        <c:axId val="34835840"/>
        <c:scaling>
          <c:orientation val="minMax"/>
          <c:max val="0.17"/>
          <c:min val="0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4833152"/>
        <c:crosses val="autoZero"/>
        <c:crossBetween val="between"/>
        <c:majorUnit val="8.0000000000000016E-2"/>
        <c:minorUnit val="4.000000000000001E-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989014554998809"/>
          <c:y val="2.9442691903259727E-2"/>
          <c:w val="0.4847522786924362"/>
          <c:h val="0.901759109764276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'3.1.8-G.3.7'!$H$32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dLbl>
              <c:idx val="16"/>
              <c:layout>
                <c:manualLayout>
                  <c:x val="0"/>
                  <c:y val="4.2060988433228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numFmt formatCode="0.0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'3.1.8-G.3.7'!$G$34:$G$50</c:f>
              <c:strCache>
                <c:ptCount val="17"/>
                <c:pt idx="0">
                  <c:v>Otras ind. manufact. y reparación e instal. maquinaria y equipo</c:v>
                </c:pt>
                <c:pt idx="1">
                  <c:v>Forja y talleres</c:v>
                </c:pt>
                <c:pt idx="2">
                  <c:v>Fabricación de muebles</c:v>
                </c:pt>
                <c:pt idx="3">
                  <c:v>Productos minerales no metálicos diversos</c:v>
                </c:pt>
                <c:pt idx="4">
                  <c:v>Papel, artes gráficas y reproducción de soportes grabados</c:v>
                </c:pt>
                <c:pt idx="5">
                  <c:v>Metalurgia y fabric.elementos metálicos para la construcción</c:v>
                </c:pt>
                <c:pt idx="6">
                  <c:v>Industria textil, confección, cuero, marroquinería y viaje</c:v>
                </c:pt>
                <c:pt idx="7">
                  <c:v>Madera y corcho</c:v>
                </c:pt>
                <c:pt idx="8">
                  <c:v>Industria química y farmacéutica</c:v>
                </c:pt>
                <c:pt idx="9">
                  <c:v>Fabricación de maquinaria, equipo y material de transporte</c:v>
                </c:pt>
                <c:pt idx="10">
                  <c:v>Fabricación de calzado</c:v>
                </c:pt>
                <c:pt idx="11">
                  <c:v>Caucho y materias plásticas</c:v>
                </c:pt>
                <c:pt idx="12">
                  <c:v>Fabric. otros pdtos. metál., material y eq. eléct., electrón. y óptico</c:v>
                </c:pt>
                <c:pt idx="13">
                  <c:v>Otras ind.alimenticias, bebidas (excepto elab.vinos) y tabaco</c:v>
                </c:pt>
                <c:pt idx="14">
                  <c:v>Elaboración de vinos</c:v>
                </c:pt>
                <c:pt idx="15">
                  <c:v>Industrias extractivas, energía, agua y residuos</c:v>
                </c:pt>
                <c:pt idx="16">
                  <c:v>Ind. cárnica, frutas, hortal., aceit. y grasas veget. y anim. e ind. láctea</c:v>
                </c:pt>
              </c:strCache>
            </c:strRef>
          </c:cat>
          <c:val>
            <c:numRef>
              <c:f>'3.1.8-G.3.7'!$H$34:$H$50</c:f>
              <c:numCache>
                <c:formatCode>0.00%</c:formatCode>
                <c:ptCount val="17"/>
                <c:pt idx="0">
                  <c:v>5.8906883839285416E-3</c:v>
                </c:pt>
                <c:pt idx="1">
                  <c:v>8.368271352051147E-3</c:v>
                </c:pt>
                <c:pt idx="2">
                  <c:v>1.410813855135158E-2</c:v>
                </c:pt>
                <c:pt idx="3">
                  <c:v>1.5432616053450332E-2</c:v>
                </c:pt>
                <c:pt idx="4">
                  <c:v>1.5448250400059729E-2</c:v>
                </c:pt>
                <c:pt idx="5">
                  <c:v>1.660849516086035E-2</c:v>
                </c:pt>
                <c:pt idx="6">
                  <c:v>1.7225562826077467E-2</c:v>
                </c:pt>
                <c:pt idx="7">
                  <c:v>3.3811062911266156E-2</c:v>
                </c:pt>
                <c:pt idx="8">
                  <c:v>3.6785121156763197E-2</c:v>
                </c:pt>
                <c:pt idx="9">
                  <c:v>4.2799023239851366E-2</c:v>
                </c:pt>
                <c:pt idx="10">
                  <c:v>6.6393440369982834E-2</c:v>
                </c:pt>
                <c:pt idx="11">
                  <c:v>7.3397195341275687E-2</c:v>
                </c:pt>
                <c:pt idx="12">
                  <c:v>8.5232780066929442E-2</c:v>
                </c:pt>
                <c:pt idx="13">
                  <c:v>0.12220409004927382</c:v>
                </c:pt>
                <c:pt idx="14">
                  <c:v>0.12474983314526861</c:v>
                </c:pt>
                <c:pt idx="15">
                  <c:v>0.13687155380656246</c:v>
                </c:pt>
                <c:pt idx="16">
                  <c:v>0.18467387718504724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4850688"/>
        <c:axId val="34902784"/>
      </c:barChart>
      <c:catAx>
        <c:axId val="34850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4902784"/>
        <c:crosses val="autoZero"/>
        <c:auto val="1"/>
        <c:lblAlgn val="ctr"/>
        <c:lblOffset val="100"/>
        <c:noMultiLvlLbl val="0"/>
      </c:catAx>
      <c:valAx>
        <c:axId val="34902784"/>
        <c:scaling>
          <c:orientation val="minMax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48506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58711524695774"/>
          <c:y val="2.9442691903259727E-2"/>
          <c:w val="0.4847522786924362"/>
          <c:h val="0.901759109764276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'3.1.9-G.3.8'!$H$32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0.0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'3.1.9-G.3.8'!$G$34:$G$50</c:f>
              <c:strCache>
                <c:ptCount val="17"/>
                <c:pt idx="0">
                  <c:v>Otras ind. manufact. y reparación e instal. maquinaria y equipo</c:v>
                </c:pt>
                <c:pt idx="1">
                  <c:v>Forja y talleres</c:v>
                </c:pt>
                <c:pt idx="2">
                  <c:v>Papel, artes gráficas y reproducción de soportes grabados</c:v>
                </c:pt>
                <c:pt idx="3">
                  <c:v>Fabricación de muebles</c:v>
                </c:pt>
                <c:pt idx="4">
                  <c:v>Metalurgia y fabricación de elementos metálicos para la construcción</c:v>
                </c:pt>
                <c:pt idx="5">
                  <c:v>Industria química y farmacéutica</c:v>
                </c:pt>
                <c:pt idx="6">
                  <c:v>Ind. textil, confección, cuero, marroquinería y viaje</c:v>
                </c:pt>
                <c:pt idx="7">
                  <c:v>Madera y corcho</c:v>
                </c:pt>
                <c:pt idx="8">
                  <c:v>Fabricación de maquinaria, equipo y material de transporte</c:v>
                </c:pt>
                <c:pt idx="9">
                  <c:v>Productos minerales no metálicos diversos</c:v>
                </c:pt>
                <c:pt idx="10">
                  <c:v>Fabricación de calzado</c:v>
                </c:pt>
                <c:pt idx="11">
                  <c:v>Caucho y materias plásticas</c:v>
                </c:pt>
                <c:pt idx="12">
                  <c:v>Fabric. otros pdtos. metál., material y eq. eléct., electrón. y óptico</c:v>
                </c:pt>
                <c:pt idx="13">
                  <c:v>Industrias extractivas, energía, agua y residuos</c:v>
                </c:pt>
                <c:pt idx="14">
                  <c:v>Ind. cárnica, frutas, hortal., aceit. y grasas veget. y anim. e ind. láctea</c:v>
                </c:pt>
                <c:pt idx="15">
                  <c:v>Otras ind. alimenticias, bebidas (exto. elaborac. vinos) y tabaco</c:v>
                </c:pt>
                <c:pt idx="16">
                  <c:v>Elaboración de vinos</c:v>
                </c:pt>
              </c:strCache>
            </c:strRef>
          </c:cat>
          <c:val>
            <c:numRef>
              <c:f>'3.1.9-G.3.8'!$H$34:$H$50</c:f>
              <c:numCache>
                <c:formatCode>0.00%</c:formatCode>
                <c:ptCount val="17"/>
                <c:pt idx="0">
                  <c:v>6.5137183354325315E-3</c:v>
                </c:pt>
                <c:pt idx="1">
                  <c:v>1.3751048647482479E-2</c:v>
                </c:pt>
                <c:pt idx="2">
                  <c:v>1.5182541563120209E-2</c:v>
                </c:pt>
                <c:pt idx="3">
                  <c:v>1.581490818994085E-2</c:v>
                </c:pt>
                <c:pt idx="4">
                  <c:v>1.6771870757541857E-2</c:v>
                </c:pt>
                <c:pt idx="5">
                  <c:v>1.8580671071013861E-2</c:v>
                </c:pt>
                <c:pt idx="6">
                  <c:v>1.8846022969338527E-2</c:v>
                </c:pt>
                <c:pt idx="7">
                  <c:v>2.8655008342436308E-2</c:v>
                </c:pt>
                <c:pt idx="8">
                  <c:v>4.6455193592308035E-2</c:v>
                </c:pt>
                <c:pt idx="9">
                  <c:v>5.6692601935490784E-2</c:v>
                </c:pt>
                <c:pt idx="10">
                  <c:v>5.8787534578943028E-2</c:v>
                </c:pt>
                <c:pt idx="11">
                  <c:v>5.8884849622725617E-2</c:v>
                </c:pt>
                <c:pt idx="12">
                  <c:v>7.5810063461746652E-2</c:v>
                </c:pt>
                <c:pt idx="13">
                  <c:v>8.1196254648612798E-2</c:v>
                </c:pt>
                <c:pt idx="14">
                  <c:v>0.12839621508230253</c:v>
                </c:pt>
                <c:pt idx="15">
                  <c:v>0.1794617623426164</c:v>
                </c:pt>
                <c:pt idx="16">
                  <c:v>0.18019973485894747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47239168"/>
        <c:axId val="47241856"/>
      </c:barChart>
      <c:catAx>
        <c:axId val="47239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47241856"/>
        <c:crosses val="autoZero"/>
        <c:auto val="1"/>
        <c:lblAlgn val="ctr"/>
        <c:lblOffset val="100"/>
        <c:noMultiLvlLbl val="0"/>
      </c:catAx>
      <c:valAx>
        <c:axId val="47241856"/>
        <c:scaling>
          <c:orientation val="minMax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472391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8726606429769"/>
          <c:y val="3.5979683214152361E-2"/>
          <c:w val="0.74163049330372166"/>
          <c:h val="0.9017088569055439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'3.1.10-G.3.9'!$K$34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734006734006733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3675213675213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16553991357140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4893378226711564E-3"/>
                  <c:y val="4.07172389736441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7340067340067337E-3"/>
                  <c:y val="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8.5472396758485992E-3"/>
                  <c:y val="1.958915985267412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9786756453423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1366773597744728E-3"/>
                  <c:y val="-3.87583229883760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0"/>
                  <c:y val="4.26761549589108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'3.1.10-G.3.9'!$I$35:$I$50</c:f>
              <c:strCache>
                <c:ptCount val="16"/>
                <c:pt idx="0">
                  <c:v>Productos informáticos, electrónicos, ópticos y eléctricos</c:v>
                </c:pt>
                <c:pt idx="1">
                  <c:v>Reparación e instalación de maquinaria y equipo</c:v>
                </c:pt>
                <c:pt idx="2">
                  <c:v>Producción, 1ª transformación y fundición de metales</c:v>
                </c:pt>
                <c:pt idx="3">
                  <c:v>Maquinaria y equipo</c:v>
                </c:pt>
                <c:pt idx="4">
                  <c:v>Textil y confección</c:v>
                </c:pt>
                <c:pt idx="5">
                  <c:v>Productos minerales no metálicos</c:v>
                </c:pt>
                <c:pt idx="6">
                  <c:v>Papel, artes gráficas y reproducción de soportes grabados</c:v>
                </c:pt>
                <c:pt idx="7">
                  <c:v>Muebles y otras industrias manufactureras</c:v>
                </c:pt>
                <c:pt idx="8">
                  <c:v>Coquerías, refino, químicas y productos farmacéuticos</c:v>
                </c:pt>
                <c:pt idx="9">
                  <c:v>Material de transporte</c:v>
                </c:pt>
                <c:pt idx="10">
                  <c:v>Producción de energía eléctrica, gas y vapor</c:v>
                </c:pt>
                <c:pt idx="11">
                  <c:v>Madera y corcho</c:v>
                </c:pt>
                <c:pt idx="12">
                  <c:v>Cuero y calzado</c:v>
                </c:pt>
                <c:pt idx="13">
                  <c:v>Manufacturas de caucho y plástico</c:v>
                </c:pt>
                <c:pt idx="14">
                  <c:v>Productos  metálicos</c:v>
                </c:pt>
                <c:pt idx="15">
                  <c:v>Alimentación, bebidas y tabaco</c:v>
                </c:pt>
              </c:strCache>
            </c:strRef>
          </c:cat>
          <c:val>
            <c:numRef>
              <c:f>'3.1.10-G.3.9'!$K$35:$K$50</c:f>
              <c:numCache>
                <c:formatCode>0.00%</c:formatCode>
                <c:ptCount val="16"/>
                <c:pt idx="0">
                  <c:v>3.3206961559413703E-2</c:v>
                </c:pt>
                <c:pt idx="1">
                  <c:v>2.5144601425489105E-2</c:v>
                </c:pt>
                <c:pt idx="2">
                  <c:v>6.441737242160786E-2</c:v>
                </c:pt>
                <c:pt idx="3">
                  <c:v>3.6709828790117992E-2</c:v>
                </c:pt>
                <c:pt idx="4">
                  <c:v>1.7610692103829529E-2</c:v>
                </c:pt>
                <c:pt idx="5">
                  <c:v>2.888490101555265E-2</c:v>
                </c:pt>
                <c:pt idx="6">
                  <c:v>3.9542270602754573E-2</c:v>
                </c:pt>
                <c:pt idx="7">
                  <c:v>1.5365692609985044E-2</c:v>
                </c:pt>
                <c:pt idx="8">
                  <c:v>0.21476659429455361</c:v>
                </c:pt>
                <c:pt idx="9">
                  <c:v>0.13448954539832944</c:v>
                </c:pt>
                <c:pt idx="10">
                  <c:v>5.5334165687573593E-2</c:v>
                </c:pt>
                <c:pt idx="11">
                  <c:v>9.0454905867059596E-3</c:v>
                </c:pt>
                <c:pt idx="12">
                  <c:v>7.6016934168687336E-3</c:v>
                </c:pt>
                <c:pt idx="13">
                  <c:v>3.8337231444108673E-2</c:v>
                </c:pt>
                <c:pt idx="14">
                  <c:v>5.8194665327047694E-2</c:v>
                </c:pt>
                <c:pt idx="15">
                  <c:v>0.22134829872688563</c:v>
                </c:pt>
              </c:numCache>
            </c:numRef>
          </c:val>
        </c:ser>
        <c:ser>
          <c:idx val="0"/>
          <c:order val="1"/>
          <c:tx>
            <c:strRef>
              <c:f>'3.1.10-G.3.9'!$J$34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dLbls>
            <c:dLbl>
              <c:idx val="0"/>
              <c:layout>
                <c:manualLayout>
                  <c:x val="-6.7340067340067337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9786756453423128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7340067340067337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9786756453423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446689113355782E-3"/>
                  <c:y val="-4.0720445055452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4893378226711564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9786756453423128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4893378226711564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7340067340067337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734006734006733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8.9786756453423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6.734006734006733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9309886370119385E-2"/>
                  <c:y val="-2.625062654686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'3.1.10-G.3.9'!$I$35:$I$50</c:f>
              <c:strCache>
                <c:ptCount val="16"/>
                <c:pt idx="0">
                  <c:v>Productos informáticos, electrónicos, ópticos y eléctricos</c:v>
                </c:pt>
                <c:pt idx="1">
                  <c:v>Reparación e instalación de maquinaria y equipo</c:v>
                </c:pt>
                <c:pt idx="2">
                  <c:v>Producción, 1ª transformación y fundición de metales</c:v>
                </c:pt>
                <c:pt idx="3">
                  <c:v>Maquinaria y equipo</c:v>
                </c:pt>
                <c:pt idx="4">
                  <c:v>Textil y confección</c:v>
                </c:pt>
                <c:pt idx="5">
                  <c:v>Productos minerales no metálicos</c:v>
                </c:pt>
                <c:pt idx="6">
                  <c:v>Papel, artes gráficas y reproducción de soportes grabados</c:v>
                </c:pt>
                <c:pt idx="7">
                  <c:v>Muebles y otras industrias manufactureras</c:v>
                </c:pt>
                <c:pt idx="8">
                  <c:v>Coquerías, refino, químicas y productos farmacéuticos</c:v>
                </c:pt>
                <c:pt idx="9">
                  <c:v>Material de transporte</c:v>
                </c:pt>
                <c:pt idx="10">
                  <c:v>Producción de energía eléctrica, gas y vapor</c:v>
                </c:pt>
                <c:pt idx="11">
                  <c:v>Madera y corcho</c:v>
                </c:pt>
                <c:pt idx="12">
                  <c:v>Cuero y calzado</c:v>
                </c:pt>
                <c:pt idx="13">
                  <c:v>Manufacturas de caucho y plástico</c:v>
                </c:pt>
                <c:pt idx="14">
                  <c:v>Productos  metálicos</c:v>
                </c:pt>
                <c:pt idx="15">
                  <c:v>Alimentación, bebidas y tabaco</c:v>
                </c:pt>
              </c:strCache>
            </c:strRef>
          </c:cat>
          <c:val>
            <c:numRef>
              <c:f>'3.1.10-G.3.9'!$J$35:$J$50</c:f>
              <c:numCache>
                <c:formatCode>0.00%</c:formatCode>
                <c:ptCount val="16"/>
                <c:pt idx="0">
                  <c:v>7.2114262131847216E-3</c:v>
                </c:pt>
                <c:pt idx="1">
                  <c:v>7.8789866125314051E-3</c:v>
                </c:pt>
                <c:pt idx="2">
                  <c:v>1.5902493921130828E-2</c:v>
                </c:pt>
                <c:pt idx="3">
                  <c:v>1.6868226081498718E-2</c:v>
                </c:pt>
                <c:pt idx="4">
                  <c:v>1.8863863852113069E-2</c:v>
                </c:pt>
                <c:pt idx="5">
                  <c:v>2.1344193776688395E-2</c:v>
                </c:pt>
                <c:pt idx="6">
                  <c:v>2.1481671045330716E-2</c:v>
                </c:pt>
                <c:pt idx="7">
                  <c:v>2.2092623157589385E-2</c:v>
                </c:pt>
                <c:pt idx="8">
                  <c:v>2.7993450134229464E-2</c:v>
                </c:pt>
                <c:pt idx="9">
                  <c:v>3.2126898562384286E-2</c:v>
                </c:pt>
                <c:pt idx="10">
                  <c:v>3.7062775981703787E-2</c:v>
                </c:pt>
                <c:pt idx="11">
                  <c:v>3.7293643880657208E-2</c:v>
                </c:pt>
                <c:pt idx="12">
                  <c:v>7.7635265762864489E-2</c:v>
                </c:pt>
                <c:pt idx="13">
                  <c:v>8.0318811612055327E-2</c:v>
                </c:pt>
                <c:pt idx="14">
                  <c:v>8.2378361964865809E-2</c:v>
                </c:pt>
                <c:pt idx="15">
                  <c:v>0.49354756830885482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4226432"/>
        <c:axId val="84227968"/>
      </c:barChart>
      <c:catAx>
        <c:axId val="842264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 rtl="0"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8422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227968"/>
        <c:scaling>
          <c:orientation val="minMax"/>
          <c:max val="0.5"/>
          <c:min val="0"/>
        </c:scaling>
        <c:delete val="0"/>
        <c:axPos val="b"/>
        <c:numFmt formatCode="0.00%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84226432"/>
        <c:crosses val="autoZero"/>
        <c:crossBetween val="between"/>
        <c:majorUnit val="0.25"/>
        <c:minorUnit val="0.12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2412801489599015"/>
          <c:y val="0.93763507690590986"/>
          <c:w val="0.20515604988370775"/>
          <c:h val="5.862858901494983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276225</xdr:colOff>
      <xdr:row>3</xdr:row>
      <xdr:rowOff>219075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80772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32</xdr:row>
      <xdr:rowOff>95251</xdr:rowOff>
    </xdr:from>
    <xdr:to>
      <xdr:col>7</xdr:col>
      <xdr:colOff>8415</xdr:colOff>
      <xdr:row>52</xdr:row>
      <xdr:rowOff>0</xdr:rowOff>
    </xdr:to>
    <xdr:graphicFrame macro="">
      <xdr:nvGraphicFramePr>
        <xdr:cNvPr id="924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30</xdr:row>
      <xdr:rowOff>95250</xdr:rowOff>
    </xdr:from>
    <xdr:to>
      <xdr:col>5</xdr:col>
      <xdr:colOff>66675</xdr:colOff>
      <xdr:row>47</xdr:row>
      <xdr:rowOff>30641</xdr:rowOff>
    </xdr:to>
    <xdr:graphicFrame macro="">
      <xdr:nvGraphicFramePr>
        <xdr:cNvPr id="310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0.71452</cdr:x>
      <cdr:y>0.14027</cdr:y>
    </cdr:from>
    <cdr:to>
      <cdr:x>0.79868</cdr:x>
      <cdr:y>0.19038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910113" y="481781"/>
          <a:ext cx="460554" cy="17210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75000"/>
          </a:schemeClr>
        </a:solidFill>
      </cdr:spPr>
      <cdr:txBody>
        <a:bodyPr xmlns:a="http://schemas.openxmlformats.org/drawingml/2006/main" vertOverflow="clip" wrap="square" rtlCol="0" anchor="ctr" anchorCtr="0"/>
        <a:lstStyle xmlns:a="http://schemas.openxmlformats.org/drawingml/2006/main"/>
        <a:p xmlns:a="http://schemas.openxmlformats.org/drawingml/2006/main">
          <a:r>
            <a:rPr lang="es-ES" sz="800" b="1">
              <a:solidFill>
                <a:schemeClr val="bg1"/>
              </a:solidFill>
              <a:latin typeface="HelveticaNeue LT 55 Roman" panose="02000503040000020004" pitchFamily="2" charset="0"/>
            </a:rPr>
            <a:t>349,7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481012</xdr:colOff>
      <xdr:row>33</xdr:row>
      <xdr:rowOff>85725</xdr:rowOff>
    </xdr:from>
    <xdr:to>
      <xdr:col>4</xdr:col>
      <xdr:colOff>292387</xdr:colOff>
      <xdr:row>52</xdr:row>
      <xdr:rowOff>9525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481012</xdr:colOff>
      <xdr:row>33</xdr:row>
      <xdr:rowOff>85725</xdr:rowOff>
    </xdr:from>
    <xdr:to>
      <xdr:col>4</xdr:col>
      <xdr:colOff>292387</xdr:colOff>
      <xdr:row>52</xdr:row>
      <xdr:rowOff>9525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33</xdr:row>
      <xdr:rowOff>9525</xdr:rowOff>
    </xdr:from>
    <xdr:to>
      <xdr:col>3</xdr:col>
      <xdr:colOff>542925</xdr:colOff>
      <xdr:row>51</xdr:row>
      <xdr:rowOff>142875</xdr:rowOff>
    </xdr:to>
    <xdr:graphicFrame macro="">
      <xdr:nvGraphicFramePr>
        <xdr:cNvPr id="2050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33</xdr:row>
      <xdr:rowOff>38100</xdr:rowOff>
    </xdr:from>
    <xdr:to>
      <xdr:col>3</xdr:col>
      <xdr:colOff>628650</xdr:colOff>
      <xdr:row>50</xdr:row>
      <xdr:rowOff>142875</xdr:rowOff>
    </xdr:to>
    <xdr:graphicFrame macro="">
      <xdr:nvGraphicFramePr>
        <xdr:cNvPr id="1743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33</xdr:row>
      <xdr:rowOff>38100</xdr:rowOff>
    </xdr:from>
    <xdr:to>
      <xdr:col>3</xdr:col>
      <xdr:colOff>628650</xdr:colOff>
      <xdr:row>50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33</xdr:row>
      <xdr:rowOff>38100</xdr:rowOff>
    </xdr:from>
    <xdr:to>
      <xdr:col>3</xdr:col>
      <xdr:colOff>628650</xdr:colOff>
      <xdr:row>50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33</xdr:row>
      <xdr:rowOff>38100</xdr:rowOff>
    </xdr:from>
    <xdr:to>
      <xdr:col>3</xdr:col>
      <xdr:colOff>628650</xdr:colOff>
      <xdr:row>50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33</xdr:row>
      <xdr:rowOff>38100</xdr:rowOff>
    </xdr:from>
    <xdr:to>
      <xdr:col>4</xdr:col>
      <xdr:colOff>0</xdr:colOff>
      <xdr:row>50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771"/>
  </sheetPr>
  <dimension ref="B1:WVP25"/>
  <sheetViews>
    <sheetView showGridLines="0" showRowColHeaders="0" tabSelected="1" workbookViewId="0"/>
  </sheetViews>
  <sheetFormatPr baseColWidth="10" defaultColWidth="0" defaultRowHeight="18" customHeight="1" zeroHeight="1" x14ac:dyDescent="0.2"/>
  <cols>
    <col min="1" max="1" width="4.28515625" style="176" customWidth="1"/>
    <col min="2" max="2" width="59.85546875" style="176" customWidth="1"/>
    <col min="3" max="7" width="11.42578125" style="176" customWidth="1"/>
    <col min="8" max="8" width="6.28515625" style="176" customWidth="1"/>
    <col min="9" max="255" width="0" hidden="1" customWidth="1"/>
    <col min="256" max="256" width="1.42578125" style="176" customWidth="1"/>
    <col min="257" max="257" width="4.28515625" style="176" hidden="1"/>
    <col min="258" max="258" width="59.85546875" style="176" hidden="1"/>
    <col min="259" max="263" width="11.42578125" style="176" hidden="1"/>
    <col min="264" max="264" width="6.28515625" style="176" hidden="1"/>
    <col min="265" max="512" width="1.42578125" style="176" hidden="1"/>
    <col min="513" max="513" width="4.28515625" style="176" hidden="1"/>
    <col min="514" max="514" width="59.85546875" style="176" hidden="1"/>
    <col min="515" max="519" width="11.42578125" style="176" hidden="1"/>
    <col min="520" max="520" width="6.28515625" style="176" hidden="1"/>
    <col min="521" max="768" width="1.42578125" style="176" hidden="1"/>
    <col min="769" max="769" width="4.28515625" style="176" hidden="1"/>
    <col min="770" max="770" width="59.85546875" style="176" hidden="1"/>
    <col min="771" max="775" width="11.42578125" style="176" hidden="1"/>
    <col min="776" max="776" width="6.28515625" style="176" hidden="1"/>
    <col min="777" max="1024" width="1.42578125" style="176" hidden="1"/>
    <col min="1025" max="1025" width="4.28515625" style="176" hidden="1"/>
    <col min="1026" max="1026" width="59.85546875" style="176" hidden="1"/>
    <col min="1027" max="1031" width="11.42578125" style="176" hidden="1"/>
    <col min="1032" max="1032" width="6.28515625" style="176" hidden="1"/>
    <col min="1033" max="1280" width="1.42578125" style="176" hidden="1"/>
    <col min="1281" max="1281" width="4.28515625" style="176" hidden="1"/>
    <col min="1282" max="1282" width="59.85546875" style="176" hidden="1"/>
    <col min="1283" max="1287" width="11.42578125" style="176" hidden="1"/>
    <col min="1288" max="1288" width="6.28515625" style="176" hidden="1"/>
    <col min="1289" max="1536" width="1.42578125" style="176" hidden="1"/>
    <col min="1537" max="1537" width="4.28515625" style="176" hidden="1"/>
    <col min="1538" max="1538" width="59.85546875" style="176" hidden="1"/>
    <col min="1539" max="1543" width="11.42578125" style="176" hidden="1"/>
    <col min="1544" max="1544" width="6.28515625" style="176" hidden="1"/>
    <col min="1545" max="1792" width="1.42578125" style="176" hidden="1"/>
    <col min="1793" max="1793" width="4.28515625" style="176" hidden="1"/>
    <col min="1794" max="1794" width="59.85546875" style="176" hidden="1"/>
    <col min="1795" max="1799" width="11.42578125" style="176" hidden="1"/>
    <col min="1800" max="1800" width="6.28515625" style="176" hidden="1"/>
    <col min="1801" max="2048" width="1.42578125" style="176" hidden="1"/>
    <col min="2049" max="2049" width="4.28515625" style="176" hidden="1"/>
    <col min="2050" max="2050" width="59.85546875" style="176" hidden="1"/>
    <col min="2051" max="2055" width="11.42578125" style="176" hidden="1"/>
    <col min="2056" max="2056" width="6.28515625" style="176" hidden="1"/>
    <col min="2057" max="2304" width="1.42578125" style="176" hidden="1"/>
    <col min="2305" max="2305" width="4.28515625" style="176" hidden="1"/>
    <col min="2306" max="2306" width="59.85546875" style="176" hidden="1"/>
    <col min="2307" max="2311" width="11.42578125" style="176" hidden="1"/>
    <col min="2312" max="2312" width="6.28515625" style="176" hidden="1"/>
    <col min="2313" max="2560" width="1.42578125" style="176" hidden="1"/>
    <col min="2561" max="2561" width="4.28515625" style="176" hidden="1"/>
    <col min="2562" max="2562" width="59.85546875" style="176" hidden="1"/>
    <col min="2563" max="2567" width="11.42578125" style="176" hidden="1"/>
    <col min="2568" max="2568" width="6.28515625" style="176" hidden="1"/>
    <col min="2569" max="2816" width="1.42578125" style="176" hidden="1"/>
    <col min="2817" max="2817" width="4.28515625" style="176" hidden="1"/>
    <col min="2818" max="2818" width="59.85546875" style="176" hidden="1"/>
    <col min="2819" max="2823" width="11.42578125" style="176" hidden="1"/>
    <col min="2824" max="2824" width="6.28515625" style="176" hidden="1"/>
    <col min="2825" max="3072" width="1.42578125" style="176" hidden="1"/>
    <col min="3073" max="3073" width="4.28515625" style="176" hidden="1"/>
    <col min="3074" max="3074" width="59.85546875" style="176" hidden="1"/>
    <col min="3075" max="3079" width="11.42578125" style="176" hidden="1"/>
    <col min="3080" max="3080" width="6.28515625" style="176" hidden="1"/>
    <col min="3081" max="3328" width="1.42578125" style="176" hidden="1"/>
    <col min="3329" max="3329" width="4.28515625" style="176" hidden="1"/>
    <col min="3330" max="3330" width="59.85546875" style="176" hidden="1"/>
    <col min="3331" max="3335" width="11.42578125" style="176" hidden="1"/>
    <col min="3336" max="3336" width="6.28515625" style="176" hidden="1"/>
    <col min="3337" max="3584" width="1.42578125" style="176" hidden="1"/>
    <col min="3585" max="3585" width="4.28515625" style="176" hidden="1"/>
    <col min="3586" max="3586" width="59.85546875" style="176" hidden="1"/>
    <col min="3587" max="3591" width="11.42578125" style="176" hidden="1"/>
    <col min="3592" max="3592" width="6.28515625" style="176" hidden="1"/>
    <col min="3593" max="3840" width="1.42578125" style="176" hidden="1"/>
    <col min="3841" max="3841" width="4.28515625" style="176" hidden="1"/>
    <col min="3842" max="3842" width="59.85546875" style="176" hidden="1"/>
    <col min="3843" max="3847" width="11.42578125" style="176" hidden="1"/>
    <col min="3848" max="3848" width="6.28515625" style="176" hidden="1"/>
    <col min="3849" max="4096" width="1.42578125" style="176" hidden="1"/>
    <col min="4097" max="4097" width="4.28515625" style="176" hidden="1"/>
    <col min="4098" max="4098" width="59.85546875" style="176" hidden="1"/>
    <col min="4099" max="4103" width="11.42578125" style="176" hidden="1"/>
    <col min="4104" max="4104" width="6.28515625" style="176" hidden="1"/>
    <col min="4105" max="4352" width="1.42578125" style="176" hidden="1"/>
    <col min="4353" max="4353" width="4.28515625" style="176" hidden="1"/>
    <col min="4354" max="4354" width="59.85546875" style="176" hidden="1"/>
    <col min="4355" max="4359" width="11.42578125" style="176" hidden="1"/>
    <col min="4360" max="4360" width="6.28515625" style="176" hidden="1"/>
    <col min="4361" max="4608" width="1.42578125" style="176" hidden="1"/>
    <col min="4609" max="4609" width="4.28515625" style="176" hidden="1"/>
    <col min="4610" max="4610" width="59.85546875" style="176" hidden="1"/>
    <col min="4611" max="4615" width="11.42578125" style="176" hidden="1"/>
    <col min="4616" max="4616" width="6.28515625" style="176" hidden="1"/>
    <col min="4617" max="4864" width="1.42578125" style="176" hidden="1"/>
    <col min="4865" max="4865" width="4.28515625" style="176" hidden="1"/>
    <col min="4866" max="4866" width="59.85546875" style="176" hidden="1"/>
    <col min="4867" max="4871" width="11.42578125" style="176" hidden="1"/>
    <col min="4872" max="4872" width="6.28515625" style="176" hidden="1"/>
    <col min="4873" max="5120" width="1.42578125" style="176" hidden="1"/>
    <col min="5121" max="5121" width="4.28515625" style="176" hidden="1"/>
    <col min="5122" max="5122" width="59.85546875" style="176" hidden="1"/>
    <col min="5123" max="5127" width="11.42578125" style="176" hidden="1"/>
    <col min="5128" max="5128" width="6.28515625" style="176" hidden="1"/>
    <col min="5129" max="5376" width="1.42578125" style="176" hidden="1"/>
    <col min="5377" max="5377" width="4.28515625" style="176" hidden="1"/>
    <col min="5378" max="5378" width="59.85546875" style="176" hidden="1"/>
    <col min="5379" max="5383" width="11.42578125" style="176" hidden="1"/>
    <col min="5384" max="5384" width="6.28515625" style="176" hidden="1"/>
    <col min="5385" max="5632" width="1.42578125" style="176" hidden="1"/>
    <col min="5633" max="5633" width="4.28515625" style="176" hidden="1"/>
    <col min="5634" max="5634" width="59.85546875" style="176" hidden="1"/>
    <col min="5635" max="5639" width="11.42578125" style="176" hidden="1"/>
    <col min="5640" max="5640" width="6.28515625" style="176" hidden="1"/>
    <col min="5641" max="5888" width="1.42578125" style="176" hidden="1"/>
    <col min="5889" max="5889" width="4.28515625" style="176" hidden="1"/>
    <col min="5890" max="5890" width="59.85546875" style="176" hidden="1"/>
    <col min="5891" max="5895" width="11.42578125" style="176" hidden="1"/>
    <col min="5896" max="5896" width="6.28515625" style="176" hidden="1"/>
    <col min="5897" max="6144" width="1.42578125" style="176" hidden="1"/>
    <col min="6145" max="6145" width="4.28515625" style="176" hidden="1"/>
    <col min="6146" max="6146" width="59.85546875" style="176" hidden="1"/>
    <col min="6147" max="6151" width="11.42578125" style="176" hidden="1"/>
    <col min="6152" max="6152" width="6.28515625" style="176" hidden="1"/>
    <col min="6153" max="6400" width="1.42578125" style="176" hidden="1"/>
    <col min="6401" max="6401" width="4.28515625" style="176" hidden="1"/>
    <col min="6402" max="6402" width="59.85546875" style="176" hidden="1"/>
    <col min="6403" max="6407" width="11.42578125" style="176" hidden="1"/>
    <col min="6408" max="6408" width="6.28515625" style="176" hidden="1"/>
    <col min="6409" max="6656" width="1.42578125" style="176" hidden="1"/>
    <col min="6657" max="6657" width="4.28515625" style="176" hidden="1"/>
    <col min="6658" max="6658" width="59.85546875" style="176" hidden="1"/>
    <col min="6659" max="6663" width="11.42578125" style="176" hidden="1"/>
    <col min="6664" max="6664" width="6.28515625" style="176" hidden="1"/>
    <col min="6665" max="6912" width="1.42578125" style="176" hidden="1"/>
    <col min="6913" max="6913" width="4.28515625" style="176" hidden="1"/>
    <col min="6914" max="6914" width="59.85546875" style="176" hidden="1"/>
    <col min="6915" max="6919" width="11.42578125" style="176" hidden="1"/>
    <col min="6920" max="6920" width="6.28515625" style="176" hidden="1"/>
    <col min="6921" max="7168" width="1.42578125" style="176" hidden="1"/>
    <col min="7169" max="7169" width="4.28515625" style="176" hidden="1"/>
    <col min="7170" max="7170" width="59.85546875" style="176" hidden="1"/>
    <col min="7171" max="7175" width="11.42578125" style="176" hidden="1"/>
    <col min="7176" max="7176" width="6.28515625" style="176" hidden="1"/>
    <col min="7177" max="7424" width="1.42578125" style="176" hidden="1"/>
    <col min="7425" max="7425" width="4.28515625" style="176" hidden="1"/>
    <col min="7426" max="7426" width="59.85546875" style="176" hidden="1"/>
    <col min="7427" max="7431" width="11.42578125" style="176" hidden="1"/>
    <col min="7432" max="7432" width="6.28515625" style="176" hidden="1"/>
    <col min="7433" max="7680" width="1.42578125" style="176" hidden="1"/>
    <col min="7681" max="7681" width="4.28515625" style="176" hidden="1"/>
    <col min="7682" max="7682" width="59.85546875" style="176" hidden="1"/>
    <col min="7683" max="7687" width="11.42578125" style="176" hidden="1"/>
    <col min="7688" max="7688" width="6.28515625" style="176" hidden="1"/>
    <col min="7689" max="7936" width="1.42578125" style="176" hidden="1"/>
    <col min="7937" max="7937" width="4.28515625" style="176" hidden="1"/>
    <col min="7938" max="7938" width="59.85546875" style="176" hidden="1"/>
    <col min="7939" max="7943" width="11.42578125" style="176" hidden="1"/>
    <col min="7944" max="7944" width="6.28515625" style="176" hidden="1"/>
    <col min="7945" max="8192" width="1.42578125" style="176" hidden="1"/>
    <col min="8193" max="8193" width="4.28515625" style="176" hidden="1"/>
    <col min="8194" max="8194" width="59.85546875" style="176" hidden="1"/>
    <col min="8195" max="8199" width="11.42578125" style="176" hidden="1"/>
    <col min="8200" max="8200" width="6.28515625" style="176" hidden="1"/>
    <col min="8201" max="8448" width="1.42578125" style="176" hidden="1"/>
    <col min="8449" max="8449" width="4.28515625" style="176" hidden="1"/>
    <col min="8450" max="8450" width="59.85546875" style="176" hidden="1"/>
    <col min="8451" max="8455" width="11.42578125" style="176" hidden="1"/>
    <col min="8456" max="8456" width="6.28515625" style="176" hidden="1"/>
    <col min="8457" max="8704" width="1.42578125" style="176" hidden="1"/>
    <col min="8705" max="8705" width="4.28515625" style="176" hidden="1"/>
    <col min="8706" max="8706" width="59.85546875" style="176" hidden="1"/>
    <col min="8707" max="8711" width="11.42578125" style="176" hidden="1"/>
    <col min="8712" max="8712" width="6.28515625" style="176" hidden="1"/>
    <col min="8713" max="8960" width="1.42578125" style="176" hidden="1"/>
    <col min="8961" max="8961" width="4.28515625" style="176" hidden="1"/>
    <col min="8962" max="8962" width="59.85546875" style="176" hidden="1"/>
    <col min="8963" max="8967" width="11.42578125" style="176" hidden="1"/>
    <col min="8968" max="8968" width="6.28515625" style="176" hidden="1"/>
    <col min="8969" max="9216" width="1.42578125" style="176" hidden="1"/>
    <col min="9217" max="9217" width="4.28515625" style="176" hidden="1"/>
    <col min="9218" max="9218" width="59.85546875" style="176" hidden="1"/>
    <col min="9219" max="9223" width="11.42578125" style="176" hidden="1"/>
    <col min="9224" max="9224" width="6.28515625" style="176" hidden="1"/>
    <col min="9225" max="9472" width="1.42578125" style="176" hidden="1"/>
    <col min="9473" max="9473" width="4.28515625" style="176" hidden="1"/>
    <col min="9474" max="9474" width="59.85546875" style="176" hidden="1"/>
    <col min="9475" max="9479" width="11.42578125" style="176" hidden="1"/>
    <col min="9480" max="9480" width="6.28515625" style="176" hidden="1"/>
    <col min="9481" max="9728" width="1.42578125" style="176" hidden="1"/>
    <col min="9729" max="9729" width="4.28515625" style="176" hidden="1"/>
    <col min="9730" max="9730" width="59.85546875" style="176" hidden="1"/>
    <col min="9731" max="9735" width="11.42578125" style="176" hidden="1"/>
    <col min="9736" max="9736" width="6.28515625" style="176" hidden="1"/>
    <col min="9737" max="9984" width="1.42578125" style="176" hidden="1"/>
    <col min="9985" max="9985" width="4.28515625" style="176" hidden="1"/>
    <col min="9986" max="9986" width="59.85546875" style="176" hidden="1"/>
    <col min="9987" max="9991" width="11.42578125" style="176" hidden="1"/>
    <col min="9992" max="9992" width="6.28515625" style="176" hidden="1"/>
    <col min="9993" max="10240" width="1.42578125" style="176" hidden="1"/>
    <col min="10241" max="10241" width="4.28515625" style="176" hidden="1"/>
    <col min="10242" max="10242" width="59.85546875" style="176" hidden="1"/>
    <col min="10243" max="10247" width="11.42578125" style="176" hidden="1"/>
    <col min="10248" max="10248" width="6.28515625" style="176" hidden="1"/>
    <col min="10249" max="10496" width="1.42578125" style="176" hidden="1"/>
    <col min="10497" max="10497" width="4.28515625" style="176" hidden="1"/>
    <col min="10498" max="10498" width="59.85546875" style="176" hidden="1"/>
    <col min="10499" max="10503" width="11.42578125" style="176" hidden="1"/>
    <col min="10504" max="10504" width="6.28515625" style="176" hidden="1"/>
    <col min="10505" max="10752" width="1.42578125" style="176" hidden="1"/>
    <col min="10753" max="10753" width="4.28515625" style="176" hidden="1"/>
    <col min="10754" max="10754" width="59.85546875" style="176" hidden="1"/>
    <col min="10755" max="10759" width="11.42578125" style="176" hidden="1"/>
    <col min="10760" max="10760" width="6.28515625" style="176" hidden="1"/>
    <col min="10761" max="11008" width="1.42578125" style="176" hidden="1"/>
    <col min="11009" max="11009" width="4.28515625" style="176" hidden="1"/>
    <col min="11010" max="11010" width="59.85546875" style="176" hidden="1"/>
    <col min="11011" max="11015" width="11.42578125" style="176" hidden="1"/>
    <col min="11016" max="11016" width="6.28515625" style="176" hidden="1"/>
    <col min="11017" max="11264" width="1.42578125" style="176" hidden="1"/>
    <col min="11265" max="11265" width="4.28515625" style="176" hidden="1"/>
    <col min="11266" max="11266" width="59.85546875" style="176" hidden="1"/>
    <col min="11267" max="11271" width="11.42578125" style="176" hidden="1"/>
    <col min="11272" max="11272" width="6.28515625" style="176" hidden="1"/>
    <col min="11273" max="11520" width="1.42578125" style="176" hidden="1"/>
    <col min="11521" max="11521" width="4.28515625" style="176" hidden="1"/>
    <col min="11522" max="11522" width="59.85546875" style="176" hidden="1"/>
    <col min="11523" max="11527" width="11.42578125" style="176" hidden="1"/>
    <col min="11528" max="11528" width="6.28515625" style="176" hidden="1"/>
    <col min="11529" max="11776" width="1.42578125" style="176" hidden="1"/>
    <col min="11777" max="11777" width="4.28515625" style="176" hidden="1"/>
    <col min="11778" max="11778" width="59.85546875" style="176" hidden="1"/>
    <col min="11779" max="11783" width="11.42578125" style="176" hidden="1"/>
    <col min="11784" max="11784" width="6.28515625" style="176" hidden="1"/>
    <col min="11785" max="12032" width="1.42578125" style="176" hidden="1"/>
    <col min="12033" max="12033" width="4.28515625" style="176" hidden="1"/>
    <col min="12034" max="12034" width="59.85546875" style="176" hidden="1"/>
    <col min="12035" max="12039" width="11.42578125" style="176" hidden="1"/>
    <col min="12040" max="12040" width="6.28515625" style="176" hidden="1"/>
    <col min="12041" max="12288" width="1.42578125" style="176" hidden="1"/>
    <col min="12289" max="12289" width="4.28515625" style="176" hidden="1"/>
    <col min="12290" max="12290" width="59.85546875" style="176" hidden="1"/>
    <col min="12291" max="12295" width="11.42578125" style="176" hidden="1"/>
    <col min="12296" max="12296" width="6.28515625" style="176" hidden="1"/>
    <col min="12297" max="12544" width="1.42578125" style="176" hidden="1"/>
    <col min="12545" max="12545" width="4.28515625" style="176" hidden="1"/>
    <col min="12546" max="12546" width="59.85546875" style="176" hidden="1"/>
    <col min="12547" max="12551" width="11.42578125" style="176" hidden="1"/>
    <col min="12552" max="12552" width="6.28515625" style="176" hidden="1"/>
    <col min="12553" max="12800" width="1.42578125" style="176" hidden="1"/>
    <col min="12801" max="12801" width="4.28515625" style="176" hidden="1"/>
    <col min="12802" max="12802" width="59.85546875" style="176" hidden="1"/>
    <col min="12803" max="12807" width="11.42578125" style="176" hidden="1"/>
    <col min="12808" max="12808" width="6.28515625" style="176" hidden="1"/>
    <col min="12809" max="13056" width="1.42578125" style="176" hidden="1"/>
    <col min="13057" max="13057" width="4.28515625" style="176" hidden="1"/>
    <col min="13058" max="13058" width="59.85546875" style="176" hidden="1"/>
    <col min="13059" max="13063" width="11.42578125" style="176" hidden="1"/>
    <col min="13064" max="13064" width="6.28515625" style="176" hidden="1"/>
    <col min="13065" max="13312" width="1.42578125" style="176" hidden="1"/>
    <col min="13313" max="13313" width="4.28515625" style="176" hidden="1"/>
    <col min="13314" max="13314" width="59.85546875" style="176" hidden="1"/>
    <col min="13315" max="13319" width="11.42578125" style="176" hidden="1"/>
    <col min="13320" max="13320" width="6.28515625" style="176" hidden="1"/>
    <col min="13321" max="13568" width="1.42578125" style="176" hidden="1"/>
    <col min="13569" max="13569" width="4.28515625" style="176" hidden="1"/>
    <col min="13570" max="13570" width="59.85546875" style="176" hidden="1"/>
    <col min="13571" max="13575" width="11.42578125" style="176" hidden="1"/>
    <col min="13576" max="13576" width="6.28515625" style="176" hidden="1"/>
    <col min="13577" max="13824" width="1.42578125" style="176" hidden="1"/>
    <col min="13825" max="13825" width="4.28515625" style="176" hidden="1"/>
    <col min="13826" max="13826" width="59.85546875" style="176" hidden="1"/>
    <col min="13827" max="13831" width="11.42578125" style="176" hidden="1"/>
    <col min="13832" max="13832" width="6.28515625" style="176" hidden="1"/>
    <col min="13833" max="14080" width="1.42578125" style="176" hidden="1"/>
    <col min="14081" max="14081" width="4.28515625" style="176" hidden="1"/>
    <col min="14082" max="14082" width="59.85546875" style="176" hidden="1"/>
    <col min="14083" max="14087" width="11.42578125" style="176" hidden="1"/>
    <col min="14088" max="14088" width="6.28515625" style="176" hidden="1"/>
    <col min="14089" max="14336" width="1.42578125" style="176" hidden="1"/>
    <col min="14337" max="14337" width="4.28515625" style="176" hidden="1"/>
    <col min="14338" max="14338" width="59.85546875" style="176" hidden="1"/>
    <col min="14339" max="14343" width="11.42578125" style="176" hidden="1"/>
    <col min="14344" max="14344" width="6.28515625" style="176" hidden="1"/>
    <col min="14345" max="14592" width="1.42578125" style="176" hidden="1"/>
    <col min="14593" max="14593" width="4.28515625" style="176" hidden="1"/>
    <col min="14594" max="14594" width="59.85546875" style="176" hidden="1"/>
    <col min="14595" max="14599" width="11.42578125" style="176" hidden="1"/>
    <col min="14600" max="14600" width="6.28515625" style="176" hidden="1"/>
    <col min="14601" max="14848" width="1.42578125" style="176" hidden="1"/>
    <col min="14849" max="14849" width="4.28515625" style="176" hidden="1"/>
    <col min="14850" max="14850" width="59.85546875" style="176" hidden="1"/>
    <col min="14851" max="14855" width="11.42578125" style="176" hidden="1"/>
    <col min="14856" max="14856" width="6.28515625" style="176" hidden="1"/>
    <col min="14857" max="15104" width="1.42578125" style="176" hidden="1"/>
    <col min="15105" max="15105" width="4.28515625" style="176" hidden="1"/>
    <col min="15106" max="15106" width="59.85546875" style="176" hidden="1"/>
    <col min="15107" max="15111" width="11.42578125" style="176" hidden="1"/>
    <col min="15112" max="15112" width="6.28515625" style="176" hidden="1"/>
    <col min="15113" max="15360" width="1.42578125" style="176" hidden="1"/>
    <col min="15361" max="15361" width="4.28515625" style="176" hidden="1"/>
    <col min="15362" max="15362" width="59.85546875" style="176" hidden="1"/>
    <col min="15363" max="15367" width="11.42578125" style="176" hidden="1"/>
    <col min="15368" max="15368" width="6.28515625" style="176" hidden="1"/>
    <col min="15369" max="15616" width="1.42578125" style="176" hidden="1"/>
    <col min="15617" max="15617" width="4.28515625" style="176" hidden="1"/>
    <col min="15618" max="15618" width="59.85546875" style="176" hidden="1"/>
    <col min="15619" max="15623" width="11.42578125" style="176" hidden="1"/>
    <col min="15624" max="15624" width="6.28515625" style="176" hidden="1"/>
    <col min="15625" max="15872" width="1.42578125" style="176" hidden="1"/>
    <col min="15873" max="15873" width="4.28515625" style="176" hidden="1"/>
    <col min="15874" max="15874" width="59.85546875" style="176" hidden="1"/>
    <col min="15875" max="15879" width="11.42578125" style="176" hidden="1"/>
    <col min="15880" max="15880" width="6.28515625" style="176" hidden="1"/>
    <col min="15881" max="16128" width="1.42578125" style="176" hidden="1"/>
    <col min="16129" max="16129" width="4.28515625" style="176" hidden="1"/>
    <col min="16130" max="16130" width="59.85546875" style="176" hidden="1"/>
    <col min="16131" max="16135" width="11.42578125" style="176" hidden="1"/>
    <col min="16136" max="16136" width="6.28515625" style="176" hidden="1"/>
    <col min="16137" max="16384" width="1.42578125" style="176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77" t="s">
        <v>220</v>
      </c>
      <c r="C8" s="178"/>
      <c r="D8" s="178"/>
      <c r="E8" s="178"/>
      <c r="F8" s="178"/>
      <c r="G8" s="178"/>
      <c r="H8" s="178"/>
    </row>
    <row r="9" spans="2:8" ht="18" customHeight="1" x14ac:dyDescent="0.2"/>
    <row r="10" spans="2:8" ht="18" customHeight="1" x14ac:dyDescent="0.2">
      <c r="B10" s="179" t="s">
        <v>219</v>
      </c>
    </row>
    <row r="11" spans="2:8" ht="18" customHeight="1" x14ac:dyDescent="0.2">
      <c r="B11" s="179" t="s">
        <v>218</v>
      </c>
    </row>
    <row r="12" spans="2:8" ht="18" customHeight="1" x14ac:dyDescent="0.2">
      <c r="B12" s="179"/>
    </row>
    <row r="13" spans="2:8" ht="18" customHeight="1" x14ac:dyDescent="0.2">
      <c r="B13" s="179"/>
    </row>
    <row r="14" spans="2:8" ht="18" customHeight="1" x14ac:dyDescent="0.2">
      <c r="B14" s="179"/>
    </row>
    <row r="15" spans="2:8" ht="18" customHeight="1" x14ac:dyDescent="0.2">
      <c r="B15" s="179"/>
    </row>
    <row r="16" spans="2:8" ht="18" customHeight="1" x14ac:dyDescent="0.2">
      <c r="B16" s="179"/>
    </row>
    <row r="17" spans="2:2" ht="18" customHeight="1" x14ac:dyDescent="0.2">
      <c r="B17" s="179"/>
    </row>
    <row r="18" spans="2:2" ht="18" customHeight="1" x14ac:dyDescent="0.2">
      <c r="B18" s="179"/>
    </row>
    <row r="19" spans="2:2" ht="18" customHeight="1" x14ac:dyDescent="0.2">
      <c r="B19" s="179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180" customFormat="1" ht="18" customHeight="1" x14ac:dyDescent="0.2"/>
    <row r="25" spans="2:2" ht="18" customHeight="1" x14ac:dyDescent="0.2"/>
  </sheetData>
  <hyperlinks>
    <hyperlink ref="B10" location="'3.1.1'!A1" display="3.1: Industria"/>
    <hyperlink ref="B11" location="'3.2.1'!A1" display="3.2: Energí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U122"/>
  <sheetViews>
    <sheetView zoomScaleNormal="100" zoomScaleSheetLayoutView="75" workbookViewId="0"/>
  </sheetViews>
  <sheetFormatPr baseColWidth="10" defaultRowHeight="16.5" customHeight="1" x14ac:dyDescent="0.2"/>
  <cols>
    <col min="1" max="1" width="60.28515625" style="2" customWidth="1"/>
    <col min="2" max="5" width="7.85546875" style="2" customWidth="1"/>
    <col min="6" max="6" width="5.5703125" style="2" customWidth="1"/>
    <col min="7" max="7" width="27.42578125" style="2" customWidth="1"/>
    <col min="8" max="8" width="11.28515625" style="2" customWidth="1"/>
    <col min="9" max="9" width="22" style="2" customWidth="1"/>
    <col min="10" max="10" width="11.42578125" style="2"/>
    <col min="11" max="11" width="18.5703125" style="2" customWidth="1"/>
    <col min="12" max="16384" width="11.42578125" style="2"/>
  </cols>
  <sheetData>
    <row r="1" spans="1:13" ht="14.1" customHeight="1" thickBot="1" x14ac:dyDescent="0.25">
      <c r="A1" s="1" t="s">
        <v>201</v>
      </c>
      <c r="B1" s="22"/>
      <c r="C1" s="22"/>
      <c r="D1" s="22"/>
      <c r="E1" s="22"/>
      <c r="H1" s="181" t="s">
        <v>221</v>
      </c>
    </row>
    <row r="2" spans="1:13" ht="14.1" customHeight="1" x14ac:dyDescent="0.2"/>
    <row r="3" spans="1:13" ht="14.1" customHeight="1" x14ac:dyDescent="0.2">
      <c r="A3" s="16" t="s">
        <v>212</v>
      </c>
    </row>
    <row r="4" spans="1:13" ht="14.1" customHeight="1" x14ac:dyDescent="0.2">
      <c r="A4" s="16"/>
    </row>
    <row r="5" spans="1:13" ht="14.1" customHeight="1" x14ac:dyDescent="0.2">
      <c r="A5" s="17" t="s">
        <v>97</v>
      </c>
    </row>
    <row r="6" spans="1:13" ht="9.9499999999999993" customHeight="1" x14ac:dyDescent="0.2">
      <c r="A6" s="18"/>
      <c r="B6" s="18"/>
      <c r="C6" s="19"/>
      <c r="D6" s="18"/>
      <c r="E6" s="18"/>
    </row>
    <row r="7" spans="1:13" ht="15.95" customHeight="1" x14ac:dyDescent="0.2">
      <c r="A7" s="25"/>
      <c r="B7" s="25">
        <v>2009</v>
      </c>
      <c r="C7" s="25">
        <v>2010</v>
      </c>
      <c r="D7" s="25">
        <v>2011</v>
      </c>
      <c r="E7" s="25">
        <v>2012</v>
      </c>
    </row>
    <row r="8" spans="1:13" ht="14.1" customHeight="1" x14ac:dyDescent="0.2">
      <c r="A8" s="4"/>
      <c r="B8" s="62"/>
      <c r="C8" s="62"/>
      <c r="I8" s="21"/>
    </row>
    <row r="9" spans="1:13" ht="14.1" customHeight="1" x14ac:dyDescent="0.2">
      <c r="A9" s="27" t="s">
        <v>121</v>
      </c>
      <c r="B9" s="12">
        <v>775074.86100000003</v>
      </c>
      <c r="C9" s="12">
        <v>818991.09299999999</v>
      </c>
      <c r="D9" s="12">
        <v>865645.75100000005</v>
      </c>
      <c r="E9" s="12">
        <v>825247.53500000003</v>
      </c>
      <c r="F9"/>
      <c r="I9" s="12"/>
    </row>
    <row r="10" spans="1:13" ht="14.1" customHeight="1" x14ac:dyDescent="0.2">
      <c r="A10" s="4" t="s">
        <v>128</v>
      </c>
      <c r="B10" s="12">
        <v>42899.105000000003</v>
      </c>
      <c r="C10" s="12">
        <v>65163.01</v>
      </c>
      <c r="D10" s="12">
        <v>76169.096000000005</v>
      </c>
      <c r="E10" s="12">
        <v>67007.009000000005</v>
      </c>
      <c r="F10" s="136"/>
      <c r="I10" s="12"/>
    </row>
    <row r="11" spans="1:13" ht="14.1" customHeight="1" x14ac:dyDescent="0.2">
      <c r="A11" s="30" t="s">
        <v>214</v>
      </c>
      <c r="B11" s="12">
        <v>85094.907999999996</v>
      </c>
      <c r="C11" s="12">
        <v>91510.048999999999</v>
      </c>
      <c r="D11" s="12">
        <v>99633.570999999996</v>
      </c>
      <c r="E11" s="12">
        <v>105958.66</v>
      </c>
      <c r="F11" s="136"/>
      <c r="I11" s="12"/>
    </row>
    <row r="12" spans="1:13" ht="14.1" customHeight="1" x14ac:dyDescent="0.2">
      <c r="A12" s="4" t="s">
        <v>130</v>
      </c>
      <c r="B12" s="12">
        <v>128727.58</v>
      </c>
      <c r="C12" s="12">
        <v>135678.49</v>
      </c>
      <c r="D12" s="12">
        <v>147351.52799999999</v>
      </c>
      <c r="E12" s="12">
        <v>148100.37700000001</v>
      </c>
      <c r="F12" s="136"/>
      <c r="I12" s="12"/>
      <c r="K12" s="4"/>
      <c r="L12" s="13"/>
      <c r="M12" s="13"/>
    </row>
    <row r="13" spans="1:13" ht="14.1" customHeight="1" x14ac:dyDescent="0.2">
      <c r="A13" s="31" t="s">
        <v>131</v>
      </c>
      <c r="B13" s="12">
        <v>172955.03599999999</v>
      </c>
      <c r="C13" s="12">
        <v>161251.92300000001</v>
      </c>
      <c r="D13" s="12">
        <v>170634.12299999999</v>
      </c>
      <c r="E13" s="12">
        <v>148709.38699999999</v>
      </c>
      <c r="F13" s="136"/>
      <c r="I13" s="12"/>
      <c r="K13" s="4"/>
      <c r="L13" s="13"/>
      <c r="M13" s="13"/>
    </row>
    <row r="14" spans="1:13" ht="14.1" customHeight="1" x14ac:dyDescent="0.2">
      <c r="A14" s="31" t="s">
        <v>132</v>
      </c>
      <c r="B14" s="12">
        <v>16009.054</v>
      </c>
      <c r="C14" s="12">
        <v>14980.621999999999</v>
      </c>
      <c r="D14" s="12">
        <v>19423.927</v>
      </c>
      <c r="E14" s="12">
        <v>15552.634</v>
      </c>
      <c r="F14" s="136"/>
      <c r="I14" s="12"/>
      <c r="K14" s="4"/>
      <c r="L14" s="13"/>
      <c r="M14" s="13"/>
    </row>
    <row r="15" spans="1:13" ht="14.1" customHeight="1" x14ac:dyDescent="0.2">
      <c r="A15" s="31" t="s">
        <v>133</v>
      </c>
      <c r="B15" s="12">
        <v>44045.307000000001</v>
      </c>
      <c r="C15" s="12">
        <v>50951.088000000003</v>
      </c>
      <c r="D15" s="12">
        <v>44964.474999999999</v>
      </c>
      <c r="E15" s="12">
        <v>48514.267999999996</v>
      </c>
      <c r="F15" s="136"/>
      <c r="I15" s="12"/>
      <c r="K15" s="4"/>
      <c r="L15" s="13"/>
      <c r="M15" s="13"/>
    </row>
    <row r="16" spans="1:13" ht="14.1" customHeight="1" x14ac:dyDescent="0.2">
      <c r="A16" s="31" t="s">
        <v>94</v>
      </c>
      <c r="B16" s="12">
        <v>15912.373</v>
      </c>
      <c r="C16" s="5">
        <v>21102.701000000001</v>
      </c>
      <c r="D16" s="12">
        <v>26032.814999999999</v>
      </c>
      <c r="E16" s="12">
        <v>23647.474999999999</v>
      </c>
      <c r="F16" s="136"/>
      <c r="I16" s="12"/>
      <c r="K16" s="4"/>
      <c r="L16" s="13"/>
      <c r="M16" s="13"/>
    </row>
    <row r="17" spans="1:13" ht="14.1" customHeight="1" x14ac:dyDescent="0.2">
      <c r="A17" s="31" t="s">
        <v>100</v>
      </c>
      <c r="B17" s="12">
        <v>13453.172</v>
      </c>
      <c r="C17" s="12">
        <v>13150.447</v>
      </c>
      <c r="D17" s="12">
        <v>12698.894</v>
      </c>
      <c r="E17" s="12">
        <v>12529.355</v>
      </c>
      <c r="F17" s="136"/>
      <c r="I17" s="12"/>
      <c r="K17" s="4"/>
      <c r="L17" s="13"/>
      <c r="M17" s="13"/>
    </row>
    <row r="18" spans="1:13" ht="14.1" customHeight="1" x14ac:dyDescent="0.2">
      <c r="A18" s="31" t="s">
        <v>134</v>
      </c>
      <c r="B18" s="12">
        <v>16770.03</v>
      </c>
      <c r="C18" s="12">
        <v>15230.609</v>
      </c>
      <c r="D18" s="12">
        <v>14922.958000000001</v>
      </c>
      <c r="E18" s="12">
        <v>15333.653</v>
      </c>
      <c r="F18" s="136"/>
      <c r="I18" s="12"/>
      <c r="K18" s="4"/>
      <c r="L18" s="13"/>
      <c r="M18" s="13"/>
    </row>
    <row r="19" spans="1:13" ht="14.1" customHeight="1" x14ac:dyDescent="0.2">
      <c r="A19" s="31" t="s">
        <v>51</v>
      </c>
      <c r="B19" s="12">
        <v>42760.85</v>
      </c>
      <c r="C19" s="12">
        <v>47368.033000000003</v>
      </c>
      <c r="D19" s="12">
        <v>46774.406000000003</v>
      </c>
      <c r="E19" s="12">
        <v>48594.576999999997</v>
      </c>
      <c r="F19" s="136"/>
      <c r="I19" s="12"/>
      <c r="K19" s="4"/>
      <c r="L19" s="13"/>
      <c r="M19" s="13"/>
    </row>
    <row r="20" spans="1:13" ht="14.1" customHeight="1" x14ac:dyDescent="0.2">
      <c r="A20" s="31" t="s">
        <v>52</v>
      </c>
      <c r="B20" s="12">
        <v>55318.544999999998</v>
      </c>
      <c r="C20" s="12">
        <v>52407.735999999997</v>
      </c>
      <c r="D20" s="12">
        <v>47163.762000000002</v>
      </c>
      <c r="E20" s="12">
        <v>46785.43</v>
      </c>
      <c r="F20" s="136"/>
      <c r="I20" s="12"/>
      <c r="K20" s="4"/>
      <c r="L20" s="13"/>
      <c r="M20" s="13"/>
    </row>
    <row r="21" spans="1:13" ht="14.1" customHeight="1" x14ac:dyDescent="0.2">
      <c r="A21" s="31" t="s">
        <v>135</v>
      </c>
      <c r="B21" s="12">
        <v>15362.842000000001</v>
      </c>
      <c r="C21" s="12">
        <v>13927.666999999999</v>
      </c>
      <c r="D21" s="12">
        <v>11658.448</v>
      </c>
      <c r="E21" s="12">
        <v>13840.945</v>
      </c>
      <c r="F21" s="136"/>
      <c r="I21" s="12"/>
      <c r="K21" s="4"/>
      <c r="L21" s="13"/>
      <c r="M21" s="13"/>
    </row>
    <row r="22" spans="1:13" ht="14.1" customHeight="1" x14ac:dyDescent="0.2">
      <c r="A22" s="31" t="s">
        <v>136</v>
      </c>
      <c r="B22" s="12">
        <v>12172.253000000001</v>
      </c>
      <c r="C22" s="12">
        <v>8869.4060000000009</v>
      </c>
      <c r="D22" s="12">
        <v>11037.731</v>
      </c>
      <c r="E22" s="12">
        <v>11348.019</v>
      </c>
      <c r="F22" s="136"/>
      <c r="I22" s="12"/>
      <c r="K22" s="4"/>
      <c r="L22" s="13"/>
      <c r="M22" s="13"/>
    </row>
    <row r="23" spans="1:13" ht="14.1" customHeight="1" x14ac:dyDescent="0.2">
      <c r="A23" s="31" t="s">
        <v>215</v>
      </c>
      <c r="B23" s="12">
        <v>54243.368000000002</v>
      </c>
      <c r="C23" s="12">
        <v>63658.409</v>
      </c>
      <c r="D23" s="12">
        <v>66436.407000000007</v>
      </c>
      <c r="E23" s="12">
        <v>62562.067999999999</v>
      </c>
      <c r="F23" s="136"/>
      <c r="I23" s="12"/>
      <c r="K23" s="4"/>
      <c r="L23" s="13"/>
      <c r="M23" s="13"/>
    </row>
    <row r="24" spans="1:13" ht="14.1" customHeight="1" x14ac:dyDescent="0.2">
      <c r="A24" s="31" t="s">
        <v>138</v>
      </c>
      <c r="B24" s="12">
        <v>36355.226000000002</v>
      </c>
      <c r="C24" s="12">
        <v>41861.976000000002</v>
      </c>
      <c r="D24" s="12">
        <v>47070.023000000001</v>
      </c>
      <c r="E24" s="12">
        <v>38337.034</v>
      </c>
      <c r="F24" s="136"/>
      <c r="I24" s="12"/>
      <c r="L24" s="65"/>
      <c r="M24" s="65"/>
    </row>
    <row r="25" spans="1:13" ht="14.1" customHeight="1" x14ac:dyDescent="0.2">
      <c r="A25" s="4" t="s">
        <v>139</v>
      </c>
      <c r="B25" s="12">
        <v>17920.482</v>
      </c>
      <c r="C25" s="12">
        <v>16747.862000000001</v>
      </c>
      <c r="D25" s="12">
        <v>18037.928</v>
      </c>
      <c r="E25" s="12">
        <v>13051.214</v>
      </c>
      <c r="F25" s="136"/>
      <c r="I25" s="12"/>
    </row>
    <row r="26" spans="1:13" ht="14.1" customHeight="1" x14ac:dyDescent="0.2">
      <c r="A26" s="4" t="s">
        <v>140</v>
      </c>
      <c r="B26" s="12">
        <v>5074.7299999999996</v>
      </c>
      <c r="C26" s="12">
        <v>5131.0649999999996</v>
      </c>
      <c r="D26" s="12">
        <v>5635.6589999999997</v>
      </c>
      <c r="E26" s="12">
        <v>5375.43</v>
      </c>
      <c r="F26" s="136"/>
      <c r="I26" s="12"/>
    </row>
    <row r="27" spans="1:13" ht="14.1" customHeight="1" x14ac:dyDescent="0.2">
      <c r="A27" s="66"/>
      <c r="B27" s="66"/>
      <c r="C27" s="66"/>
      <c r="D27" s="5"/>
      <c r="E27" s="5"/>
      <c r="I27" s="12"/>
    </row>
    <row r="28" spans="1:13" ht="14.1" customHeight="1" x14ac:dyDescent="0.2">
      <c r="A28" s="32" t="s">
        <v>144</v>
      </c>
      <c r="B28" s="54"/>
      <c r="C28" s="54"/>
      <c r="D28" s="54"/>
      <c r="E28" s="54"/>
      <c r="H28" s="29"/>
      <c r="I28" s="29"/>
    </row>
    <row r="29" spans="1:13" ht="14.1" customHeight="1" x14ac:dyDescent="0.2">
      <c r="A29" s="35" t="s">
        <v>141</v>
      </c>
      <c r="B29" s="4"/>
      <c r="C29" s="4"/>
      <c r="D29" s="4"/>
      <c r="E29" s="4"/>
      <c r="H29" s="29"/>
    </row>
    <row r="30" spans="1:13" ht="14.1" customHeight="1" x14ac:dyDescent="0.2">
      <c r="A30" s="35"/>
      <c r="B30" s="4"/>
      <c r="C30" s="4"/>
      <c r="D30" s="4"/>
      <c r="E30" s="4"/>
      <c r="H30" s="29"/>
    </row>
    <row r="31" spans="1:13" ht="14.1" customHeight="1" x14ac:dyDescent="0.2">
      <c r="A31" s="35"/>
      <c r="B31" s="4"/>
      <c r="C31" s="4"/>
      <c r="D31" s="4"/>
      <c r="E31" s="4"/>
      <c r="G31" s="160" t="s">
        <v>146</v>
      </c>
      <c r="H31" s="161"/>
    </row>
    <row r="32" spans="1:13" ht="14.1" customHeight="1" x14ac:dyDescent="0.2">
      <c r="A32" s="4"/>
      <c r="B32" s="4"/>
      <c r="C32" s="4"/>
      <c r="D32" s="4"/>
      <c r="E32" s="4"/>
      <c r="G32" s="64"/>
      <c r="H32" s="126" t="s">
        <v>95</v>
      </c>
      <c r="I32" s="13"/>
    </row>
    <row r="33" spans="1:47" ht="18" customHeight="1" x14ac:dyDescent="0.2">
      <c r="A33" s="59" t="s">
        <v>192</v>
      </c>
      <c r="B33" s="57"/>
      <c r="C33" s="57"/>
      <c r="D33" s="57"/>
      <c r="E33" s="57"/>
      <c r="G33" s="64"/>
      <c r="H33" s="126"/>
      <c r="I33" s="6"/>
      <c r="J33" s="6"/>
    </row>
    <row r="34" spans="1:47" ht="14.1" customHeight="1" x14ac:dyDescent="0.2">
      <c r="A34" s="4"/>
      <c r="B34" s="4"/>
      <c r="C34" s="4"/>
      <c r="D34" s="4"/>
      <c r="E34" s="4"/>
      <c r="G34" s="64" t="s">
        <v>153</v>
      </c>
      <c r="H34" s="163">
        <v>6.5137183354325315E-3</v>
      </c>
      <c r="I34" s="64"/>
      <c r="J34" s="6"/>
    </row>
    <row r="35" spans="1:47" ht="14.1" customHeight="1" x14ac:dyDescent="0.2">
      <c r="A35" s="4"/>
      <c r="B35" s="4"/>
      <c r="C35" s="4"/>
      <c r="D35" s="4"/>
      <c r="E35" s="4"/>
      <c r="G35" s="150" t="s">
        <v>136</v>
      </c>
      <c r="H35" s="163">
        <v>1.3751048647482479E-2</v>
      </c>
      <c r="I35" s="64"/>
      <c r="J35" s="65"/>
    </row>
    <row r="36" spans="1:47" ht="14.1" customHeight="1" x14ac:dyDescent="0.2">
      <c r="A36" s="4"/>
      <c r="B36" s="4"/>
      <c r="C36" s="4"/>
      <c r="D36" s="4"/>
      <c r="E36" s="4"/>
      <c r="G36" s="150" t="s">
        <v>100</v>
      </c>
      <c r="H36" s="163">
        <v>1.5182541563120209E-2</v>
      </c>
      <c r="I36" s="64"/>
      <c r="J36" s="65"/>
    </row>
    <row r="37" spans="1:47" ht="14.1" customHeight="1" x14ac:dyDescent="0.2">
      <c r="A37" s="4"/>
      <c r="B37" s="4"/>
      <c r="C37" s="4"/>
      <c r="D37" s="4"/>
      <c r="E37" s="4"/>
      <c r="G37" s="64" t="s">
        <v>139</v>
      </c>
      <c r="H37" s="163">
        <v>1.581490818994085E-2</v>
      </c>
      <c r="I37" s="80"/>
      <c r="J37" s="65"/>
    </row>
    <row r="38" spans="1:47" ht="14.1" customHeight="1" x14ac:dyDescent="0.2">
      <c r="A38" s="36"/>
      <c r="B38" s="4"/>
      <c r="C38" s="4"/>
      <c r="D38" s="4"/>
      <c r="E38" s="4"/>
      <c r="G38" s="150" t="s">
        <v>135</v>
      </c>
      <c r="H38" s="163">
        <v>1.6771870757541857E-2</v>
      </c>
      <c r="I38" s="64"/>
      <c r="J38" s="6"/>
    </row>
    <row r="39" spans="1:47" ht="14.1" customHeight="1" x14ac:dyDescent="0.2">
      <c r="A39" s="45"/>
      <c r="B39" s="4"/>
      <c r="C39" s="4"/>
      <c r="D39" s="4"/>
      <c r="E39" s="4"/>
      <c r="G39" s="150" t="s">
        <v>134</v>
      </c>
      <c r="H39" s="163">
        <v>1.8580671071013861E-2</v>
      </c>
      <c r="I39" s="64"/>
      <c r="J39" s="65"/>
    </row>
    <row r="40" spans="1:47" ht="14.1" customHeight="1" x14ac:dyDescent="0.2">
      <c r="A40" s="4"/>
      <c r="B40" s="4"/>
      <c r="C40" s="4"/>
      <c r="D40" s="4"/>
      <c r="E40" s="4"/>
      <c r="G40" s="80" t="s">
        <v>149</v>
      </c>
      <c r="H40" s="163">
        <v>1.8846022969338527E-2</v>
      </c>
      <c r="I40" s="64"/>
      <c r="J40" s="65"/>
    </row>
    <row r="41" spans="1:47" ht="14.1" customHeight="1" x14ac:dyDescent="0.2">
      <c r="A41" s="4"/>
      <c r="B41" s="4"/>
      <c r="C41" s="4"/>
      <c r="D41" s="4"/>
      <c r="E41" s="4"/>
      <c r="G41" s="150" t="s">
        <v>94</v>
      </c>
      <c r="H41" s="163">
        <v>2.8655008342436308E-2</v>
      </c>
      <c r="I41" s="64"/>
      <c r="J41" s="65"/>
    </row>
    <row r="42" spans="1:47" ht="14.1" customHeight="1" x14ac:dyDescent="0.2">
      <c r="A42" s="4"/>
      <c r="B42" s="4"/>
      <c r="C42" s="4"/>
      <c r="D42" s="4"/>
      <c r="E42" s="4"/>
      <c r="G42" s="150" t="s">
        <v>138</v>
      </c>
      <c r="H42" s="163">
        <v>4.6455193592308035E-2</v>
      </c>
      <c r="I42" s="64"/>
      <c r="J42" s="6"/>
    </row>
    <row r="43" spans="1:47" ht="14.1" customHeight="1" x14ac:dyDescent="0.2">
      <c r="G43" s="150" t="s">
        <v>52</v>
      </c>
      <c r="H43" s="163">
        <v>5.6692601935490784E-2</v>
      </c>
      <c r="I43" s="80"/>
      <c r="J43" s="65"/>
      <c r="K43" s="21"/>
      <c r="L43" s="21"/>
      <c r="M43" s="6"/>
      <c r="N43" s="6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47" ht="14.1" customHeight="1" x14ac:dyDescent="0.2">
      <c r="G44" s="150" t="s">
        <v>133</v>
      </c>
      <c r="H44" s="163">
        <v>5.8787534578943028E-2</v>
      </c>
      <c r="I44" s="80"/>
      <c r="J44" s="65"/>
      <c r="K44" s="21"/>
      <c r="L44" s="21"/>
      <c r="M44" s="6"/>
      <c r="N44" s="6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47" ht="14.1" customHeight="1" x14ac:dyDescent="0.2">
      <c r="G45" s="150" t="s">
        <v>51</v>
      </c>
      <c r="H45" s="163">
        <v>5.8884849622725617E-2</v>
      </c>
      <c r="I45" s="80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21"/>
      <c r="W45" s="67"/>
      <c r="X45" s="67"/>
      <c r="Y45" s="67"/>
      <c r="Z45" s="67"/>
      <c r="AA45" s="67"/>
      <c r="AB45" s="21"/>
      <c r="AC45" s="6"/>
      <c r="AD45" s="6"/>
      <c r="AE45" s="6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</row>
    <row r="46" spans="1:47" ht="14.1" customHeight="1" x14ac:dyDescent="0.2">
      <c r="G46" s="80" t="s">
        <v>147</v>
      </c>
      <c r="H46" s="163">
        <v>7.5810063461746652E-2</v>
      </c>
      <c r="I46" s="64"/>
      <c r="J46" s="65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21"/>
      <c r="W46" s="6"/>
      <c r="X46" s="6"/>
      <c r="Y46" s="6"/>
      <c r="Z46" s="6"/>
      <c r="AA46" s="67"/>
      <c r="AB46" s="21"/>
      <c r="AC46" s="6"/>
      <c r="AD46" s="6"/>
      <c r="AE46" s="6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spans="1:47" ht="14.1" customHeight="1" x14ac:dyDescent="0.2">
      <c r="G47" s="64" t="s">
        <v>128</v>
      </c>
      <c r="H47" s="163">
        <v>8.1196254648612798E-2</v>
      </c>
      <c r="I47" s="80"/>
      <c r="J47" s="65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21"/>
      <c r="W47" s="67"/>
      <c r="X47" s="67"/>
      <c r="Y47" s="67"/>
      <c r="Z47" s="67"/>
      <c r="AA47" s="67"/>
      <c r="AB47" s="21"/>
      <c r="AC47" s="21"/>
      <c r="AD47" s="6"/>
      <c r="AE47" s="6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1:47" ht="14.1" customHeight="1" x14ac:dyDescent="0.2">
      <c r="G48" s="80" t="s">
        <v>152</v>
      </c>
      <c r="H48" s="163">
        <v>0.12839621508230253</v>
      </c>
      <c r="I48" s="80"/>
      <c r="J48" s="65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21"/>
      <c r="W48" s="6"/>
      <c r="X48" s="6"/>
      <c r="Y48" s="6"/>
      <c r="Z48" s="6"/>
      <c r="AA48" s="6"/>
      <c r="AB48" s="21"/>
      <c r="AC48" s="21"/>
      <c r="AD48" s="6"/>
      <c r="AE48" s="6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1:47" ht="14.1" customHeight="1" x14ac:dyDescent="0.2">
      <c r="G49" s="80" t="s">
        <v>148</v>
      </c>
      <c r="H49" s="163">
        <v>0.1794617623426164</v>
      </c>
      <c r="I49"/>
      <c r="J49" s="65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21"/>
      <c r="W49" s="67"/>
      <c r="X49" s="67"/>
      <c r="Y49" s="67"/>
      <c r="Z49" s="67"/>
      <c r="AA49" s="67"/>
      <c r="AB49" s="21"/>
      <c r="AC49" s="6"/>
      <c r="AD49" s="6"/>
      <c r="AE49" s="6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</row>
    <row r="50" spans="1:47" s="21" customFormat="1" ht="14.1" customHeight="1" x14ac:dyDescent="0.2">
      <c r="A50" s="2"/>
      <c r="B50" s="2"/>
      <c r="C50" s="2"/>
      <c r="D50" s="2"/>
      <c r="E50" s="2"/>
      <c r="G50" s="157" t="s">
        <v>131</v>
      </c>
      <c r="H50" s="169">
        <v>0.18019973485894747</v>
      </c>
      <c r="I50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7"/>
      <c r="AB50" s="6"/>
      <c r="AC50" s="6"/>
      <c r="AD50" s="6"/>
      <c r="AE50" s="6"/>
      <c r="AF50" s="5"/>
      <c r="AG50" s="5"/>
      <c r="AH50" s="5"/>
      <c r="AI50" s="5"/>
      <c r="AJ50" s="5"/>
      <c r="AK50" s="5"/>
      <c r="AL50" s="6"/>
      <c r="AM50" s="6"/>
      <c r="AN50" s="5"/>
      <c r="AO50" s="5"/>
      <c r="AP50" s="5"/>
      <c r="AQ50" s="5"/>
      <c r="AR50" s="5"/>
      <c r="AS50" s="5"/>
      <c r="AT50" s="5"/>
      <c r="AU50" s="5"/>
    </row>
    <row r="51" spans="1:47" ht="14.1" customHeight="1" x14ac:dyDescent="0.2">
      <c r="F51" s="6"/>
      <c r="G51" s="6"/>
      <c r="H51" s="6"/>
      <c r="I51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5"/>
      <c r="AO51" s="5"/>
      <c r="AP51" s="5"/>
      <c r="AQ51" s="5"/>
      <c r="AR51" s="6"/>
      <c r="AS51" s="6"/>
      <c r="AT51" s="6"/>
      <c r="AU51" s="6"/>
    </row>
    <row r="52" spans="1:47" ht="14.1" customHeight="1" x14ac:dyDescent="0.2"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5"/>
      <c r="AO52" s="5"/>
      <c r="AP52" s="5"/>
      <c r="AQ52" s="5"/>
      <c r="AR52" s="6"/>
      <c r="AS52" s="6"/>
      <c r="AT52" s="6"/>
      <c r="AU52" s="6"/>
    </row>
    <row r="53" spans="1:47" ht="14.1" customHeight="1" x14ac:dyDescent="0.2">
      <c r="B53" s="12"/>
      <c r="F53" s="6"/>
      <c r="G53" s="103"/>
      <c r="H53" s="103"/>
    </row>
    <row r="54" spans="1:47" ht="14.1" customHeight="1" x14ac:dyDescent="0.2">
      <c r="A54" s="4"/>
      <c r="B54" s="12"/>
      <c r="C54" s="132"/>
      <c r="F54" s="12"/>
      <c r="G54" s="103"/>
      <c r="H54" s="103"/>
    </row>
    <row r="55" spans="1:47" ht="14.1" customHeight="1" x14ac:dyDescent="0.2">
      <c r="A55" s="30"/>
      <c r="B55" s="12"/>
      <c r="C55" s="132"/>
      <c r="F55" s="12"/>
      <c r="G55" s="103"/>
      <c r="H55" s="103"/>
    </row>
    <row r="56" spans="1:47" ht="14.1" customHeight="1" x14ac:dyDescent="0.2">
      <c r="A56" s="4"/>
      <c r="B56" s="12"/>
      <c r="C56" s="132"/>
      <c r="F56" s="12"/>
      <c r="G56" s="103"/>
      <c r="H56" s="103"/>
    </row>
    <row r="57" spans="1:47" ht="14.1" customHeight="1" x14ac:dyDescent="0.2">
      <c r="A57" s="31"/>
      <c r="B57" s="12"/>
      <c r="C57" s="132"/>
      <c r="F57" s="12"/>
      <c r="G57" s="103"/>
      <c r="H57" s="103"/>
    </row>
    <row r="58" spans="1:47" ht="14.1" customHeight="1" x14ac:dyDescent="0.2">
      <c r="A58" s="31"/>
      <c r="B58" s="12"/>
      <c r="C58" s="132"/>
      <c r="F58" s="6"/>
      <c r="G58" s="103"/>
      <c r="H58" s="103"/>
    </row>
    <row r="59" spans="1:47" ht="14.1" customHeight="1" x14ac:dyDescent="0.2">
      <c r="A59" s="31"/>
      <c r="B59" s="12"/>
      <c r="C59" s="132"/>
      <c r="F59" s="12"/>
      <c r="G59" s="103"/>
      <c r="H59" s="103"/>
    </row>
    <row r="60" spans="1:47" ht="14.1" customHeight="1" x14ac:dyDescent="0.2">
      <c r="A60" s="31"/>
      <c r="B60" s="12"/>
      <c r="C60" s="132"/>
      <c r="F60" s="12"/>
      <c r="G60" s="103"/>
      <c r="H60" s="103"/>
    </row>
    <row r="61" spans="1:47" ht="14.1" customHeight="1" x14ac:dyDescent="0.2">
      <c r="A61" s="31"/>
      <c r="B61" s="12"/>
      <c r="C61" s="132"/>
      <c r="F61" s="12"/>
      <c r="G61" s="103"/>
      <c r="H61" s="103"/>
    </row>
    <row r="62" spans="1:47" ht="14.1" customHeight="1" x14ac:dyDescent="0.2">
      <c r="A62" s="31"/>
      <c r="B62" s="12"/>
      <c r="C62" s="132"/>
      <c r="F62" s="6"/>
      <c r="G62" s="103"/>
      <c r="H62" s="103"/>
    </row>
    <row r="63" spans="1:47" ht="14.1" customHeight="1" x14ac:dyDescent="0.2">
      <c r="A63" s="31"/>
      <c r="B63" s="12"/>
      <c r="C63" s="132"/>
      <c r="F63" s="12"/>
      <c r="G63" s="103"/>
      <c r="H63" s="103"/>
    </row>
    <row r="64" spans="1:47" ht="14.1" customHeight="1" x14ac:dyDescent="0.2">
      <c r="A64" s="31"/>
      <c r="B64" s="12"/>
      <c r="C64" s="132"/>
      <c r="F64" s="12"/>
      <c r="G64" s="103"/>
      <c r="H64" s="103"/>
    </row>
    <row r="65" spans="1:8" ht="14.1" customHeight="1" x14ac:dyDescent="0.2">
      <c r="A65" s="31"/>
      <c r="B65" s="12"/>
      <c r="C65" s="132"/>
      <c r="F65" s="29"/>
      <c r="G65" s="103"/>
      <c r="H65" s="103"/>
    </row>
    <row r="66" spans="1:8" ht="14.1" customHeight="1" x14ac:dyDescent="0.2">
      <c r="A66" s="31"/>
      <c r="B66" s="12"/>
      <c r="C66" s="132"/>
      <c r="F66" s="12"/>
      <c r="G66" s="103"/>
      <c r="H66" s="103"/>
    </row>
    <row r="67" spans="1:8" ht="14.1" customHeight="1" x14ac:dyDescent="0.2">
      <c r="A67" s="31"/>
      <c r="B67" s="12"/>
      <c r="C67" s="132"/>
      <c r="F67" s="12"/>
      <c r="G67" s="103"/>
      <c r="H67" s="103"/>
    </row>
    <row r="68" spans="1:8" ht="14.1" customHeight="1" x14ac:dyDescent="0.2">
      <c r="A68" s="31"/>
      <c r="B68" s="12"/>
      <c r="C68" s="132"/>
      <c r="F68" s="12"/>
      <c r="G68" s="103"/>
      <c r="H68" s="103"/>
    </row>
    <row r="69" spans="1:8" ht="14.1" customHeight="1" x14ac:dyDescent="0.2">
      <c r="A69" s="4"/>
      <c r="B69" s="12"/>
      <c r="C69" s="132"/>
      <c r="F69" s="12"/>
      <c r="G69" s="103"/>
      <c r="H69" s="103"/>
    </row>
    <row r="70" spans="1:8" ht="14.1" customHeight="1" x14ac:dyDescent="0.2">
      <c r="A70" s="4"/>
      <c r="B70" s="12"/>
      <c r="C70" s="132"/>
    </row>
    <row r="71" spans="1:8" ht="14.1" customHeight="1" x14ac:dyDescent="0.2"/>
    <row r="72" spans="1:8" ht="14.1" customHeight="1" x14ac:dyDescent="0.2"/>
    <row r="73" spans="1:8" ht="14.1" customHeight="1" x14ac:dyDescent="0.2">
      <c r="A73" s="4"/>
      <c r="B73" s="132"/>
    </row>
    <row r="74" spans="1:8" ht="14.1" customHeight="1" x14ac:dyDescent="0.2">
      <c r="A74" s="31"/>
      <c r="B74" s="132"/>
    </row>
    <row r="75" spans="1:8" ht="14.1" customHeight="1" x14ac:dyDescent="0.2">
      <c r="A75" s="4"/>
      <c r="B75" s="132"/>
    </row>
    <row r="76" spans="1:8" ht="14.1" customHeight="1" x14ac:dyDescent="0.2">
      <c r="A76" s="31"/>
      <c r="B76" s="132"/>
    </row>
    <row r="77" spans="1:8" ht="14.1" customHeight="1" x14ac:dyDescent="0.2">
      <c r="A77" s="31"/>
      <c r="B77" s="132"/>
    </row>
    <row r="78" spans="1:8" ht="14.1" customHeight="1" x14ac:dyDescent="0.2">
      <c r="A78" s="31"/>
      <c r="B78" s="132"/>
    </row>
    <row r="79" spans="1:8" ht="14.1" customHeight="1" x14ac:dyDescent="0.2">
      <c r="A79" s="31"/>
      <c r="B79" s="132"/>
    </row>
    <row r="80" spans="1:8" ht="14.1" customHeight="1" x14ac:dyDescent="0.2">
      <c r="A80" s="31"/>
      <c r="B80" s="132"/>
    </row>
    <row r="81" spans="1:2" ht="14.1" customHeight="1" x14ac:dyDescent="0.2">
      <c r="A81" s="31"/>
      <c r="B81" s="132"/>
    </row>
    <row r="82" spans="1:2" ht="14.1" customHeight="1" x14ac:dyDescent="0.2">
      <c r="A82" s="31"/>
      <c r="B82" s="132"/>
    </row>
    <row r="83" spans="1:2" ht="14.1" customHeight="1" x14ac:dyDescent="0.2">
      <c r="A83" s="31"/>
      <c r="B83" s="132"/>
    </row>
    <row r="84" spans="1:2" ht="14.1" customHeight="1" x14ac:dyDescent="0.2">
      <c r="A84" s="31"/>
      <c r="B84" s="132"/>
    </row>
    <row r="85" spans="1:2" ht="14.1" customHeight="1" x14ac:dyDescent="0.2">
      <c r="A85" s="31"/>
      <c r="B85" s="132"/>
    </row>
    <row r="86" spans="1:2" ht="14.1" customHeight="1" x14ac:dyDescent="0.2">
      <c r="A86" s="4"/>
      <c r="B86" s="132"/>
    </row>
    <row r="87" spans="1:2" ht="14.1" customHeight="1" x14ac:dyDescent="0.2">
      <c r="A87" s="31"/>
      <c r="B87" s="132"/>
    </row>
    <row r="88" spans="1:2" ht="14.1" customHeight="1" x14ac:dyDescent="0.2">
      <c r="A88" s="30"/>
      <c r="B88" s="132"/>
    </row>
    <row r="89" spans="1:2" ht="14.1" customHeight="1" x14ac:dyDescent="0.2">
      <c r="A89" s="4"/>
      <c r="B89" s="132"/>
    </row>
    <row r="90" spans="1:2" ht="14.1" customHeight="1" x14ac:dyDescent="0.2"/>
    <row r="91" spans="1:2" ht="14.1" customHeight="1" x14ac:dyDescent="0.2"/>
    <row r="92" spans="1:2" ht="14.1" customHeight="1" x14ac:dyDescent="0.2"/>
    <row r="93" spans="1:2" ht="14.1" customHeight="1" x14ac:dyDescent="0.2"/>
    <row r="94" spans="1:2" ht="14.1" customHeight="1" x14ac:dyDescent="0.2"/>
    <row r="95" spans="1:2" ht="14.1" customHeight="1" x14ac:dyDescent="0.2"/>
    <row r="96" spans="1:2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</sheetData>
  <sortState ref="G34:H50">
    <sortCondition ref="H11:H27"/>
  </sortState>
  <hyperlinks>
    <hyperlink ref="H1" location="'Índice Cap_3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1">
    <tabColor theme="0" tint="-0.249977111117893"/>
  </sheetPr>
  <dimension ref="A1:AD127"/>
  <sheetViews>
    <sheetView zoomScaleNormal="100" zoomScaleSheetLayoutView="75" workbookViewId="0"/>
  </sheetViews>
  <sheetFormatPr baseColWidth="10" defaultRowHeight="16.5" customHeight="1" x14ac:dyDescent="0.2"/>
  <cols>
    <col min="1" max="1" width="41.85546875" style="2" customWidth="1"/>
    <col min="2" max="5" width="8.5703125" style="2" customWidth="1"/>
    <col min="6" max="6" width="4" style="2" customWidth="1"/>
    <col min="7" max="7" width="11.7109375" style="2" customWidth="1"/>
    <col min="8" max="8" width="9" style="2" customWidth="1"/>
    <col min="9" max="9" width="14.140625" style="2" customWidth="1"/>
    <col min="10" max="10" width="11.7109375" style="2" customWidth="1"/>
    <col min="11" max="11" width="10.42578125" style="2" customWidth="1"/>
    <col min="12" max="16384" width="11.42578125" style="2"/>
  </cols>
  <sheetData>
    <row r="1" spans="1:19" ht="14.1" customHeight="1" thickBot="1" x14ac:dyDescent="0.25">
      <c r="A1" s="1" t="s">
        <v>201</v>
      </c>
      <c r="B1" s="22"/>
      <c r="C1" s="22"/>
      <c r="D1" s="22"/>
      <c r="E1" s="22"/>
      <c r="F1" s="22"/>
      <c r="G1" s="22"/>
      <c r="J1" s="181" t="s">
        <v>221</v>
      </c>
    </row>
    <row r="2" spans="1:19" ht="14.1" customHeight="1" x14ac:dyDescent="0.2"/>
    <row r="3" spans="1:19" ht="14.1" customHeight="1" x14ac:dyDescent="0.2">
      <c r="A3" s="16" t="s">
        <v>185</v>
      </c>
    </row>
    <row r="4" spans="1:19" ht="14.1" customHeight="1" x14ac:dyDescent="0.2">
      <c r="A4" s="16"/>
    </row>
    <row r="5" spans="1:19" ht="14.1" customHeight="1" x14ac:dyDescent="0.2">
      <c r="A5" s="17" t="s">
        <v>97</v>
      </c>
    </row>
    <row r="6" spans="1:19" ht="9.9499999999999993" customHeight="1" x14ac:dyDescent="0.2">
      <c r="A6" s="18"/>
      <c r="B6" s="18"/>
      <c r="C6" s="19"/>
      <c r="D6" s="19"/>
      <c r="E6" s="19"/>
      <c r="F6" s="18"/>
      <c r="G6" s="19"/>
    </row>
    <row r="7" spans="1:19" ht="14.1" customHeight="1" x14ac:dyDescent="0.2">
      <c r="A7" s="7"/>
      <c r="B7" s="63" t="s">
        <v>41</v>
      </c>
      <c r="C7" s="69"/>
      <c r="D7" s="69"/>
      <c r="E7" s="63"/>
      <c r="F7" s="69"/>
      <c r="G7" s="63" t="s">
        <v>16</v>
      </c>
    </row>
    <row r="8" spans="1:19" s="10" customFormat="1" ht="14.1" customHeight="1" x14ac:dyDescent="0.2">
      <c r="A8" s="11"/>
      <c r="B8" s="70">
        <v>2010</v>
      </c>
      <c r="C8" s="70">
        <v>2011</v>
      </c>
      <c r="D8" s="70">
        <v>2012</v>
      </c>
      <c r="E8" s="70" t="s">
        <v>156</v>
      </c>
      <c r="F8" s="20"/>
      <c r="G8" s="70" t="s">
        <v>156</v>
      </c>
      <c r="H8"/>
      <c r="I8"/>
      <c r="J8"/>
      <c r="K8"/>
      <c r="L8"/>
      <c r="M8"/>
      <c r="N8"/>
      <c r="O8"/>
      <c r="P8"/>
      <c r="Q8"/>
      <c r="R8"/>
      <c r="S8"/>
    </row>
    <row r="9" spans="1:19" ht="14.1" customHeight="1" x14ac:dyDescent="0.2">
      <c r="A9" s="4"/>
      <c r="B9" s="5"/>
      <c r="C9" s="5"/>
      <c r="D9" s="5"/>
      <c r="E9" s="5"/>
      <c r="F9" s="50"/>
      <c r="G9" s="44"/>
    </row>
    <row r="10" spans="1:19" ht="14.1" customHeight="1" x14ac:dyDescent="0.2">
      <c r="A10" s="71" t="s">
        <v>61</v>
      </c>
      <c r="B10" s="72">
        <v>3868961</v>
      </c>
      <c r="C10" s="72">
        <v>3989944</v>
      </c>
      <c r="D10" s="72">
        <v>3909288</v>
      </c>
      <c r="E10" s="72">
        <v>3833361</v>
      </c>
      <c r="F10" s="72"/>
      <c r="G10" s="72">
        <v>369629482</v>
      </c>
      <c r="H10"/>
      <c r="I10"/>
      <c r="J10" s="4"/>
    </row>
    <row r="11" spans="1:19" ht="14.1" customHeight="1" x14ac:dyDescent="0.2">
      <c r="A11" s="4" t="s">
        <v>93</v>
      </c>
      <c r="B11" s="72">
        <v>1761515</v>
      </c>
      <c r="C11" s="72">
        <v>1797728</v>
      </c>
      <c r="D11" s="72">
        <v>1919304</v>
      </c>
      <c r="E11" s="72">
        <v>1891946</v>
      </c>
      <c r="F11" s="72"/>
      <c r="G11" s="72">
        <v>81816857</v>
      </c>
      <c r="H11"/>
      <c r="I11"/>
      <c r="J11" s="4"/>
      <c r="K11" s="136"/>
      <c r="L11" s="136"/>
      <c r="M11" s="132"/>
      <c r="N11" s="132"/>
    </row>
    <row r="12" spans="1:19" ht="14.1" customHeight="1" x14ac:dyDescent="0.2">
      <c r="A12" s="4" t="s">
        <v>62</v>
      </c>
      <c r="B12" s="72">
        <v>70817</v>
      </c>
      <c r="C12" s="72">
        <v>75483</v>
      </c>
      <c r="D12" s="72">
        <v>66869</v>
      </c>
      <c r="E12" s="72">
        <v>72312</v>
      </c>
      <c r="F12" s="72"/>
      <c r="G12" s="72">
        <v>6509431</v>
      </c>
      <c r="H12"/>
      <c r="I12"/>
      <c r="J12" s="4"/>
      <c r="K12" s="136"/>
      <c r="L12" s="136"/>
      <c r="M12" s="132"/>
      <c r="N12" s="132"/>
    </row>
    <row r="13" spans="1:19" ht="14.1" customHeight="1" x14ac:dyDescent="0.2">
      <c r="A13" s="4" t="s">
        <v>63</v>
      </c>
      <c r="B13" s="72">
        <v>310139</v>
      </c>
      <c r="C13" s="72">
        <v>321128</v>
      </c>
      <c r="D13" s="72">
        <v>295695</v>
      </c>
      <c r="E13" s="72">
        <v>297604</v>
      </c>
      <c r="F13" s="72"/>
      <c r="G13" s="72">
        <v>2809810</v>
      </c>
      <c r="H13"/>
      <c r="I13"/>
      <c r="J13" s="4"/>
      <c r="K13" s="136"/>
      <c r="L13" s="136"/>
      <c r="M13" s="132"/>
      <c r="N13" s="132"/>
    </row>
    <row r="14" spans="1:19" ht="14.1" customHeight="1" x14ac:dyDescent="0.2">
      <c r="A14" s="4" t="s">
        <v>94</v>
      </c>
      <c r="B14" s="72">
        <v>136461</v>
      </c>
      <c r="C14" s="72">
        <v>153786</v>
      </c>
      <c r="D14" s="72">
        <v>136340</v>
      </c>
      <c r="E14" s="72">
        <v>142960</v>
      </c>
      <c r="F14" s="72"/>
      <c r="G14" s="72">
        <v>3343480</v>
      </c>
      <c r="H14"/>
      <c r="I14"/>
      <c r="J14" s="4"/>
      <c r="K14" s="136"/>
      <c r="L14" s="136"/>
      <c r="M14" s="132"/>
      <c r="N14" s="132"/>
    </row>
    <row r="15" spans="1:19" ht="14.1" customHeight="1" x14ac:dyDescent="0.2">
      <c r="A15" s="4" t="s">
        <v>100</v>
      </c>
      <c r="B15" s="72">
        <v>95789</v>
      </c>
      <c r="C15" s="72">
        <v>99003</v>
      </c>
      <c r="D15" s="72">
        <v>84689</v>
      </c>
      <c r="E15" s="72">
        <v>82347</v>
      </c>
      <c r="F15" s="72"/>
      <c r="G15" s="72">
        <v>14615989</v>
      </c>
      <c r="H15"/>
      <c r="I15"/>
      <c r="J15" s="4"/>
      <c r="K15" s="136"/>
      <c r="L15" s="136"/>
      <c r="M15" s="132"/>
      <c r="N15" s="132"/>
    </row>
    <row r="16" spans="1:19" ht="14.1" customHeight="1" x14ac:dyDescent="0.2">
      <c r="A16" s="4" t="s">
        <v>101</v>
      </c>
      <c r="B16" s="72">
        <v>92225</v>
      </c>
      <c r="C16" s="72">
        <v>98462</v>
      </c>
      <c r="D16" s="72">
        <v>97823</v>
      </c>
      <c r="E16" s="72">
        <v>107309</v>
      </c>
      <c r="F16" s="72"/>
      <c r="G16" s="72">
        <v>79384065</v>
      </c>
      <c r="H16"/>
      <c r="I16"/>
      <c r="J16" s="4"/>
      <c r="K16" s="136"/>
      <c r="L16" s="136"/>
      <c r="M16" s="132"/>
      <c r="N16" s="132"/>
    </row>
    <row r="17" spans="1:30" ht="14.1" customHeight="1" x14ac:dyDescent="0.2">
      <c r="A17" s="4" t="s">
        <v>90</v>
      </c>
      <c r="B17" s="72">
        <v>293778</v>
      </c>
      <c r="C17" s="72">
        <v>357658</v>
      </c>
      <c r="D17" s="72">
        <v>322219</v>
      </c>
      <c r="E17" s="72">
        <v>307891</v>
      </c>
      <c r="F17" s="72"/>
      <c r="G17" s="72">
        <v>14170571</v>
      </c>
      <c r="H17"/>
      <c r="I17"/>
      <c r="J17" s="4"/>
      <c r="K17" s="136"/>
      <c r="L17" s="136"/>
      <c r="M17" s="132"/>
      <c r="N17" s="132"/>
    </row>
    <row r="18" spans="1:30" ht="14.1" customHeight="1" x14ac:dyDescent="0.2">
      <c r="A18" s="4" t="s">
        <v>91</v>
      </c>
      <c r="B18" s="72">
        <v>126681</v>
      </c>
      <c r="C18" s="72">
        <v>111952</v>
      </c>
      <c r="D18" s="72">
        <v>87474</v>
      </c>
      <c r="E18" s="72">
        <v>81820</v>
      </c>
      <c r="F18" s="72"/>
      <c r="G18" s="72">
        <v>10676711</v>
      </c>
      <c r="H18"/>
      <c r="I18"/>
      <c r="J18"/>
      <c r="K18" s="136"/>
      <c r="L18" s="136"/>
      <c r="M18" s="132"/>
      <c r="N18" s="132"/>
    </row>
    <row r="19" spans="1:30" ht="14.1" customHeight="1" x14ac:dyDescent="0.2">
      <c r="A19" s="4" t="s">
        <v>102</v>
      </c>
      <c r="B19" s="72">
        <v>53263</v>
      </c>
      <c r="C19" s="72">
        <v>52873</v>
      </c>
      <c r="D19" s="72">
        <v>58570</v>
      </c>
      <c r="E19" s="72">
        <v>60960</v>
      </c>
      <c r="F19" s="72"/>
      <c r="G19" s="72">
        <v>23810560</v>
      </c>
      <c r="H19"/>
      <c r="I19"/>
      <c r="J19" s="4"/>
      <c r="K19" s="136"/>
      <c r="L19" s="136"/>
      <c r="M19" s="132"/>
      <c r="N19" s="132"/>
    </row>
    <row r="20" spans="1:30" ht="14.1" customHeight="1" x14ac:dyDescent="0.2">
      <c r="A20" s="4" t="s">
        <v>103</v>
      </c>
      <c r="B20" s="72">
        <v>391749</v>
      </c>
      <c r="C20" s="72">
        <v>363741</v>
      </c>
      <c r="D20" s="72">
        <v>340389</v>
      </c>
      <c r="E20" s="72">
        <v>315786</v>
      </c>
      <c r="F20" s="72"/>
      <c r="G20" s="72">
        <v>21510464</v>
      </c>
      <c r="H20"/>
      <c r="I20"/>
      <c r="J20" s="4"/>
      <c r="K20" s="136"/>
      <c r="L20" s="136"/>
      <c r="M20" s="132"/>
      <c r="N20" s="132"/>
    </row>
    <row r="21" spans="1:30" ht="14.1" customHeight="1" x14ac:dyDescent="0.2">
      <c r="A21" s="4" t="s">
        <v>119</v>
      </c>
      <c r="B21" s="72">
        <v>72192</v>
      </c>
      <c r="C21" s="72">
        <v>76481</v>
      </c>
      <c r="D21" s="72">
        <v>34258</v>
      </c>
      <c r="E21" s="72">
        <v>27644</v>
      </c>
      <c r="F21" s="72"/>
      <c r="G21" s="72">
        <v>12274272</v>
      </c>
      <c r="H21"/>
      <c r="I21"/>
      <c r="J21" s="4"/>
      <c r="K21" s="136"/>
      <c r="L21" s="136"/>
      <c r="M21" s="132"/>
      <c r="N21" s="132"/>
    </row>
    <row r="22" spans="1:30" ht="14.1" customHeight="1" x14ac:dyDescent="0.2">
      <c r="A22" s="4" t="s">
        <v>104</v>
      </c>
      <c r="B22" s="72">
        <v>49944</v>
      </c>
      <c r="C22" s="72">
        <v>71231</v>
      </c>
      <c r="D22" s="72">
        <v>74318</v>
      </c>
      <c r="E22" s="72">
        <v>64662</v>
      </c>
      <c r="F22" s="72"/>
      <c r="G22" s="72">
        <v>13569035</v>
      </c>
      <c r="H22"/>
      <c r="I22"/>
      <c r="J22" s="4"/>
      <c r="K22" s="136"/>
      <c r="L22" s="136"/>
      <c r="M22" s="132"/>
      <c r="N22" s="132"/>
    </row>
    <row r="23" spans="1:30" ht="14.1" customHeight="1" x14ac:dyDescent="0.2">
      <c r="A23" s="4" t="s">
        <v>24</v>
      </c>
      <c r="B23" s="72">
        <v>109853</v>
      </c>
      <c r="C23" s="72">
        <v>130446</v>
      </c>
      <c r="D23" s="72">
        <v>111876</v>
      </c>
      <c r="E23" s="72">
        <v>123154</v>
      </c>
      <c r="F23" s="72"/>
      <c r="G23" s="72">
        <v>49711301</v>
      </c>
      <c r="H23"/>
      <c r="I23"/>
      <c r="J23" s="4"/>
      <c r="K23" s="136"/>
      <c r="L23" s="136"/>
      <c r="M23" s="132"/>
      <c r="N23" s="132"/>
    </row>
    <row r="24" spans="1:30" ht="14.1" customHeight="1" x14ac:dyDescent="0.2">
      <c r="A24" s="4" t="s">
        <v>105</v>
      </c>
      <c r="B24" s="72">
        <v>131178</v>
      </c>
      <c r="C24" s="72">
        <v>110499</v>
      </c>
      <c r="D24" s="72">
        <v>94735</v>
      </c>
      <c r="E24" s="72">
        <v>84689</v>
      </c>
      <c r="F24" s="72"/>
      <c r="G24" s="72">
        <v>5679613</v>
      </c>
      <c r="H24"/>
      <c r="I24"/>
      <c r="J24" s="4"/>
      <c r="K24" s="136"/>
      <c r="L24" s="136"/>
      <c r="M24" s="132"/>
      <c r="N24" s="132"/>
    </row>
    <row r="25" spans="1:30" ht="14.1" customHeight="1" x14ac:dyDescent="0.2">
      <c r="A25" s="4" t="s">
        <v>106</v>
      </c>
      <c r="B25" s="72">
        <v>27943</v>
      </c>
      <c r="C25" s="72">
        <v>29550</v>
      </c>
      <c r="D25" s="72">
        <v>29959</v>
      </c>
      <c r="E25" s="72">
        <v>30203</v>
      </c>
      <c r="F25" s="72"/>
      <c r="G25" s="72">
        <v>9294186</v>
      </c>
      <c r="H25"/>
      <c r="I25"/>
      <c r="J25" s="4"/>
      <c r="K25" s="136"/>
      <c r="L25" s="136"/>
      <c r="M25" s="132"/>
      <c r="N25" s="132"/>
    </row>
    <row r="26" spans="1:30" ht="14.1" customHeight="1" x14ac:dyDescent="0.2">
      <c r="A26" s="4" t="s">
        <v>107</v>
      </c>
      <c r="B26" s="72">
        <v>145435</v>
      </c>
      <c r="C26" s="72">
        <v>139923</v>
      </c>
      <c r="D26" s="72">
        <v>154770</v>
      </c>
      <c r="E26" s="72">
        <v>142075</v>
      </c>
      <c r="F26" s="72"/>
      <c r="G26" s="72">
        <v>20453139</v>
      </c>
      <c r="H26"/>
      <c r="I26"/>
      <c r="J26" s="4"/>
      <c r="K26" s="136"/>
      <c r="L26" s="136"/>
      <c r="M26" s="132"/>
      <c r="N26" s="132"/>
    </row>
    <row r="27" spans="1:30" ht="14.1" customHeight="1" x14ac:dyDescent="0.2">
      <c r="A27" s="6"/>
      <c r="B27" s="6"/>
      <c r="C27" s="67"/>
      <c r="D27" s="67"/>
      <c r="E27" s="67"/>
      <c r="F27" s="5"/>
      <c r="G27" s="5"/>
      <c r="H27"/>
    </row>
    <row r="28" spans="1:30" ht="14.1" customHeight="1" x14ac:dyDescent="0.2">
      <c r="A28" s="32" t="s">
        <v>123</v>
      </c>
      <c r="B28" s="76"/>
      <c r="C28" s="76"/>
      <c r="D28" s="76"/>
      <c r="E28" s="76"/>
      <c r="F28" s="76"/>
      <c r="G28" s="7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5"/>
      <c r="X28" s="5"/>
      <c r="Y28" s="5"/>
      <c r="Z28" s="5"/>
      <c r="AA28" s="6"/>
      <c r="AB28" s="6"/>
      <c r="AC28" s="6"/>
      <c r="AD28" s="6"/>
    </row>
    <row r="29" spans="1:30" ht="14.1" customHeight="1" x14ac:dyDescent="0.2">
      <c r="A29" s="35" t="s">
        <v>175</v>
      </c>
      <c r="B29" s="4"/>
      <c r="C29" s="4"/>
      <c r="D29" s="4"/>
      <c r="E29" s="4"/>
      <c r="F29" s="4"/>
      <c r="G29" s="4"/>
      <c r="H29" s="6"/>
      <c r="I29" s="4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5"/>
      <c r="W29" s="5"/>
      <c r="X29" s="5"/>
      <c r="Y29" s="5"/>
      <c r="Z29" s="6"/>
      <c r="AA29" s="6"/>
      <c r="AB29" s="6"/>
      <c r="AC29" s="6"/>
    </row>
    <row r="30" spans="1:30" ht="14.1" customHeight="1" x14ac:dyDescent="0.2">
      <c r="A30" s="35"/>
      <c r="B30" s="4"/>
      <c r="C30" s="4"/>
      <c r="D30" s="4"/>
      <c r="E30" s="4"/>
      <c r="F30" s="4"/>
      <c r="G30" s="4"/>
      <c r="H30" s="6"/>
      <c r="I30" s="4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5"/>
      <c r="W30" s="5"/>
      <c r="X30" s="5"/>
      <c r="Y30" s="5"/>
      <c r="Z30" s="6"/>
      <c r="AA30" s="6"/>
      <c r="AB30" s="6"/>
      <c r="AC30" s="6"/>
    </row>
    <row r="31" spans="1:30" ht="14.1" customHeight="1" x14ac:dyDescent="0.2">
      <c r="A31" s="35"/>
      <c r="B31" s="4"/>
      <c r="C31" s="4"/>
      <c r="D31" s="4"/>
      <c r="E31" s="4"/>
      <c r="F31" s="4"/>
      <c r="G31" s="4"/>
      <c r="H31" s="6"/>
      <c r="I31" s="4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5"/>
      <c r="W31" s="5"/>
      <c r="X31" s="5"/>
      <c r="Y31" s="5"/>
      <c r="Z31" s="6"/>
      <c r="AA31" s="6"/>
      <c r="AB31" s="6"/>
      <c r="AC31" s="6"/>
    </row>
    <row r="32" spans="1:30" ht="14.1" customHeight="1" x14ac:dyDescent="0.2">
      <c r="A32" s="55" t="s">
        <v>193</v>
      </c>
      <c r="B32" s="57"/>
      <c r="C32" s="57"/>
      <c r="D32" s="57"/>
      <c r="E32" s="57"/>
      <c r="F32" s="57"/>
      <c r="G32" s="57"/>
      <c r="H32" s="6"/>
      <c r="I32" s="4"/>
      <c r="J32" s="6"/>
      <c r="K32" s="6"/>
      <c r="L32" s="6" t="s">
        <v>142</v>
      </c>
      <c r="M32" s="6"/>
      <c r="N32" s="6"/>
      <c r="O32" s="6"/>
      <c r="P32" s="6"/>
      <c r="Q32" s="6"/>
      <c r="R32" s="6"/>
      <c r="S32" s="6"/>
      <c r="T32" s="6"/>
      <c r="U32" s="6"/>
      <c r="V32" s="5"/>
      <c r="W32" s="5"/>
      <c r="X32" s="5"/>
      <c r="Y32" s="5"/>
      <c r="Z32" s="6"/>
      <c r="AA32" s="6"/>
      <c r="AB32" s="6"/>
      <c r="AC32" s="6"/>
    </row>
    <row r="33" spans="1:30" ht="14.1" customHeight="1" x14ac:dyDescent="0.2">
      <c r="A33" s="55"/>
      <c r="B33" s="57"/>
      <c r="C33" s="57"/>
      <c r="D33" s="57"/>
      <c r="E33" s="57"/>
      <c r="F33" s="57"/>
      <c r="G33" s="57"/>
      <c r="H33" s="6"/>
      <c r="I33" s="129" t="s">
        <v>146</v>
      </c>
      <c r="J33" s="125"/>
      <c r="K33" s="116"/>
      <c r="L33" s="6"/>
      <c r="M33" s="6"/>
      <c r="N33" s="6"/>
      <c r="O33" s="6"/>
      <c r="P33" s="6"/>
      <c r="Q33" s="6"/>
      <c r="R33" s="6"/>
      <c r="S33" s="6"/>
      <c r="T33" s="6"/>
      <c r="U33" s="6"/>
      <c r="V33" s="5"/>
      <c r="W33" s="5"/>
      <c r="X33" s="5"/>
      <c r="Y33" s="5"/>
      <c r="Z33" s="6"/>
      <c r="AA33" s="6"/>
      <c r="AB33" s="6"/>
      <c r="AC33" s="6"/>
    </row>
    <row r="34" spans="1:30" ht="14.1" customHeight="1" x14ac:dyDescent="0.2">
      <c r="A34" s="55"/>
      <c r="B34" s="57"/>
      <c r="C34" s="57"/>
      <c r="D34" s="57"/>
      <c r="E34" s="57"/>
      <c r="F34" s="57"/>
      <c r="G34" s="57"/>
      <c r="H34" s="6"/>
      <c r="I34" s="64"/>
      <c r="J34" s="72" t="s">
        <v>95</v>
      </c>
      <c r="K34" s="127" t="s">
        <v>96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5"/>
      <c r="W34" s="5"/>
      <c r="X34" s="5"/>
      <c r="Y34" s="5"/>
      <c r="Z34" s="6"/>
      <c r="AA34" s="6"/>
      <c r="AB34" s="6"/>
      <c r="AC34" s="6"/>
    </row>
    <row r="35" spans="1:30" ht="14.1" customHeight="1" x14ac:dyDescent="0.2">
      <c r="A35" s="4"/>
      <c r="B35" s="4"/>
      <c r="C35" s="4"/>
      <c r="D35" s="4"/>
      <c r="E35" s="4"/>
      <c r="F35" s="4"/>
      <c r="G35" s="4"/>
      <c r="H35" s="6"/>
      <c r="I35" s="64" t="s">
        <v>119</v>
      </c>
      <c r="J35" s="170">
        <v>7.2114262131847216E-3</v>
      </c>
      <c r="K35" s="168">
        <v>3.3206961559413703E-2</v>
      </c>
      <c r="L35" s="6"/>
      <c r="M35" s="4"/>
      <c r="N35"/>
      <c r="O35"/>
      <c r="P35" s="6"/>
      <c r="Q35" s="6"/>
      <c r="R35" s="6"/>
      <c r="S35" s="6"/>
      <c r="T35" s="6"/>
      <c r="U35" s="6"/>
      <c r="V35" s="5"/>
      <c r="W35" s="5"/>
      <c r="X35" s="5"/>
      <c r="Y35" s="5"/>
      <c r="Z35" s="6"/>
      <c r="AA35" s="6"/>
      <c r="AB35" s="6"/>
      <c r="AC35" s="6"/>
    </row>
    <row r="36" spans="1:30" ht="14.1" customHeight="1" x14ac:dyDescent="0.2">
      <c r="A36" s="4"/>
      <c r="B36" s="4"/>
      <c r="C36" s="4"/>
      <c r="D36" s="4"/>
      <c r="E36" s="4"/>
      <c r="F36" s="4"/>
      <c r="G36" s="4"/>
      <c r="H36" s="6"/>
      <c r="I36" s="64" t="s">
        <v>106</v>
      </c>
      <c r="J36" s="170">
        <v>7.8789866125314051E-3</v>
      </c>
      <c r="K36" s="168">
        <v>2.5144601425489105E-2</v>
      </c>
      <c r="L36" s="6"/>
      <c r="M36" s="4"/>
      <c r="N36"/>
      <c r="O36"/>
      <c r="P36" s="6"/>
      <c r="Q36" s="6"/>
      <c r="R36" s="6"/>
      <c r="S36" s="6"/>
      <c r="T36" s="6"/>
      <c r="U36" s="6"/>
      <c r="V36" s="5"/>
      <c r="W36" s="5"/>
      <c r="X36" s="5"/>
      <c r="Y36" s="5"/>
      <c r="Z36" s="6"/>
      <c r="AA36" s="6"/>
      <c r="AB36" s="6"/>
      <c r="AC36" s="6"/>
    </row>
    <row r="37" spans="1:30" ht="14.1" customHeight="1" x14ac:dyDescent="0.2">
      <c r="A37" s="4"/>
      <c r="B37" s="4"/>
      <c r="C37" s="4"/>
      <c r="D37" s="4"/>
      <c r="E37" s="4"/>
      <c r="F37" s="4"/>
      <c r="G37" s="4"/>
      <c r="H37" s="6"/>
      <c r="I37" s="64" t="s">
        <v>102</v>
      </c>
      <c r="J37" s="170">
        <v>1.5902493921130828E-2</v>
      </c>
      <c r="K37" s="168">
        <v>6.441737242160786E-2</v>
      </c>
      <c r="L37" s="6"/>
      <c r="M37" s="4"/>
      <c r="N37"/>
      <c r="O37"/>
      <c r="P37" s="6"/>
      <c r="Q37" s="6"/>
      <c r="R37" s="6"/>
      <c r="S37" s="6"/>
      <c r="T37" s="6"/>
      <c r="U37" s="6"/>
      <c r="V37" s="5"/>
      <c r="W37" s="5"/>
      <c r="X37" s="5"/>
      <c r="Y37" s="5"/>
      <c r="Z37" s="6"/>
      <c r="AA37" s="6"/>
      <c r="AB37" s="6"/>
      <c r="AC37" s="6"/>
    </row>
    <row r="38" spans="1:30" ht="14.1" customHeight="1" x14ac:dyDescent="0.2">
      <c r="A38" s="37"/>
      <c r="B38" s="4"/>
      <c r="C38" s="4"/>
      <c r="D38" s="4"/>
      <c r="E38" s="4"/>
      <c r="F38" s="4"/>
      <c r="G38" s="4"/>
      <c r="H38" s="6"/>
      <c r="I38" s="64" t="s">
        <v>104</v>
      </c>
      <c r="J38" s="170">
        <v>1.6868226081498718E-2</v>
      </c>
      <c r="K38" s="168">
        <v>3.6709828790117992E-2</v>
      </c>
      <c r="L38" s="6"/>
      <c r="M38" s="4"/>
      <c r="N38"/>
      <c r="O38"/>
      <c r="P38" s="6"/>
      <c r="Q38" s="6"/>
      <c r="R38" s="6"/>
      <c r="S38" s="6"/>
      <c r="T38" s="6"/>
      <c r="U38" s="6"/>
      <c r="V38" s="5"/>
      <c r="W38" s="5"/>
      <c r="X38" s="5"/>
      <c r="Y38" s="5"/>
      <c r="Z38" s="6"/>
      <c r="AA38" s="6"/>
      <c r="AB38" s="6"/>
      <c r="AC38" s="6"/>
    </row>
    <row r="39" spans="1:30" s="3" customFormat="1" ht="14.1" customHeight="1" x14ac:dyDescent="0.2">
      <c r="A39" s="37"/>
      <c r="B39" s="37"/>
      <c r="C39" s="37"/>
      <c r="D39" s="37"/>
      <c r="E39" s="37"/>
      <c r="F39" s="37"/>
      <c r="G39" s="37"/>
      <c r="H39" s="38"/>
      <c r="I39" s="64" t="s">
        <v>62</v>
      </c>
      <c r="J39" s="170">
        <v>1.8863863852113069E-2</v>
      </c>
      <c r="K39" s="168">
        <v>1.7610692103829529E-2</v>
      </c>
      <c r="L39" s="6"/>
      <c r="M39" s="4"/>
      <c r="N39"/>
      <c r="O39"/>
      <c r="P39" s="6"/>
      <c r="Q39" s="6"/>
      <c r="R39" s="6"/>
      <c r="S39" s="38"/>
      <c r="T39" s="38"/>
      <c r="U39" s="38"/>
      <c r="V39" s="39"/>
      <c r="W39" s="39"/>
      <c r="X39" s="39"/>
      <c r="Y39" s="39"/>
      <c r="Z39" s="38"/>
      <c r="AA39" s="38"/>
      <c r="AB39" s="38"/>
      <c r="AC39" s="38"/>
    </row>
    <row r="40" spans="1:30" ht="14.1" customHeight="1" x14ac:dyDescent="0.2">
      <c r="A40" s="4"/>
      <c r="B40" s="4"/>
      <c r="C40" s="4"/>
      <c r="D40" s="4"/>
      <c r="E40" s="4"/>
      <c r="F40" s="4"/>
      <c r="G40" s="4"/>
      <c r="H40" s="6"/>
      <c r="I40" s="64" t="s">
        <v>91</v>
      </c>
      <c r="J40" s="170">
        <v>2.1344193776688395E-2</v>
      </c>
      <c r="K40" s="168">
        <v>2.888490101555265E-2</v>
      </c>
      <c r="L40" s="6"/>
      <c r="M40" s="4"/>
      <c r="N40"/>
      <c r="O40"/>
      <c r="P40" s="6"/>
      <c r="Q40" s="6"/>
      <c r="R40" s="6"/>
      <c r="S40" s="6"/>
      <c r="T40" s="6"/>
      <c r="U40" s="6"/>
      <c r="V40" s="5"/>
      <c r="W40" s="5"/>
      <c r="X40" s="5"/>
      <c r="Y40" s="5"/>
      <c r="Z40" s="6"/>
      <c r="AA40" s="6"/>
      <c r="AB40" s="6"/>
      <c r="AC40" s="6"/>
    </row>
    <row r="41" spans="1:30" s="10" customFormat="1" ht="14.1" customHeight="1" x14ac:dyDescent="0.2">
      <c r="A41" s="4"/>
      <c r="B41" s="4"/>
      <c r="C41" s="4"/>
      <c r="D41" s="4"/>
      <c r="E41" s="4"/>
      <c r="F41" s="4"/>
      <c r="G41" s="4"/>
      <c r="H41" s="19"/>
      <c r="I41" s="64" t="s">
        <v>100</v>
      </c>
      <c r="J41" s="170">
        <v>2.1481671045330716E-2</v>
      </c>
      <c r="K41" s="168">
        <v>3.9542270602754573E-2</v>
      </c>
      <c r="L41" s="6"/>
      <c r="M41" s="4"/>
      <c r="N41"/>
      <c r="O41"/>
      <c r="P41" s="6"/>
      <c r="Q41" s="6"/>
      <c r="R41" s="6"/>
      <c r="S41" s="41"/>
      <c r="T41" s="42"/>
      <c r="U41" s="40"/>
      <c r="V41" s="42"/>
      <c r="W41" s="42"/>
      <c r="X41" s="42"/>
      <c r="Y41" s="42"/>
      <c r="Z41" s="40"/>
      <c r="AA41" s="40"/>
      <c r="AB41" s="40"/>
      <c r="AC41" s="41"/>
    </row>
    <row r="42" spans="1:30" ht="14.1" customHeight="1" x14ac:dyDescent="0.2">
      <c r="A42" s="43"/>
      <c r="B42" s="4"/>
      <c r="C42" s="4"/>
      <c r="D42" s="4"/>
      <c r="E42" s="4"/>
      <c r="F42" s="4"/>
      <c r="G42" s="4"/>
      <c r="H42" s="5"/>
      <c r="I42" s="64" t="s">
        <v>105</v>
      </c>
      <c r="J42" s="170">
        <v>2.2092623157589385E-2</v>
      </c>
      <c r="K42" s="168">
        <v>1.5365692609985044E-2</v>
      </c>
      <c r="L42" s="6"/>
      <c r="M42" s="4"/>
      <c r="N42"/>
      <c r="O42"/>
      <c r="P42" s="6"/>
      <c r="Q42" s="6"/>
      <c r="R42" s="6"/>
      <c r="S42" s="40"/>
      <c r="T42" s="68"/>
      <c r="U42" s="44"/>
      <c r="V42" s="44"/>
      <c r="W42" s="44"/>
      <c r="X42" s="44"/>
      <c r="Y42" s="44"/>
      <c r="Z42" s="44"/>
      <c r="AA42" s="44"/>
      <c r="AB42" s="44"/>
      <c r="AC42" s="40"/>
    </row>
    <row r="43" spans="1:30" ht="14.1" customHeight="1" x14ac:dyDescent="0.2">
      <c r="A43" s="4"/>
      <c r="B43" s="4"/>
      <c r="C43" s="4"/>
      <c r="D43" s="4"/>
      <c r="E43" s="4"/>
      <c r="F43" s="4"/>
      <c r="G43" s="4"/>
      <c r="H43" s="6"/>
      <c r="I43" s="64" t="s">
        <v>101</v>
      </c>
      <c r="J43" s="170">
        <v>2.7993450134229464E-2</v>
      </c>
      <c r="K43" s="168">
        <v>0.21476659429455361</v>
      </c>
      <c r="L43" s="6"/>
      <c r="M43" s="4"/>
      <c r="N43"/>
      <c r="O43"/>
      <c r="P43" s="6"/>
      <c r="Q43" s="6"/>
      <c r="R43" s="6"/>
      <c r="S43" s="6"/>
      <c r="T43" s="6"/>
      <c r="U43" s="6"/>
      <c r="V43" s="5"/>
      <c r="W43" s="5"/>
      <c r="X43" s="5"/>
      <c r="Y43" s="5"/>
      <c r="Z43" s="6"/>
      <c r="AA43" s="6"/>
      <c r="AB43" s="6"/>
      <c r="AC43" s="6"/>
    </row>
    <row r="44" spans="1:30" ht="14.1" customHeight="1" x14ac:dyDescent="0.2">
      <c r="A44" s="4"/>
      <c r="B44" s="4"/>
      <c r="C44" s="4"/>
      <c r="D44" s="4"/>
      <c r="E44" s="4"/>
      <c r="F44" s="4"/>
      <c r="G44" s="4"/>
      <c r="H44" s="6"/>
      <c r="I44" s="64" t="s">
        <v>24</v>
      </c>
      <c r="J44" s="170">
        <v>3.2126898562384286E-2</v>
      </c>
      <c r="K44" s="168">
        <v>0.13448954539832944</v>
      </c>
      <c r="L44" s="6"/>
      <c r="M44" s="4"/>
      <c r="N44"/>
      <c r="O44"/>
      <c r="P44" s="6"/>
      <c r="Q44" s="6"/>
      <c r="R44" s="6"/>
      <c r="S44" s="6"/>
      <c r="T44" s="6"/>
      <c r="U44" s="6"/>
      <c r="V44" s="5"/>
      <c r="W44" s="5"/>
      <c r="X44" s="5"/>
      <c r="Y44" s="5"/>
      <c r="Z44" s="6"/>
      <c r="AA44" s="6"/>
      <c r="AB44" s="6"/>
      <c r="AC44" s="6"/>
    </row>
    <row r="45" spans="1:30" ht="14.1" customHeight="1" x14ac:dyDescent="0.2">
      <c r="A45" s="4"/>
      <c r="B45" s="4"/>
      <c r="C45" s="4"/>
      <c r="D45" s="4"/>
      <c r="E45" s="4"/>
      <c r="F45" s="4"/>
      <c r="G45" s="4"/>
      <c r="H45" s="6"/>
      <c r="I45" s="64" t="s">
        <v>107</v>
      </c>
      <c r="J45" s="170">
        <v>3.7062775981703787E-2</v>
      </c>
      <c r="K45" s="168">
        <v>5.5334165687573593E-2</v>
      </c>
      <c r="L45" s="6"/>
      <c r="M45" s="4"/>
      <c r="N45"/>
      <c r="O45"/>
      <c r="P45" s="6"/>
      <c r="Q45" s="6"/>
      <c r="R45" s="6"/>
      <c r="S45" s="6"/>
      <c r="T45" s="6"/>
      <c r="U45" s="6"/>
      <c r="V45" s="5"/>
      <c r="W45" s="5"/>
      <c r="X45" s="5"/>
      <c r="Y45" s="5"/>
      <c r="Z45" s="6"/>
      <c r="AA45" s="6"/>
      <c r="AB45" s="6"/>
      <c r="AC45" s="6"/>
    </row>
    <row r="46" spans="1:30" ht="14.1" customHeight="1" x14ac:dyDescent="0.2">
      <c r="A46" s="4"/>
      <c r="B46" s="4"/>
      <c r="C46" s="4"/>
      <c r="D46" s="4"/>
      <c r="E46" s="4"/>
      <c r="F46" s="4"/>
      <c r="G46" s="4"/>
      <c r="H46" s="6"/>
      <c r="I46" s="64" t="s">
        <v>94</v>
      </c>
      <c r="J46" s="170">
        <v>3.7293643880657208E-2</v>
      </c>
      <c r="K46" s="168">
        <v>9.0454905867059596E-3</v>
      </c>
      <c r="L46" s="6"/>
      <c r="M46" s="4"/>
      <c r="N46"/>
      <c r="O46"/>
      <c r="P46" s="6"/>
      <c r="Q46" s="6"/>
      <c r="R46" s="6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ht="14.1" customHeight="1" x14ac:dyDescent="0.2">
      <c r="A47" s="4"/>
      <c r="B47" s="4"/>
      <c r="C47" s="4"/>
      <c r="D47" s="4"/>
      <c r="E47" s="4"/>
      <c r="F47" s="4"/>
      <c r="G47" s="4"/>
      <c r="H47" s="6"/>
      <c r="I47" s="64" t="s">
        <v>63</v>
      </c>
      <c r="J47" s="170">
        <v>7.7635265762864489E-2</v>
      </c>
      <c r="K47" s="168">
        <v>7.6016934168687336E-3</v>
      </c>
      <c r="L47" s="6"/>
      <c r="M47" s="4"/>
      <c r="N47"/>
      <c r="O47"/>
      <c r="P47" s="6"/>
      <c r="Q47" s="6"/>
      <c r="R47" s="6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ht="14.1" customHeight="1" x14ac:dyDescent="0.2">
      <c r="A48" s="4"/>
      <c r="B48" s="4"/>
      <c r="C48" s="4"/>
      <c r="D48" s="4"/>
      <c r="E48" s="4"/>
      <c r="F48" s="4"/>
      <c r="G48" s="4"/>
      <c r="H48" s="6"/>
      <c r="I48" s="64" t="s">
        <v>90</v>
      </c>
      <c r="J48" s="170">
        <v>8.0318811612055327E-2</v>
      </c>
      <c r="K48" s="168">
        <v>3.8337231444108673E-2</v>
      </c>
      <c r="L48" s="6"/>
      <c r="M48" s="4"/>
      <c r="N48"/>
      <c r="O48"/>
      <c r="P48" s="6"/>
      <c r="Q48" s="6"/>
      <c r="R48" s="6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ht="14.1" customHeight="1" x14ac:dyDescent="0.2">
      <c r="A49" s="4"/>
      <c r="B49" s="4"/>
      <c r="C49" s="4"/>
      <c r="D49" s="4"/>
      <c r="E49" s="4"/>
      <c r="F49" s="4"/>
      <c r="G49" s="4"/>
      <c r="H49" s="6"/>
      <c r="I49" s="64" t="s">
        <v>103</v>
      </c>
      <c r="J49" s="170">
        <v>8.2378361964865809E-2</v>
      </c>
      <c r="K49" s="168">
        <v>5.8194665327047694E-2</v>
      </c>
      <c r="L49" s="6"/>
      <c r="M49" s="4"/>
      <c r="N49"/>
      <c r="O49"/>
      <c r="P49" s="6"/>
      <c r="Q49" s="6"/>
      <c r="R49" s="6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ht="14.1" customHeight="1" x14ac:dyDescent="0.2">
      <c r="A50" s="4"/>
      <c r="B50" s="4"/>
      <c r="C50" s="4"/>
      <c r="D50" s="4"/>
      <c r="E50" s="4"/>
      <c r="F50" s="4"/>
      <c r="G50" s="4"/>
      <c r="H50" s="6"/>
      <c r="I50" s="64" t="s">
        <v>93</v>
      </c>
      <c r="J50" s="170">
        <v>0.49354756830885482</v>
      </c>
      <c r="K50" s="168">
        <v>0.22134829872688563</v>
      </c>
      <c r="L50" s="6"/>
      <c r="M50" s="4"/>
      <c r="N50"/>
      <c r="O50"/>
      <c r="P50" s="6"/>
      <c r="Q50" s="6"/>
      <c r="R50" s="6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4.1" customHeight="1" x14ac:dyDescent="0.2">
      <c r="A51" s="4"/>
      <c r="B51" s="4"/>
      <c r="C51" s="4"/>
      <c r="D51" s="4"/>
      <c r="E51" s="4"/>
      <c r="F51" s="4"/>
      <c r="G51" s="4"/>
      <c r="H51" s="6"/>
      <c r="I51" s="73"/>
      <c r="J51" s="74"/>
      <c r="K51" s="75"/>
      <c r="L51" s="6"/>
      <c r="M51" s="6"/>
      <c r="N51" s="6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spans="1:30" ht="14.1" customHeight="1" x14ac:dyDescent="0.2">
      <c r="A52" s="4"/>
      <c r="B52" s="4"/>
      <c r="C52" s="4"/>
      <c r="D52" s="4"/>
      <c r="E52" s="4"/>
      <c r="F52" s="4"/>
      <c r="G52" s="4"/>
      <c r="H52" s="6"/>
      <c r="L52" s="6"/>
      <c r="M52" s="6"/>
      <c r="N52" s="6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pans="1:30" ht="14.1" customHeight="1" x14ac:dyDescent="0.2">
      <c r="A53" s="4"/>
      <c r="B53" s="4"/>
      <c r="C53" s="4"/>
      <c r="D53" s="4"/>
      <c r="E53" s="4"/>
      <c r="F53" s="4"/>
      <c r="G53" s="4"/>
      <c r="H53" s="6"/>
      <c r="L53" s="6"/>
      <c r="M53" s="6"/>
      <c r="N53" s="6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ht="14.1" customHeight="1" x14ac:dyDescent="0.2">
      <c r="A54" s="4"/>
      <c r="B54" s="4"/>
      <c r="C54" s="4"/>
      <c r="D54" s="4"/>
      <c r="E54" s="4"/>
      <c r="F54" s="4"/>
      <c r="G54" s="4"/>
      <c r="H54" s="6"/>
      <c r="L54" s="6"/>
      <c r="M54" s="6"/>
      <c r="N54" s="6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ht="14.1" customHeight="1" x14ac:dyDescent="0.2">
      <c r="A55" s="4"/>
      <c r="B55" s="4"/>
      <c r="C55" s="4"/>
      <c r="D55" s="4"/>
      <c r="E55" s="4"/>
      <c r="F55" s="4"/>
      <c r="G55" s="4"/>
      <c r="H55" s="6"/>
      <c r="L55" s="6"/>
      <c r="M55" s="6"/>
      <c r="N55" s="6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ht="14.1" customHeight="1" x14ac:dyDescent="0.2">
      <c r="A56" s="4"/>
      <c r="B56" s="4"/>
      <c r="C56" s="4"/>
      <c r="D56" s="4"/>
      <c r="E56" s="4"/>
      <c r="F56" s="4"/>
      <c r="G56" s="4"/>
      <c r="H56" s="6"/>
      <c r="L56" s="21"/>
      <c r="M56" s="6"/>
      <c r="N56" s="6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ht="14.1" customHeight="1" x14ac:dyDescent="0.2">
      <c r="A57" s="4"/>
      <c r="B57" s="4"/>
      <c r="C57" s="4"/>
      <c r="D57" s="4"/>
      <c r="E57" s="4"/>
      <c r="F57" s="4"/>
      <c r="G57" s="4"/>
      <c r="H57" s="6"/>
      <c r="L57" s="21"/>
      <c r="M57" s="6"/>
      <c r="N57" s="6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ht="14.1" customHeight="1" x14ac:dyDescent="0.2">
      <c r="A58" s="4"/>
      <c r="B58" s="4"/>
      <c r="C58" s="4"/>
      <c r="D58" s="4"/>
      <c r="E58" s="4"/>
      <c r="F58" s="4"/>
      <c r="G58" s="4"/>
      <c r="H58" s="6"/>
      <c r="L58" s="6"/>
      <c r="M58" s="6"/>
      <c r="N58" s="6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s="21" customFormat="1" ht="14.1" customHeight="1" x14ac:dyDescent="0.2">
      <c r="A59" s="4"/>
      <c r="B59" s="4"/>
      <c r="C59" s="4"/>
      <c r="D59" s="4"/>
      <c r="E59" s="4"/>
      <c r="F59" s="4"/>
      <c r="G59" s="4"/>
      <c r="H59" s="6"/>
      <c r="L59" s="6"/>
      <c r="M59" s="6"/>
      <c r="N59" s="6"/>
      <c r="O59" s="5"/>
      <c r="P59" s="5"/>
      <c r="Q59" s="5"/>
      <c r="R59" s="5"/>
      <c r="S59" s="5"/>
      <c r="T59" s="5"/>
      <c r="U59" s="6"/>
      <c r="V59" s="6"/>
      <c r="W59" s="5"/>
      <c r="X59" s="5"/>
      <c r="Y59" s="5"/>
      <c r="Z59" s="5"/>
      <c r="AA59" s="5"/>
      <c r="AB59" s="5"/>
      <c r="AC59" s="5"/>
      <c r="AD59" s="5"/>
    </row>
    <row r="60" spans="1:30" ht="14.1" customHeight="1" x14ac:dyDescent="0.2">
      <c r="A60" s="4"/>
      <c r="B60" s="4"/>
      <c r="C60" s="4"/>
      <c r="D60" s="4"/>
      <c r="E60" s="4"/>
      <c r="F60" s="4"/>
      <c r="G60" s="4"/>
      <c r="H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5"/>
      <c r="X60" s="5"/>
      <c r="Y60" s="5"/>
      <c r="Z60" s="5"/>
      <c r="AA60" s="6"/>
      <c r="AB60" s="6"/>
      <c r="AC60" s="6"/>
      <c r="AD60" s="6"/>
    </row>
    <row r="61" spans="1:30" ht="14.1" customHeight="1" x14ac:dyDescent="0.2">
      <c r="A61" s="36"/>
      <c r="B61" s="4"/>
      <c r="C61" s="4"/>
      <c r="D61" s="4"/>
      <c r="E61" s="4"/>
      <c r="F61" s="4"/>
      <c r="G61" s="4"/>
      <c r="H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5"/>
      <c r="X61" s="5"/>
      <c r="Y61" s="5"/>
      <c r="Z61" s="5"/>
      <c r="AA61" s="6"/>
      <c r="AB61" s="6"/>
      <c r="AC61" s="6"/>
      <c r="AD61" s="6"/>
    </row>
    <row r="62" spans="1:30" ht="14.1" customHeight="1" x14ac:dyDescent="0.2">
      <c r="A62" s="45"/>
      <c r="B62" s="4"/>
      <c r="C62" s="4"/>
      <c r="D62" s="4"/>
      <c r="E62" s="4"/>
      <c r="F62" s="4"/>
      <c r="G62" s="4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5"/>
      <c r="X62" s="5"/>
      <c r="Y62" s="5"/>
      <c r="Z62" s="5"/>
      <c r="AA62" s="6"/>
      <c r="AB62" s="6"/>
      <c r="AC62" s="6"/>
      <c r="AD62" s="6"/>
    </row>
    <row r="63" spans="1:30" ht="14.1" customHeight="1" x14ac:dyDescent="0.2">
      <c r="A63" s="4"/>
      <c r="B63" s="4"/>
      <c r="C63" s="4"/>
      <c r="D63" s="4"/>
      <c r="E63" s="4"/>
      <c r="F63" s="4"/>
      <c r="G63" s="4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5"/>
      <c r="X63" s="5"/>
      <c r="Y63" s="5"/>
      <c r="Z63" s="5"/>
      <c r="AA63" s="6"/>
      <c r="AB63" s="6"/>
      <c r="AC63" s="6"/>
      <c r="AD63" s="6"/>
    </row>
    <row r="64" spans="1:30" ht="14.1" customHeight="1" x14ac:dyDescent="0.2">
      <c r="A64" s="4"/>
      <c r="B64" s="4"/>
      <c r="C64" s="4"/>
      <c r="D64" s="4"/>
      <c r="E64" s="4"/>
      <c r="F64" s="4"/>
      <c r="G64" s="4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5"/>
      <c r="X64" s="5"/>
      <c r="Y64" s="5"/>
      <c r="Z64" s="5"/>
      <c r="AA64" s="6"/>
      <c r="AB64" s="6"/>
      <c r="AC64" s="6"/>
      <c r="AD64" s="6"/>
    </row>
    <row r="65" spans="1:30" ht="14.1" customHeight="1" x14ac:dyDescent="0.2">
      <c r="A65" s="4"/>
      <c r="B65" s="4"/>
      <c r="C65" s="4"/>
      <c r="D65" s="4"/>
      <c r="E65" s="4"/>
      <c r="F65" s="4"/>
      <c r="G65" s="4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5"/>
      <c r="X65" s="5"/>
      <c r="Y65" s="5"/>
      <c r="Z65" s="5"/>
      <c r="AA65" s="6"/>
      <c r="AB65" s="6"/>
      <c r="AC65" s="6"/>
      <c r="AD65" s="6"/>
    </row>
    <row r="66" spans="1:30" ht="14.1" customHeight="1" x14ac:dyDescent="0.2"/>
    <row r="67" spans="1:30" ht="14.1" customHeight="1" x14ac:dyDescent="0.2"/>
    <row r="68" spans="1:30" ht="14.1" customHeight="1" x14ac:dyDescent="0.2"/>
    <row r="69" spans="1:30" ht="14.1" customHeight="1" x14ac:dyDescent="0.2"/>
    <row r="70" spans="1:30" ht="14.1" customHeight="1" x14ac:dyDescent="0.2"/>
    <row r="71" spans="1:30" ht="14.1" customHeight="1" x14ac:dyDescent="0.2"/>
    <row r="72" spans="1:30" ht="14.1" customHeight="1" x14ac:dyDescent="0.2"/>
    <row r="73" spans="1:30" ht="14.1" customHeight="1" x14ac:dyDescent="0.2"/>
    <row r="74" spans="1:30" ht="14.1" customHeight="1" x14ac:dyDescent="0.2"/>
    <row r="75" spans="1:30" ht="14.1" customHeight="1" x14ac:dyDescent="0.2"/>
    <row r="76" spans="1:30" ht="14.1" customHeight="1" x14ac:dyDescent="0.2"/>
    <row r="77" spans="1:30" ht="14.1" customHeight="1" x14ac:dyDescent="0.2"/>
    <row r="78" spans="1:30" ht="14.1" customHeight="1" x14ac:dyDescent="0.2"/>
    <row r="79" spans="1:30" ht="14.1" customHeight="1" x14ac:dyDescent="0.2"/>
    <row r="80" spans="1:3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</sheetData>
  <sortState ref="I10:J26">
    <sortCondition ref="J10:J26"/>
  </sortState>
  <phoneticPr fontId="2" type="noConversion"/>
  <hyperlinks>
    <hyperlink ref="J1" location="'Índice Cap_3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1">
    <tabColor theme="0" tint="-0.249977111117893"/>
  </sheetPr>
  <dimension ref="A1:AY65"/>
  <sheetViews>
    <sheetView showGridLines="0" zoomScaleNormal="100" zoomScaleSheetLayoutView="75" workbookViewId="0"/>
  </sheetViews>
  <sheetFormatPr baseColWidth="10" defaultRowHeight="16.5" customHeight="1" x14ac:dyDescent="0.2"/>
  <cols>
    <col min="1" max="1" width="40" style="2" customWidth="1"/>
    <col min="2" max="6" width="10.42578125" style="2" customWidth="1"/>
    <col min="7" max="7" width="11.42578125" style="2"/>
    <col min="8" max="8" width="21.140625" style="2" customWidth="1"/>
    <col min="9" max="10" width="18.28515625" style="2" customWidth="1"/>
    <col min="11" max="16384" width="11.42578125" style="2"/>
  </cols>
  <sheetData>
    <row r="1" spans="1:8" ht="14.1" customHeight="1" thickBot="1" x14ac:dyDescent="0.25">
      <c r="A1" s="1" t="s">
        <v>201</v>
      </c>
      <c r="B1" s="1"/>
      <c r="C1" s="1"/>
      <c r="D1" s="1"/>
      <c r="E1" s="1"/>
      <c r="F1" s="1"/>
      <c r="H1" s="181" t="s">
        <v>221</v>
      </c>
    </row>
    <row r="2" spans="1:8" ht="14.1" customHeight="1" x14ac:dyDescent="0.2"/>
    <row r="3" spans="1:8" ht="14.1" customHeight="1" x14ac:dyDescent="0.2">
      <c r="A3" s="3" t="s">
        <v>216</v>
      </c>
    </row>
    <row r="4" spans="1:8" ht="14.1" customHeight="1" x14ac:dyDescent="0.2">
      <c r="A4" s="18"/>
      <c r="B4" s="19"/>
      <c r="C4" s="19"/>
      <c r="D4" s="19"/>
      <c r="E4" s="19"/>
      <c r="F4" s="43"/>
    </row>
    <row r="5" spans="1:8" s="10" customFormat="1" ht="15.95" customHeight="1" x14ac:dyDescent="0.15">
      <c r="A5" s="70"/>
      <c r="B5" s="88">
        <v>2009</v>
      </c>
      <c r="C5" s="88">
        <v>2010</v>
      </c>
      <c r="D5" s="88">
        <v>2011</v>
      </c>
      <c r="E5" s="88">
        <v>2012</v>
      </c>
      <c r="F5" s="88">
        <v>2013</v>
      </c>
    </row>
    <row r="6" spans="1:8" ht="14.1" customHeight="1" x14ac:dyDescent="0.2">
      <c r="A6" s="4"/>
      <c r="B6" s="6"/>
      <c r="C6" s="6"/>
      <c r="D6" s="6"/>
      <c r="E6" s="6"/>
      <c r="F6" s="6"/>
    </row>
    <row r="7" spans="1:8" ht="14.1" customHeight="1" x14ac:dyDescent="0.2">
      <c r="A7" s="78" t="s">
        <v>44</v>
      </c>
      <c r="B7" s="53">
        <v>470.41</v>
      </c>
      <c r="C7" s="53">
        <v>220.83</v>
      </c>
      <c r="D7" s="53">
        <v>261.33999999999997</v>
      </c>
      <c r="E7" s="53">
        <v>322.49</v>
      </c>
      <c r="F7" s="53">
        <v>314.88</v>
      </c>
      <c r="G7" s="51"/>
    </row>
    <row r="8" spans="1:8" ht="14.1" customHeight="1" x14ac:dyDescent="0.2">
      <c r="A8" s="78" t="s">
        <v>54</v>
      </c>
      <c r="B8" s="53">
        <v>141.19999999999999</v>
      </c>
      <c r="C8" s="53">
        <v>118.04</v>
      </c>
      <c r="D8" s="53">
        <v>96.6</v>
      </c>
      <c r="E8" s="53">
        <v>92.94</v>
      </c>
      <c r="F8" s="53">
        <v>78.05</v>
      </c>
      <c r="G8" s="159"/>
      <c r="H8" s="128"/>
    </row>
    <row r="9" spans="1:8" ht="14.1" customHeight="1" x14ac:dyDescent="0.2">
      <c r="A9" s="78" t="s">
        <v>122</v>
      </c>
      <c r="B9" s="53">
        <v>184.9</v>
      </c>
      <c r="C9" s="53">
        <v>175.3</v>
      </c>
      <c r="D9" s="53">
        <v>158.72999999999999</v>
      </c>
      <c r="E9" s="53">
        <v>146.28</v>
      </c>
      <c r="F9" s="53">
        <v>133.1</v>
      </c>
      <c r="G9" s="159"/>
      <c r="H9" s="128"/>
    </row>
    <row r="10" spans="1:8" ht="14.1" customHeight="1" x14ac:dyDescent="0.2">
      <c r="A10" s="78" t="s">
        <v>55</v>
      </c>
      <c r="B10" s="53">
        <v>365.71</v>
      </c>
      <c r="C10" s="53">
        <v>394.26</v>
      </c>
      <c r="D10" s="53">
        <v>418.45</v>
      </c>
      <c r="E10" s="53">
        <v>383.41</v>
      </c>
      <c r="F10" s="53">
        <v>380</v>
      </c>
      <c r="G10" s="159"/>
      <c r="H10" s="128"/>
    </row>
    <row r="11" spans="1:8" ht="14.1" customHeight="1" x14ac:dyDescent="0.2">
      <c r="A11" s="78" t="s">
        <v>56</v>
      </c>
      <c r="B11" s="53">
        <v>281.45</v>
      </c>
      <c r="C11" s="53">
        <v>306.66000000000003</v>
      </c>
      <c r="D11" s="53">
        <v>303.20999999999998</v>
      </c>
      <c r="E11" s="53">
        <v>269.02999999999997</v>
      </c>
      <c r="F11" s="53">
        <v>281.12</v>
      </c>
      <c r="G11" s="159"/>
      <c r="H11" s="128"/>
    </row>
    <row r="12" spans="1:8" ht="14.1" customHeight="1" x14ac:dyDescent="0.2">
      <c r="A12" s="78" t="s">
        <v>57</v>
      </c>
      <c r="B12" s="53">
        <v>300.55</v>
      </c>
      <c r="C12" s="53">
        <v>313.60000000000002</v>
      </c>
      <c r="D12" s="53">
        <v>340.33</v>
      </c>
      <c r="E12" s="53">
        <v>291.32</v>
      </c>
      <c r="F12" s="53">
        <v>294.77999999999997</v>
      </c>
      <c r="G12" s="159"/>
      <c r="H12" s="128"/>
    </row>
    <row r="13" spans="1:8" ht="14.1" customHeight="1" x14ac:dyDescent="0.2">
      <c r="A13" s="78" t="s">
        <v>58</v>
      </c>
      <c r="B13" s="53">
        <v>504.73</v>
      </c>
      <c r="C13" s="53">
        <v>493.14</v>
      </c>
      <c r="D13" s="53">
        <v>492.68</v>
      </c>
      <c r="E13" s="53">
        <v>482.73</v>
      </c>
      <c r="F13" s="53">
        <v>458.3</v>
      </c>
      <c r="G13" s="159"/>
      <c r="H13" s="128"/>
    </row>
    <row r="14" spans="1:8" ht="14.1" customHeight="1" x14ac:dyDescent="0.2">
      <c r="A14" s="78" t="s">
        <v>59</v>
      </c>
      <c r="B14" s="53">
        <v>87.57</v>
      </c>
      <c r="C14" s="53">
        <v>87.43</v>
      </c>
      <c r="D14" s="53">
        <v>84.96</v>
      </c>
      <c r="E14" s="53">
        <v>77.760000000000005</v>
      </c>
      <c r="F14" s="53">
        <v>80.52</v>
      </c>
      <c r="G14" s="159"/>
      <c r="H14" s="128"/>
    </row>
    <row r="15" spans="1:8" ht="14.1" customHeight="1" x14ac:dyDescent="0.2">
      <c r="A15" s="78" t="s">
        <v>60</v>
      </c>
      <c r="B15" s="53">
        <v>137.21</v>
      </c>
      <c r="C15" s="53">
        <v>142.57</v>
      </c>
      <c r="D15" s="53">
        <v>147.99</v>
      </c>
      <c r="E15" s="53">
        <v>139.66</v>
      </c>
      <c r="F15" s="53">
        <v>144.91999999999999</v>
      </c>
      <c r="G15" s="159"/>
      <c r="H15" s="128"/>
    </row>
    <row r="16" spans="1:8" ht="14.1" customHeight="1" x14ac:dyDescent="0.2">
      <c r="A16" s="78" t="s">
        <v>45</v>
      </c>
      <c r="B16" s="53">
        <v>444.85</v>
      </c>
      <c r="C16" s="53">
        <v>451.7</v>
      </c>
      <c r="D16" s="53">
        <v>420.56</v>
      </c>
      <c r="E16" s="53">
        <v>451.79</v>
      </c>
      <c r="F16" s="53">
        <v>476.98</v>
      </c>
      <c r="G16" s="159"/>
      <c r="H16" s="128"/>
    </row>
    <row r="17" spans="1:50" ht="14.1" customHeight="1" x14ac:dyDescent="0.2">
      <c r="A17" s="78" t="s">
        <v>46</v>
      </c>
      <c r="B17" s="53">
        <v>309.87</v>
      </c>
      <c r="C17" s="53">
        <v>331.73</v>
      </c>
      <c r="D17" s="53">
        <v>344.77</v>
      </c>
      <c r="E17" s="53">
        <v>312.10000000000002</v>
      </c>
      <c r="F17" s="53">
        <v>311.10000000000002</v>
      </c>
      <c r="G17" s="159"/>
      <c r="H17" s="128"/>
    </row>
    <row r="18" spans="1:50" ht="14.1" customHeight="1" x14ac:dyDescent="0.2">
      <c r="A18" s="78"/>
      <c r="B18" s="53"/>
      <c r="C18" s="53"/>
      <c r="D18" s="53"/>
      <c r="E18" s="53"/>
      <c r="F18" s="53"/>
      <c r="G18" s="159"/>
      <c r="H18" s="128"/>
    </row>
    <row r="19" spans="1:50" ht="14.1" customHeight="1" x14ac:dyDescent="0.2">
      <c r="A19" s="78" t="s">
        <v>47</v>
      </c>
      <c r="B19" s="51"/>
      <c r="C19" s="51"/>
      <c r="D19" s="51"/>
      <c r="E19" s="51"/>
      <c r="F19" s="51"/>
      <c r="G19" s="51"/>
    </row>
    <row r="20" spans="1:50" ht="14.1" customHeight="1" x14ac:dyDescent="0.2">
      <c r="A20" s="78" t="s">
        <v>200</v>
      </c>
      <c r="B20" s="53">
        <v>377.65</v>
      </c>
      <c r="C20" s="53">
        <v>375.71</v>
      </c>
      <c r="D20" s="53">
        <v>375.07</v>
      </c>
      <c r="E20" s="53">
        <v>361.46</v>
      </c>
      <c r="F20" s="53">
        <v>349.67</v>
      </c>
      <c r="G20" s="51"/>
    </row>
    <row r="21" spans="1:50" ht="14.1" customHeight="1" x14ac:dyDescent="0.2">
      <c r="A21" s="78"/>
      <c r="B21" s="53"/>
      <c r="C21" s="53"/>
      <c r="D21" s="53"/>
      <c r="E21" s="53"/>
      <c r="F21" s="53"/>
      <c r="G21" s="51"/>
    </row>
    <row r="22" spans="1:50" ht="14.1" customHeight="1" x14ac:dyDescent="0.2">
      <c r="A22" s="78" t="s">
        <v>116</v>
      </c>
      <c r="B22" s="53">
        <v>-5.5000875810124406</v>
      </c>
      <c r="C22" s="53">
        <f>(C20-B20)/B20*100</f>
        <v>-0.51370316430557339</v>
      </c>
      <c r="D22" s="53">
        <f>(D20-C20)/C20*100</f>
        <v>-0.17034414841233569</v>
      </c>
      <c r="E22" s="53">
        <f>(E20-D20)/D20*100</f>
        <v>-3.6286559842162838</v>
      </c>
      <c r="F22" s="53">
        <f>(F20-E20)/E20*100</f>
        <v>-3.2617717036463136</v>
      </c>
      <c r="G22" s="51"/>
    </row>
    <row r="23" spans="1:50" s="3" customFormat="1" ht="14.1" customHeight="1" x14ac:dyDescent="0.2">
      <c r="A23" s="86"/>
      <c r="B23" s="89"/>
      <c r="C23" s="89"/>
      <c r="D23" s="89"/>
      <c r="E23" s="90"/>
      <c r="F23" s="89"/>
    </row>
    <row r="24" spans="1:50" ht="14.1" customHeight="1" x14ac:dyDescent="0.2">
      <c r="A24" s="84" t="s">
        <v>165</v>
      </c>
      <c r="B24" s="6"/>
      <c r="C24" s="6"/>
      <c r="D24" s="6"/>
      <c r="E24" s="6"/>
      <c r="F24" s="6"/>
      <c r="G24" s="6"/>
      <c r="H24" s="6"/>
      <c r="I24" s="5"/>
      <c r="J24" s="5"/>
      <c r="K24" s="5"/>
      <c r="L24" s="5"/>
      <c r="M24" s="6"/>
      <c r="N24" s="6"/>
      <c r="O24" s="6"/>
      <c r="P24" s="6"/>
    </row>
    <row r="25" spans="1:50" ht="14.1" customHeight="1" x14ac:dyDescent="0.2">
      <c r="A25" s="84" t="s">
        <v>166</v>
      </c>
      <c r="B25" s="6"/>
      <c r="C25" s="6"/>
      <c r="D25" s="6"/>
      <c r="E25" s="6"/>
      <c r="F25" s="6"/>
      <c r="G25" s="6"/>
      <c r="H25" s="6"/>
      <c r="I25" s="5"/>
      <c r="J25" s="5"/>
      <c r="K25" s="5"/>
      <c r="L25" s="5"/>
      <c r="M25" s="6"/>
      <c r="N25" s="6"/>
      <c r="O25" s="6"/>
      <c r="P25" s="6"/>
    </row>
    <row r="26" spans="1:50" ht="14.1" customHeight="1" x14ac:dyDescent="0.2">
      <c r="A26" s="84"/>
      <c r="B26" s="6"/>
      <c r="C26" s="6"/>
      <c r="D26" s="6"/>
      <c r="E26" s="6"/>
      <c r="F26" s="6"/>
      <c r="G26" s="6"/>
      <c r="H26" s="6"/>
      <c r="I26" s="5"/>
      <c r="J26" s="5"/>
      <c r="K26" s="5"/>
      <c r="L26" s="5"/>
      <c r="M26" s="6"/>
      <c r="N26" s="6"/>
      <c r="O26" s="6"/>
      <c r="P26" s="6"/>
    </row>
    <row r="27" spans="1:50" s="10" customFormat="1" ht="14.1" customHeight="1" x14ac:dyDescent="0.15">
      <c r="A27" s="91"/>
      <c r="B27" s="4"/>
      <c r="C27" s="4"/>
      <c r="D27" s="4"/>
      <c r="E27" s="4"/>
      <c r="F27" s="4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41"/>
      <c r="Z27" s="42"/>
      <c r="AA27" s="42"/>
      <c r="AB27" s="40"/>
      <c r="AC27" s="40"/>
      <c r="AD27" s="40"/>
      <c r="AE27" s="40"/>
      <c r="AF27" s="40"/>
      <c r="AG27" s="40"/>
      <c r="AH27" s="40"/>
      <c r="AI27" s="41"/>
      <c r="AJ27" s="42"/>
      <c r="AK27" s="40"/>
      <c r="AL27" s="42"/>
      <c r="AM27" s="42"/>
      <c r="AN27" s="42"/>
      <c r="AO27" s="42"/>
      <c r="AP27" s="40"/>
      <c r="AQ27" s="40"/>
      <c r="AR27" s="40"/>
      <c r="AS27" s="41"/>
    </row>
    <row r="28" spans="1:50" s="10" customFormat="1" ht="14.1" customHeight="1" x14ac:dyDescent="0.15">
      <c r="A28" s="91"/>
      <c r="B28" s="4"/>
      <c r="C28" s="4"/>
      <c r="D28" s="4"/>
      <c r="E28" s="4"/>
      <c r="F28" s="4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41"/>
      <c r="Z28" s="42"/>
      <c r="AA28" s="42"/>
      <c r="AB28" s="40"/>
      <c r="AC28" s="40"/>
      <c r="AD28" s="40"/>
      <c r="AE28" s="40"/>
      <c r="AF28" s="40"/>
      <c r="AG28" s="40"/>
      <c r="AH28" s="40"/>
      <c r="AI28" s="41"/>
      <c r="AJ28" s="42"/>
      <c r="AK28" s="40"/>
      <c r="AL28" s="42"/>
      <c r="AM28" s="42"/>
      <c r="AN28" s="42"/>
      <c r="AO28" s="42"/>
      <c r="AP28" s="40"/>
      <c r="AQ28" s="40"/>
      <c r="AR28" s="40"/>
      <c r="AS28" s="41"/>
    </row>
    <row r="29" spans="1:50" ht="14.1" customHeight="1" x14ac:dyDescent="0.2">
      <c r="G29" s="4"/>
      <c r="H29" s="130" t="s">
        <v>146</v>
      </c>
      <c r="I29" s="113"/>
      <c r="J29" s="114"/>
      <c r="K29" s="43"/>
      <c r="L29" s="43"/>
      <c r="M29" s="43"/>
      <c r="N29" s="43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40"/>
      <c r="AE29" s="68"/>
      <c r="AF29" s="68"/>
      <c r="AG29" s="42"/>
      <c r="AH29" s="44"/>
      <c r="AI29" s="44"/>
      <c r="AJ29" s="44"/>
      <c r="AK29" s="44"/>
      <c r="AL29" s="44"/>
      <c r="AM29" s="44"/>
      <c r="AN29" s="40"/>
      <c r="AO29" s="68"/>
      <c r="AP29" s="44"/>
      <c r="AQ29" s="44"/>
      <c r="AR29" s="44"/>
      <c r="AS29" s="44"/>
      <c r="AT29" s="44"/>
      <c r="AU29" s="44"/>
      <c r="AV29" s="44"/>
      <c r="AW29" s="44"/>
      <c r="AX29" s="40"/>
    </row>
    <row r="30" spans="1:50" ht="14.1" customHeight="1" x14ac:dyDescent="0.2">
      <c r="A30" s="175" t="s">
        <v>194</v>
      </c>
      <c r="B30" s="175"/>
      <c r="C30" s="175"/>
      <c r="D30" s="175"/>
      <c r="E30" s="175"/>
      <c r="F30" s="175"/>
      <c r="G30" s="4"/>
      <c r="H30" s="102"/>
      <c r="I30" s="21" t="s">
        <v>3</v>
      </c>
      <c r="J30" s="112" t="s">
        <v>64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21"/>
      <c r="AE30" s="21"/>
      <c r="AF30" s="21"/>
      <c r="AG30" s="21"/>
      <c r="AH30" s="6"/>
      <c r="AI30" s="6"/>
      <c r="AJ30" s="6"/>
      <c r="AK30" s="6"/>
      <c r="AL30" s="6"/>
      <c r="AM30" s="6"/>
      <c r="AN30" s="6"/>
      <c r="AO30" s="6"/>
      <c r="AP30" s="6"/>
      <c r="AQ30" s="5"/>
      <c r="AR30" s="5"/>
      <c r="AS30" s="5"/>
      <c r="AT30" s="5"/>
      <c r="AU30" s="6"/>
      <c r="AV30" s="6"/>
      <c r="AW30" s="6"/>
      <c r="AX30" s="21"/>
    </row>
    <row r="31" spans="1:50" ht="16.5" customHeight="1" x14ac:dyDescent="0.2">
      <c r="A31" s="92"/>
      <c r="B31" s="57"/>
      <c r="C31" s="57"/>
      <c r="D31" s="57"/>
      <c r="E31" s="57"/>
      <c r="F31" s="57"/>
      <c r="G31" s="5"/>
      <c r="H31" s="80" t="s">
        <v>158</v>
      </c>
      <c r="I31" s="53">
        <f t="shared" ref="I31:I41" si="0">F7</f>
        <v>314.88</v>
      </c>
      <c r="J31" s="171">
        <f t="shared" ref="J31:J41" si="1">$F$20</f>
        <v>349.67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21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5"/>
      <c r="AR31" s="5"/>
      <c r="AS31" s="5"/>
      <c r="AT31" s="5"/>
      <c r="AU31" s="6"/>
      <c r="AV31" s="6"/>
      <c r="AW31" s="6"/>
      <c r="AX31" s="6"/>
    </row>
    <row r="32" spans="1:50" ht="14.1" customHeight="1" x14ac:dyDescent="0.2">
      <c r="A32" s="4"/>
      <c r="B32" s="4"/>
      <c r="C32" s="4"/>
      <c r="D32" s="4"/>
      <c r="E32" s="4"/>
      <c r="F32" s="4"/>
      <c r="G32" s="5"/>
      <c r="H32" s="80" t="s">
        <v>145</v>
      </c>
      <c r="I32" s="53">
        <f t="shared" si="0"/>
        <v>78.05</v>
      </c>
      <c r="J32" s="171">
        <f t="shared" si="1"/>
        <v>349.67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21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5"/>
      <c r="AR32" s="5"/>
      <c r="AS32" s="5"/>
      <c r="AT32" s="5"/>
      <c r="AU32" s="6"/>
      <c r="AV32" s="6"/>
      <c r="AW32" s="6"/>
      <c r="AX32" s="6"/>
    </row>
    <row r="33" spans="1:51" ht="14.1" customHeight="1" x14ac:dyDescent="0.2">
      <c r="A33" s="4"/>
      <c r="B33" s="4"/>
      <c r="C33" s="4"/>
      <c r="D33" s="4"/>
      <c r="E33" s="4"/>
      <c r="F33" s="4"/>
      <c r="G33" s="4"/>
      <c r="H33" s="80" t="s">
        <v>157</v>
      </c>
      <c r="I33" s="53">
        <f t="shared" si="0"/>
        <v>133.1</v>
      </c>
      <c r="J33" s="171">
        <f t="shared" si="1"/>
        <v>349.67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21"/>
      <c r="AF33" s="6"/>
      <c r="AG33" s="6"/>
      <c r="AH33" s="6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1:51" ht="16.5" customHeight="1" x14ac:dyDescent="0.2">
      <c r="A34" s="4"/>
      <c r="B34" s="4"/>
      <c r="C34" s="4"/>
      <c r="D34" s="4"/>
      <c r="E34" s="4"/>
      <c r="F34" s="4"/>
      <c r="G34" s="4"/>
      <c r="H34" s="80" t="s">
        <v>55</v>
      </c>
      <c r="I34" s="53">
        <f t="shared" si="0"/>
        <v>380</v>
      </c>
      <c r="J34" s="171">
        <f t="shared" si="1"/>
        <v>349.67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21"/>
      <c r="Z34" s="67"/>
      <c r="AA34" s="67"/>
      <c r="AB34" s="67"/>
      <c r="AC34" s="67"/>
      <c r="AD34" s="67"/>
      <c r="AE34" s="21"/>
      <c r="AF34" s="6"/>
      <c r="AG34" s="6"/>
      <c r="AH34" s="6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1:51" ht="16.5" customHeight="1" x14ac:dyDescent="0.2">
      <c r="A35" s="4"/>
      <c r="B35" s="4"/>
      <c r="C35" s="4"/>
      <c r="D35" s="4"/>
      <c r="E35" s="4"/>
      <c r="F35" s="4"/>
      <c r="G35" s="4"/>
      <c r="H35" s="80" t="s">
        <v>56</v>
      </c>
      <c r="I35" s="53">
        <f t="shared" si="0"/>
        <v>281.12</v>
      </c>
      <c r="J35" s="171">
        <f t="shared" si="1"/>
        <v>349.67</v>
      </c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21"/>
      <c r="Z35" s="6"/>
      <c r="AA35" s="6"/>
      <c r="AB35" s="6"/>
      <c r="AC35" s="6"/>
      <c r="AD35" s="6"/>
      <c r="AE35" s="21"/>
      <c r="AF35" s="6"/>
      <c r="AG35" s="6"/>
      <c r="AH35" s="6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1:51" ht="16.5" customHeight="1" x14ac:dyDescent="0.2">
      <c r="A36" s="4"/>
      <c r="B36" s="4"/>
      <c r="C36" s="4"/>
      <c r="D36" s="4"/>
      <c r="E36" s="4"/>
      <c r="F36" s="4"/>
      <c r="G36" s="4"/>
      <c r="H36" s="80" t="s">
        <v>159</v>
      </c>
      <c r="I36" s="53">
        <f t="shared" si="0"/>
        <v>294.77999999999997</v>
      </c>
      <c r="J36" s="171">
        <f t="shared" si="1"/>
        <v>349.67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21"/>
      <c r="Z36" s="67"/>
      <c r="AA36" s="67"/>
      <c r="AB36" s="67"/>
      <c r="AC36" s="67"/>
      <c r="AD36" s="67"/>
      <c r="AE36" s="21"/>
      <c r="AF36" s="6"/>
      <c r="AG36" s="6"/>
      <c r="AH36" s="6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</row>
    <row r="37" spans="1:51" ht="16.5" customHeight="1" x14ac:dyDescent="0.2">
      <c r="A37" s="4"/>
      <c r="B37" s="4"/>
      <c r="C37" s="4"/>
      <c r="D37" s="4"/>
      <c r="E37" s="4"/>
      <c r="F37" s="4"/>
      <c r="G37" s="4"/>
      <c r="H37" s="80" t="s">
        <v>160</v>
      </c>
      <c r="I37" s="53">
        <f t="shared" si="0"/>
        <v>458.3</v>
      </c>
      <c r="J37" s="171">
        <f t="shared" si="1"/>
        <v>349.67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21"/>
      <c r="Z37" s="6"/>
      <c r="AA37" s="6"/>
      <c r="AB37" s="6"/>
      <c r="AC37" s="6"/>
      <c r="AD37" s="6"/>
      <c r="AE37" s="21"/>
      <c r="AF37" s="6"/>
      <c r="AG37" s="6"/>
      <c r="AH37" s="6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1:51" ht="16.5" customHeight="1" x14ac:dyDescent="0.2">
      <c r="A38" s="4"/>
      <c r="B38" s="4"/>
      <c r="C38" s="4"/>
      <c r="D38" s="4"/>
      <c r="E38" s="4"/>
      <c r="F38" s="4"/>
      <c r="G38" s="4"/>
      <c r="H38" s="80" t="s">
        <v>161</v>
      </c>
      <c r="I38" s="53">
        <f t="shared" si="0"/>
        <v>80.52</v>
      </c>
      <c r="J38" s="171">
        <f t="shared" si="1"/>
        <v>349.67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21"/>
      <c r="Z38" s="67"/>
      <c r="AA38" s="67"/>
      <c r="AB38" s="67"/>
      <c r="AC38" s="67"/>
      <c r="AD38" s="67"/>
      <c r="AE38" s="21"/>
      <c r="AF38" s="6"/>
      <c r="AG38" s="6"/>
      <c r="AH38" s="6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1:51" ht="16.5" customHeight="1" x14ac:dyDescent="0.2">
      <c r="A39" s="4"/>
      <c r="B39" s="4"/>
      <c r="C39" s="4"/>
      <c r="D39" s="4"/>
      <c r="E39" s="4"/>
      <c r="F39" s="4"/>
      <c r="G39" s="4"/>
      <c r="H39" s="80" t="s">
        <v>162</v>
      </c>
      <c r="I39" s="53">
        <f t="shared" si="0"/>
        <v>144.91999999999999</v>
      </c>
      <c r="J39" s="171">
        <f t="shared" si="1"/>
        <v>349.67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21"/>
      <c r="Z39" s="6"/>
      <c r="AA39" s="6"/>
      <c r="AB39" s="6"/>
      <c r="AC39" s="6"/>
      <c r="AD39" s="6"/>
      <c r="AE39" s="21"/>
      <c r="AF39" s="6"/>
      <c r="AG39" s="6"/>
      <c r="AH39" s="6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1:51" ht="16.5" customHeight="1" x14ac:dyDescent="0.2">
      <c r="A40" s="4"/>
      <c r="B40" s="4"/>
      <c r="C40" s="4"/>
      <c r="D40" s="4"/>
      <c r="E40" s="4"/>
      <c r="F40" s="4"/>
      <c r="G40" s="4"/>
      <c r="H40" s="80" t="s">
        <v>163</v>
      </c>
      <c r="I40" s="53">
        <f t="shared" si="0"/>
        <v>476.98</v>
      </c>
      <c r="J40" s="171">
        <f t="shared" si="1"/>
        <v>349.67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21"/>
      <c r="Z40" s="6"/>
      <c r="AA40" s="6"/>
      <c r="AB40" s="6"/>
      <c r="AC40" s="6"/>
      <c r="AD40" s="67"/>
      <c r="AE40" s="21"/>
      <c r="AF40" s="6"/>
      <c r="AG40" s="6"/>
      <c r="AH40" s="6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1:51" ht="16.5" customHeight="1" x14ac:dyDescent="0.2">
      <c r="A41" s="4"/>
      <c r="B41" s="4"/>
      <c r="C41" s="4"/>
      <c r="D41" s="4"/>
      <c r="E41" s="4"/>
      <c r="F41" s="4"/>
      <c r="G41" s="4"/>
      <c r="H41" s="81" t="s">
        <v>164</v>
      </c>
      <c r="I41" s="172">
        <f t="shared" si="0"/>
        <v>311.10000000000002</v>
      </c>
      <c r="J41" s="173">
        <f t="shared" si="1"/>
        <v>349.67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21"/>
      <c r="Z41" s="67"/>
      <c r="AA41" s="67"/>
      <c r="AB41" s="67"/>
      <c r="AC41" s="67"/>
      <c r="AD41" s="67"/>
      <c r="AE41" s="21"/>
      <c r="AF41" s="21"/>
      <c r="AG41" s="6"/>
      <c r="AH41" s="6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1:51" s="21" customFormat="1" ht="16.5" customHeight="1" x14ac:dyDescent="0.2">
      <c r="A42" s="4"/>
      <c r="B42" s="4"/>
      <c r="C42" s="4"/>
      <c r="D42" s="4"/>
      <c r="E42" s="4"/>
      <c r="F42" s="4"/>
      <c r="G42" s="4"/>
      <c r="H42" s="4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7"/>
      <c r="AE42" s="6"/>
      <c r="AF42" s="6"/>
      <c r="AG42" s="6"/>
      <c r="AH42" s="6"/>
      <c r="AI42" s="5"/>
      <c r="AJ42" s="5"/>
      <c r="AK42" s="5"/>
      <c r="AL42" s="5"/>
      <c r="AM42" s="5"/>
      <c r="AN42" s="5"/>
      <c r="AO42" s="6"/>
      <c r="AP42" s="6"/>
      <c r="AQ42" s="5"/>
      <c r="AR42" s="5"/>
      <c r="AS42" s="5"/>
      <c r="AT42" s="5"/>
      <c r="AU42" s="5"/>
      <c r="AV42" s="5"/>
      <c r="AW42" s="5"/>
      <c r="AX42" s="5"/>
      <c r="AY42" s="2"/>
    </row>
    <row r="43" spans="1:51" ht="16.5" customHeight="1" x14ac:dyDescent="0.2">
      <c r="A43" s="4"/>
      <c r="B43" s="4"/>
      <c r="C43" s="4"/>
      <c r="D43" s="4"/>
      <c r="E43" s="4"/>
      <c r="F43" s="4"/>
      <c r="G43" s="4"/>
      <c r="H43" s="4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5"/>
      <c r="AR43" s="5"/>
      <c r="AS43" s="5"/>
      <c r="AT43" s="5"/>
      <c r="AU43" s="6"/>
      <c r="AV43" s="6"/>
      <c r="AW43" s="6"/>
      <c r="AX43" s="6"/>
    </row>
    <row r="44" spans="1:51" ht="16.5" customHeight="1" x14ac:dyDescent="0.2">
      <c r="A44" s="36"/>
      <c r="B44" s="4"/>
      <c r="C44" s="4"/>
      <c r="D44" s="4"/>
      <c r="E44" s="4"/>
      <c r="F44" s="4"/>
      <c r="G44" s="4"/>
      <c r="H44" s="4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5"/>
      <c r="AR44" s="5"/>
      <c r="AS44" s="5"/>
      <c r="AT44" s="5"/>
      <c r="AU44" s="6"/>
      <c r="AV44" s="6"/>
      <c r="AW44" s="6"/>
      <c r="AX44" s="6"/>
    </row>
    <row r="45" spans="1:51" ht="16.5" customHeight="1" x14ac:dyDescent="0.2">
      <c r="A45" s="45"/>
      <c r="B45" s="4"/>
      <c r="C45" s="4"/>
      <c r="D45" s="4"/>
      <c r="E45" s="4"/>
      <c r="F45" s="4"/>
      <c r="G45" s="4"/>
      <c r="H45" s="4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5"/>
      <c r="AR45" s="5"/>
      <c r="AS45" s="5"/>
      <c r="AT45" s="5"/>
      <c r="AU45" s="6"/>
      <c r="AV45" s="6"/>
      <c r="AW45" s="6"/>
      <c r="AX45" s="6"/>
    </row>
    <row r="46" spans="1:51" ht="16.5" customHeight="1" x14ac:dyDescent="0.2">
      <c r="A46" s="4"/>
      <c r="B46" s="4"/>
      <c r="C46" s="4"/>
      <c r="D46" s="4"/>
      <c r="E46" s="4"/>
      <c r="F46" s="4"/>
      <c r="G46" s="4"/>
      <c r="H46" s="4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5"/>
      <c r="AR46" s="5"/>
      <c r="AS46" s="5"/>
      <c r="AT46" s="5"/>
      <c r="AU46" s="6"/>
      <c r="AV46" s="6"/>
      <c r="AW46" s="6"/>
      <c r="AX46" s="6"/>
    </row>
    <row r="47" spans="1:51" ht="16.5" customHeight="1" x14ac:dyDescent="0.2">
      <c r="A47" s="4"/>
      <c r="B47" s="4"/>
      <c r="C47" s="4"/>
      <c r="D47" s="4"/>
      <c r="E47" s="4"/>
      <c r="F47" s="4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5"/>
      <c r="AR47" s="5"/>
      <c r="AS47" s="5"/>
      <c r="AT47" s="5"/>
      <c r="AU47" s="6"/>
      <c r="AV47" s="6"/>
      <c r="AW47" s="6"/>
      <c r="AX47" s="6"/>
    </row>
    <row r="48" spans="1:51" ht="16.5" customHeight="1" x14ac:dyDescent="0.2">
      <c r="A48" s="4"/>
      <c r="B48" s="4"/>
      <c r="C48" s="4"/>
      <c r="D48" s="4"/>
      <c r="E48" s="4"/>
      <c r="F48" s="4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5"/>
      <c r="AR48" s="5"/>
      <c r="AS48" s="5"/>
      <c r="AT48" s="5"/>
      <c r="AU48" s="6"/>
      <c r="AV48" s="6"/>
      <c r="AW48" s="6"/>
      <c r="AX48" s="6"/>
    </row>
    <row r="52" spans="1:31" ht="16.5" customHeight="1" x14ac:dyDescent="0.2">
      <c r="A52" s="128"/>
      <c r="B52" s="128"/>
      <c r="C52" s="128"/>
      <c r="D52" s="128"/>
    </row>
    <row r="53" spans="1:31" ht="16.5" customHeight="1" x14ac:dyDescent="0.2">
      <c r="A53" s="128"/>
      <c r="B53" s="128"/>
      <c r="C53" s="128"/>
      <c r="D53" s="128"/>
      <c r="S53" s="10"/>
      <c r="T53" s="10"/>
      <c r="U53" s="10"/>
    </row>
    <row r="54" spans="1:31" ht="16.5" customHeight="1" x14ac:dyDescent="0.2">
      <c r="A54" s="110"/>
      <c r="B54" s="128"/>
      <c r="C54" s="128"/>
      <c r="D54" s="128"/>
      <c r="S54" s="10"/>
      <c r="U54" s="10"/>
      <c r="W54" s="10"/>
      <c r="X54" s="10"/>
      <c r="Z54" s="10"/>
      <c r="AA54" s="10"/>
      <c r="AB54" s="10"/>
      <c r="AC54" s="10"/>
      <c r="AD54" s="10"/>
      <c r="AE54" s="10"/>
    </row>
    <row r="55" spans="1:31" ht="16.5" customHeight="1" x14ac:dyDescent="0.2">
      <c r="A55" s="110"/>
      <c r="B55" s="128"/>
      <c r="C55" s="128"/>
      <c r="D55" s="128"/>
      <c r="S55" s="10"/>
      <c r="U55" s="10"/>
      <c r="W55" s="10"/>
      <c r="X55" s="10"/>
      <c r="Z55" s="10"/>
      <c r="AA55" s="10"/>
      <c r="AB55" s="10"/>
      <c r="AC55" s="10"/>
      <c r="AD55" s="10"/>
      <c r="AE55" s="10"/>
    </row>
    <row r="56" spans="1:31" ht="16.5" customHeight="1" x14ac:dyDescent="0.2">
      <c r="A56" s="110"/>
      <c r="B56" s="128"/>
      <c r="C56" s="128"/>
      <c r="D56" s="128"/>
      <c r="S56" s="10"/>
      <c r="U56" s="10"/>
      <c r="W56" s="10"/>
      <c r="X56" s="10"/>
      <c r="Z56" s="10"/>
      <c r="AA56" s="10"/>
      <c r="AB56" s="10"/>
      <c r="AC56" s="10"/>
      <c r="AD56" s="10"/>
      <c r="AE56" s="10"/>
    </row>
    <row r="57" spans="1:31" ht="16.5" customHeight="1" x14ac:dyDescent="0.2">
      <c r="A57" s="110"/>
      <c r="B57" s="128"/>
      <c r="C57" s="128"/>
      <c r="D57" s="128"/>
      <c r="S57" s="10"/>
      <c r="U57" s="10"/>
      <c r="W57" s="10"/>
      <c r="X57" s="10"/>
      <c r="Z57" s="10"/>
      <c r="AA57" s="10"/>
      <c r="AB57" s="10"/>
      <c r="AC57" s="10"/>
      <c r="AD57" s="10"/>
      <c r="AE57" s="10"/>
    </row>
    <row r="58" spans="1:31" ht="16.5" customHeight="1" x14ac:dyDescent="0.2">
      <c r="A58" s="110"/>
      <c r="B58" s="128"/>
      <c r="C58" s="128"/>
      <c r="D58" s="128"/>
      <c r="S58" s="10"/>
      <c r="U58" s="10"/>
      <c r="W58" s="10"/>
      <c r="X58" s="10"/>
      <c r="Z58" s="10"/>
      <c r="AA58" s="10"/>
      <c r="AB58" s="10"/>
      <c r="AC58" s="10"/>
      <c r="AD58" s="10"/>
      <c r="AE58" s="10"/>
    </row>
    <row r="59" spans="1:31" ht="16.5" customHeight="1" x14ac:dyDescent="0.2">
      <c r="A59" s="110"/>
      <c r="B59" s="128"/>
      <c r="C59" s="128"/>
      <c r="D59" s="128"/>
      <c r="S59" s="10"/>
      <c r="U59" s="10"/>
      <c r="W59" s="10"/>
      <c r="X59" s="10"/>
      <c r="Z59" s="10"/>
      <c r="AA59" s="10"/>
      <c r="AB59" s="10"/>
      <c r="AC59" s="10"/>
      <c r="AD59" s="10"/>
      <c r="AE59" s="10"/>
    </row>
    <row r="60" spans="1:31" ht="16.5" customHeight="1" x14ac:dyDescent="0.2">
      <c r="A60" s="110"/>
      <c r="B60" s="128"/>
      <c r="C60" s="128"/>
      <c r="D60" s="128"/>
      <c r="S60" s="10"/>
      <c r="U60" s="10"/>
      <c r="W60" s="10"/>
      <c r="X60" s="10"/>
      <c r="Z60" s="10"/>
      <c r="AA60" s="10"/>
      <c r="AB60" s="10"/>
      <c r="AC60" s="10"/>
      <c r="AD60" s="10"/>
      <c r="AE60" s="10"/>
    </row>
    <row r="61" spans="1:31" ht="16.5" customHeight="1" x14ac:dyDescent="0.2">
      <c r="A61" s="110"/>
      <c r="B61" s="128"/>
      <c r="C61" s="128"/>
      <c r="D61" s="128"/>
      <c r="S61" s="10"/>
      <c r="U61" s="10"/>
      <c r="W61" s="10"/>
      <c r="X61" s="10"/>
      <c r="Z61" s="10"/>
      <c r="AA61" s="10"/>
      <c r="AB61" s="10"/>
      <c r="AC61" s="10"/>
      <c r="AD61" s="10"/>
      <c r="AE61" s="10"/>
    </row>
    <row r="62" spans="1:31" ht="16.5" customHeight="1" x14ac:dyDescent="0.2">
      <c r="A62" s="110"/>
      <c r="B62" s="128"/>
      <c r="C62" s="128"/>
      <c r="D62" s="128"/>
      <c r="S62" s="10"/>
      <c r="U62" s="10"/>
      <c r="W62" s="10"/>
      <c r="X62" s="10"/>
      <c r="Z62" s="10"/>
      <c r="AA62" s="10"/>
      <c r="AB62" s="10"/>
      <c r="AC62" s="10"/>
      <c r="AD62" s="10"/>
      <c r="AE62" s="10"/>
    </row>
    <row r="63" spans="1:31" ht="16.5" customHeight="1" x14ac:dyDescent="0.2">
      <c r="A63" s="110"/>
      <c r="B63" s="128"/>
      <c r="C63" s="128"/>
      <c r="D63" s="128"/>
      <c r="S63" s="10"/>
      <c r="U63" s="10"/>
      <c r="W63" s="10"/>
      <c r="X63" s="10"/>
      <c r="Z63" s="10"/>
      <c r="AA63" s="10"/>
      <c r="AB63" s="10"/>
      <c r="AC63" s="10"/>
      <c r="AD63" s="10"/>
      <c r="AE63" s="10"/>
    </row>
    <row r="64" spans="1:31" ht="16.5" customHeight="1" x14ac:dyDescent="0.2">
      <c r="A64" s="110"/>
      <c r="B64" s="128"/>
      <c r="C64" s="128"/>
      <c r="D64" s="128"/>
      <c r="S64" s="10"/>
      <c r="U64" s="10"/>
      <c r="W64" s="10"/>
      <c r="X64" s="10"/>
      <c r="Z64" s="10"/>
      <c r="AA64" s="10"/>
      <c r="AB64" s="10"/>
      <c r="AC64" s="10"/>
      <c r="AD64" s="10"/>
      <c r="AE64" s="10"/>
    </row>
    <row r="65" spans="19:31" ht="16.5" customHeight="1" x14ac:dyDescent="0.2"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</sheetData>
  <mergeCells count="1">
    <mergeCell ref="A30:F30"/>
  </mergeCells>
  <phoneticPr fontId="2" type="noConversion"/>
  <hyperlinks>
    <hyperlink ref="H1" location="'Índice Cap_3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3">
    <tabColor theme="0" tint="-0.249977111117893"/>
  </sheetPr>
  <dimension ref="A1:Q57"/>
  <sheetViews>
    <sheetView zoomScaleNormal="100" zoomScaleSheetLayoutView="75" workbookViewId="0"/>
  </sheetViews>
  <sheetFormatPr baseColWidth="10" defaultRowHeight="16.5" customHeight="1" x14ac:dyDescent="0.2"/>
  <cols>
    <col min="1" max="1" width="39.85546875" style="2" customWidth="1"/>
    <col min="2" max="6" width="10.42578125" style="2" customWidth="1"/>
    <col min="7" max="7" width="18.85546875" style="2" customWidth="1"/>
    <col min="8" max="8" width="13" style="2" customWidth="1"/>
    <col min="9" max="9" width="12.28515625" style="2" bestFit="1" customWidth="1"/>
    <col min="10" max="10" width="14.140625" style="2" customWidth="1"/>
    <col min="11" max="16384" width="11.42578125" style="2"/>
  </cols>
  <sheetData>
    <row r="1" spans="1:13" ht="14.1" customHeight="1" thickBot="1" x14ac:dyDescent="0.25">
      <c r="A1" s="1" t="s">
        <v>201</v>
      </c>
      <c r="B1" s="1"/>
      <c r="C1" s="1"/>
      <c r="D1" s="1"/>
      <c r="E1" s="1"/>
      <c r="F1" s="1"/>
      <c r="H1" s="181" t="s">
        <v>221</v>
      </c>
    </row>
    <row r="2" spans="1:13" ht="14.1" customHeight="1" x14ac:dyDescent="0.2"/>
    <row r="3" spans="1:13" ht="14.1" customHeight="1" x14ac:dyDescent="0.2">
      <c r="A3" s="37" t="s">
        <v>203</v>
      </c>
    </row>
    <row r="4" spans="1:13" ht="14.1" customHeight="1" x14ac:dyDescent="0.2"/>
    <row r="5" spans="1:13" ht="14.1" customHeight="1" x14ac:dyDescent="0.2">
      <c r="A5" s="3" t="s">
        <v>195</v>
      </c>
    </row>
    <row r="6" spans="1:13" ht="14.1" customHeight="1" x14ac:dyDescent="0.2">
      <c r="A6" s="3"/>
    </row>
    <row r="7" spans="1:13" ht="14.1" customHeight="1" x14ac:dyDescent="0.2">
      <c r="A7" s="17" t="s">
        <v>98</v>
      </c>
    </row>
    <row r="8" spans="1:13" ht="9.9499999999999993" customHeight="1" x14ac:dyDescent="0.2">
      <c r="A8" s="18"/>
      <c r="B8" s="18"/>
      <c r="C8" s="18"/>
      <c r="D8" s="18"/>
      <c r="E8" s="19"/>
      <c r="F8" s="18"/>
    </row>
    <row r="9" spans="1:13" s="10" customFormat="1" ht="15.95" customHeight="1" x14ac:dyDescent="0.15">
      <c r="A9" s="70"/>
      <c r="B9" s="88">
        <v>2009</v>
      </c>
      <c r="C9" s="88">
        <v>2010</v>
      </c>
      <c r="D9" s="88">
        <v>2011</v>
      </c>
      <c r="E9" s="88">
        <v>2012</v>
      </c>
      <c r="F9" s="88">
        <v>2013</v>
      </c>
    </row>
    <row r="10" spans="1:13" ht="14.1" customHeight="1" x14ac:dyDescent="0.2">
      <c r="A10" s="4"/>
      <c r="B10" s="5"/>
      <c r="C10" s="5"/>
      <c r="D10" s="5"/>
      <c r="E10" s="5"/>
      <c r="F10" s="5"/>
    </row>
    <row r="11" spans="1:13" ht="14.1" customHeight="1" x14ac:dyDescent="0.2">
      <c r="A11" s="66" t="s">
        <v>61</v>
      </c>
      <c r="B11" s="12">
        <v>1599529.6938099999</v>
      </c>
      <c r="C11" s="12">
        <v>1584566.6415599999</v>
      </c>
      <c r="D11" s="12">
        <v>1561199.7429300002</v>
      </c>
      <c r="E11" s="12">
        <v>1511539.1260900002</v>
      </c>
      <c r="F11" s="12">
        <f>SUM(F12:F40)</f>
        <v>1450707.00538</v>
      </c>
      <c r="G11"/>
      <c r="H11"/>
      <c r="I11"/>
      <c r="J11"/>
      <c r="K11"/>
      <c r="L11"/>
      <c r="M11" s="128"/>
    </row>
    <row r="12" spans="1:13" ht="14.1" customHeight="1" x14ac:dyDescent="0.2">
      <c r="A12" s="78" t="s">
        <v>37</v>
      </c>
      <c r="B12" s="12">
        <v>29320.009749999994</v>
      </c>
      <c r="C12" s="12">
        <v>29297.425750000002</v>
      </c>
      <c r="D12" s="12">
        <v>32402.750620000006</v>
      </c>
      <c r="E12" s="12">
        <v>32937.153899999998</v>
      </c>
      <c r="F12" s="12">
        <v>27515.184189999996</v>
      </c>
      <c r="G12"/>
      <c r="H12"/>
      <c r="I12"/>
      <c r="J12"/>
      <c r="K12"/>
      <c r="L12"/>
      <c r="M12" s="128"/>
    </row>
    <row r="13" spans="1:13" ht="14.1" customHeight="1" x14ac:dyDescent="0.2">
      <c r="A13" s="78" t="s">
        <v>38</v>
      </c>
      <c r="B13" s="12">
        <v>72.37299999999999</v>
      </c>
      <c r="C13" s="12">
        <v>76.966000000000008</v>
      </c>
      <c r="D13" s="12">
        <v>83.284000000000006</v>
      </c>
      <c r="E13" s="12">
        <v>84.665000000000006</v>
      </c>
      <c r="F13" s="12">
        <v>75.83</v>
      </c>
      <c r="G13"/>
      <c r="H13"/>
      <c r="I13"/>
      <c r="J13"/>
      <c r="K13"/>
      <c r="L13"/>
      <c r="M13" s="128"/>
    </row>
    <row r="14" spans="1:13" ht="14.1" customHeight="1" x14ac:dyDescent="0.2">
      <c r="A14" s="78" t="s">
        <v>39</v>
      </c>
      <c r="B14" s="12">
        <v>24261.79897</v>
      </c>
      <c r="C14" s="12">
        <v>8846.9159500000005</v>
      </c>
      <c r="D14" s="12">
        <v>9991.5878100000009</v>
      </c>
      <c r="E14" s="12">
        <v>12791.453000000001</v>
      </c>
      <c r="F14" s="12">
        <v>12276.781419999999</v>
      </c>
      <c r="G14"/>
      <c r="H14"/>
      <c r="I14"/>
      <c r="J14"/>
      <c r="K14"/>
      <c r="L14"/>
      <c r="M14" s="128"/>
    </row>
    <row r="15" spans="1:13" ht="14.1" customHeight="1" x14ac:dyDescent="0.2">
      <c r="A15" s="78" t="s">
        <v>40</v>
      </c>
      <c r="B15" s="12">
        <v>764.91445999999996</v>
      </c>
      <c r="C15" s="12">
        <v>742.55014000000006</v>
      </c>
      <c r="D15" s="12">
        <v>1035.4591099999998</v>
      </c>
      <c r="E15" s="12">
        <v>1427.04883</v>
      </c>
      <c r="F15" s="12">
        <v>1562.6688899999999</v>
      </c>
      <c r="G15"/>
      <c r="H15"/>
      <c r="I15"/>
      <c r="J15"/>
      <c r="K15"/>
      <c r="L15"/>
      <c r="M15" s="128"/>
    </row>
    <row r="16" spans="1:13" ht="14.1" customHeight="1" x14ac:dyDescent="0.2">
      <c r="A16" s="78" t="s">
        <v>25</v>
      </c>
      <c r="B16" s="12">
        <v>4633.7262099999998</v>
      </c>
      <c r="C16" s="12">
        <v>3440.85968</v>
      </c>
      <c r="D16" s="12">
        <v>2550.9633399999998</v>
      </c>
      <c r="E16" s="12">
        <v>2917.5973100000001</v>
      </c>
      <c r="F16" s="12">
        <v>2516.1960700000004</v>
      </c>
      <c r="G16"/>
      <c r="H16"/>
      <c r="I16"/>
      <c r="J16"/>
      <c r="K16"/>
      <c r="L16"/>
      <c r="M16" s="128"/>
    </row>
    <row r="17" spans="1:13" ht="14.1" customHeight="1" x14ac:dyDescent="0.2">
      <c r="A17" s="78" t="s">
        <v>26</v>
      </c>
      <c r="B17" s="12">
        <v>2235.5958799999999</v>
      </c>
      <c r="C17" s="12">
        <v>2355.5998000000004</v>
      </c>
      <c r="D17" s="12">
        <v>1575.5742399999999</v>
      </c>
      <c r="E17" s="12">
        <v>1141.13482</v>
      </c>
      <c r="F17" s="12">
        <v>1056.0852299999999</v>
      </c>
      <c r="G17"/>
      <c r="H17"/>
      <c r="I17"/>
      <c r="J17"/>
      <c r="K17"/>
      <c r="L17"/>
      <c r="M17" s="128"/>
    </row>
    <row r="18" spans="1:13" ht="14.1" customHeight="1" x14ac:dyDescent="0.2">
      <c r="A18" s="78" t="s">
        <v>27</v>
      </c>
      <c r="B18" s="12">
        <v>1791.84917</v>
      </c>
      <c r="C18" s="12">
        <v>1687.2430000000004</v>
      </c>
      <c r="D18" s="12">
        <v>1819.855</v>
      </c>
      <c r="E18" s="12">
        <v>1772.8035</v>
      </c>
      <c r="F18" s="12">
        <v>1368.124</v>
      </c>
      <c r="G18"/>
      <c r="H18"/>
      <c r="I18"/>
      <c r="J18"/>
      <c r="K18"/>
      <c r="L18"/>
      <c r="M18" s="128"/>
    </row>
    <row r="19" spans="1:13" ht="14.1" customHeight="1" x14ac:dyDescent="0.2">
      <c r="A19" s="78" t="s">
        <v>120</v>
      </c>
      <c r="B19" s="12">
        <v>11187.21</v>
      </c>
      <c r="C19" s="12">
        <v>11950.473</v>
      </c>
      <c r="D19" s="12">
        <v>12011.284</v>
      </c>
      <c r="E19" s="12">
        <v>12661.718989999999</v>
      </c>
      <c r="F19" s="12">
        <v>12743.999</v>
      </c>
      <c r="G19"/>
      <c r="H19"/>
      <c r="I19"/>
      <c r="J19"/>
      <c r="K19"/>
      <c r="L19"/>
      <c r="M19" s="128"/>
    </row>
    <row r="20" spans="1:13" ht="14.1" customHeight="1" x14ac:dyDescent="0.2">
      <c r="A20" s="78" t="s">
        <v>42</v>
      </c>
      <c r="B20" s="12">
        <v>5800.1989999999987</v>
      </c>
      <c r="C20" s="12">
        <v>4918.3975700000001</v>
      </c>
      <c r="D20" s="12">
        <v>3867.5625899999995</v>
      </c>
      <c r="E20" s="12">
        <v>2862.1178799999998</v>
      </c>
      <c r="F20" s="12">
        <v>2568.6672400000002</v>
      </c>
      <c r="G20"/>
      <c r="H20"/>
      <c r="I20"/>
      <c r="J20"/>
      <c r="K20"/>
      <c r="L20"/>
      <c r="M20" s="128"/>
    </row>
    <row r="21" spans="1:13" ht="14.1" customHeight="1" x14ac:dyDescent="0.2">
      <c r="A21" s="78" t="s">
        <v>43</v>
      </c>
      <c r="B21" s="12">
        <v>21476.063369999996</v>
      </c>
      <c r="C21" s="12">
        <v>19174.66099</v>
      </c>
      <c r="D21" s="12">
        <v>16429.96369</v>
      </c>
      <c r="E21" s="12">
        <v>14398.821750000003</v>
      </c>
      <c r="F21" s="12">
        <v>12268.657019999999</v>
      </c>
      <c r="G21"/>
      <c r="H21"/>
      <c r="I21"/>
      <c r="J21"/>
      <c r="K21"/>
      <c r="L21"/>
      <c r="M21" s="128"/>
    </row>
    <row r="22" spans="1:13" ht="14.1" customHeight="1" x14ac:dyDescent="0.2">
      <c r="A22" s="78" t="s">
        <v>0</v>
      </c>
      <c r="B22" s="12">
        <v>10289.364020000001</v>
      </c>
      <c r="C22" s="12">
        <v>10996.480809999999</v>
      </c>
      <c r="D22" s="12">
        <v>11737.47508</v>
      </c>
      <c r="E22" s="12">
        <v>10794.104879999999</v>
      </c>
      <c r="F22" s="12">
        <v>10613.95059</v>
      </c>
      <c r="G22"/>
      <c r="H22"/>
      <c r="I22"/>
      <c r="J22"/>
      <c r="K22"/>
      <c r="L22"/>
      <c r="M22" s="128"/>
    </row>
    <row r="23" spans="1:13" ht="14.1" customHeight="1" x14ac:dyDescent="0.2">
      <c r="A23" s="78" t="s">
        <v>1</v>
      </c>
      <c r="B23" s="12">
        <v>77360.046360000008</v>
      </c>
      <c r="C23" s="12">
        <v>84214.416689999998</v>
      </c>
      <c r="D23" s="12">
        <v>84486.641690000019</v>
      </c>
      <c r="E23" s="12">
        <v>74535.414789999995</v>
      </c>
      <c r="F23" s="12">
        <v>77818.187759999986</v>
      </c>
      <c r="G23"/>
      <c r="H23"/>
      <c r="I23"/>
      <c r="J23"/>
      <c r="K23"/>
      <c r="L23"/>
      <c r="M23" s="128"/>
    </row>
    <row r="24" spans="1:13" ht="14.1" customHeight="1" x14ac:dyDescent="0.2">
      <c r="A24" s="78" t="s">
        <v>2</v>
      </c>
      <c r="B24" s="12">
        <v>0.33500000000000002</v>
      </c>
      <c r="C24" s="12">
        <v>0.31900000000000001</v>
      </c>
      <c r="D24" s="12">
        <v>0.30099999999999999</v>
      </c>
      <c r="E24" s="12">
        <v>0.31300999999999995</v>
      </c>
      <c r="F24" s="12">
        <v>0.40200000000000002</v>
      </c>
      <c r="G24"/>
      <c r="H24"/>
      <c r="I24"/>
      <c r="J24"/>
      <c r="K24"/>
      <c r="L24"/>
      <c r="M24" s="128"/>
    </row>
    <row r="25" spans="1:13" ht="14.1" customHeight="1" x14ac:dyDescent="0.2">
      <c r="A25" s="78" t="s">
        <v>48</v>
      </c>
      <c r="B25" s="12">
        <v>35095.288910000003</v>
      </c>
      <c r="C25" s="12">
        <v>39834.088320000003</v>
      </c>
      <c r="D25" s="12">
        <v>40166.031919999994</v>
      </c>
      <c r="E25" s="12">
        <v>33982.362439999997</v>
      </c>
      <c r="F25" s="12">
        <v>34127.241030000005</v>
      </c>
      <c r="G25"/>
      <c r="H25"/>
      <c r="I25"/>
      <c r="J25"/>
      <c r="K25"/>
      <c r="L25"/>
      <c r="M25" s="128"/>
    </row>
    <row r="26" spans="1:13" ht="14.1" customHeight="1" x14ac:dyDescent="0.2">
      <c r="A26" s="78" t="s">
        <v>49</v>
      </c>
      <c r="B26" s="12">
        <v>5012.598</v>
      </c>
      <c r="C26" s="12">
        <v>4801.3860000000004</v>
      </c>
      <c r="D26" s="12">
        <v>5754.04</v>
      </c>
      <c r="E26" s="12">
        <v>6941.8190000000004</v>
      </c>
      <c r="F26" s="12">
        <v>7312.5119999999997</v>
      </c>
      <c r="G26"/>
      <c r="H26"/>
      <c r="I26"/>
      <c r="J26"/>
      <c r="K26"/>
      <c r="L26"/>
      <c r="M26" s="128"/>
    </row>
    <row r="27" spans="1:13" ht="14.1" customHeight="1" x14ac:dyDescent="0.2">
      <c r="A27" s="78" t="s">
        <v>50</v>
      </c>
      <c r="B27" s="12">
        <v>202778.35082000002</v>
      </c>
      <c r="C27" s="12">
        <v>197885.85852000004</v>
      </c>
      <c r="D27" s="12">
        <v>197152.90113999997</v>
      </c>
      <c r="E27" s="12">
        <v>194263.26233999996</v>
      </c>
      <c r="F27" s="12">
        <v>183083.22889</v>
      </c>
      <c r="G27"/>
      <c r="H27"/>
      <c r="I27"/>
      <c r="J27"/>
      <c r="K27"/>
      <c r="L27"/>
      <c r="M27" s="128"/>
    </row>
    <row r="28" spans="1:13" ht="14.1" customHeight="1" x14ac:dyDescent="0.2">
      <c r="A28" s="78" t="s">
        <v>73</v>
      </c>
      <c r="B28" s="12">
        <v>37804.109170000003</v>
      </c>
      <c r="C28" s="12">
        <v>38148.746070000001</v>
      </c>
      <c r="D28" s="12">
        <v>37196.145610000007</v>
      </c>
      <c r="E28" s="12">
        <v>34352.25101</v>
      </c>
      <c r="F28" s="12">
        <v>35162.670259999999</v>
      </c>
      <c r="G28"/>
      <c r="H28"/>
      <c r="I28"/>
      <c r="J28"/>
      <c r="K28"/>
      <c r="L28"/>
      <c r="M28" s="128"/>
    </row>
    <row r="29" spans="1:13" ht="14.1" customHeight="1" x14ac:dyDescent="0.2">
      <c r="A29" s="78" t="s">
        <v>74</v>
      </c>
      <c r="B29" s="12">
        <v>14842.35152</v>
      </c>
      <c r="C29" s="12">
        <v>15322.644730000002</v>
      </c>
      <c r="D29" s="12">
        <v>15837.735649999999</v>
      </c>
      <c r="E29" s="12">
        <v>15097.651080000001</v>
      </c>
      <c r="F29" s="12">
        <v>15560.01396</v>
      </c>
      <c r="G29"/>
      <c r="H29"/>
      <c r="I29"/>
      <c r="J29"/>
      <c r="K29"/>
      <c r="L29"/>
      <c r="M29" s="128"/>
    </row>
    <row r="30" spans="1:13" ht="14.1" customHeight="1" x14ac:dyDescent="0.2">
      <c r="A30" s="78" t="s">
        <v>29</v>
      </c>
      <c r="B30" s="12">
        <v>24620.435999999998</v>
      </c>
      <c r="C30" s="12">
        <v>25333.141490000005</v>
      </c>
      <c r="D30" s="12">
        <v>22802.133999999998</v>
      </c>
      <c r="E30" s="12">
        <v>24152.871019999999</v>
      </c>
      <c r="F30" s="12">
        <v>26365.254140000001</v>
      </c>
      <c r="G30"/>
      <c r="H30"/>
      <c r="I30"/>
      <c r="J30"/>
      <c r="K30"/>
      <c r="L30"/>
      <c r="M30" s="128"/>
    </row>
    <row r="31" spans="1:13" ht="14.1" customHeight="1" x14ac:dyDescent="0.2">
      <c r="A31" s="78" t="s">
        <v>30</v>
      </c>
      <c r="B31" s="12">
        <v>11245.460129999999</v>
      </c>
      <c r="C31" s="12">
        <v>11468.831899999999</v>
      </c>
      <c r="D31" s="12">
        <v>11542.952499999999</v>
      </c>
      <c r="E31" s="12">
        <v>12279.408080000001</v>
      </c>
      <c r="F31" s="12">
        <v>12487.760259999999</v>
      </c>
      <c r="G31"/>
      <c r="H31"/>
      <c r="I31"/>
      <c r="J31"/>
      <c r="K31"/>
      <c r="L31"/>
      <c r="M31" s="128"/>
    </row>
    <row r="32" spans="1:13" ht="14.1" customHeight="1" x14ac:dyDescent="0.2">
      <c r="A32" s="78" t="s">
        <v>31</v>
      </c>
      <c r="B32" s="12">
        <v>69970.528659999996</v>
      </c>
      <c r="C32" s="12">
        <v>75147.755590000015</v>
      </c>
      <c r="D32" s="12">
        <v>78851.638980000003</v>
      </c>
      <c r="E32" s="12">
        <v>71499.13214999999</v>
      </c>
      <c r="F32" s="12">
        <v>70519.352830000003</v>
      </c>
      <c r="G32"/>
      <c r="H32"/>
      <c r="I32"/>
      <c r="J32"/>
      <c r="K32"/>
      <c r="L32"/>
      <c r="M32" s="128"/>
    </row>
    <row r="33" spans="1:17" ht="14.1" customHeight="1" x14ac:dyDescent="0.2">
      <c r="A33" s="78" t="s">
        <v>32</v>
      </c>
      <c r="B33" s="12">
        <v>15653.03421</v>
      </c>
      <c r="C33" s="12">
        <v>15134.12</v>
      </c>
      <c r="D33" s="12">
        <v>13515.766149999999</v>
      </c>
      <c r="E33" s="12">
        <v>12306.95666</v>
      </c>
      <c r="F33" s="12">
        <v>10880.809680000002</v>
      </c>
      <c r="G33"/>
      <c r="H33"/>
      <c r="I33"/>
      <c r="J33"/>
      <c r="K33"/>
      <c r="L33"/>
      <c r="M33" s="128"/>
    </row>
    <row r="34" spans="1:17" s="3" customFormat="1" ht="14.1" customHeight="1" x14ac:dyDescent="0.2">
      <c r="A34" s="78" t="s">
        <v>33</v>
      </c>
      <c r="B34" s="12">
        <v>13718.2173</v>
      </c>
      <c r="C34" s="12">
        <v>14054.05</v>
      </c>
      <c r="D34" s="12">
        <v>15564.738009999999</v>
      </c>
      <c r="E34" s="12">
        <v>14855.854020000001</v>
      </c>
      <c r="F34" s="12">
        <v>15579.789000000001</v>
      </c>
      <c r="G34"/>
      <c r="H34"/>
      <c r="I34"/>
      <c r="J34"/>
      <c r="K34"/>
      <c r="L34"/>
      <c r="M34" s="134"/>
    </row>
    <row r="35" spans="1:17" ht="14.1" customHeight="1" x14ac:dyDescent="0.2">
      <c r="A35" s="78" t="s">
        <v>117</v>
      </c>
      <c r="B35" s="12">
        <v>39095.353109999996</v>
      </c>
      <c r="C35" s="12">
        <v>44875.189629999993</v>
      </c>
      <c r="D35" s="12">
        <v>48611.224920000001</v>
      </c>
      <c r="E35" s="12">
        <v>54757.467369999998</v>
      </c>
      <c r="F35" s="12">
        <v>55019.792720000005</v>
      </c>
      <c r="G35"/>
      <c r="H35"/>
      <c r="I35"/>
      <c r="J35"/>
      <c r="K35"/>
      <c r="L35"/>
      <c r="M35" s="128"/>
    </row>
    <row r="36" spans="1:17" s="10" customFormat="1" ht="14.1" customHeight="1" x14ac:dyDescent="0.2">
      <c r="A36" s="78" t="s">
        <v>34</v>
      </c>
      <c r="B36" s="12">
        <v>85029.720130000002</v>
      </c>
      <c r="C36" s="12">
        <v>83924.467399999994</v>
      </c>
      <c r="D36" s="12">
        <v>80562.353440000006</v>
      </c>
      <c r="E36" s="12">
        <v>77837.444530000008</v>
      </c>
      <c r="F36" s="12">
        <v>72691.928289999996</v>
      </c>
      <c r="G36"/>
      <c r="H36"/>
      <c r="I36"/>
      <c r="J36"/>
      <c r="K36"/>
      <c r="L36"/>
      <c r="M36" s="110"/>
    </row>
    <row r="37" spans="1:17" ht="14.1" customHeight="1" x14ac:dyDescent="0.2">
      <c r="A37" s="78" t="s">
        <v>35</v>
      </c>
      <c r="B37" s="12">
        <v>227955.11173000003</v>
      </c>
      <c r="C37" s="12">
        <v>226560.19208000001</v>
      </c>
      <c r="D37" s="12">
        <v>220951.59883000003</v>
      </c>
      <c r="E37" s="12">
        <v>214609.58502000003</v>
      </c>
      <c r="F37" s="12">
        <v>203579.38765000005</v>
      </c>
      <c r="G37"/>
      <c r="H37"/>
      <c r="I37"/>
      <c r="J37"/>
      <c r="K37"/>
      <c r="L37"/>
      <c r="M37" s="128"/>
    </row>
    <row r="38" spans="1:17" ht="14.1" customHeight="1" x14ac:dyDescent="0.2">
      <c r="A38" s="78" t="s">
        <v>36</v>
      </c>
      <c r="B38" s="12">
        <v>177983.81452000001</v>
      </c>
      <c r="C38" s="12">
        <v>179842.98487999997</v>
      </c>
      <c r="D38" s="12">
        <v>174804.93864000001</v>
      </c>
      <c r="E38" s="12">
        <v>168922.77308000001</v>
      </c>
      <c r="F38" s="12">
        <v>162966.92042000001</v>
      </c>
      <c r="G38"/>
      <c r="H38"/>
      <c r="I38"/>
      <c r="J38"/>
      <c r="K38"/>
      <c r="L38"/>
      <c r="M38" s="128"/>
    </row>
    <row r="39" spans="1:17" ht="14.1" customHeight="1" x14ac:dyDescent="0.2">
      <c r="A39" s="78" t="s">
        <v>92</v>
      </c>
      <c r="B39" s="12">
        <v>440228.59916000004</v>
      </c>
      <c r="C39" s="12">
        <v>427019.81325999997</v>
      </c>
      <c r="D39" s="12">
        <v>411238.40554000007</v>
      </c>
      <c r="E39" s="12">
        <v>404046.54189999995</v>
      </c>
      <c r="F39" s="12">
        <v>381810.63404999994</v>
      </c>
      <c r="G39"/>
      <c r="H39"/>
      <c r="I39"/>
      <c r="J39"/>
      <c r="K39"/>
      <c r="L39"/>
      <c r="M39" s="128"/>
    </row>
    <row r="40" spans="1:17" ht="14.1" customHeight="1" x14ac:dyDescent="0.2">
      <c r="A40" s="78" t="s">
        <v>65</v>
      </c>
      <c r="B40" s="12">
        <v>9303.2386800000004</v>
      </c>
      <c r="C40" s="12">
        <v>7511.0633099999986</v>
      </c>
      <c r="D40" s="12">
        <v>8654.4354299999995</v>
      </c>
      <c r="E40" s="12">
        <v>3309.3987299999999</v>
      </c>
      <c r="F40" s="12">
        <v>1174.9767899999999</v>
      </c>
      <c r="G40"/>
      <c r="H40"/>
      <c r="I40"/>
      <c r="J40"/>
      <c r="K40"/>
      <c r="L40"/>
      <c r="M40" s="128"/>
    </row>
    <row r="41" spans="1:17" ht="14.1" customHeight="1" x14ac:dyDescent="0.2">
      <c r="A41" s="86"/>
      <c r="B41" s="89"/>
      <c r="C41" s="89"/>
      <c r="D41" s="90"/>
      <c r="E41" s="82"/>
      <c r="F41" s="82"/>
      <c r="G41"/>
      <c r="H41"/>
      <c r="I41"/>
      <c r="J41"/>
      <c r="K41"/>
      <c r="L41"/>
    </row>
    <row r="42" spans="1:17" ht="14.1" customHeight="1" x14ac:dyDescent="0.2">
      <c r="A42" s="79" t="s">
        <v>113</v>
      </c>
      <c r="B42" s="6"/>
      <c r="C42" s="6"/>
      <c r="D42" s="6"/>
      <c r="E42" s="5"/>
      <c r="F42" s="5"/>
      <c r="G42"/>
      <c r="H42"/>
      <c r="I42"/>
      <c r="J42"/>
      <c r="K42"/>
      <c r="L42"/>
    </row>
    <row r="43" spans="1:17" s="46" customFormat="1" ht="14.1" customHeight="1" x14ac:dyDescent="0.2">
      <c r="A43" s="35" t="s">
        <v>108</v>
      </c>
      <c r="B43" s="35"/>
      <c r="C43" s="35"/>
      <c r="D43" s="35"/>
      <c r="E43" s="35"/>
      <c r="F43" s="35"/>
      <c r="G43"/>
      <c r="H43"/>
      <c r="I43"/>
      <c r="J43"/>
      <c r="K43"/>
      <c r="L43"/>
      <c r="M43" s="93"/>
    </row>
    <row r="44" spans="1:17" s="46" customFormat="1" ht="14.1" customHeight="1" x14ac:dyDescent="0.2">
      <c r="A44" s="35"/>
      <c r="B44" s="35"/>
      <c r="C44" s="35"/>
      <c r="D44" s="35"/>
      <c r="E44" s="35"/>
      <c r="F44" s="35"/>
      <c r="G44"/>
      <c r="H44"/>
      <c r="I44"/>
      <c r="J44"/>
      <c r="K44"/>
      <c r="L44"/>
      <c r="M44" s="93"/>
      <c r="N44" s="93"/>
      <c r="O44" s="93"/>
      <c r="P44" s="93"/>
      <c r="Q44" s="93"/>
    </row>
    <row r="45" spans="1:17" s="46" customFormat="1" ht="9.9499999999999993" customHeight="1" x14ac:dyDescent="0.2">
      <c r="A45" s="35"/>
      <c r="B45" s="35"/>
      <c r="C45" s="35"/>
      <c r="D45" s="35"/>
      <c r="E45" s="35"/>
      <c r="F45" s="35"/>
      <c r="J45" s="93"/>
      <c r="K45" s="93"/>
      <c r="L45" s="93"/>
      <c r="M45" s="93"/>
      <c r="N45" s="93"/>
      <c r="O45" s="93"/>
      <c r="P45" s="93"/>
      <c r="Q45" s="93"/>
    </row>
    <row r="46" spans="1:17" ht="14.1" customHeight="1" x14ac:dyDescent="0.2">
      <c r="A46" s="4"/>
      <c r="B46" s="4"/>
      <c r="C46" s="4"/>
      <c r="D46" s="4"/>
      <c r="E46" s="4"/>
      <c r="F46" s="4"/>
      <c r="I46" s="135"/>
      <c r="J46" s="5"/>
      <c r="K46" s="5"/>
      <c r="L46" s="5"/>
      <c r="M46" s="5"/>
      <c r="N46" s="5"/>
      <c r="O46" s="5"/>
      <c r="P46" s="5"/>
      <c r="Q46" s="5"/>
    </row>
    <row r="47" spans="1:17" ht="14.1" customHeight="1" x14ac:dyDescent="0.2">
      <c r="G47" s="10"/>
      <c r="H47" s="10"/>
      <c r="I47" s="135"/>
    </row>
    <row r="48" spans="1:17" ht="14.1" customHeight="1" x14ac:dyDescent="0.2">
      <c r="I48" s="135"/>
    </row>
    <row r="49" spans="7:9" ht="14.1" customHeight="1" x14ac:dyDescent="0.2">
      <c r="I49" s="135"/>
    </row>
    <row r="50" spans="7:9" ht="14.1" customHeight="1" x14ac:dyDescent="0.2">
      <c r="I50" s="135"/>
    </row>
    <row r="51" spans="7:9" ht="14.1" customHeight="1" x14ac:dyDescent="0.2">
      <c r="I51" s="5"/>
    </row>
    <row r="52" spans="7:9" ht="14.1" customHeight="1" x14ac:dyDescent="0.2"/>
    <row r="53" spans="7:9" ht="14.1" customHeight="1" x14ac:dyDescent="0.2"/>
    <row r="54" spans="7:9" ht="16.5" customHeight="1" x14ac:dyDescent="0.2">
      <c r="G54" s="93"/>
      <c r="H54" s="93"/>
      <c r="I54" s="93"/>
    </row>
    <row r="55" spans="7:9" ht="16.5" customHeight="1" x14ac:dyDescent="0.2">
      <c r="G55" s="93"/>
      <c r="H55" s="93"/>
      <c r="I55" s="93"/>
    </row>
    <row r="56" spans="7:9" ht="16.5" customHeight="1" x14ac:dyDescent="0.2">
      <c r="G56" s="93"/>
      <c r="H56" s="93"/>
      <c r="I56" s="93"/>
    </row>
    <row r="57" spans="7:9" ht="16.5" customHeight="1" x14ac:dyDescent="0.2">
      <c r="G57" s="5"/>
      <c r="H57" s="5"/>
      <c r="I57" s="5"/>
    </row>
  </sheetData>
  <phoneticPr fontId="2" type="noConversion"/>
  <hyperlinks>
    <hyperlink ref="H1" location="'Índice Cap_3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4">
    <tabColor theme="0" tint="-0.249977111117893"/>
  </sheetPr>
  <dimension ref="A1:AZ25"/>
  <sheetViews>
    <sheetView zoomScaleNormal="100" zoomScaleSheetLayoutView="75" workbookViewId="0"/>
  </sheetViews>
  <sheetFormatPr baseColWidth="10" defaultRowHeight="16.5" customHeight="1" x14ac:dyDescent="0.2"/>
  <cols>
    <col min="1" max="1" width="10.42578125" style="2" customWidth="1"/>
    <col min="2" max="2" width="6.42578125" style="2" customWidth="1"/>
    <col min="3" max="13" width="6.85546875" style="2" customWidth="1"/>
    <col min="14" max="16384" width="11.42578125" style="2"/>
  </cols>
  <sheetData>
    <row r="1" spans="1:52" ht="14.1" customHeight="1" thickBot="1" x14ac:dyDescent="0.25">
      <c r="A1" s="1" t="s">
        <v>201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81" t="s">
        <v>221</v>
      </c>
    </row>
    <row r="2" spans="1:52" ht="14.1" customHeight="1" x14ac:dyDescent="0.2"/>
    <row r="3" spans="1:52" ht="14.1" customHeight="1" x14ac:dyDescent="0.2">
      <c r="A3" s="3" t="s">
        <v>196</v>
      </c>
    </row>
    <row r="4" spans="1:52" ht="14.1" customHeight="1" x14ac:dyDescent="0.2">
      <c r="A4" s="3"/>
    </row>
    <row r="5" spans="1:52" ht="14.1" customHeight="1" x14ac:dyDescent="0.2">
      <c r="A5" s="17" t="s">
        <v>98</v>
      </c>
    </row>
    <row r="6" spans="1:52" ht="9.9499999999999993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43"/>
      <c r="M6" s="19"/>
      <c r="N6" s="19"/>
      <c r="O6" s="19"/>
      <c r="P6" s="19"/>
      <c r="Q6" s="19"/>
      <c r="R6" s="19"/>
      <c r="S6" s="19"/>
      <c r="T6" s="18"/>
      <c r="U6" s="18"/>
      <c r="V6" s="19"/>
      <c r="W6" s="18"/>
      <c r="X6" s="18"/>
      <c r="Y6" s="19"/>
      <c r="Z6" s="18"/>
      <c r="AA6" s="18"/>
      <c r="AB6" s="19"/>
      <c r="AC6" s="18"/>
      <c r="AD6" s="18"/>
      <c r="AE6" s="19"/>
      <c r="AF6" s="18"/>
      <c r="AG6" s="18"/>
      <c r="AH6" s="19"/>
      <c r="AI6" s="18"/>
      <c r="AJ6" s="18"/>
      <c r="AK6" s="19"/>
      <c r="AL6" s="18"/>
      <c r="AM6" s="18"/>
      <c r="AN6" s="19"/>
      <c r="AO6" s="18"/>
      <c r="AP6" s="18"/>
      <c r="AQ6" s="19"/>
      <c r="AR6" s="18"/>
      <c r="AS6" s="18"/>
      <c r="AT6" s="19"/>
      <c r="AU6" s="18"/>
      <c r="AV6" s="18"/>
      <c r="AW6" s="43"/>
      <c r="AX6" s="18"/>
      <c r="AY6" s="18"/>
      <c r="AZ6" s="19"/>
    </row>
    <row r="7" spans="1:52" ht="15.95" customHeight="1" x14ac:dyDescent="0.2">
      <c r="A7" s="70"/>
      <c r="B7" s="70" t="s">
        <v>77</v>
      </c>
      <c r="C7" s="70" t="s">
        <v>78</v>
      </c>
      <c r="D7" s="70" t="s">
        <v>79</v>
      </c>
      <c r="E7" s="70" t="s">
        <v>80</v>
      </c>
      <c r="F7" s="70" t="s">
        <v>81</v>
      </c>
      <c r="G7" s="70" t="s">
        <v>82</v>
      </c>
      <c r="H7" s="70" t="s">
        <v>83</v>
      </c>
      <c r="I7" s="70" t="s">
        <v>84</v>
      </c>
      <c r="J7" s="70" t="s">
        <v>85</v>
      </c>
      <c r="K7" s="70" t="s">
        <v>86</v>
      </c>
      <c r="L7" s="70" t="s">
        <v>87</v>
      </c>
      <c r="M7" s="70" t="s">
        <v>88</v>
      </c>
    </row>
    <row r="8" spans="1:52" ht="14.1" customHeight="1" x14ac:dyDescent="0.2">
      <c r="A8" s="4"/>
      <c r="B8" s="6"/>
      <c r="C8" s="6"/>
      <c r="D8" s="6"/>
      <c r="E8" s="6"/>
      <c r="F8" s="6"/>
      <c r="G8" s="6"/>
      <c r="H8" s="6"/>
      <c r="J8" s="6"/>
      <c r="K8" s="6"/>
      <c r="L8" s="6"/>
      <c r="M8" s="5"/>
    </row>
    <row r="9" spans="1:52" ht="14.1" customHeight="1" x14ac:dyDescent="0.2">
      <c r="A9" s="66" t="s">
        <v>61</v>
      </c>
      <c r="B9" s="94">
        <v>127809.39773</v>
      </c>
      <c r="C9" s="94">
        <v>132420.08668000001</v>
      </c>
      <c r="D9" s="94">
        <v>118175.26676</v>
      </c>
      <c r="E9" s="94">
        <v>115907.54234999999</v>
      </c>
      <c r="F9" s="94">
        <v>124084.67609000001</v>
      </c>
      <c r="G9" s="94">
        <v>108670.06706999999</v>
      </c>
      <c r="H9" s="94">
        <v>119608.37251</v>
      </c>
      <c r="I9" s="94">
        <v>127229.98321999999</v>
      </c>
      <c r="J9" s="94">
        <v>111833.31177</v>
      </c>
      <c r="K9" s="94">
        <v>129422.80437</v>
      </c>
      <c r="L9" s="94">
        <v>121198.73131999999</v>
      </c>
      <c r="M9" s="94">
        <v>114346.76551000001</v>
      </c>
    </row>
    <row r="10" spans="1:52" ht="14.1" customHeight="1" x14ac:dyDescent="0.2">
      <c r="A10" s="66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</row>
    <row r="11" spans="1:52" ht="14.1" customHeight="1" x14ac:dyDescent="0.2">
      <c r="A11" s="66" t="s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 spans="1:52" ht="14.1" customHeight="1" x14ac:dyDescent="0.2">
      <c r="A12" s="66" t="s">
        <v>4</v>
      </c>
      <c r="B12" s="94">
        <v>41951.935440000001</v>
      </c>
      <c r="C12" s="94">
        <v>38032.82933</v>
      </c>
      <c r="D12" s="94">
        <v>30237.677760000002</v>
      </c>
      <c r="E12" s="94">
        <v>29711.66605</v>
      </c>
      <c r="F12" s="94">
        <v>35175.458590000002</v>
      </c>
      <c r="G12" s="94">
        <v>24815.418879999997</v>
      </c>
      <c r="H12" s="94">
        <v>35081.210880000006</v>
      </c>
      <c r="I12" s="94">
        <v>29180.63796</v>
      </c>
      <c r="J12" s="94">
        <v>27970.553309999999</v>
      </c>
      <c r="K12" s="94">
        <v>35457.117960000003</v>
      </c>
      <c r="L12" s="94">
        <v>26884.961769999998</v>
      </c>
      <c r="M12" s="94">
        <v>27311.166120000002</v>
      </c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 spans="1:52" ht="14.1" customHeight="1" x14ac:dyDescent="0.2">
      <c r="A13" s="66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</row>
    <row r="14" spans="1:52" ht="14.1" customHeight="1" x14ac:dyDescent="0.2">
      <c r="A14" s="78" t="s">
        <v>110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</row>
    <row r="15" spans="1:52" ht="14.1" customHeight="1" x14ac:dyDescent="0.2">
      <c r="A15" s="66" t="s">
        <v>28</v>
      </c>
      <c r="B15" s="94">
        <v>70297.671880000009</v>
      </c>
      <c r="C15" s="94">
        <v>78824.688030000019</v>
      </c>
      <c r="D15" s="94">
        <v>74301.851330000005</v>
      </c>
      <c r="E15" s="94">
        <v>72776.609159999993</v>
      </c>
      <c r="F15" s="94">
        <v>75267.512310000006</v>
      </c>
      <c r="G15" s="94">
        <v>72029.435799999992</v>
      </c>
      <c r="H15" s="94">
        <v>72291.81594</v>
      </c>
      <c r="I15" s="94">
        <v>84341.910799999998</v>
      </c>
      <c r="J15" s="94">
        <v>70726.245399999985</v>
      </c>
      <c r="K15" s="94">
        <v>80113.620750000002</v>
      </c>
      <c r="L15" s="94">
        <v>84756.480549999993</v>
      </c>
      <c r="M15" s="94">
        <v>77608.111069999999</v>
      </c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</row>
    <row r="16" spans="1:52" ht="14.1" customHeight="1" x14ac:dyDescent="0.2">
      <c r="A16" s="66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</row>
    <row r="17" spans="1:52" ht="14.1" customHeight="1" x14ac:dyDescent="0.2">
      <c r="A17" s="78" t="s">
        <v>112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</row>
    <row r="18" spans="1:52" ht="14.1" customHeight="1" x14ac:dyDescent="0.2">
      <c r="A18" s="66" t="s">
        <v>111</v>
      </c>
      <c r="B18" s="94">
        <v>15413.417240000001</v>
      </c>
      <c r="C18" s="94">
        <v>15456.47502</v>
      </c>
      <c r="D18" s="94">
        <v>13540.67467</v>
      </c>
      <c r="E18" s="94">
        <v>13339.20614</v>
      </c>
      <c r="F18" s="94">
        <v>13541.627410000001</v>
      </c>
      <c r="G18" s="94">
        <v>11771.50937</v>
      </c>
      <c r="H18" s="94">
        <v>12105.836789999999</v>
      </c>
      <c r="I18" s="94">
        <v>13583.087320000001</v>
      </c>
      <c r="J18" s="94">
        <v>13040.784529999999</v>
      </c>
      <c r="K18" s="94">
        <v>13749.455250000001</v>
      </c>
      <c r="L18" s="94">
        <v>9480.4784600000003</v>
      </c>
      <c r="M18" s="94">
        <v>9362.8893200000002</v>
      </c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spans="1:52" ht="14.1" customHeight="1" x14ac:dyDescent="0.2">
      <c r="A19" s="66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1:52" ht="14.1" customHeight="1" x14ac:dyDescent="0.2">
      <c r="A20" s="66" t="s">
        <v>109</v>
      </c>
      <c r="B20" s="94">
        <v>146.37317000000002</v>
      </c>
      <c r="C20" s="94">
        <v>106.0943</v>
      </c>
      <c r="D20" s="94">
        <v>95.063000000000002</v>
      </c>
      <c r="E20" s="94">
        <v>80.061000000000007</v>
      </c>
      <c r="F20" s="94">
        <v>100.07778</v>
      </c>
      <c r="G20" s="94">
        <v>53.703019999999995</v>
      </c>
      <c r="H20" s="94">
        <v>129.50889999999998</v>
      </c>
      <c r="I20" s="94">
        <v>124.34714</v>
      </c>
      <c r="J20" s="94">
        <v>95.728529999999992</v>
      </c>
      <c r="K20" s="94">
        <v>102.61041</v>
      </c>
      <c r="L20" s="94">
        <v>76.810539999999989</v>
      </c>
      <c r="M20" s="94">
        <v>64.599000000000004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spans="1:52" ht="14.1" customHeight="1" x14ac:dyDescent="0.2">
      <c r="A21" s="86"/>
      <c r="B21" s="89"/>
      <c r="C21" s="89"/>
      <c r="D21" s="89"/>
      <c r="E21" s="90"/>
      <c r="F21" s="89"/>
      <c r="G21" s="86"/>
      <c r="H21" s="89"/>
      <c r="I21" s="89"/>
      <c r="J21" s="89"/>
      <c r="K21" s="90"/>
      <c r="L21" s="89"/>
      <c r="M21" s="86"/>
    </row>
    <row r="22" spans="1:52" ht="14.1" customHeight="1" x14ac:dyDescent="0.2">
      <c r="A22" s="79" t="s">
        <v>113</v>
      </c>
      <c r="B22" s="6"/>
      <c r="C22" s="6"/>
      <c r="D22" s="6"/>
      <c r="E22" s="5"/>
      <c r="F22" s="5"/>
      <c r="G22" s="79"/>
      <c r="H22" s="6"/>
      <c r="I22" s="6"/>
      <c r="J22" s="6"/>
      <c r="K22" s="5"/>
      <c r="L22" s="5"/>
      <c r="M22" s="79"/>
      <c r="N22" s="6"/>
      <c r="O22" s="6"/>
      <c r="P22" s="6"/>
      <c r="Q22" s="6"/>
      <c r="R22" s="6"/>
      <c r="S22" s="6"/>
      <c r="T22" s="6"/>
      <c r="U22" s="6"/>
      <c r="V22" s="6"/>
      <c r="W22" s="6"/>
      <c r="X22" s="21"/>
      <c r="Y22" s="67"/>
      <c r="Z22" s="67"/>
      <c r="AA22" s="67"/>
      <c r="AB22" s="67"/>
      <c r="AC22" s="67"/>
      <c r="AD22" s="21"/>
      <c r="AE22" s="6"/>
      <c r="AF22" s="6"/>
      <c r="AG22" s="6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</row>
    <row r="23" spans="1:52" ht="14.1" customHeight="1" x14ac:dyDescent="0.2">
      <c r="A23" s="78"/>
      <c r="B23" s="4"/>
      <c r="C23" s="4"/>
      <c r="D23" s="4"/>
      <c r="E23" s="4"/>
      <c r="F23" s="4"/>
      <c r="G23" s="4"/>
      <c r="H23" s="4"/>
      <c r="I23" s="4"/>
      <c r="J23" s="4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21"/>
      <c r="AB23" s="6"/>
      <c r="AC23" s="6"/>
      <c r="AD23" s="6"/>
      <c r="AE23" s="6"/>
      <c r="AF23" s="6"/>
      <c r="AG23" s="21"/>
      <c r="AH23" s="6"/>
      <c r="AI23" s="6"/>
      <c r="AJ23" s="6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</row>
    <row r="24" spans="1:52" ht="16.5" customHeight="1" x14ac:dyDescent="0.2"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spans="1:52" ht="16.5" customHeight="1" x14ac:dyDescent="0.2"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</row>
  </sheetData>
  <dataConsolidate/>
  <phoneticPr fontId="2" type="noConversion"/>
  <hyperlinks>
    <hyperlink ref="O1" location="'Índice Cap_3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0" tint="-0.249977111117893"/>
  </sheetPr>
  <dimension ref="A1:AK29"/>
  <sheetViews>
    <sheetView zoomScaleNormal="100" zoomScaleSheetLayoutView="75" workbookViewId="0"/>
  </sheetViews>
  <sheetFormatPr baseColWidth="10" defaultRowHeight="12.75" x14ac:dyDescent="0.2"/>
  <cols>
    <col min="1" max="1" width="23.5703125" style="14" customWidth="1"/>
    <col min="2" max="3" width="9.42578125" style="14" customWidth="1"/>
    <col min="4" max="4" width="4.140625" style="14" customWidth="1"/>
    <col min="5" max="5" width="3.42578125" style="14" customWidth="1"/>
    <col min="6" max="10" width="8.42578125" style="14" customWidth="1"/>
    <col min="11" max="11" width="3.85546875" style="14" customWidth="1"/>
    <col min="12" max="16384" width="11.42578125" style="14"/>
  </cols>
  <sheetData>
    <row r="1" spans="1:37" s="2" customFormat="1" ht="14.1" customHeight="1" x14ac:dyDescent="0.2">
      <c r="A1" s="3" t="s">
        <v>197</v>
      </c>
      <c r="M1" s="181" t="s">
        <v>221</v>
      </c>
    </row>
    <row r="2" spans="1:37" s="2" customFormat="1" ht="14.1" customHeight="1" x14ac:dyDescent="0.2">
      <c r="A2" s="36"/>
      <c r="B2" s="4"/>
      <c r="C2" s="4"/>
      <c r="D2" s="4"/>
      <c r="E2" s="4"/>
      <c r="F2" s="4"/>
      <c r="G2" s="4"/>
      <c r="H2" s="4"/>
      <c r="I2" s="4"/>
      <c r="J2" s="4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5"/>
      <c r="AE2" s="5"/>
      <c r="AF2" s="5"/>
      <c r="AG2" s="5"/>
      <c r="AH2" s="6"/>
      <c r="AI2" s="6"/>
      <c r="AJ2" s="6"/>
      <c r="AK2" s="6"/>
    </row>
    <row r="3" spans="1:37" s="2" customFormat="1" ht="14.1" customHeight="1" x14ac:dyDescent="0.2">
      <c r="A3" s="7"/>
      <c r="B3" s="88" t="s">
        <v>89</v>
      </c>
      <c r="C3" s="88"/>
      <c r="D3" s="63"/>
      <c r="E3" s="63"/>
      <c r="F3" s="9" t="s">
        <v>114</v>
      </c>
      <c r="G3" s="8"/>
      <c r="H3" s="8"/>
      <c r="I3" s="95"/>
      <c r="J3" s="96"/>
    </row>
    <row r="4" spans="1:37" s="2" customFormat="1" ht="14.1" customHeight="1" x14ac:dyDescent="0.2">
      <c r="A4" s="97"/>
      <c r="B4" s="49" t="s">
        <v>22</v>
      </c>
      <c r="C4" s="49" t="s">
        <v>23</v>
      </c>
      <c r="D4" s="49"/>
      <c r="E4" s="49"/>
      <c r="F4" s="11">
        <v>2009</v>
      </c>
      <c r="G4" s="11">
        <v>2010</v>
      </c>
      <c r="H4" s="11">
        <v>2011</v>
      </c>
      <c r="I4" s="11">
        <v>2012</v>
      </c>
      <c r="J4" s="11">
        <v>2013</v>
      </c>
    </row>
    <row r="5" spans="1:37" s="2" customFormat="1" ht="14.1" customHeight="1" x14ac:dyDescent="0.2">
      <c r="A5" s="4"/>
      <c r="B5" s="6"/>
      <c r="C5" s="6"/>
      <c r="D5" s="6"/>
      <c r="E5" s="6"/>
      <c r="F5" s="5"/>
      <c r="G5" s="5"/>
      <c r="H5" s="5"/>
      <c r="I5" s="5"/>
      <c r="J5" s="5"/>
    </row>
    <row r="6" spans="1:37" s="2" customFormat="1" ht="14.1" customHeight="1" x14ac:dyDescent="0.2">
      <c r="A6" s="66" t="s">
        <v>61</v>
      </c>
      <c r="B6" s="12">
        <v>36495</v>
      </c>
      <c r="C6" s="12">
        <v>29220</v>
      </c>
      <c r="D6" s="12"/>
      <c r="F6" s="12">
        <v>94289</v>
      </c>
      <c r="G6" s="12">
        <v>122176</v>
      </c>
      <c r="H6" s="12">
        <v>93049</v>
      </c>
      <c r="I6" s="12">
        <v>70469</v>
      </c>
      <c r="J6" s="12">
        <f>SUM(J7:J17)</f>
        <v>113200.711</v>
      </c>
    </row>
    <row r="7" spans="1:37" s="2" customFormat="1" ht="14.1" customHeight="1" x14ac:dyDescent="0.2">
      <c r="A7" s="66" t="s">
        <v>66</v>
      </c>
      <c r="B7" s="12">
        <v>7200</v>
      </c>
      <c r="C7" s="12">
        <v>5760</v>
      </c>
      <c r="D7" s="12"/>
      <c r="F7" s="12">
        <v>11362</v>
      </c>
      <c r="G7" s="12">
        <v>18901</v>
      </c>
      <c r="H7" s="12">
        <v>10864</v>
      </c>
      <c r="I7" s="12">
        <v>5931</v>
      </c>
      <c r="J7" s="12">
        <v>17550.656999999999</v>
      </c>
    </row>
    <row r="8" spans="1:37" s="2" customFormat="1" ht="14.1" customHeight="1" x14ac:dyDescent="0.2">
      <c r="A8" s="66" t="s">
        <v>67</v>
      </c>
      <c r="B8" s="12">
        <v>2800</v>
      </c>
      <c r="C8" s="12">
        <v>2240</v>
      </c>
      <c r="D8" s="12"/>
      <c r="F8" s="12">
        <v>10349</v>
      </c>
      <c r="G8" s="12">
        <v>13953</v>
      </c>
      <c r="H8" s="12">
        <v>11613</v>
      </c>
      <c r="I8" s="12">
        <v>4396</v>
      </c>
      <c r="J8" s="12">
        <v>11902.101000000001</v>
      </c>
    </row>
    <row r="9" spans="1:37" s="2" customFormat="1" ht="14.1" customHeight="1" x14ac:dyDescent="0.2">
      <c r="A9" s="66" t="s">
        <v>68</v>
      </c>
      <c r="B9" s="12">
        <v>4350</v>
      </c>
      <c r="C9" s="12">
        <v>3480</v>
      </c>
      <c r="D9" s="12"/>
      <c r="F9" s="12">
        <v>14181</v>
      </c>
      <c r="G9" s="12">
        <v>18203</v>
      </c>
      <c r="H9" s="12">
        <v>16162</v>
      </c>
      <c r="I9" s="12">
        <v>14164</v>
      </c>
      <c r="J9" s="12">
        <v>15766.249</v>
      </c>
    </row>
    <row r="10" spans="1:37" s="2" customFormat="1" ht="14.1" customHeight="1" x14ac:dyDescent="0.2">
      <c r="A10" s="66" t="s">
        <v>69</v>
      </c>
      <c r="B10" s="12">
        <v>2300</v>
      </c>
      <c r="C10" s="12">
        <v>1840</v>
      </c>
      <c r="D10" s="12"/>
      <c r="F10" s="12">
        <v>6838</v>
      </c>
      <c r="G10" s="12">
        <v>8170</v>
      </c>
      <c r="H10" s="12">
        <v>6442</v>
      </c>
      <c r="I10" s="12">
        <v>5181</v>
      </c>
      <c r="J10" s="12">
        <v>7935.9960000000001</v>
      </c>
    </row>
    <row r="11" spans="1:37" s="3" customFormat="1" ht="14.1" customHeight="1" x14ac:dyDescent="0.2">
      <c r="A11" s="66" t="s">
        <v>70</v>
      </c>
      <c r="B11" s="12">
        <v>3000</v>
      </c>
      <c r="C11" s="12">
        <v>2416</v>
      </c>
      <c r="D11" s="12"/>
      <c r="F11" s="12">
        <v>5014</v>
      </c>
      <c r="G11" s="12">
        <v>7616</v>
      </c>
      <c r="H11" s="12">
        <v>3952</v>
      </c>
      <c r="I11" s="12">
        <v>1887</v>
      </c>
      <c r="J11" s="12">
        <v>6036.8710000000001</v>
      </c>
    </row>
    <row r="12" spans="1:37" s="2" customFormat="1" ht="14.1" customHeight="1" x14ac:dyDescent="0.2">
      <c r="A12" s="66" t="s">
        <v>71</v>
      </c>
      <c r="B12" s="12">
        <v>320</v>
      </c>
      <c r="C12" s="12">
        <v>224</v>
      </c>
      <c r="D12" s="12"/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</row>
    <row r="13" spans="1:37" s="10" customFormat="1" ht="14.1" customHeight="1" x14ac:dyDescent="0.15">
      <c r="A13" s="66" t="s">
        <v>72</v>
      </c>
      <c r="B13" s="12">
        <v>600</v>
      </c>
      <c r="C13" s="12">
        <v>480</v>
      </c>
      <c r="D13" s="12"/>
      <c r="F13" s="5" t="s">
        <v>17</v>
      </c>
      <c r="G13" s="5" t="s">
        <v>17</v>
      </c>
      <c r="H13" s="5" t="s">
        <v>17</v>
      </c>
      <c r="I13" s="5" t="s">
        <v>17</v>
      </c>
      <c r="J13" s="5" t="s">
        <v>17</v>
      </c>
    </row>
    <row r="14" spans="1:37" s="2" customFormat="1" ht="14.1" customHeight="1" x14ac:dyDescent="0.2">
      <c r="A14" s="66" t="s">
        <v>18</v>
      </c>
      <c r="B14" s="12">
        <v>700</v>
      </c>
      <c r="C14" s="12">
        <v>560</v>
      </c>
      <c r="D14" s="12"/>
      <c r="F14" s="5" t="s">
        <v>17</v>
      </c>
      <c r="G14" s="5" t="s">
        <v>17</v>
      </c>
      <c r="H14" s="5" t="s">
        <v>17</v>
      </c>
      <c r="I14" s="5" t="s">
        <v>17</v>
      </c>
      <c r="J14" s="5" t="s">
        <v>17</v>
      </c>
    </row>
    <row r="15" spans="1:37" s="2" customFormat="1" ht="14.1" customHeight="1" x14ac:dyDescent="0.2">
      <c r="A15" s="66" t="s">
        <v>19</v>
      </c>
      <c r="B15" s="12">
        <v>2825</v>
      </c>
      <c r="C15" s="12">
        <v>2300</v>
      </c>
      <c r="D15" s="12"/>
      <c r="F15" s="12">
        <v>10081</v>
      </c>
      <c r="G15" s="12">
        <v>10344</v>
      </c>
      <c r="H15" s="12">
        <v>7213</v>
      </c>
      <c r="I15" s="12">
        <v>3332</v>
      </c>
      <c r="J15" s="12">
        <v>9102.1049999999996</v>
      </c>
    </row>
    <row r="16" spans="1:37" s="2" customFormat="1" ht="14.1" customHeight="1" x14ac:dyDescent="0.2">
      <c r="A16" s="66" t="s">
        <v>20</v>
      </c>
      <c r="B16" s="12">
        <v>10000</v>
      </c>
      <c r="C16" s="12">
        <v>8000</v>
      </c>
      <c r="D16" s="12"/>
      <c r="F16" s="12">
        <v>26891</v>
      </c>
      <c r="G16" s="12">
        <v>34148</v>
      </c>
      <c r="H16" s="12">
        <v>28794</v>
      </c>
      <c r="I16" s="12">
        <v>28706</v>
      </c>
      <c r="J16" s="12">
        <v>34060.904000000002</v>
      </c>
    </row>
    <row r="17" spans="1:29" s="2" customFormat="1" ht="14.1" customHeight="1" x14ac:dyDescent="0.2">
      <c r="A17" s="66" t="s">
        <v>21</v>
      </c>
      <c r="B17" s="12">
        <v>2400</v>
      </c>
      <c r="C17" s="12">
        <v>1920</v>
      </c>
      <c r="D17" s="12"/>
      <c r="F17" s="12">
        <v>9573</v>
      </c>
      <c r="G17" s="12">
        <v>10841</v>
      </c>
      <c r="H17" s="12">
        <v>8009</v>
      </c>
      <c r="I17" s="12">
        <v>6872</v>
      </c>
      <c r="J17" s="12">
        <v>10845.828</v>
      </c>
    </row>
    <row r="18" spans="1:29" s="2" customFormat="1" ht="14.1" customHeight="1" x14ac:dyDescent="0.2">
      <c r="A18" s="86"/>
      <c r="B18" s="83"/>
      <c r="C18" s="83"/>
      <c r="D18" s="83"/>
      <c r="E18" s="83"/>
      <c r="F18" s="83"/>
      <c r="G18" s="83"/>
      <c r="H18" s="83"/>
      <c r="I18" s="83"/>
      <c r="J18" s="15"/>
    </row>
    <row r="19" spans="1:29" s="2" customFormat="1" ht="14.1" customHeight="1" x14ac:dyDescent="0.2">
      <c r="A19" s="84" t="s">
        <v>75</v>
      </c>
      <c r="B19" s="4"/>
      <c r="C19" s="4"/>
      <c r="D19" s="4"/>
      <c r="E19" s="4"/>
      <c r="F19" s="4"/>
      <c r="G19" s="4"/>
      <c r="H19" s="6"/>
      <c r="I19" s="6"/>
      <c r="J19" s="6"/>
      <c r="K19" s="6"/>
      <c r="L19"/>
      <c r="M19"/>
      <c r="N19"/>
      <c r="O19"/>
      <c r="P19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x14ac:dyDescent="0.2">
      <c r="B20" s="98"/>
      <c r="G20" s="109"/>
      <c r="J20" s="58"/>
      <c r="L20"/>
      <c r="M20"/>
      <c r="N20"/>
      <c r="O20"/>
      <c r="P20"/>
    </row>
    <row r="21" spans="1:29" x14ac:dyDescent="0.2">
      <c r="L21"/>
      <c r="M21"/>
      <c r="N21"/>
      <c r="O21"/>
      <c r="P21"/>
    </row>
    <row r="22" spans="1:29" x14ac:dyDescent="0.2">
      <c r="L22"/>
      <c r="M22"/>
      <c r="N22"/>
      <c r="O22"/>
      <c r="P22"/>
    </row>
    <row r="23" spans="1:29" x14ac:dyDescent="0.2">
      <c r="L23"/>
      <c r="M23"/>
      <c r="N23"/>
      <c r="O23"/>
      <c r="P23"/>
    </row>
    <row r="24" spans="1:29" x14ac:dyDescent="0.2">
      <c r="L24"/>
      <c r="M24"/>
      <c r="N24"/>
      <c r="O24"/>
      <c r="P24"/>
    </row>
    <row r="25" spans="1:29" x14ac:dyDescent="0.2">
      <c r="L25"/>
      <c r="M25"/>
      <c r="N25"/>
      <c r="O25"/>
      <c r="P25"/>
    </row>
    <row r="26" spans="1:29" x14ac:dyDescent="0.2">
      <c r="L26"/>
      <c r="M26"/>
      <c r="N26"/>
      <c r="O26"/>
      <c r="P26"/>
    </row>
    <row r="27" spans="1:29" x14ac:dyDescent="0.2">
      <c r="L27"/>
      <c r="M27"/>
      <c r="N27"/>
      <c r="O27"/>
      <c r="P27"/>
    </row>
    <row r="28" spans="1:29" x14ac:dyDescent="0.2">
      <c r="L28"/>
      <c r="M28"/>
      <c r="N28"/>
      <c r="O28"/>
      <c r="P28"/>
    </row>
    <row r="29" spans="1:29" x14ac:dyDescent="0.2">
      <c r="L29"/>
      <c r="M29"/>
      <c r="N29"/>
      <c r="O29"/>
      <c r="P29"/>
    </row>
  </sheetData>
  <phoneticPr fontId="2" type="noConversion"/>
  <hyperlinks>
    <hyperlink ref="M1" location="'Índice Cap_3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5">
    <tabColor theme="0" tint="-0.249977111117893"/>
  </sheetPr>
  <dimension ref="A1:J60"/>
  <sheetViews>
    <sheetView zoomScaleNormal="100" zoomScaleSheetLayoutView="75" workbookViewId="0"/>
  </sheetViews>
  <sheetFormatPr baseColWidth="10" defaultRowHeight="16.5" customHeight="1" x14ac:dyDescent="0.2"/>
  <cols>
    <col min="1" max="1" width="32.28515625" style="2" customWidth="1"/>
    <col min="2" max="5" width="10" style="2" customWidth="1"/>
    <col min="6" max="6" width="4.85546875" style="2" customWidth="1"/>
    <col min="7" max="7" width="15" style="2" customWidth="1"/>
    <col min="8" max="8" width="4.28515625" style="2" customWidth="1"/>
    <col min="9" max="16384" width="11.42578125" style="2"/>
  </cols>
  <sheetData>
    <row r="1" spans="1:10" ht="14.1" customHeight="1" thickBot="1" x14ac:dyDescent="0.25">
      <c r="A1" s="1" t="s">
        <v>201</v>
      </c>
      <c r="B1" s="1"/>
      <c r="C1" s="1"/>
      <c r="D1" s="1"/>
      <c r="E1" s="1"/>
      <c r="F1" s="1"/>
      <c r="G1" s="1"/>
      <c r="J1" s="181" t="s">
        <v>221</v>
      </c>
    </row>
    <row r="2" spans="1:10" ht="14.1" customHeight="1" x14ac:dyDescent="0.2"/>
    <row r="3" spans="1:10" ht="14.1" customHeight="1" x14ac:dyDescent="0.2">
      <c r="A3" s="3" t="s">
        <v>198</v>
      </c>
    </row>
    <row r="4" spans="1:10" ht="14.1" customHeight="1" x14ac:dyDescent="0.2">
      <c r="A4" s="3" t="s">
        <v>124</v>
      </c>
      <c r="B4" s="3"/>
    </row>
    <row r="5" spans="1:10" ht="14.1" customHeight="1" x14ac:dyDescent="0.2">
      <c r="A5" s="3"/>
      <c r="B5" s="3"/>
    </row>
    <row r="6" spans="1:10" ht="14.1" customHeight="1" x14ac:dyDescent="0.2">
      <c r="A6" s="17" t="s">
        <v>97</v>
      </c>
      <c r="B6" s="3"/>
    </row>
    <row r="7" spans="1:10" ht="9.9499999999999993" customHeight="1" x14ac:dyDescent="0.2">
      <c r="A7" s="18"/>
      <c r="B7" s="18"/>
      <c r="C7" s="18"/>
      <c r="D7" s="18"/>
      <c r="E7" s="18"/>
      <c r="F7" s="18"/>
      <c r="G7" s="18"/>
    </row>
    <row r="8" spans="1:10" ht="14.1" customHeight="1" x14ac:dyDescent="0.2">
      <c r="A8" s="7"/>
      <c r="B8" s="47" t="s">
        <v>41</v>
      </c>
      <c r="C8" s="77"/>
      <c r="D8" s="77"/>
      <c r="E8" s="77"/>
      <c r="F8" s="7"/>
      <c r="G8" s="7" t="s">
        <v>16</v>
      </c>
      <c r="I8" s="137"/>
    </row>
    <row r="9" spans="1:10" s="10" customFormat="1" ht="14.1" customHeight="1" x14ac:dyDescent="0.15">
      <c r="A9" s="48"/>
      <c r="B9" s="9">
        <v>2005</v>
      </c>
      <c r="C9" s="26">
        <v>2007</v>
      </c>
      <c r="D9" s="26">
        <v>2009</v>
      </c>
      <c r="E9" s="26">
        <v>2011</v>
      </c>
      <c r="F9" s="49"/>
      <c r="G9" s="9">
        <v>2011</v>
      </c>
    </row>
    <row r="10" spans="1:10" ht="14.1" customHeight="1" x14ac:dyDescent="0.2">
      <c r="A10" s="4"/>
      <c r="C10" s="6"/>
      <c r="D10" s="6"/>
      <c r="E10" s="6"/>
      <c r="F10" s="5"/>
      <c r="G10" s="5"/>
    </row>
    <row r="11" spans="1:10" ht="14.1" customHeight="1" x14ac:dyDescent="0.2">
      <c r="A11" s="99" t="s">
        <v>118</v>
      </c>
      <c r="B11" s="12">
        <v>71234</v>
      </c>
      <c r="C11" s="12">
        <v>94083</v>
      </c>
      <c r="D11" s="12">
        <v>83927</v>
      </c>
      <c r="E11" s="12">
        <v>90807</v>
      </c>
      <c r="F11" s="5"/>
      <c r="G11" s="12">
        <v>11337418</v>
      </c>
    </row>
    <row r="12" spans="1:10" ht="14.1" customHeight="1" x14ac:dyDescent="0.2">
      <c r="A12" s="31" t="s">
        <v>10</v>
      </c>
      <c r="B12" s="12">
        <v>2374</v>
      </c>
      <c r="C12" s="12">
        <v>1925</v>
      </c>
      <c r="D12" s="12">
        <v>346</v>
      </c>
      <c r="E12" s="12">
        <v>280</v>
      </c>
      <c r="F12" s="5"/>
      <c r="G12" s="12">
        <v>243395</v>
      </c>
    </row>
    <row r="13" spans="1:10" ht="14.1" customHeight="1" x14ac:dyDescent="0.2">
      <c r="A13" s="31" t="s">
        <v>11</v>
      </c>
      <c r="B13" s="12">
        <v>11835</v>
      </c>
      <c r="C13" s="12">
        <v>16634</v>
      </c>
      <c r="D13" s="12">
        <v>12665</v>
      </c>
      <c r="E13" s="12">
        <v>11506</v>
      </c>
      <c r="F13" s="5"/>
      <c r="G13" s="12">
        <v>930618</v>
      </c>
    </row>
    <row r="14" spans="1:10" ht="14.1" customHeight="1" x14ac:dyDescent="0.2">
      <c r="A14" s="31" t="s">
        <v>12</v>
      </c>
      <c r="B14" s="12">
        <v>3007</v>
      </c>
      <c r="C14" s="12">
        <v>3704</v>
      </c>
      <c r="D14" s="12">
        <v>5876</v>
      </c>
      <c r="E14" s="12">
        <v>6171</v>
      </c>
      <c r="F14" s="5"/>
      <c r="G14" s="12">
        <v>430242</v>
      </c>
    </row>
    <row r="15" spans="1:10" ht="14.1" customHeight="1" x14ac:dyDescent="0.2">
      <c r="A15" s="31" t="s">
        <v>13</v>
      </c>
      <c r="B15" s="12">
        <v>1614</v>
      </c>
      <c r="C15" s="12">
        <v>1901</v>
      </c>
      <c r="D15" s="12">
        <v>1525</v>
      </c>
      <c r="E15" s="12">
        <v>1463</v>
      </c>
      <c r="F15" s="5"/>
      <c r="G15" s="12">
        <v>178538</v>
      </c>
    </row>
    <row r="16" spans="1:10" ht="14.1" customHeight="1" x14ac:dyDescent="0.2">
      <c r="A16" s="31" t="s">
        <v>14</v>
      </c>
      <c r="B16" s="12">
        <v>17099</v>
      </c>
      <c r="C16" s="12">
        <v>20219</v>
      </c>
      <c r="D16" s="12">
        <v>18761</v>
      </c>
      <c r="E16" s="12">
        <v>22240</v>
      </c>
      <c r="F16" s="5"/>
      <c r="G16" s="12">
        <v>3213726</v>
      </c>
    </row>
    <row r="17" spans="1:8" ht="14.1" customHeight="1" x14ac:dyDescent="0.2">
      <c r="A17" s="31" t="s">
        <v>15</v>
      </c>
      <c r="B17" s="12">
        <v>33768</v>
      </c>
      <c r="C17" s="12">
        <v>48024</v>
      </c>
      <c r="D17" s="12">
        <v>43728</v>
      </c>
      <c r="E17" s="12">
        <v>47251</v>
      </c>
      <c r="F17" s="5"/>
      <c r="G17" s="12">
        <v>5860467</v>
      </c>
    </row>
    <row r="18" spans="1:8" ht="14.1" customHeight="1" x14ac:dyDescent="0.2">
      <c r="A18" s="31" t="s">
        <v>76</v>
      </c>
      <c r="B18" s="12">
        <v>1536</v>
      </c>
      <c r="C18" s="12">
        <v>1675</v>
      </c>
      <c r="D18" s="12">
        <v>1026</v>
      </c>
      <c r="E18" s="12">
        <v>1895</v>
      </c>
      <c r="F18" s="5"/>
      <c r="G18" s="12">
        <v>480432</v>
      </c>
    </row>
    <row r="19" spans="1:8" ht="14.1" customHeight="1" x14ac:dyDescent="0.2">
      <c r="A19" s="86"/>
      <c r="B19" s="83"/>
      <c r="C19" s="83"/>
      <c r="D19" s="83"/>
      <c r="E19" s="83"/>
      <c r="F19" s="83"/>
      <c r="G19" s="83"/>
    </row>
    <row r="20" spans="1:8" ht="14.1" customHeight="1" x14ac:dyDescent="0.2">
      <c r="A20" s="84" t="s">
        <v>53</v>
      </c>
      <c r="B20" s="4"/>
      <c r="C20" s="4"/>
      <c r="D20" s="4"/>
      <c r="E20" s="4"/>
      <c r="F20" s="4"/>
      <c r="G20" s="4"/>
      <c r="H20" s="5"/>
    </row>
    <row r="21" spans="1:8" ht="14.1" customHeight="1" x14ac:dyDescent="0.2">
      <c r="A21" s="4"/>
      <c r="B21" s="4"/>
      <c r="C21" s="4"/>
      <c r="D21" s="4"/>
      <c r="E21" s="4"/>
      <c r="F21" s="4"/>
      <c r="G21" s="4"/>
      <c r="H21" s="5"/>
    </row>
    <row r="22" spans="1:8" ht="14.1" customHeight="1" x14ac:dyDescent="0.2">
      <c r="A22" s="4"/>
      <c r="B22" s="4"/>
      <c r="C22" s="4"/>
      <c r="D22" s="4"/>
      <c r="E22" s="4"/>
      <c r="F22" s="4"/>
      <c r="G22" s="4"/>
      <c r="H22" s="5"/>
    </row>
    <row r="23" spans="1:8" ht="14.1" customHeight="1" x14ac:dyDescent="0.2">
      <c r="A23" s="36"/>
      <c r="B23" s="4"/>
      <c r="C23" s="4"/>
      <c r="D23" s="4"/>
      <c r="E23" s="4"/>
      <c r="F23" s="4"/>
      <c r="G23" s="4"/>
      <c r="H23" s="6"/>
    </row>
    <row r="24" spans="1:8" ht="14.1" customHeight="1" x14ac:dyDescent="0.2">
      <c r="A24" s="4"/>
      <c r="B24" s="4"/>
      <c r="C24" s="4"/>
      <c r="D24" s="4"/>
      <c r="E24" s="4"/>
      <c r="F24" s="4"/>
      <c r="G24" s="4"/>
      <c r="H24" s="5"/>
    </row>
    <row r="25" spans="1:8" ht="14.1" customHeight="1" x14ac:dyDescent="0.2">
      <c r="A25" s="4"/>
      <c r="B25" s="4"/>
      <c r="C25" s="4"/>
      <c r="D25" s="4"/>
      <c r="E25" s="4"/>
      <c r="F25" s="4"/>
      <c r="G25" s="4"/>
      <c r="H25" s="5"/>
    </row>
    <row r="26" spans="1:8" ht="14.1" customHeight="1" x14ac:dyDescent="0.2">
      <c r="A26" s="4"/>
      <c r="B26" s="4"/>
      <c r="C26" s="4"/>
      <c r="D26" s="4"/>
      <c r="E26" s="4"/>
      <c r="F26" s="4"/>
      <c r="G26" s="4"/>
      <c r="H26" s="5"/>
    </row>
    <row r="27" spans="1:8" ht="14.1" customHeight="1" x14ac:dyDescent="0.2">
      <c r="A27" s="4"/>
      <c r="B27" s="4"/>
      <c r="C27" s="4"/>
      <c r="D27" s="4"/>
      <c r="E27" s="4"/>
      <c r="F27" s="4"/>
      <c r="G27" s="4"/>
      <c r="H27" s="5"/>
    </row>
    <row r="28" spans="1:8" ht="14.1" customHeight="1" x14ac:dyDescent="0.2">
      <c r="A28" s="4"/>
      <c r="B28" s="4"/>
      <c r="C28" s="4"/>
      <c r="D28" s="4"/>
      <c r="E28" s="4"/>
      <c r="F28" s="4"/>
      <c r="G28" s="4"/>
      <c r="H28" s="5"/>
    </row>
    <row r="29" spans="1:8" ht="14.1" customHeight="1" x14ac:dyDescent="0.2">
      <c r="A29" s="4"/>
      <c r="B29" s="4"/>
      <c r="C29" s="4"/>
      <c r="D29" s="4"/>
      <c r="E29" s="4"/>
      <c r="F29" s="4"/>
      <c r="G29" s="4"/>
      <c r="H29" s="5"/>
    </row>
    <row r="30" spans="1:8" ht="14.1" customHeight="1" x14ac:dyDescent="0.2">
      <c r="A30" s="4"/>
      <c r="B30" s="4"/>
      <c r="C30" s="4"/>
      <c r="D30" s="4"/>
      <c r="E30" s="4"/>
      <c r="F30" s="4"/>
      <c r="G30" s="4"/>
      <c r="H30" s="5"/>
    </row>
    <row r="31" spans="1:8" s="21" customFormat="1" ht="14.1" customHeight="1" x14ac:dyDescent="0.2">
      <c r="A31" s="4"/>
      <c r="B31" s="4"/>
      <c r="C31" s="4"/>
      <c r="D31" s="4"/>
      <c r="E31" s="4"/>
      <c r="F31" s="4"/>
      <c r="G31" s="4"/>
      <c r="H31" s="5"/>
    </row>
    <row r="32" spans="1:8" ht="14.1" customHeight="1" x14ac:dyDescent="0.2">
      <c r="A32" s="4"/>
      <c r="B32" s="4"/>
      <c r="C32" s="4"/>
      <c r="D32" s="4"/>
      <c r="E32" s="4"/>
      <c r="F32" s="4"/>
      <c r="G32" s="4"/>
      <c r="H32" s="6"/>
    </row>
    <row r="33" spans="1:8" ht="14.1" customHeight="1" x14ac:dyDescent="0.2">
      <c r="A33" s="36"/>
      <c r="B33" s="4"/>
      <c r="C33" s="4"/>
      <c r="D33" s="4"/>
      <c r="E33" s="4"/>
      <c r="F33" s="4"/>
      <c r="G33" s="4"/>
      <c r="H33" s="6"/>
    </row>
    <row r="34" spans="1:8" ht="14.1" customHeight="1" x14ac:dyDescent="0.2">
      <c r="A34" s="45"/>
      <c r="B34" s="4"/>
      <c r="C34" s="4"/>
      <c r="D34" s="4"/>
      <c r="E34" s="4"/>
      <c r="F34" s="4"/>
      <c r="G34" s="4"/>
      <c r="H34" s="6"/>
    </row>
    <row r="35" spans="1:8" ht="14.1" customHeight="1" x14ac:dyDescent="0.2">
      <c r="A35" s="4"/>
      <c r="B35" s="4"/>
      <c r="C35" s="4"/>
      <c r="D35" s="4"/>
      <c r="E35" s="4"/>
      <c r="F35" s="4"/>
      <c r="G35" s="4"/>
      <c r="H35" s="6"/>
    </row>
    <row r="36" spans="1:8" ht="14.1" customHeight="1" x14ac:dyDescent="0.2">
      <c r="A36" s="4"/>
      <c r="B36" s="4"/>
      <c r="C36" s="4"/>
      <c r="D36" s="4"/>
      <c r="E36" s="4"/>
      <c r="F36" s="4"/>
      <c r="G36" s="4"/>
      <c r="H36" s="6"/>
    </row>
    <row r="37" spans="1:8" ht="14.1" customHeight="1" x14ac:dyDescent="0.2">
      <c r="A37" s="4"/>
      <c r="B37" s="4"/>
      <c r="C37" s="4"/>
      <c r="D37" s="4"/>
      <c r="E37" s="4"/>
      <c r="F37" s="4"/>
      <c r="G37" s="4"/>
      <c r="H37" s="6"/>
    </row>
    <row r="38" spans="1:8" ht="14.1" customHeight="1" x14ac:dyDescent="0.2"/>
    <row r="39" spans="1:8" ht="14.1" customHeight="1" x14ac:dyDescent="0.2"/>
    <row r="40" spans="1:8" ht="14.1" customHeight="1" x14ac:dyDescent="0.2"/>
    <row r="41" spans="1:8" ht="14.1" customHeight="1" x14ac:dyDescent="0.2"/>
    <row r="42" spans="1:8" ht="14.1" customHeight="1" x14ac:dyDescent="0.2"/>
    <row r="43" spans="1:8" ht="14.1" customHeight="1" x14ac:dyDescent="0.2"/>
    <row r="44" spans="1:8" ht="14.1" customHeight="1" x14ac:dyDescent="0.2"/>
    <row r="45" spans="1:8" ht="14.1" customHeight="1" x14ac:dyDescent="0.2"/>
    <row r="46" spans="1:8" ht="14.1" customHeight="1" x14ac:dyDescent="0.2"/>
    <row r="47" spans="1:8" ht="14.1" customHeight="1" x14ac:dyDescent="0.2"/>
    <row r="48" spans="1: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</sheetData>
  <phoneticPr fontId="2" type="noConversion"/>
  <hyperlinks>
    <hyperlink ref="J1" location="'Índice Cap_3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0" tint="-0.249977111117893"/>
  </sheetPr>
  <dimension ref="A1:L24"/>
  <sheetViews>
    <sheetView zoomScaleNormal="100" zoomScaleSheetLayoutView="75" workbookViewId="0"/>
  </sheetViews>
  <sheetFormatPr baseColWidth="10" defaultRowHeight="12.75" x14ac:dyDescent="0.2"/>
  <cols>
    <col min="1" max="1" width="26.5703125" style="14" customWidth="1"/>
    <col min="2" max="6" width="9.42578125" style="14" customWidth="1"/>
    <col min="7" max="7" width="4.28515625" style="14" customWidth="1"/>
    <col min="8" max="8" width="14.140625" style="14" customWidth="1"/>
    <col min="9" max="16384" width="11.42578125" style="14"/>
  </cols>
  <sheetData>
    <row r="1" spans="1:12" ht="14.25" x14ac:dyDescent="0.2">
      <c r="A1" s="100" t="s">
        <v>199</v>
      </c>
      <c r="B1" s="4"/>
      <c r="C1" s="4"/>
      <c r="D1" s="4"/>
      <c r="E1" s="4"/>
      <c r="F1" s="4"/>
      <c r="G1" s="4"/>
      <c r="H1" s="4"/>
      <c r="J1" s="181" t="s">
        <v>221</v>
      </c>
    </row>
    <row r="2" spans="1:12" x14ac:dyDescent="0.2">
      <c r="A2" s="100"/>
      <c r="B2" s="4"/>
      <c r="C2" s="4"/>
      <c r="D2" s="4"/>
      <c r="E2" s="4"/>
      <c r="F2" s="4"/>
      <c r="G2" s="4"/>
      <c r="H2" s="4"/>
    </row>
    <row r="3" spans="1:12" x14ac:dyDescent="0.2">
      <c r="A3" s="17" t="s">
        <v>99</v>
      </c>
      <c r="B3" s="4"/>
      <c r="C3" s="4"/>
      <c r="D3" s="4"/>
      <c r="E3" s="4"/>
      <c r="F3" s="4"/>
      <c r="G3" s="4"/>
      <c r="H3" s="4"/>
    </row>
    <row r="4" spans="1:12" ht="9.9499999999999993" customHeight="1" x14ac:dyDescent="0.2">
      <c r="A4" s="21"/>
      <c r="B4" s="4"/>
      <c r="C4" s="4"/>
      <c r="D4" s="4"/>
      <c r="E4" s="4"/>
      <c r="F4" s="4"/>
      <c r="G4" s="4"/>
      <c r="H4" s="4"/>
    </row>
    <row r="5" spans="1:12" x14ac:dyDescent="0.2">
      <c r="A5" s="7"/>
      <c r="B5" s="47" t="s">
        <v>41</v>
      </c>
      <c r="C5" s="77"/>
      <c r="D5" s="77"/>
      <c r="E5" s="7"/>
      <c r="F5" s="7"/>
      <c r="G5" s="7"/>
      <c r="H5" s="47" t="s">
        <v>16</v>
      </c>
      <c r="I5" s="85"/>
    </row>
    <row r="6" spans="1:12" x14ac:dyDescent="0.2">
      <c r="A6" s="48"/>
      <c r="B6" s="9">
        <v>2009</v>
      </c>
      <c r="C6" s="8">
        <v>2010</v>
      </c>
      <c r="D6" s="8">
        <v>2011</v>
      </c>
      <c r="E6" s="8">
        <v>2012</v>
      </c>
      <c r="F6" s="8">
        <v>2013</v>
      </c>
      <c r="G6" s="49"/>
      <c r="H6" s="8">
        <v>2013</v>
      </c>
      <c r="I6" s="78"/>
    </row>
    <row r="7" spans="1:12" x14ac:dyDescent="0.2">
      <c r="A7" s="4"/>
      <c r="B7" s="6"/>
      <c r="C7" s="6"/>
      <c r="D7" s="6"/>
      <c r="E7" s="6"/>
      <c r="F7" s="6"/>
      <c r="G7" s="5"/>
      <c r="H7" s="5"/>
    </row>
    <row r="8" spans="1:12" x14ac:dyDescent="0.2">
      <c r="A8" s="31" t="s">
        <v>61</v>
      </c>
      <c r="B8" s="12">
        <v>330224.39976999996</v>
      </c>
      <c r="C8" s="12">
        <v>326837.37667999999</v>
      </c>
      <c r="D8" s="12">
        <v>291039.76154005394</v>
      </c>
      <c r="E8" s="12">
        <v>277434.77999999997</v>
      </c>
      <c r="F8" s="12">
        <v>280113.31</v>
      </c>
      <c r="G8" s="5"/>
      <c r="H8" s="12">
        <v>47705616.899999991</v>
      </c>
      <c r="I8" s="12"/>
      <c r="J8" s="12"/>
      <c r="K8" s="12"/>
      <c r="L8" s="12"/>
    </row>
    <row r="9" spans="1:12" x14ac:dyDescent="0.2">
      <c r="A9" s="31" t="s">
        <v>167</v>
      </c>
      <c r="B9" s="12">
        <v>1632.19</v>
      </c>
      <c r="C9" s="12">
        <v>2253.7000000000003</v>
      </c>
      <c r="D9" s="12">
        <v>690.58198799999991</v>
      </c>
      <c r="E9" s="12">
        <v>543.52</v>
      </c>
      <c r="F9" s="12">
        <v>195.12</v>
      </c>
      <c r="G9" s="5"/>
      <c r="H9" s="12">
        <v>30771.200000000001</v>
      </c>
      <c r="I9" s="12"/>
      <c r="J9" s="12"/>
      <c r="K9" s="12"/>
      <c r="L9" s="12"/>
    </row>
    <row r="10" spans="1:12" x14ac:dyDescent="0.2">
      <c r="A10" s="31" t="s">
        <v>6</v>
      </c>
      <c r="B10" s="12">
        <v>174203.31</v>
      </c>
      <c r="C10" s="12">
        <v>171716.52</v>
      </c>
      <c r="D10" s="12">
        <v>161305.88004179212</v>
      </c>
      <c r="E10" s="12">
        <v>156890.65999999997</v>
      </c>
      <c r="F10" s="12">
        <v>161904.11000000002</v>
      </c>
      <c r="G10" s="39"/>
      <c r="H10" s="12">
        <v>20333351.149999999</v>
      </c>
      <c r="I10" s="12"/>
      <c r="J10" s="12"/>
      <c r="K10" s="12"/>
      <c r="L10" s="12"/>
    </row>
    <row r="11" spans="1:12" x14ac:dyDescent="0.2">
      <c r="A11" s="31" t="s">
        <v>7</v>
      </c>
      <c r="B11" s="12">
        <v>60872.98</v>
      </c>
      <c r="C11" s="12">
        <v>63146.23</v>
      </c>
      <c r="D11" s="12">
        <v>50488.991886800002</v>
      </c>
      <c r="E11" s="12">
        <v>43553.55</v>
      </c>
      <c r="F11" s="12">
        <v>45858.450000000004</v>
      </c>
      <c r="G11" s="5"/>
      <c r="H11" s="12">
        <v>3658467.09</v>
      </c>
      <c r="I11" s="12"/>
      <c r="J11" s="12"/>
      <c r="K11" s="12"/>
      <c r="L11" s="12"/>
    </row>
    <row r="12" spans="1:12" x14ac:dyDescent="0.2">
      <c r="A12" s="31" t="s">
        <v>8</v>
      </c>
      <c r="B12" s="12">
        <v>31642.159999999996</v>
      </c>
      <c r="C12" s="12">
        <v>30270.97</v>
      </c>
      <c r="D12" s="12">
        <v>24335.560774723555</v>
      </c>
      <c r="E12" s="12">
        <v>28417.87</v>
      </c>
      <c r="F12" s="12">
        <v>30019.22</v>
      </c>
      <c r="G12" s="52"/>
      <c r="H12" s="12">
        <v>2435820.11</v>
      </c>
      <c r="I12" s="12"/>
      <c r="J12" s="12"/>
      <c r="K12" s="12"/>
      <c r="L12" s="12"/>
    </row>
    <row r="13" spans="1:12" x14ac:dyDescent="0.2">
      <c r="A13" s="31" t="s">
        <v>126</v>
      </c>
      <c r="B13" s="5" t="s">
        <v>17</v>
      </c>
      <c r="C13" s="5" t="s">
        <v>17</v>
      </c>
      <c r="D13" s="5" t="s">
        <v>17</v>
      </c>
      <c r="E13" s="5" t="s">
        <v>17</v>
      </c>
      <c r="F13" s="5" t="s">
        <v>17</v>
      </c>
      <c r="G13" s="52"/>
      <c r="H13" s="12">
        <v>1523959.95</v>
      </c>
      <c r="I13" s="12"/>
      <c r="J13" s="12"/>
      <c r="K13" s="12"/>
      <c r="L13" s="12"/>
    </row>
    <row r="14" spans="1:12" x14ac:dyDescent="0.2">
      <c r="A14" s="31" t="s">
        <v>168</v>
      </c>
      <c r="B14" s="5" t="s">
        <v>17</v>
      </c>
      <c r="C14" s="5" t="s">
        <v>17</v>
      </c>
      <c r="D14" s="5" t="s">
        <v>17</v>
      </c>
      <c r="E14" s="5" t="s">
        <v>17</v>
      </c>
      <c r="F14" s="5" t="s">
        <v>17</v>
      </c>
      <c r="G14" s="52"/>
      <c r="H14" s="12">
        <v>349.84</v>
      </c>
      <c r="I14" s="12"/>
      <c r="J14" s="12"/>
      <c r="K14" s="12"/>
      <c r="L14" s="12"/>
    </row>
    <row r="15" spans="1:12" x14ac:dyDescent="0.2">
      <c r="A15" s="31" t="s">
        <v>169</v>
      </c>
      <c r="B15" s="12">
        <v>33024.239999999998</v>
      </c>
      <c r="C15" s="12">
        <v>32941.420000000006</v>
      </c>
      <c r="D15" s="12">
        <v>30237.634041638266</v>
      </c>
      <c r="E15" s="12">
        <v>27771.349999999995</v>
      </c>
      <c r="F15" s="12">
        <v>26539.51</v>
      </c>
      <c r="G15" s="5"/>
      <c r="H15" s="12">
        <v>4315438.75</v>
      </c>
      <c r="I15" s="12"/>
      <c r="J15" s="12"/>
      <c r="K15" s="12"/>
      <c r="L15" s="12"/>
    </row>
    <row r="16" spans="1:12" x14ac:dyDescent="0.2">
      <c r="A16" s="31" t="s">
        <v>170</v>
      </c>
      <c r="B16" s="12">
        <v>3203.59</v>
      </c>
      <c r="C16" s="12">
        <v>2914.52</v>
      </c>
      <c r="D16" s="12">
        <v>2078.7778026999999</v>
      </c>
      <c r="E16" s="12">
        <v>1799.89</v>
      </c>
      <c r="F16" s="12">
        <v>1497.14</v>
      </c>
      <c r="G16" s="5"/>
      <c r="H16" s="12">
        <v>313887.12</v>
      </c>
      <c r="I16" s="12"/>
      <c r="J16" s="12"/>
      <c r="K16" s="12"/>
      <c r="L16" s="12"/>
    </row>
    <row r="17" spans="1:12" x14ac:dyDescent="0.2">
      <c r="A17" s="31" t="s">
        <v>125</v>
      </c>
      <c r="B17" s="12">
        <v>26.65</v>
      </c>
      <c r="C17" s="12">
        <v>22.91</v>
      </c>
      <c r="D17" s="12">
        <v>15.581688500000004</v>
      </c>
      <c r="E17" s="12">
        <v>11.130000000000003</v>
      </c>
      <c r="F17" s="12">
        <v>9.31</v>
      </c>
      <c r="G17" s="5"/>
      <c r="H17" s="12">
        <v>5068.87</v>
      </c>
      <c r="I17" s="12"/>
      <c r="J17" s="12"/>
      <c r="K17" s="12"/>
      <c r="L17" s="12"/>
    </row>
    <row r="18" spans="1:12" x14ac:dyDescent="0.2">
      <c r="A18" s="31" t="s">
        <v>9</v>
      </c>
      <c r="B18" s="12">
        <v>13136.27</v>
      </c>
      <c r="C18" s="12">
        <v>11333.2</v>
      </c>
      <c r="D18" s="12">
        <v>11311.925000000001</v>
      </c>
      <c r="E18" s="12">
        <v>8316.68</v>
      </c>
      <c r="F18" s="12">
        <v>5319.28</v>
      </c>
      <c r="G18" s="44"/>
      <c r="H18" s="12">
        <v>2269161.35</v>
      </c>
      <c r="I18" s="12"/>
      <c r="J18" s="12"/>
      <c r="K18" s="12"/>
      <c r="L18" s="12"/>
    </row>
    <row r="19" spans="1:12" x14ac:dyDescent="0.2">
      <c r="A19" s="31" t="s">
        <v>127</v>
      </c>
      <c r="B19" s="5" t="s">
        <v>17</v>
      </c>
      <c r="C19" s="5" t="s">
        <v>17</v>
      </c>
      <c r="D19" s="5" t="s">
        <v>17</v>
      </c>
      <c r="E19" s="5" t="s">
        <v>17</v>
      </c>
      <c r="F19" s="5" t="s">
        <v>17</v>
      </c>
      <c r="G19" s="44"/>
      <c r="H19" s="12">
        <v>6098198.6799999997</v>
      </c>
      <c r="I19" s="12"/>
      <c r="J19" s="12"/>
      <c r="K19" s="12"/>
      <c r="L19" s="12"/>
    </row>
    <row r="20" spans="1:12" x14ac:dyDescent="0.2">
      <c r="A20" s="31" t="s">
        <v>171</v>
      </c>
      <c r="B20" s="12">
        <v>864.26999999999987</v>
      </c>
      <c r="C20" s="12">
        <v>984.98000000000013</v>
      </c>
      <c r="D20" s="12">
        <v>588.02831589999994</v>
      </c>
      <c r="E20" s="12">
        <v>417.95000000000005</v>
      </c>
      <c r="F20" s="12">
        <v>69.540000000000006</v>
      </c>
      <c r="H20" s="12">
        <v>5132917.12</v>
      </c>
      <c r="I20" s="12"/>
      <c r="J20" s="12"/>
      <c r="K20" s="12"/>
      <c r="L20" s="12"/>
    </row>
    <row r="21" spans="1:12" x14ac:dyDescent="0.2">
      <c r="A21" s="31" t="s">
        <v>172</v>
      </c>
      <c r="B21" s="12">
        <v>0.8</v>
      </c>
      <c r="C21" s="5" t="s">
        <v>17</v>
      </c>
      <c r="D21" s="5" t="s">
        <v>17</v>
      </c>
      <c r="E21" s="5" t="s">
        <v>17</v>
      </c>
      <c r="F21" s="5" t="s">
        <v>17</v>
      </c>
      <c r="H21" s="12">
        <v>262.64</v>
      </c>
      <c r="I21" s="12"/>
      <c r="J21" s="12"/>
      <c r="K21" s="12"/>
      <c r="L21" s="12"/>
    </row>
    <row r="22" spans="1:12" x14ac:dyDescent="0.2">
      <c r="A22" s="31" t="s">
        <v>173</v>
      </c>
      <c r="B22" s="12">
        <v>11617.939769999999</v>
      </c>
      <c r="C22" s="12">
        <v>11252.92668</v>
      </c>
      <c r="D22" s="12">
        <v>9986.7999999999993</v>
      </c>
      <c r="E22" s="12">
        <v>9712.18</v>
      </c>
      <c r="F22" s="12">
        <v>8701.6299999999992</v>
      </c>
      <c r="H22" s="12">
        <v>1587963.03</v>
      </c>
      <c r="I22" s="12"/>
      <c r="J22" s="12"/>
      <c r="K22" s="12"/>
      <c r="L22" s="12"/>
    </row>
    <row r="23" spans="1:12" x14ac:dyDescent="0.2">
      <c r="A23" s="86"/>
      <c r="B23" s="83"/>
      <c r="C23" s="83"/>
      <c r="D23" s="83"/>
      <c r="E23" s="83"/>
      <c r="F23" s="83"/>
      <c r="G23" s="86"/>
      <c r="H23" s="83"/>
    </row>
    <row r="24" spans="1:12" x14ac:dyDescent="0.2">
      <c r="A24" s="84" t="s">
        <v>217</v>
      </c>
    </row>
  </sheetData>
  <phoneticPr fontId="2" type="noConversion"/>
  <hyperlinks>
    <hyperlink ref="J1" location="'Índice Cap_3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IA61"/>
  <sheetViews>
    <sheetView zoomScaleNormal="100" zoomScaleSheetLayoutView="100" workbookViewId="0"/>
  </sheetViews>
  <sheetFormatPr baseColWidth="10" defaultColWidth="11.5703125" defaultRowHeight="16.5" customHeight="1" x14ac:dyDescent="0.2"/>
  <cols>
    <col min="1" max="1" width="38.42578125" style="2" customWidth="1"/>
    <col min="2" max="3" width="9.85546875" style="2" customWidth="1"/>
    <col min="4" max="6" width="11" style="2" customWidth="1"/>
    <col min="7" max="7" width="5.28515625" style="2" customWidth="1"/>
    <col min="8" max="8" width="8.7109375" style="2" customWidth="1"/>
    <col min="9" max="9" width="9.85546875" style="2" customWidth="1"/>
    <col min="10" max="11" width="8.7109375" style="2" customWidth="1"/>
    <col min="12" max="16" width="10.42578125" style="2" customWidth="1"/>
    <col min="17" max="16384" width="11.5703125" style="2"/>
  </cols>
  <sheetData>
    <row r="1" spans="1:235" ht="14.1" customHeight="1" thickBot="1" x14ac:dyDescent="0.25">
      <c r="A1" s="1" t="s">
        <v>201</v>
      </c>
      <c r="B1" s="22"/>
      <c r="C1" s="22"/>
      <c r="D1" s="22"/>
      <c r="E1" s="22"/>
      <c r="F1" s="22"/>
      <c r="G1"/>
      <c r="H1"/>
      <c r="I1" s="181" t="s">
        <v>221</v>
      </c>
      <c r="J1"/>
      <c r="K1"/>
      <c r="L1"/>
      <c r="M1"/>
      <c r="N1"/>
      <c r="O1"/>
      <c r="P1"/>
      <c r="Q1"/>
      <c r="R1"/>
      <c r="S1"/>
    </row>
    <row r="2" spans="1:235" ht="14.1" customHeight="1" x14ac:dyDescent="0.2">
      <c r="G2"/>
      <c r="H2"/>
      <c r="I2"/>
      <c r="J2"/>
      <c r="K2"/>
      <c r="L2"/>
      <c r="M2"/>
      <c r="N2"/>
      <c r="O2"/>
      <c r="P2"/>
      <c r="Q2"/>
      <c r="R2"/>
      <c r="S2"/>
    </row>
    <row r="3" spans="1:235" ht="14.1" customHeight="1" x14ac:dyDescent="0.2">
      <c r="A3" s="37" t="s">
        <v>202</v>
      </c>
      <c r="G3"/>
      <c r="H3"/>
      <c r="I3"/>
      <c r="J3"/>
      <c r="K3"/>
      <c r="L3"/>
      <c r="M3"/>
      <c r="N3"/>
      <c r="O3"/>
      <c r="P3"/>
      <c r="Q3"/>
      <c r="R3"/>
      <c r="S3"/>
    </row>
    <row r="4" spans="1:235" ht="14.1" customHeight="1" x14ac:dyDescent="0.2">
      <c r="G4"/>
      <c r="H4"/>
      <c r="I4"/>
      <c r="J4"/>
      <c r="K4"/>
      <c r="L4"/>
      <c r="M4"/>
      <c r="N4"/>
      <c r="O4"/>
      <c r="P4"/>
      <c r="Q4"/>
      <c r="R4"/>
      <c r="S4"/>
    </row>
    <row r="5" spans="1:235" ht="14.1" customHeight="1" x14ac:dyDescent="0.2">
      <c r="A5" s="23" t="s">
        <v>177</v>
      </c>
      <c r="B5" s="23"/>
      <c r="C5" s="23"/>
      <c r="D5" s="23"/>
      <c r="E5" s="62"/>
      <c r="F5" s="62"/>
      <c r="G5" s="23"/>
      <c r="H5" s="23"/>
      <c r="I5" s="23"/>
      <c r="J5" s="23"/>
      <c r="K5" s="23"/>
      <c r="L5" s="23"/>
      <c r="M5" s="23"/>
      <c r="N5" s="23"/>
      <c r="O5" s="62"/>
      <c r="P5" s="62"/>
      <c r="Q5" s="14"/>
      <c r="R5" s="14"/>
      <c r="S5" s="14"/>
    </row>
    <row r="6" spans="1:235" ht="14.1" customHeight="1" x14ac:dyDescent="0.2">
      <c r="A6" s="23"/>
      <c r="B6" s="23"/>
      <c r="C6" s="23"/>
      <c r="D6" s="23"/>
      <c r="E6" s="62"/>
      <c r="F6" s="62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5" ht="14.1" customHeight="1" x14ac:dyDescent="0.2">
      <c r="A7" s="24" t="s">
        <v>176</v>
      </c>
      <c r="B7" s="24"/>
      <c r="C7" s="24"/>
      <c r="D7" s="24"/>
      <c r="E7" s="62"/>
      <c r="F7" s="62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</row>
    <row r="8" spans="1:235" ht="9.9499999999999993" customHeight="1" x14ac:dyDescent="0.2">
      <c r="A8" s="21"/>
      <c r="B8" s="21"/>
      <c r="C8" s="21"/>
      <c r="D8" s="21"/>
      <c r="E8" s="42"/>
      <c r="F8" s="62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5" ht="15.95" customHeight="1" x14ac:dyDescent="0.2">
      <c r="A9" s="9"/>
      <c r="B9" s="8">
        <v>2008</v>
      </c>
      <c r="C9" s="8">
        <v>2009</v>
      </c>
      <c r="D9" s="8">
        <v>2010</v>
      </c>
      <c r="E9" s="8">
        <v>2011</v>
      </c>
      <c r="F9" s="8">
        <v>2012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5" ht="14.1" customHeight="1" x14ac:dyDescent="0.2">
      <c r="A10" s="139"/>
      <c r="B10" s="14"/>
      <c r="C10" s="14"/>
      <c r="D10" s="14"/>
      <c r="E10" s="62"/>
      <c r="F10" s="62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5" ht="14.1" customHeight="1" x14ac:dyDescent="0.2">
      <c r="A11" s="143" t="s">
        <v>178</v>
      </c>
      <c r="B11" s="5">
        <v>29687</v>
      </c>
      <c r="C11" s="5">
        <v>26867</v>
      </c>
      <c r="D11" s="5">
        <v>26496</v>
      </c>
      <c r="E11" s="5">
        <v>26632</v>
      </c>
      <c r="F11" s="5">
        <v>25119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5" ht="14.1" customHeight="1" x14ac:dyDescent="0.2">
      <c r="A12" s="30" t="s">
        <v>205</v>
      </c>
      <c r="B12" s="5">
        <v>940126</v>
      </c>
      <c r="C12" s="5">
        <v>857036</v>
      </c>
      <c r="D12" s="5">
        <v>853895</v>
      </c>
      <c r="E12" s="5">
        <v>913947</v>
      </c>
      <c r="F12" s="5">
        <v>871829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5" ht="14.1" customHeight="1" x14ac:dyDescent="0.2">
      <c r="A13" s="4" t="s">
        <v>179</v>
      </c>
      <c r="B13" s="5">
        <v>50993</v>
      </c>
      <c r="C13" s="5">
        <v>45840</v>
      </c>
      <c r="D13" s="5">
        <v>44675</v>
      </c>
      <c r="E13" s="5">
        <v>45392</v>
      </c>
      <c r="F13" s="5">
        <v>42246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5" ht="14.1" customHeight="1" x14ac:dyDescent="0.2">
      <c r="A14" s="30" t="s">
        <v>181</v>
      </c>
      <c r="B14" s="5">
        <v>5989467</v>
      </c>
      <c r="C14" s="5">
        <v>4996300</v>
      </c>
      <c r="D14" s="5">
        <v>5691964</v>
      </c>
      <c r="E14" s="5">
        <v>6311656</v>
      </c>
      <c r="F14" s="5">
        <v>5714939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5" ht="14.1" customHeight="1" x14ac:dyDescent="0.2">
      <c r="A15" s="140" t="s">
        <v>182</v>
      </c>
      <c r="B15" s="5">
        <v>6117557</v>
      </c>
      <c r="C15" s="5">
        <v>5102357</v>
      </c>
      <c r="D15" s="5">
        <v>5813665</v>
      </c>
      <c r="E15" s="5">
        <v>6440877</v>
      </c>
      <c r="F15" s="5">
        <v>5823600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5" ht="14.1" customHeight="1" x14ac:dyDescent="0.2">
      <c r="A16" s="4" t="s">
        <v>183</v>
      </c>
      <c r="B16" s="5">
        <v>5562256</v>
      </c>
      <c r="C16" s="5">
        <v>4594420</v>
      </c>
      <c r="D16" s="5">
        <v>5272377</v>
      </c>
      <c r="E16" s="5">
        <v>5907923</v>
      </c>
      <c r="F16" s="5">
        <v>5326191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ht="14.1" customHeight="1" x14ac:dyDescent="0.2">
      <c r="A17" s="141" t="s">
        <v>204</v>
      </c>
      <c r="B17" s="5">
        <v>3472822</v>
      </c>
      <c r="C17" s="5">
        <v>2630748</v>
      </c>
      <c r="D17" s="5">
        <v>3278219</v>
      </c>
      <c r="E17" s="5">
        <v>3779905</v>
      </c>
      <c r="F17" s="5">
        <v>3314753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ht="14.1" customHeight="1" x14ac:dyDescent="0.2">
      <c r="A18" s="140" t="s">
        <v>180</v>
      </c>
      <c r="B18" s="5">
        <v>878367</v>
      </c>
      <c r="C18" s="5">
        <v>775075</v>
      </c>
      <c r="D18" s="5">
        <v>818991</v>
      </c>
      <c r="E18" s="5">
        <v>865646</v>
      </c>
      <c r="F18" s="5">
        <v>825248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ht="14.1" customHeight="1" x14ac:dyDescent="0.2">
      <c r="A19" s="86"/>
      <c r="B19" s="86"/>
      <c r="C19" s="86"/>
      <c r="D19" s="86"/>
      <c r="E19" s="142"/>
      <c r="F19" s="142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ht="14.1" customHeight="1" x14ac:dyDescent="0.2">
      <c r="A20" s="32" t="s">
        <v>144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ht="14.1" customHeight="1" x14ac:dyDescent="0.2">
      <c r="A21" s="35"/>
      <c r="B21" s="5"/>
      <c r="C21" s="5"/>
      <c r="D21" s="5"/>
      <c r="H21"/>
      <c r="I21"/>
      <c r="J21"/>
    </row>
    <row r="22" spans="1:23" ht="14.1" customHeight="1" x14ac:dyDescent="0.2">
      <c r="A22" s="35"/>
      <c r="B22" s="5"/>
      <c r="C22" s="5"/>
      <c r="D22" s="5"/>
      <c r="H22"/>
      <c r="I22"/>
      <c r="J22"/>
      <c r="K22" s="21"/>
      <c r="L22" s="21"/>
      <c r="M22" s="21"/>
      <c r="N22" s="21"/>
    </row>
    <row r="23" spans="1:23" ht="14.1" customHeight="1" x14ac:dyDescent="0.2">
      <c r="A23" s="35"/>
      <c r="B23" s="5"/>
      <c r="C23" s="5"/>
      <c r="D23" s="5"/>
      <c r="H23"/>
      <c r="I23"/>
      <c r="J23"/>
      <c r="K23" s="21"/>
      <c r="L23" s="21"/>
      <c r="M23" s="21"/>
      <c r="N23" s="21"/>
    </row>
    <row r="24" spans="1:23" ht="14.1" customHeight="1" x14ac:dyDescent="0.2">
      <c r="A24" s="4"/>
      <c r="B24" s="6"/>
      <c r="C24" s="6"/>
      <c r="D24" s="5"/>
      <c r="H24"/>
      <c r="I24"/>
      <c r="J24"/>
      <c r="K24" s="21"/>
      <c r="L24" s="21"/>
      <c r="M24" s="21"/>
      <c r="N24" s="21"/>
      <c r="O24"/>
      <c r="P24"/>
      <c r="Q24"/>
      <c r="R24"/>
      <c r="S24"/>
    </row>
    <row r="25" spans="1:23" ht="14.1" customHeight="1" x14ac:dyDescent="0.2">
      <c r="A25" s="36"/>
      <c r="B25" s="6"/>
      <c r="C25" s="6"/>
      <c r="D25" s="5"/>
      <c r="H25"/>
      <c r="I25"/>
      <c r="J25"/>
      <c r="K25" s="115"/>
      <c r="L25" s="115"/>
      <c r="M25" s="115"/>
      <c r="N25" s="115"/>
      <c r="O25"/>
      <c r="P25"/>
      <c r="Q25"/>
      <c r="R25"/>
      <c r="S25"/>
    </row>
    <row r="26" spans="1:23" ht="14.1" customHeight="1" x14ac:dyDescent="0.2">
      <c r="A26" s="55"/>
      <c r="B26" s="55"/>
      <c r="C26" s="55"/>
      <c r="D26" s="55"/>
      <c r="E26" s="56"/>
      <c r="H26"/>
      <c r="I26"/>
      <c r="J26"/>
      <c r="K26" s="144"/>
      <c r="L26" s="144"/>
      <c r="M26" s="144"/>
      <c r="N26" s="144"/>
      <c r="O26"/>
      <c r="P26"/>
      <c r="Q26"/>
      <c r="R26"/>
      <c r="S26"/>
    </row>
    <row r="27" spans="1:23" ht="14.1" customHeight="1" x14ac:dyDescent="0.2">
      <c r="A27" s="55"/>
      <c r="B27" s="55"/>
      <c r="C27" s="55"/>
      <c r="D27" s="55"/>
      <c r="E27" s="56"/>
      <c r="H27"/>
      <c r="I27"/>
      <c r="J27"/>
      <c r="K27" s="144"/>
      <c r="L27" s="144"/>
      <c r="M27" s="144"/>
      <c r="N27" s="144"/>
      <c r="O27"/>
      <c r="P27"/>
      <c r="Q27"/>
      <c r="R27"/>
      <c r="S27"/>
    </row>
    <row r="28" spans="1:23" ht="14.1" customHeight="1" x14ac:dyDescent="0.2">
      <c r="A28" s="4"/>
      <c r="B28" s="6"/>
      <c r="C28" s="6"/>
      <c r="D28" s="5"/>
      <c r="H28"/>
      <c r="I28"/>
      <c r="J28"/>
      <c r="K28" s="144"/>
      <c r="L28" s="144"/>
      <c r="M28" s="144"/>
      <c r="N28" s="144"/>
      <c r="O28"/>
      <c r="P28"/>
      <c r="Q28"/>
      <c r="R28"/>
      <c r="S28"/>
    </row>
    <row r="29" spans="1:23" ht="14.1" customHeight="1" x14ac:dyDescent="0.2">
      <c r="A29" s="4"/>
      <c r="B29" s="6"/>
      <c r="C29" s="6"/>
      <c r="D29" s="5"/>
      <c r="H29"/>
      <c r="I29"/>
      <c r="J29"/>
      <c r="K29" s="145"/>
      <c r="L29" s="145"/>
      <c r="M29" s="145"/>
      <c r="N29" s="145"/>
      <c r="O29"/>
      <c r="P29"/>
      <c r="Q29"/>
      <c r="R29"/>
      <c r="S29"/>
    </row>
    <row r="30" spans="1:23" ht="14.1" customHeight="1" x14ac:dyDescent="0.2">
      <c r="A30" s="4"/>
      <c r="B30" s="6"/>
      <c r="C30" s="6"/>
      <c r="D30" s="5"/>
      <c r="H30"/>
      <c r="I30"/>
      <c r="J30"/>
      <c r="K30" s="145"/>
      <c r="L30" s="145"/>
      <c r="M30" s="145"/>
      <c r="N30" s="145"/>
      <c r="O30"/>
      <c r="P30"/>
      <c r="Q30"/>
      <c r="R30"/>
      <c r="S30"/>
    </row>
    <row r="31" spans="1:23" ht="14.1" customHeight="1" x14ac:dyDescent="0.2">
      <c r="A31" s="4"/>
      <c r="B31" s="6"/>
      <c r="C31" s="6"/>
      <c r="D31" s="5"/>
      <c r="H31"/>
      <c r="I31"/>
      <c r="J31"/>
      <c r="K31" s="145"/>
      <c r="L31" s="145"/>
      <c r="M31" s="145"/>
      <c r="N31" s="145"/>
      <c r="O31"/>
      <c r="P31"/>
      <c r="Q31"/>
      <c r="R31"/>
      <c r="S31"/>
    </row>
    <row r="32" spans="1:23" ht="14.1" customHeight="1" x14ac:dyDescent="0.2">
      <c r="A32" s="4"/>
      <c r="B32" s="6"/>
      <c r="C32" s="6"/>
      <c r="D32" s="5"/>
      <c r="H32"/>
      <c r="I32"/>
      <c r="J32"/>
      <c r="K32" s="145"/>
      <c r="L32" s="145"/>
      <c r="M32" s="145"/>
      <c r="N32" s="145"/>
      <c r="O32"/>
      <c r="P32"/>
      <c r="Q32"/>
      <c r="R32"/>
      <c r="S32"/>
    </row>
    <row r="33" spans="1:19" ht="14.1" customHeight="1" x14ac:dyDescent="0.2">
      <c r="A33" s="37"/>
      <c r="B33" s="6"/>
      <c r="C33" s="6"/>
      <c r="D33" s="5"/>
      <c r="H33"/>
      <c r="I33"/>
      <c r="J33"/>
      <c r="K33" s="145"/>
      <c r="L33" s="145"/>
      <c r="M33" s="145"/>
      <c r="N33" s="145"/>
      <c r="O33"/>
      <c r="P33"/>
      <c r="Q33"/>
      <c r="R33"/>
      <c r="S33"/>
    </row>
    <row r="34" spans="1:19" s="3" customFormat="1" ht="14.1" customHeight="1" x14ac:dyDescent="0.2">
      <c r="A34" s="37"/>
      <c r="B34" s="38"/>
      <c r="C34" s="38"/>
      <c r="D34" s="39"/>
      <c r="H34"/>
      <c r="I34"/>
      <c r="J34"/>
      <c r="K34" s="145"/>
      <c r="L34" s="145"/>
      <c r="M34" s="145"/>
      <c r="N34" s="145"/>
      <c r="O34"/>
      <c r="P34"/>
      <c r="Q34"/>
      <c r="R34"/>
      <c r="S34"/>
    </row>
    <row r="35" spans="1:19" ht="14.1" customHeight="1" x14ac:dyDescent="0.2">
      <c r="A35" s="4"/>
      <c r="B35" s="6"/>
      <c r="C35" s="6"/>
      <c r="D35" s="5"/>
      <c r="H35"/>
      <c r="I35"/>
      <c r="J35"/>
      <c r="K35" s="144"/>
      <c r="L35" s="144"/>
      <c r="M35" s="144"/>
      <c r="N35" s="144"/>
      <c r="O35"/>
      <c r="P35"/>
      <c r="Q35"/>
      <c r="R35"/>
      <c r="S35"/>
    </row>
    <row r="36" spans="1:19" s="10" customFormat="1" ht="14.1" customHeight="1" x14ac:dyDescent="0.2">
      <c r="A36" s="4"/>
      <c r="B36" s="40"/>
      <c r="C36" s="41"/>
      <c r="D36" s="42"/>
      <c r="H36"/>
      <c r="I36"/>
      <c r="J36"/>
      <c r="K36" s="145"/>
      <c r="L36" s="145"/>
      <c r="M36" s="145"/>
      <c r="N36" s="145"/>
      <c r="O36"/>
      <c r="P36"/>
      <c r="Q36"/>
      <c r="R36"/>
      <c r="S36"/>
    </row>
    <row r="37" spans="1:19" ht="14.1" customHeight="1" x14ac:dyDescent="0.2">
      <c r="A37" s="43"/>
      <c r="B37" s="44"/>
      <c r="C37" s="40"/>
      <c r="D37" s="44"/>
      <c r="H37"/>
      <c r="I37"/>
      <c r="J37"/>
      <c r="K37" s="144"/>
      <c r="L37" s="144"/>
      <c r="M37" s="144"/>
      <c r="N37" s="144"/>
      <c r="O37"/>
      <c r="P37"/>
      <c r="Q37"/>
      <c r="R37"/>
      <c r="S37"/>
    </row>
    <row r="38" spans="1:19" ht="14.1" customHeight="1" x14ac:dyDescent="0.2">
      <c r="A38" s="4"/>
      <c r="B38" s="6"/>
      <c r="C38" s="6"/>
      <c r="D38" s="5"/>
      <c r="H38"/>
      <c r="I38"/>
      <c r="J38"/>
      <c r="K38" s="145"/>
      <c r="L38" s="145"/>
      <c r="M38" s="145"/>
      <c r="N38" s="145"/>
      <c r="O38"/>
      <c r="P38"/>
      <c r="Q38"/>
      <c r="R38"/>
      <c r="S38"/>
    </row>
    <row r="39" spans="1:19" ht="14.1" customHeight="1" x14ac:dyDescent="0.2">
      <c r="A39" s="4"/>
      <c r="B39" s="6"/>
      <c r="C39" s="6"/>
      <c r="D39" s="5"/>
      <c r="H39"/>
      <c r="I39"/>
      <c r="J39"/>
      <c r="K39" s="144"/>
      <c r="L39" s="144"/>
      <c r="M39" s="144"/>
      <c r="N39" s="144"/>
      <c r="O39"/>
      <c r="P39"/>
      <c r="Q39"/>
      <c r="R39"/>
      <c r="S39"/>
    </row>
    <row r="40" spans="1:19" ht="14.1" customHeight="1" x14ac:dyDescent="0.2">
      <c r="A40" s="4"/>
      <c r="B40" s="6"/>
      <c r="C40" s="6"/>
      <c r="D40" s="5"/>
      <c r="H40"/>
      <c r="I40"/>
      <c r="J40"/>
      <c r="K40" s="145"/>
      <c r="L40" s="145"/>
      <c r="M40" s="145"/>
      <c r="N40" s="145"/>
      <c r="O40"/>
      <c r="P40"/>
      <c r="Q40"/>
      <c r="R40"/>
      <c r="S40"/>
    </row>
    <row r="41" spans="1:19" ht="14.1" customHeight="1" x14ac:dyDescent="0.2">
      <c r="A41" s="4"/>
      <c r="B41" s="6"/>
      <c r="C41" s="6"/>
      <c r="D41" s="5"/>
      <c r="H41"/>
      <c r="I41"/>
      <c r="J41"/>
      <c r="K41" s="145"/>
      <c r="L41" s="145"/>
      <c r="M41" s="145"/>
      <c r="N41" s="145"/>
      <c r="O41"/>
      <c r="P41"/>
      <c r="Q41"/>
      <c r="R41"/>
      <c r="S41"/>
    </row>
    <row r="42" spans="1:19" ht="14.1" customHeight="1" x14ac:dyDescent="0.2">
      <c r="A42" s="4"/>
      <c r="B42" s="5"/>
      <c r="C42" s="5"/>
      <c r="D42" s="5"/>
      <c r="H42"/>
      <c r="I42"/>
      <c r="J42"/>
      <c r="K42" s="145"/>
      <c r="L42" s="145"/>
      <c r="M42" s="145"/>
      <c r="N42" s="145"/>
      <c r="O42"/>
      <c r="P42"/>
      <c r="Q42"/>
      <c r="R42"/>
      <c r="S42"/>
    </row>
    <row r="43" spans="1:19" ht="14.1" customHeight="1" x14ac:dyDescent="0.2">
      <c r="A43" s="4"/>
      <c r="B43" s="5"/>
      <c r="C43" s="5"/>
      <c r="D43" s="5"/>
      <c r="H43"/>
      <c r="I43"/>
      <c r="J43"/>
    </row>
    <row r="44" spans="1:19" ht="14.1" customHeight="1" x14ac:dyDescent="0.2">
      <c r="A44" s="4"/>
      <c r="B44" s="5"/>
      <c r="C44" s="5"/>
      <c r="D44" s="5"/>
      <c r="H44"/>
      <c r="I44"/>
      <c r="J44"/>
    </row>
    <row r="45" spans="1:19" ht="14.1" customHeight="1" x14ac:dyDescent="0.2">
      <c r="A45" s="4"/>
      <c r="B45" s="5"/>
      <c r="C45" s="5"/>
      <c r="D45" s="5"/>
      <c r="H45"/>
      <c r="I45"/>
      <c r="J45"/>
    </row>
    <row r="46" spans="1:19" ht="14.1" customHeight="1" x14ac:dyDescent="0.2">
      <c r="A46" s="4"/>
      <c r="B46" s="5"/>
      <c r="C46" s="5"/>
      <c r="D46" s="5"/>
      <c r="H46"/>
      <c r="I46"/>
      <c r="J46"/>
    </row>
    <row r="47" spans="1:19" ht="14.1" customHeight="1" x14ac:dyDescent="0.2">
      <c r="A47" s="4"/>
      <c r="B47" s="5"/>
      <c r="C47" s="5"/>
      <c r="D47" s="5"/>
      <c r="H47"/>
      <c r="I47"/>
      <c r="J47"/>
    </row>
    <row r="48" spans="1:19" ht="14.1" customHeight="1" x14ac:dyDescent="0.2">
      <c r="A48" s="4"/>
      <c r="B48" s="5"/>
      <c r="C48" s="5"/>
      <c r="D48" s="5"/>
      <c r="H48"/>
      <c r="I48"/>
      <c r="J48"/>
    </row>
    <row r="49" spans="1:19" ht="16.5" customHeight="1" x14ac:dyDescent="0.2">
      <c r="A49" s="4"/>
      <c r="B49" s="5"/>
      <c r="C49" s="5"/>
      <c r="D49" s="5"/>
      <c r="F49" s="21"/>
      <c r="G49" s="21"/>
      <c r="H49"/>
      <c r="I49"/>
      <c r="J49"/>
      <c r="K49" s="21"/>
      <c r="L49" s="21"/>
      <c r="M49" s="21"/>
      <c r="N49" s="21"/>
      <c r="O49" s="21"/>
      <c r="P49" s="21"/>
      <c r="Q49" s="21"/>
      <c r="R49" s="21"/>
      <c r="S49" s="21"/>
    </row>
    <row r="50" spans="1:19" s="21" customFormat="1" ht="14.1" customHeight="1" x14ac:dyDescent="0.2">
      <c r="A50" s="4"/>
      <c r="B50" s="5"/>
      <c r="C50" s="5"/>
      <c r="D50" s="5"/>
      <c r="F50" s="2"/>
      <c r="G50" s="2"/>
      <c r="H50"/>
      <c r="I50"/>
      <c r="J50"/>
      <c r="K50" s="2"/>
      <c r="L50" s="2"/>
      <c r="M50" s="2"/>
      <c r="N50" s="2"/>
      <c r="O50" s="2"/>
      <c r="P50" s="2"/>
      <c r="Q50" s="2"/>
      <c r="R50" s="2"/>
      <c r="S50" s="2"/>
    </row>
    <row r="51" spans="1:19" ht="14.1" customHeight="1" x14ac:dyDescent="0.2">
      <c r="A51" s="4"/>
      <c r="B51" s="6"/>
      <c r="C51" s="6"/>
      <c r="D51" s="5"/>
      <c r="H51"/>
      <c r="I51"/>
      <c r="J51"/>
    </row>
    <row r="52" spans="1:19" ht="14.1" customHeight="1" x14ac:dyDescent="0.2">
      <c r="A52" s="36"/>
      <c r="B52" s="6"/>
      <c r="C52" s="6"/>
      <c r="D52" s="5"/>
      <c r="H52"/>
      <c r="I52"/>
      <c r="J52"/>
    </row>
    <row r="53" spans="1:19" ht="14.1" customHeight="1" x14ac:dyDescent="0.2">
      <c r="A53" s="45"/>
      <c r="B53" s="6"/>
      <c r="C53" s="6"/>
      <c r="D53" s="5"/>
      <c r="H53"/>
      <c r="I53"/>
      <c r="J53"/>
    </row>
    <row r="54" spans="1:19" ht="14.1" customHeight="1" x14ac:dyDescent="0.2">
      <c r="A54" s="4"/>
      <c r="B54" s="6"/>
      <c r="C54" s="6"/>
      <c r="D54" s="5"/>
      <c r="H54"/>
      <c r="I54"/>
      <c r="J54"/>
    </row>
    <row r="55" spans="1:19" ht="9.9499999999999993" customHeight="1" x14ac:dyDescent="0.2">
      <c r="A55" s="4"/>
      <c r="B55" s="6"/>
      <c r="C55" s="6"/>
      <c r="D55" s="5"/>
      <c r="H55"/>
      <c r="I55"/>
      <c r="J55"/>
    </row>
    <row r="56" spans="1:19" ht="12.95" customHeight="1" x14ac:dyDescent="0.2">
      <c r="A56" s="4"/>
      <c r="B56" s="6"/>
      <c r="C56" s="6"/>
      <c r="D56" s="5"/>
      <c r="H56"/>
      <c r="I56"/>
      <c r="J56"/>
    </row>
    <row r="57" spans="1:19" ht="16.5" customHeight="1" x14ac:dyDescent="0.2">
      <c r="H57"/>
      <c r="I57"/>
      <c r="J57"/>
    </row>
    <row r="58" spans="1:19" ht="16.5" customHeight="1" x14ac:dyDescent="0.2">
      <c r="H58"/>
      <c r="I58"/>
      <c r="J58"/>
    </row>
    <row r="59" spans="1:19" ht="16.5" customHeight="1" x14ac:dyDescent="0.2">
      <c r="H59"/>
      <c r="I59"/>
      <c r="J59"/>
    </row>
    <row r="60" spans="1:19" ht="16.5" customHeight="1" x14ac:dyDescent="0.2">
      <c r="H60"/>
      <c r="I60"/>
      <c r="J60"/>
    </row>
    <row r="61" spans="1:19" ht="16.5" customHeight="1" x14ac:dyDescent="0.2">
      <c r="H61"/>
      <c r="I61"/>
      <c r="J61"/>
    </row>
  </sheetData>
  <hyperlinks>
    <hyperlink ref="I1" location="'Índice Cap_3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tabColor theme="0" tint="-0.249977111117893"/>
  </sheetPr>
  <dimension ref="A1:HW63"/>
  <sheetViews>
    <sheetView zoomScaleNormal="100" zoomScaleSheetLayoutView="100" workbookViewId="0"/>
  </sheetViews>
  <sheetFormatPr baseColWidth="10" defaultColWidth="11.5703125" defaultRowHeight="16.5" customHeight="1" x14ac:dyDescent="0.2"/>
  <cols>
    <col min="1" max="1" width="60.85546875" style="2" customWidth="1"/>
    <col min="2" max="2" width="7.28515625" style="2" customWidth="1"/>
    <col min="3" max="5" width="8" style="2" customWidth="1"/>
    <col min="6" max="6" width="11.5703125" style="2"/>
    <col min="7" max="7" width="15.7109375" style="2" customWidth="1"/>
    <col min="8" max="16384" width="11.5703125" style="2"/>
  </cols>
  <sheetData>
    <row r="1" spans="1:231" ht="14.1" customHeight="1" thickBot="1" x14ac:dyDescent="0.25">
      <c r="A1" s="1" t="s">
        <v>201</v>
      </c>
      <c r="B1" s="22"/>
      <c r="C1" s="22"/>
      <c r="D1" s="22"/>
      <c r="E1" s="22"/>
      <c r="G1" s="181" t="s">
        <v>221</v>
      </c>
    </row>
    <row r="2" spans="1:231" ht="14.1" customHeight="1" x14ac:dyDescent="0.2"/>
    <row r="3" spans="1:231" ht="14.1" customHeight="1" x14ac:dyDescent="0.2">
      <c r="A3" s="23" t="s">
        <v>206</v>
      </c>
    </row>
    <row r="4" spans="1:231" ht="14.1" customHeight="1" x14ac:dyDescent="0.2">
      <c r="A4" s="23"/>
    </row>
    <row r="5" spans="1:231" ht="14.1" customHeight="1" x14ac:dyDescent="0.2">
      <c r="A5" s="24" t="s">
        <v>115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</row>
    <row r="6" spans="1:231" ht="9.9499999999999993" customHeight="1" x14ac:dyDescent="0.2"/>
    <row r="7" spans="1:231" ht="15.95" customHeight="1" x14ac:dyDescent="0.2">
      <c r="A7" s="25"/>
      <c r="B7" s="25">
        <v>2009</v>
      </c>
      <c r="C7" s="25">
        <v>2010</v>
      </c>
      <c r="D7" s="25">
        <v>2011</v>
      </c>
      <c r="E7" s="25">
        <v>2012</v>
      </c>
    </row>
    <row r="8" spans="1:231" ht="14.1" customHeight="1" x14ac:dyDescent="0.2">
      <c r="A8" s="4"/>
      <c r="B8" s="13"/>
      <c r="C8" s="13"/>
      <c r="D8" s="13"/>
      <c r="F8"/>
      <c r="G8"/>
      <c r="H8"/>
      <c r="I8"/>
      <c r="J8"/>
      <c r="K8"/>
      <c r="L8"/>
      <c r="M8"/>
      <c r="N8"/>
    </row>
    <row r="9" spans="1:231" ht="14.1" customHeight="1" x14ac:dyDescent="0.2">
      <c r="A9" s="27" t="s">
        <v>121</v>
      </c>
      <c r="B9" s="28">
        <v>26866.692999999999</v>
      </c>
      <c r="C9" s="28">
        <v>26496.100999999999</v>
      </c>
      <c r="D9" s="28">
        <v>26631.826000000001</v>
      </c>
      <c r="E9" s="28">
        <v>25119.435000000001</v>
      </c>
      <c r="F9"/>
      <c r="G9"/>
      <c r="H9"/>
      <c r="I9"/>
      <c r="J9"/>
      <c r="K9"/>
      <c r="L9"/>
      <c r="M9"/>
      <c r="N9"/>
    </row>
    <row r="10" spans="1:231" ht="14.1" customHeight="1" x14ac:dyDescent="0.2">
      <c r="A10" s="4" t="s">
        <v>128</v>
      </c>
      <c r="B10" s="28">
        <v>753.5</v>
      </c>
      <c r="C10" s="28">
        <v>876.66700000000003</v>
      </c>
      <c r="D10" s="28">
        <v>1093.3</v>
      </c>
      <c r="E10" s="28">
        <v>1167.009</v>
      </c>
      <c r="F10"/>
      <c r="G10" s="4"/>
      <c r="H10" s="147"/>
      <c r="I10"/>
      <c r="J10"/>
      <c r="K10"/>
      <c r="L10"/>
      <c r="M10"/>
      <c r="N10"/>
    </row>
    <row r="11" spans="1:231" ht="14.1" customHeight="1" x14ac:dyDescent="0.2">
      <c r="A11" s="30" t="s">
        <v>129</v>
      </c>
      <c r="B11" s="28">
        <v>2448.4160000000002</v>
      </c>
      <c r="C11" s="28">
        <v>2593.3330000000001</v>
      </c>
      <c r="D11" s="28">
        <v>2808.1329999999998</v>
      </c>
      <c r="E11" s="28">
        <v>3029.9589999999998</v>
      </c>
      <c r="F11"/>
      <c r="G11" s="31"/>
      <c r="H11" s="147"/>
      <c r="I11"/>
      <c r="J11"/>
      <c r="K11"/>
      <c r="L11"/>
      <c r="M11"/>
      <c r="N11"/>
    </row>
    <row r="12" spans="1:231" ht="14.1" customHeight="1" x14ac:dyDescent="0.2">
      <c r="A12" s="4" t="s">
        <v>130</v>
      </c>
      <c r="B12" s="28">
        <v>2704.567</v>
      </c>
      <c r="C12" s="28">
        <v>2643.915</v>
      </c>
      <c r="D12" s="28">
        <v>2576.39</v>
      </c>
      <c r="E12" s="28">
        <v>2493.2310000000002</v>
      </c>
      <c r="F12"/>
      <c r="G12" s="31"/>
      <c r="H12" s="147"/>
      <c r="I12"/>
      <c r="J12"/>
      <c r="K12"/>
      <c r="L12"/>
      <c r="M12"/>
      <c r="N12"/>
    </row>
    <row r="13" spans="1:231" ht="14.1" customHeight="1" x14ac:dyDescent="0.2">
      <c r="A13" s="31" t="s">
        <v>131</v>
      </c>
      <c r="B13" s="28">
        <v>2320.645</v>
      </c>
      <c r="C13" s="28">
        <v>2255.3629999999998</v>
      </c>
      <c r="D13" s="28">
        <v>2555.2089999999998</v>
      </c>
      <c r="E13" s="28">
        <v>2355.5650000000001</v>
      </c>
      <c r="F13"/>
      <c r="G13" s="31"/>
      <c r="H13" s="147"/>
      <c r="I13"/>
      <c r="J13"/>
      <c r="K13"/>
      <c r="L13"/>
      <c r="M13"/>
      <c r="N13"/>
    </row>
    <row r="14" spans="1:231" ht="14.1" customHeight="1" x14ac:dyDescent="0.2">
      <c r="A14" s="31" t="s">
        <v>132</v>
      </c>
      <c r="B14" s="28">
        <v>955.66700000000003</v>
      </c>
      <c r="C14" s="28">
        <v>878.5</v>
      </c>
      <c r="D14" s="28">
        <v>967.5</v>
      </c>
      <c r="E14" s="28">
        <v>844.66600000000005</v>
      </c>
      <c r="F14"/>
      <c r="G14" s="31"/>
      <c r="H14" s="147"/>
      <c r="I14"/>
      <c r="J14"/>
      <c r="K14"/>
      <c r="L14"/>
      <c r="M14"/>
      <c r="N14"/>
    </row>
    <row r="15" spans="1:231" ht="14.1" customHeight="1" x14ac:dyDescent="0.2">
      <c r="A15" s="31" t="s">
        <v>133</v>
      </c>
      <c r="B15" s="28">
        <v>2472.259</v>
      </c>
      <c r="C15" s="28">
        <v>2786.366</v>
      </c>
      <c r="D15" s="28">
        <v>2663.8009999999999</v>
      </c>
      <c r="E15" s="28">
        <v>2750.9459999999999</v>
      </c>
      <c r="F15"/>
      <c r="G15" s="31"/>
      <c r="H15" s="147"/>
      <c r="I15"/>
      <c r="J15"/>
      <c r="K15"/>
      <c r="L15"/>
      <c r="M15"/>
      <c r="N15"/>
    </row>
    <row r="16" spans="1:231" ht="14.1" customHeight="1" x14ac:dyDescent="0.2">
      <c r="A16" s="31" t="s">
        <v>94</v>
      </c>
      <c r="B16" s="28">
        <v>1137.431</v>
      </c>
      <c r="C16" s="28">
        <v>1057.7159999999999</v>
      </c>
      <c r="D16" s="28">
        <v>1006.1</v>
      </c>
      <c r="E16" s="28">
        <v>892.91399999999999</v>
      </c>
      <c r="F16"/>
      <c r="G16" s="31"/>
      <c r="H16" s="147"/>
      <c r="I16"/>
      <c r="J16"/>
      <c r="K16"/>
      <c r="L16"/>
      <c r="M16"/>
      <c r="N16"/>
    </row>
    <row r="17" spans="1:15" ht="14.1" customHeight="1" x14ac:dyDescent="0.2">
      <c r="A17" s="31" t="s">
        <v>100</v>
      </c>
      <c r="B17" s="28">
        <v>957.26700000000005</v>
      </c>
      <c r="C17" s="28">
        <v>994.6</v>
      </c>
      <c r="D17" s="28">
        <v>889.06600000000003</v>
      </c>
      <c r="E17" s="28">
        <v>861.7</v>
      </c>
      <c r="F17"/>
      <c r="G17" s="4"/>
      <c r="H17" s="147"/>
      <c r="I17"/>
      <c r="J17"/>
      <c r="K17"/>
      <c r="L17"/>
      <c r="M17"/>
      <c r="N17"/>
    </row>
    <row r="18" spans="1:15" ht="14.1" customHeight="1" x14ac:dyDescent="0.2">
      <c r="A18" s="31" t="s">
        <v>134</v>
      </c>
      <c r="B18" s="28">
        <v>661.83399999999995</v>
      </c>
      <c r="C18" s="28">
        <v>583.16700000000003</v>
      </c>
      <c r="D18" s="28">
        <v>557</v>
      </c>
      <c r="E18" s="28">
        <v>535.33299999999997</v>
      </c>
      <c r="F18"/>
      <c r="G18" s="4"/>
      <c r="H18" s="147"/>
      <c r="I18"/>
      <c r="J18"/>
      <c r="K18"/>
      <c r="L18"/>
      <c r="M18"/>
      <c r="N18"/>
    </row>
    <row r="19" spans="1:15" ht="14.1" customHeight="1" x14ac:dyDescent="0.2">
      <c r="A19" s="31" t="s">
        <v>51</v>
      </c>
      <c r="B19" s="28">
        <v>2393.5859999999998</v>
      </c>
      <c r="C19" s="28">
        <v>2370.9989999999998</v>
      </c>
      <c r="D19" s="28">
        <v>2421.5</v>
      </c>
      <c r="E19" s="28">
        <v>2188.83</v>
      </c>
      <c r="F19"/>
      <c r="G19" s="31"/>
      <c r="H19" s="147"/>
      <c r="I19"/>
      <c r="J19"/>
      <c r="K19"/>
      <c r="L19"/>
      <c r="M19"/>
      <c r="N19"/>
    </row>
    <row r="20" spans="1:15" ht="14.1" customHeight="1" x14ac:dyDescent="0.2">
      <c r="A20" s="31" t="s">
        <v>52</v>
      </c>
      <c r="B20" s="28">
        <v>1730.0930000000001</v>
      </c>
      <c r="C20" s="28">
        <v>1591.75</v>
      </c>
      <c r="D20" s="28">
        <v>1436.2070000000001</v>
      </c>
      <c r="E20" s="28">
        <v>1266.8</v>
      </c>
      <c r="F20"/>
      <c r="G20" s="31"/>
      <c r="H20" s="147"/>
      <c r="I20"/>
      <c r="J20"/>
      <c r="K20"/>
      <c r="L20"/>
      <c r="M20"/>
      <c r="N20"/>
    </row>
    <row r="21" spans="1:15" ht="14.1" customHeight="1" x14ac:dyDescent="0.2">
      <c r="A21" s="31" t="s">
        <v>135</v>
      </c>
      <c r="B21" s="28">
        <v>1479.8710000000001</v>
      </c>
      <c r="C21" s="28">
        <v>1317.9860000000001</v>
      </c>
      <c r="D21" s="28">
        <v>1061.53</v>
      </c>
      <c r="E21" s="28">
        <v>905.9</v>
      </c>
      <c r="F21"/>
      <c r="G21" s="31"/>
      <c r="H21" s="147"/>
      <c r="I21"/>
      <c r="J21"/>
      <c r="K21"/>
      <c r="L21"/>
      <c r="M21"/>
      <c r="N21"/>
    </row>
    <row r="22" spans="1:15" ht="14.1" customHeight="1" x14ac:dyDescent="0.2">
      <c r="A22" s="31" t="s">
        <v>136</v>
      </c>
      <c r="B22" s="28">
        <v>853.16700000000003</v>
      </c>
      <c r="C22" s="28">
        <v>758.62099999999998</v>
      </c>
      <c r="D22" s="28">
        <v>717.83199999999999</v>
      </c>
      <c r="E22" s="28">
        <v>661.58399999999995</v>
      </c>
      <c r="F22"/>
      <c r="G22" s="31"/>
      <c r="H22" s="147"/>
      <c r="I22"/>
      <c r="J22"/>
      <c r="K22"/>
      <c r="L22"/>
      <c r="M22"/>
      <c r="N22"/>
    </row>
    <row r="23" spans="1:15" ht="14.1" customHeight="1" x14ac:dyDescent="0.2">
      <c r="A23" s="31" t="s">
        <v>137</v>
      </c>
      <c r="B23" s="28">
        <v>1715.3</v>
      </c>
      <c r="C23" s="28">
        <v>1820.1679999999999</v>
      </c>
      <c r="D23" s="28">
        <v>1810.001</v>
      </c>
      <c r="E23" s="28">
        <v>1479.998</v>
      </c>
      <c r="F23"/>
      <c r="G23" s="31"/>
      <c r="H23" s="147"/>
      <c r="I23"/>
      <c r="J23"/>
      <c r="K23"/>
      <c r="L23"/>
      <c r="M23"/>
      <c r="N23"/>
    </row>
    <row r="24" spans="1:15" ht="14.1" customHeight="1" x14ac:dyDescent="0.2">
      <c r="A24" s="31" t="s">
        <v>138</v>
      </c>
      <c r="B24" s="28">
        <v>2213</v>
      </c>
      <c r="C24" s="28">
        <v>2134.1669999999999</v>
      </c>
      <c r="D24" s="28">
        <v>2187.6</v>
      </c>
      <c r="E24" s="28">
        <v>2069.7510000000002</v>
      </c>
      <c r="F24"/>
      <c r="G24" s="4"/>
      <c r="H24" s="147"/>
      <c r="I24"/>
      <c r="J24"/>
      <c r="K24"/>
      <c r="L24"/>
      <c r="M24"/>
      <c r="N24"/>
    </row>
    <row r="25" spans="1:15" ht="14.1" customHeight="1" x14ac:dyDescent="0.2">
      <c r="A25" s="4" t="s">
        <v>139</v>
      </c>
      <c r="B25" s="28">
        <v>1689.14</v>
      </c>
      <c r="C25" s="28">
        <v>1454.5039999999999</v>
      </c>
      <c r="D25" s="28">
        <v>1520.537</v>
      </c>
      <c r="E25" s="28">
        <v>1235.75</v>
      </c>
      <c r="F25"/>
      <c r="G25" s="31"/>
      <c r="H25" s="147"/>
      <c r="I25"/>
      <c r="J25"/>
      <c r="K25"/>
      <c r="L25"/>
      <c r="M25"/>
      <c r="N25"/>
    </row>
    <row r="26" spans="1:15" ht="14.1" customHeight="1" x14ac:dyDescent="0.2">
      <c r="A26" s="4" t="s">
        <v>140</v>
      </c>
      <c r="B26" s="28">
        <v>380.95</v>
      </c>
      <c r="C26" s="28">
        <v>378.279</v>
      </c>
      <c r="D26" s="28">
        <v>360.12</v>
      </c>
      <c r="E26" s="28">
        <v>379.49900000000002</v>
      </c>
      <c r="F26"/>
      <c r="G26" s="30"/>
      <c r="H26" s="147"/>
      <c r="I26"/>
      <c r="J26"/>
      <c r="K26"/>
      <c r="L26"/>
      <c r="M26"/>
      <c r="N26"/>
    </row>
    <row r="27" spans="1:15" ht="14.1" customHeight="1" x14ac:dyDescent="0.2">
      <c r="A27" s="14"/>
      <c r="B27" s="14"/>
      <c r="C27" s="14"/>
      <c r="D27" s="14"/>
      <c r="E27" s="111"/>
      <c r="F27"/>
      <c r="H27" s="146"/>
    </row>
    <row r="28" spans="1:15" ht="14.1" customHeight="1" x14ac:dyDescent="0.2">
      <c r="A28" s="32" t="s">
        <v>144</v>
      </c>
      <c r="B28" s="33"/>
      <c r="C28" s="33"/>
      <c r="D28" s="34"/>
    </row>
    <row r="29" spans="1:15" ht="14.1" customHeight="1" x14ac:dyDescent="0.2">
      <c r="A29" s="35" t="s">
        <v>141</v>
      </c>
      <c r="B29" s="5"/>
      <c r="C29" s="5"/>
      <c r="D29" s="5"/>
    </row>
    <row r="30" spans="1:15" ht="14.1" customHeight="1" x14ac:dyDescent="0.2">
      <c r="A30" s="4"/>
      <c r="B30" s="6"/>
      <c r="C30" s="6"/>
      <c r="D30" s="5"/>
    </row>
    <row r="31" spans="1:15" ht="14.1" customHeight="1" x14ac:dyDescent="0.2">
      <c r="A31" s="36"/>
      <c r="B31" s="6"/>
      <c r="C31" s="6"/>
      <c r="D31" s="5"/>
      <c r="J31"/>
      <c r="K31"/>
      <c r="L31"/>
      <c r="M31"/>
      <c r="N31"/>
      <c r="O31"/>
    </row>
    <row r="32" spans="1:15" ht="14.1" customHeight="1" x14ac:dyDescent="0.2">
      <c r="A32" s="55"/>
      <c r="B32" s="55"/>
      <c r="C32" s="55"/>
      <c r="D32" s="55"/>
      <c r="E32" s="56"/>
      <c r="J32"/>
      <c r="K32"/>
      <c r="L32"/>
      <c r="M32"/>
      <c r="N32"/>
      <c r="O32"/>
    </row>
    <row r="33" spans="1:15" ht="14.1" customHeight="1" x14ac:dyDescent="0.2">
      <c r="A33" s="55" t="s">
        <v>174</v>
      </c>
      <c r="B33" s="55"/>
      <c r="C33" s="55"/>
      <c r="D33" s="55"/>
      <c r="E33" s="56"/>
      <c r="G33" s="160" t="s">
        <v>146</v>
      </c>
      <c r="H33" s="161"/>
      <c r="J33"/>
      <c r="K33"/>
      <c r="L33"/>
      <c r="M33"/>
      <c r="N33"/>
      <c r="O33"/>
    </row>
    <row r="34" spans="1:15" ht="14.1" customHeight="1" x14ac:dyDescent="0.2">
      <c r="A34" s="4"/>
      <c r="B34" s="6"/>
      <c r="C34" s="6"/>
      <c r="D34" s="5"/>
      <c r="G34" s="80"/>
      <c r="H34" s="162" t="s">
        <v>95</v>
      </c>
      <c r="J34"/>
      <c r="K34"/>
      <c r="L34"/>
      <c r="M34"/>
      <c r="N34"/>
      <c r="O34"/>
    </row>
    <row r="35" spans="1:15" ht="14.1" customHeight="1" x14ac:dyDescent="0.2">
      <c r="A35" s="4"/>
      <c r="B35" s="6"/>
      <c r="C35" s="6"/>
      <c r="D35" s="5"/>
      <c r="G35" s="64" t="s">
        <v>153</v>
      </c>
      <c r="H35" s="163">
        <v>1.5107784072372647E-2</v>
      </c>
      <c r="J35"/>
      <c r="K35"/>
      <c r="L35"/>
      <c r="M35"/>
      <c r="N35"/>
      <c r="O35"/>
    </row>
    <row r="36" spans="1:15" ht="14.1" customHeight="1" x14ac:dyDescent="0.2">
      <c r="A36" s="4"/>
      <c r="B36" s="6"/>
      <c r="C36" s="6"/>
      <c r="D36" s="5"/>
      <c r="G36" s="64" t="s">
        <v>134</v>
      </c>
      <c r="H36" s="163">
        <v>2.1311506409280302E-2</v>
      </c>
      <c r="J36"/>
      <c r="K36"/>
      <c r="L36"/>
      <c r="M36"/>
      <c r="N36"/>
      <c r="O36"/>
    </row>
    <row r="37" spans="1:15" ht="14.1" customHeight="1" x14ac:dyDescent="0.2">
      <c r="A37" s="4"/>
      <c r="B37" s="6"/>
      <c r="C37" s="6"/>
      <c r="D37" s="5"/>
      <c r="G37" s="64" t="s">
        <v>136</v>
      </c>
      <c r="H37" s="163">
        <v>2.633753506000433E-2</v>
      </c>
      <c r="J37"/>
      <c r="K37"/>
      <c r="L37"/>
      <c r="M37"/>
      <c r="N37"/>
      <c r="O37"/>
    </row>
    <row r="38" spans="1:15" ht="14.1" customHeight="1" x14ac:dyDescent="0.2">
      <c r="A38" s="4"/>
      <c r="B38" s="6"/>
      <c r="C38" s="6"/>
      <c r="D38" s="5"/>
      <c r="G38" s="80" t="s">
        <v>149</v>
      </c>
      <c r="H38" s="164">
        <v>3.3625995170671635E-2</v>
      </c>
      <c r="J38"/>
      <c r="K38"/>
      <c r="L38"/>
      <c r="M38"/>
      <c r="N38"/>
      <c r="O38"/>
    </row>
    <row r="39" spans="1:15" ht="14.1" customHeight="1" x14ac:dyDescent="0.2">
      <c r="A39" s="37"/>
      <c r="B39" s="6"/>
      <c r="C39" s="6"/>
      <c r="D39" s="5"/>
      <c r="G39" s="64" t="s">
        <v>150</v>
      </c>
      <c r="H39" s="164">
        <v>3.4304115518521812E-2</v>
      </c>
      <c r="J39"/>
      <c r="K39"/>
      <c r="L39"/>
      <c r="M39"/>
      <c r="N39"/>
      <c r="O39"/>
    </row>
    <row r="40" spans="1:15" s="3" customFormat="1" ht="14.1" customHeight="1" x14ac:dyDescent="0.2">
      <c r="A40" s="37"/>
      <c r="B40" s="38"/>
      <c r="C40" s="38"/>
      <c r="D40" s="39"/>
      <c r="G40" s="64" t="s">
        <v>94</v>
      </c>
      <c r="H40" s="164">
        <v>3.5546739009058123E-2</v>
      </c>
      <c r="J40"/>
      <c r="K40"/>
      <c r="L40"/>
      <c r="M40"/>
      <c r="N40"/>
      <c r="O40"/>
    </row>
    <row r="41" spans="1:15" ht="14.1" customHeight="1" x14ac:dyDescent="0.2">
      <c r="A41" s="4"/>
      <c r="B41" s="6"/>
      <c r="C41" s="6"/>
      <c r="D41" s="5"/>
      <c r="G41" s="64" t="s">
        <v>135</v>
      </c>
      <c r="H41" s="164">
        <v>3.6063709235498329E-2</v>
      </c>
      <c r="J41"/>
      <c r="K41"/>
      <c r="L41"/>
      <c r="M41"/>
      <c r="N41"/>
      <c r="O41"/>
    </row>
    <row r="42" spans="1:15" s="10" customFormat="1" ht="14.1" customHeight="1" x14ac:dyDescent="0.2">
      <c r="A42" s="4"/>
      <c r="B42" s="40"/>
      <c r="C42" s="41"/>
      <c r="D42" s="42"/>
      <c r="G42" s="64" t="s">
        <v>128</v>
      </c>
      <c r="H42" s="164">
        <v>4.6458409594005594E-2</v>
      </c>
      <c r="J42"/>
      <c r="K42"/>
      <c r="L42"/>
      <c r="M42"/>
      <c r="N42"/>
      <c r="O42"/>
    </row>
    <row r="43" spans="1:15" ht="14.1" customHeight="1" x14ac:dyDescent="0.2">
      <c r="A43" s="43"/>
      <c r="B43" s="44"/>
      <c r="C43" s="40"/>
      <c r="D43" s="44"/>
      <c r="G43" s="64" t="s">
        <v>139</v>
      </c>
      <c r="H43" s="164">
        <v>4.9194975922030093E-2</v>
      </c>
      <c r="J43"/>
      <c r="K43"/>
      <c r="L43"/>
      <c r="M43"/>
      <c r="N43"/>
      <c r="O43"/>
    </row>
    <row r="44" spans="1:15" ht="14.1" customHeight="1" x14ac:dyDescent="0.2">
      <c r="A44" s="4"/>
      <c r="B44" s="6"/>
      <c r="C44" s="6"/>
      <c r="D44" s="5"/>
      <c r="G44" s="80" t="s">
        <v>52</v>
      </c>
      <c r="H44" s="163">
        <v>5.0431070603299794E-2</v>
      </c>
      <c r="J44"/>
      <c r="K44"/>
      <c r="L44"/>
      <c r="M44"/>
      <c r="N44"/>
      <c r="O44"/>
    </row>
    <row r="45" spans="1:15" ht="14.1" customHeight="1" x14ac:dyDescent="0.2">
      <c r="A45" s="4"/>
      <c r="B45" s="6"/>
      <c r="C45" s="6"/>
      <c r="D45" s="5"/>
      <c r="G45" s="80" t="s">
        <v>147</v>
      </c>
      <c r="H45" s="164">
        <v>5.8918443030267199E-2</v>
      </c>
      <c r="J45"/>
      <c r="K45"/>
      <c r="L45"/>
      <c r="M45"/>
      <c r="N45"/>
      <c r="O45"/>
    </row>
    <row r="46" spans="1:15" ht="14.1" customHeight="1" x14ac:dyDescent="0.2">
      <c r="A46" s="4"/>
      <c r="B46" s="6"/>
      <c r="C46" s="6"/>
      <c r="D46" s="5"/>
      <c r="G46" s="80" t="s">
        <v>138</v>
      </c>
      <c r="H46" s="163">
        <v>8.2396399441309096E-2</v>
      </c>
      <c r="J46"/>
      <c r="K46"/>
      <c r="L46"/>
      <c r="M46"/>
      <c r="N46"/>
      <c r="O46"/>
    </row>
    <row r="47" spans="1:15" ht="14.1" customHeight="1" x14ac:dyDescent="0.2">
      <c r="A47" s="4"/>
      <c r="B47" s="6"/>
      <c r="C47" s="6"/>
      <c r="D47" s="5"/>
      <c r="G47" s="64" t="s">
        <v>51</v>
      </c>
      <c r="H47" s="164">
        <v>8.7136912116056744E-2</v>
      </c>
      <c r="J47"/>
      <c r="K47"/>
      <c r="L47"/>
      <c r="M47"/>
      <c r="N47"/>
      <c r="O47"/>
    </row>
    <row r="48" spans="1:15" ht="14.1" customHeight="1" x14ac:dyDescent="0.2">
      <c r="A48" s="4"/>
      <c r="B48" s="5"/>
      <c r="C48" s="5"/>
      <c r="D48" s="5"/>
      <c r="G48" s="80" t="s">
        <v>131</v>
      </c>
      <c r="H48" s="163">
        <v>9.377460122013094E-2</v>
      </c>
      <c r="J48"/>
      <c r="K48"/>
      <c r="L48"/>
      <c r="M48"/>
      <c r="N48"/>
      <c r="O48"/>
    </row>
    <row r="49" spans="1:15" ht="14.1" customHeight="1" x14ac:dyDescent="0.2">
      <c r="A49" s="4"/>
      <c r="B49" s="5"/>
      <c r="C49" s="5"/>
      <c r="D49" s="5"/>
      <c r="G49" s="80" t="s">
        <v>148</v>
      </c>
      <c r="H49" s="164">
        <v>9.9255058881698582E-2</v>
      </c>
      <c r="J49"/>
      <c r="K49"/>
      <c r="L49"/>
      <c r="M49"/>
      <c r="N49"/>
      <c r="O49"/>
    </row>
    <row r="50" spans="1:15" ht="14.1" customHeight="1" x14ac:dyDescent="0.2">
      <c r="A50" s="4"/>
      <c r="B50" s="5"/>
      <c r="C50" s="5"/>
      <c r="D50" s="5"/>
      <c r="G50" s="64" t="s">
        <v>133</v>
      </c>
      <c r="H50" s="164">
        <v>0.10951464473623709</v>
      </c>
    </row>
    <row r="51" spans="1:15" ht="14.1" customHeight="1" x14ac:dyDescent="0.2">
      <c r="A51" s="4"/>
      <c r="B51" s="5"/>
      <c r="C51" s="5"/>
      <c r="D51" s="5"/>
      <c r="G51" s="81" t="s">
        <v>152</v>
      </c>
      <c r="H51" s="165">
        <v>0.12062209997955765</v>
      </c>
    </row>
    <row r="52" spans="1:15" ht="14.1" customHeight="1" x14ac:dyDescent="0.2">
      <c r="A52" s="4"/>
      <c r="B52" s="5"/>
      <c r="C52" s="5"/>
      <c r="D52" s="5"/>
    </row>
    <row r="53" spans="1:15" ht="14.1" customHeight="1" x14ac:dyDescent="0.2">
      <c r="A53" s="4"/>
      <c r="B53" s="5"/>
      <c r="C53" s="5"/>
      <c r="D53" s="5"/>
    </row>
    <row r="54" spans="1:15" ht="14.1" customHeight="1" x14ac:dyDescent="0.2">
      <c r="A54" s="4"/>
      <c r="B54" s="5"/>
      <c r="C54" s="5"/>
      <c r="D54" s="5"/>
    </row>
    <row r="55" spans="1:15" ht="16.5" customHeight="1" x14ac:dyDescent="0.2">
      <c r="A55" s="4"/>
      <c r="B55" s="5"/>
      <c r="C55" s="5"/>
      <c r="D55" s="5"/>
    </row>
    <row r="56" spans="1:15" ht="16.5" customHeight="1" x14ac:dyDescent="0.2">
      <c r="A56" s="4"/>
      <c r="B56" s="5"/>
      <c r="C56" s="5"/>
      <c r="D56" s="5"/>
    </row>
    <row r="57" spans="1:15" s="21" customFormat="1" ht="16.5" customHeight="1" x14ac:dyDescent="0.2">
      <c r="A57" s="4"/>
      <c r="B57" s="5"/>
      <c r="C57" s="5"/>
      <c r="D57" s="5"/>
    </row>
    <row r="58" spans="1:15" ht="16.5" customHeight="1" x14ac:dyDescent="0.2">
      <c r="A58" s="4"/>
      <c r="B58" s="6"/>
      <c r="C58" s="6"/>
      <c r="D58" s="5"/>
    </row>
    <row r="59" spans="1:15" ht="16.5" customHeight="1" x14ac:dyDescent="0.2">
      <c r="A59" s="36"/>
      <c r="B59" s="6"/>
      <c r="C59" s="6"/>
      <c r="D59" s="5"/>
    </row>
    <row r="60" spans="1:15" ht="16.5" customHeight="1" x14ac:dyDescent="0.2">
      <c r="A60" s="45"/>
      <c r="B60" s="6"/>
      <c r="C60" s="6"/>
      <c r="D60" s="5"/>
    </row>
    <row r="61" spans="1:15" ht="16.5" customHeight="1" x14ac:dyDescent="0.2">
      <c r="A61" s="4"/>
      <c r="B61" s="6"/>
      <c r="C61" s="6"/>
      <c r="D61" s="5"/>
    </row>
    <row r="62" spans="1:15" ht="16.5" customHeight="1" x14ac:dyDescent="0.2">
      <c r="A62" s="4"/>
      <c r="B62" s="6"/>
      <c r="C62" s="6"/>
      <c r="D62" s="5"/>
    </row>
    <row r="63" spans="1:15" ht="16.5" customHeight="1" x14ac:dyDescent="0.2">
      <c r="A63" s="4"/>
      <c r="B63" s="6"/>
      <c r="C63" s="6"/>
      <c r="D63" s="5"/>
    </row>
  </sheetData>
  <sortState ref="G10:H26">
    <sortCondition ref="H10:H26"/>
  </sortState>
  <phoneticPr fontId="2" type="noConversion"/>
  <hyperlinks>
    <hyperlink ref="G1" location="'Índice Cap_3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W63"/>
  <sheetViews>
    <sheetView zoomScaleNormal="100" zoomScaleSheetLayoutView="100" workbookViewId="0"/>
  </sheetViews>
  <sheetFormatPr baseColWidth="10" defaultColWidth="11.5703125" defaultRowHeight="16.5" customHeight="1" x14ac:dyDescent="0.2"/>
  <cols>
    <col min="1" max="1" width="60.85546875" style="2" customWidth="1"/>
    <col min="2" max="2" width="7.28515625" style="2" customWidth="1"/>
    <col min="3" max="5" width="8" style="2" customWidth="1"/>
    <col min="6" max="6" width="7.7109375" style="2" customWidth="1"/>
    <col min="7" max="7" width="16.85546875" style="2" customWidth="1"/>
    <col min="8" max="10" width="7.7109375" style="2" customWidth="1"/>
    <col min="11" max="16384" width="11.5703125" style="2"/>
  </cols>
  <sheetData>
    <row r="1" spans="1:231" ht="14.1" customHeight="1" thickBot="1" x14ac:dyDescent="0.25">
      <c r="A1" s="1" t="s">
        <v>201</v>
      </c>
      <c r="B1" s="22"/>
      <c r="C1" s="22"/>
      <c r="D1" s="22"/>
      <c r="E1" s="22"/>
      <c r="G1" s="181" t="s">
        <v>221</v>
      </c>
    </row>
    <row r="2" spans="1:231" ht="14.1" customHeight="1" x14ac:dyDescent="0.2"/>
    <row r="3" spans="1:231" ht="14.1" customHeight="1" x14ac:dyDescent="0.2">
      <c r="A3" s="23" t="s">
        <v>207</v>
      </c>
    </row>
    <row r="4" spans="1:231" ht="14.1" customHeight="1" x14ac:dyDescent="0.2">
      <c r="A4" s="23"/>
    </row>
    <row r="5" spans="1:231" ht="14.1" customHeight="1" x14ac:dyDescent="0.2">
      <c r="A5" s="24" t="s">
        <v>97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</row>
    <row r="6" spans="1:231" ht="9.9499999999999993" customHeight="1" x14ac:dyDescent="0.2"/>
    <row r="7" spans="1:231" ht="15.95" customHeight="1" x14ac:dyDescent="0.2">
      <c r="A7" s="25"/>
      <c r="B7" s="25">
        <v>2009</v>
      </c>
      <c r="C7" s="25">
        <v>2010</v>
      </c>
      <c r="D7" s="25">
        <v>2011</v>
      </c>
      <c r="E7" s="25">
        <v>2012</v>
      </c>
      <c r="F7" s="28"/>
      <c r="G7" s="28"/>
      <c r="H7" s="28"/>
      <c r="I7" s="28"/>
    </row>
    <row r="8" spans="1:231" ht="14.1" customHeight="1" x14ac:dyDescent="0.2">
      <c r="A8" s="4"/>
      <c r="B8" s="13"/>
      <c r="C8" s="13"/>
      <c r="D8" s="13"/>
      <c r="F8"/>
      <c r="G8"/>
      <c r="H8"/>
      <c r="I8"/>
      <c r="J8"/>
      <c r="K8"/>
      <c r="L8"/>
      <c r="M8"/>
      <c r="N8"/>
    </row>
    <row r="9" spans="1:231" ht="14.1" customHeight="1" x14ac:dyDescent="0.2">
      <c r="A9" s="27" t="s">
        <v>121</v>
      </c>
      <c r="B9" s="28">
        <v>857035.63300000003</v>
      </c>
      <c r="C9" s="28">
        <v>853894.68500000006</v>
      </c>
      <c r="D9" s="28">
        <v>913946.98899999994</v>
      </c>
      <c r="E9" s="28">
        <v>871828.73499999999</v>
      </c>
      <c r="F9" s="28"/>
      <c r="G9" s="28"/>
      <c r="H9" s="28"/>
      <c r="I9" s="28"/>
      <c r="J9"/>
      <c r="K9"/>
      <c r="L9"/>
      <c r="M9"/>
      <c r="N9"/>
    </row>
    <row r="10" spans="1:231" ht="14.1" customHeight="1" x14ac:dyDescent="0.2">
      <c r="A10" s="4" t="s">
        <v>128</v>
      </c>
      <c r="B10" s="28">
        <v>31808.69</v>
      </c>
      <c r="C10" s="28">
        <v>38046.504999999997</v>
      </c>
      <c r="D10" s="28">
        <v>44928.510999999999</v>
      </c>
      <c r="E10" s="28">
        <v>44313.718999999997</v>
      </c>
      <c r="F10" s="28"/>
      <c r="H10" s="4"/>
      <c r="I10" s="148"/>
      <c r="J10" s="136"/>
      <c r="K10"/>
      <c r="L10"/>
      <c r="M10"/>
      <c r="N10"/>
    </row>
    <row r="11" spans="1:231" ht="14.1" customHeight="1" x14ac:dyDescent="0.2">
      <c r="A11" s="30" t="s">
        <v>129</v>
      </c>
      <c r="B11" s="28">
        <v>66589.326000000001</v>
      </c>
      <c r="C11" s="28">
        <v>67893.933000000005</v>
      </c>
      <c r="D11" s="28">
        <v>71947.289000000004</v>
      </c>
      <c r="E11" s="28">
        <v>75265.591</v>
      </c>
      <c r="F11" s="28"/>
      <c r="H11" s="31"/>
      <c r="I11" s="148"/>
      <c r="J11" s="136"/>
      <c r="K11"/>
      <c r="L11"/>
      <c r="M11"/>
      <c r="N11"/>
    </row>
    <row r="12" spans="1:231" ht="14.1" customHeight="1" x14ac:dyDescent="0.2">
      <c r="A12" s="4" t="s">
        <v>130</v>
      </c>
      <c r="B12" s="28">
        <v>115987.897</v>
      </c>
      <c r="C12" s="28">
        <v>121042.49400000001</v>
      </c>
      <c r="D12" s="28">
        <v>118737.819</v>
      </c>
      <c r="E12" s="28">
        <v>124327.837</v>
      </c>
      <c r="F12" s="28"/>
      <c r="H12" s="31"/>
      <c r="I12" s="148"/>
      <c r="J12" s="136"/>
      <c r="K12"/>
      <c r="L12"/>
      <c r="M12"/>
      <c r="N12"/>
    </row>
    <row r="13" spans="1:231" ht="14.1" customHeight="1" x14ac:dyDescent="0.2">
      <c r="A13" s="31" t="s">
        <v>131</v>
      </c>
      <c r="B13" s="28">
        <v>96869.221999999994</v>
      </c>
      <c r="C13" s="28">
        <v>98659.494999999995</v>
      </c>
      <c r="D13" s="28">
        <v>103824.527</v>
      </c>
      <c r="E13" s="28">
        <v>87952.604000000007</v>
      </c>
      <c r="F13" s="28"/>
      <c r="H13" s="31"/>
      <c r="I13" s="148"/>
      <c r="J13" s="136"/>
      <c r="K13"/>
      <c r="L13"/>
      <c r="M13"/>
      <c r="N13"/>
    </row>
    <row r="14" spans="1:231" ht="14.1" customHeight="1" x14ac:dyDescent="0.2">
      <c r="A14" s="31" t="s">
        <v>132</v>
      </c>
      <c r="B14" s="28">
        <v>22690.542000000001</v>
      </c>
      <c r="C14" s="28">
        <v>21874.583999999999</v>
      </c>
      <c r="D14" s="28">
        <v>25530.524000000001</v>
      </c>
      <c r="E14" s="28">
        <v>23541.258000000002</v>
      </c>
      <c r="F14" s="28"/>
      <c r="H14" s="31"/>
      <c r="I14" s="148"/>
      <c r="J14" s="136"/>
      <c r="K14"/>
      <c r="L14"/>
      <c r="M14"/>
      <c r="N14"/>
    </row>
    <row r="15" spans="1:231" ht="14.1" customHeight="1" x14ac:dyDescent="0.2">
      <c r="A15" s="31" t="s">
        <v>133</v>
      </c>
      <c r="B15" s="28">
        <v>52511.472999999998</v>
      </c>
      <c r="C15" s="28">
        <v>56993.800999999999</v>
      </c>
      <c r="D15" s="28">
        <v>59979.978000000003</v>
      </c>
      <c r="E15" s="28">
        <v>60581.752</v>
      </c>
      <c r="F15" s="28"/>
      <c r="H15" s="31"/>
      <c r="I15" s="148"/>
      <c r="J15" s="136"/>
      <c r="K15"/>
      <c r="L15"/>
      <c r="M15"/>
      <c r="N15"/>
    </row>
    <row r="16" spans="1:231" ht="14.1" customHeight="1" x14ac:dyDescent="0.2">
      <c r="A16" s="31" t="s">
        <v>94</v>
      </c>
      <c r="B16" s="28">
        <v>28935.736000000001</v>
      </c>
      <c r="C16" s="28">
        <v>29882.132000000001</v>
      </c>
      <c r="D16" s="28">
        <v>29492.031999999999</v>
      </c>
      <c r="E16" s="28">
        <v>25846.79</v>
      </c>
      <c r="F16" s="28"/>
      <c r="H16" s="31"/>
      <c r="I16" s="148"/>
      <c r="J16" s="136"/>
      <c r="K16"/>
      <c r="L16"/>
      <c r="M16"/>
      <c r="N16"/>
    </row>
    <row r="17" spans="1:15" ht="14.1" customHeight="1" x14ac:dyDescent="0.2">
      <c r="A17" s="31" t="s">
        <v>100</v>
      </c>
      <c r="B17" s="28">
        <v>27787.424999999999</v>
      </c>
      <c r="C17" s="28">
        <v>27860.564999999999</v>
      </c>
      <c r="D17" s="28">
        <v>26773.274000000001</v>
      </c>
      <c r="E17" s="28">
        <v>26913.789000000001</v>
      </c>
      <c r="F17" s="28"/>
      <c r="H17" s="4"/>
      <c r="I17" s="148"/>
      <c r="J17" s="136"/>
      <c r="K17"/>
      <c r="L17"/>
      <c r="M17"/>
      <c r="N17"/>
    </row>
    <row r="18" spans="1:15" ht="14.1" customHeight="1" x14ac:dyDescent="0.2">
      <c r="A18" s="31" t="s">
        <v>134</v>
      </c>
      <c r="B18" s="28">
        <v>22151.614000000001</v>
      </c>
      <c r="C18" s="28">
        <v>19369.579000000002</v>
      </c>
      <c r="D18" s="28">
        <v>19307.219000000001</v>
      </c>
      <c r="E18" s="28">
        <v>18247.976999999999</v>
      </c>
      <c r="F18" s="28"/>
      <c r="H18" s="4"/>
      <c r="I18" s="148"/>
      <c r="J18" s="136"/>
      <c r="K18"/>
      <c r="L18"/>
      <c r="M18"/>
      <c r="N18"/>
    </row>
    <row r="19" spans="1:15" ht="14.1" customHeight="1" x14ac:dyDescent="0.2">
      <c r="A19" s="31" t="s">
        <v>51</v>
      </c>
      <c r="B19" s="28">
        <v>75674.270999999993</v>
      </c>
      <c r="C19" s="28">
        <v>79241.231</v>
      </c>
      <c r="D19" s="28">
        <v>89269.502999999997</v>
      </c>
      <c r="E19" s="28">
        <v>82067.447</v>
      </c>
      <c r="F19" s="28"/>
      <c r="H19" s="31"/>
      <c r="I19" s="148"/>
      <c r="J19" s="136"/>
      <c r="K19"/>
      <c r="L19"/>
      <c r="M19"/>
      <c r="N19"/>
    </row>
    <row r="20" spans="1:15" ht="14.1" customHeight="1" x14ac:dyDescent="0.2">
      <c r="A20" s="31" t="s">
        <v>52</v>
      </c>
      <c r="B20" s="28">
        <v>55068.411</v>
      </c>
      <c r="C20" s="28">
        <v>52404.063000000002</v>
      </c>
      <c r="D20" s="28">
        <v>49267.673000000003</v>
      </c>
      <c r="E20" s="28">
        <v>46421.063999999998</v>
      </c>
      <c r="F20" s="28"/>
      <c r="H20" s="31"/>
      <c r="I20" s="148"/>
      <c r="J20" s="136"/>
      <c r="K20"/>
      <c r="L20"/>
      <c r="M20"/>
      <c r="N20"/>
    </row>
    <row r="21" spans="1:15" ht="14.1" customHeight="1" x14ac:dyDescent="0.2">
      <c r="A21" s="31" t="s">
        <v>135</v>
      </c>
      <c r="B21" s="28">
        <v>44400.419000000002</v>
      </c>
      <c r="C21" s="28">
        <v>37159.845000000001</v>
      </c>
      <c r="D21" s="28">
        <v>30748.518</v>
      </c>
      <c r="E21" s="28">
        <v>31332.538</v>
      </c>
      <c r="F21" s="28"/>
      <c r="H21" s="31"/>
      <c r="I21" s="148"/>
      <c r="J21" s="136"/>
      <c r="K21"/>
      <c r="L21"/>
      <c r="M21"/>
      <c r="N21"/>
    </row>
    <row r="22" spans="1:15" ht="14.1" customHeight="1" x14ac:dyDescent="0.2">
      <c r="A22" s="31" t="s">
        <v>136</v>
      </c>
      <c r="B22" s="28">
        <v>24588.66</v>
      </c>
      <c r="C22" s="28">
        <v>22418.331999999999</v>
      </c>
      <c r="D22" s="28">
        <v>21891.814999999999</v>
      </c>
      <c r="E22" s="28">
        <v>20392.462</v>
      </c>
      <c r="F22" s="28"/>
      <c r="H22" s="30"/>
      <c r="I22" s="148"/>
      <c r="J22" s="136"/>
      <c r="K22"/>
      <c r="L22"/>
      <c r="M22"/>
      <c r="N22"/>
    </row>
    <row r="23" spans="1:15" ht="14.1" customHeight="1" x14ac:dyDescent="0.2">
      <c r="A23" s="31" t="s">
        <v>137</v>
      </c>
      <c r="B23" s="28">
        <v>59284.624000000003</v>
      </c>
      <c r="C23" s="28">
        <v>55973.245000000003</v>
      </c>
      <c r="D23" s="28">
        <v>60416.336000000003</v>
      </c>
      <c r="E23" s="28">
        <v>53414.955000000002</v>
      </c>
      <c r="F23" s="28"/>
      <c r="H23" s="31"/>
      <c r="I23" s="148"/>
      <c r="J23" s="136"/>
      <c r="K23"/>
      <c r="L23"/>
      <c r="M23"/>
      <c r="N23"/>
    </row>
    <row r="24" spans="1:15" ht="14.1" customHeight="1" x14ac:dyDescent="0.2">
      <c r="A24" s="31" t="s">
        <v>138</v>
      </c>
      <c r="B24" s="28">
        <v>78032.593999999997</v>
      </c>
      <c r="C24" s="28">
        <v>77095.066999999995</v>
      </c>
      <c r="D24" s="28">
        <v>111191.477</v>
      </c>
      <c r="E24" s="28">
        <v>107469.765</v>
      </c>
      <c r="F24" s="28"/>
      <c r="H24" s="31"/>
      <c r="I24" s="148"/>
      <c r="J24" s="136"/>
      <c r="K24"/>
      <c r="L24"/>
      <c r="M24"/>
      <c r="N24"/>
    </row>
    <row r="25" spans="1:15" ht="14.1" customHeight="1" x14ac:dyDescent="0.2">
      <c r="A25" s="4" t="s">
        <v>139</v>
      </c>
      <c r="B25" s="28">
        <v>43903.072999999997</v>
      </c>
      <c r="C25" s="28">
        <v>36229.57</v>
      </c>
      <c r="D25" s="28">
        <v>38801.911</v>
      </c>
      <c r="E25" s="28">
        <v>31483.401000000002</v>
      </c>
      <c r="F25" s="28"/>
      <c r="H25" s="31"/>
      <c r="I25" s="148"/>
      <c r="J25" s="136"/>
      <c r="K25"/>
      <c r="L25"/>
      <c r="M25"/>
      <c r="N25"/>
    </row>
    <row r="26" spans="1:15" ht="14.1" customHeight="1" x14ac:dyDescent="0.2">
      <c r="A26" s="4" t="s">
        <v>140</v>
      </c>
      <c r="B26" s="28">
        <v>10751.656000000001</v>
      </c>
      <c r="C26" s="28">
        <v>11750.244000000001</v>
      </c>
      <c r="D26" s="28">
        <v>11838.583000000001</v>
      </c>
      <c r="E26" s="28">
        <v>12255.786</v>
      </c>
      <c r="F26" s="28"/>
      <c r="H26" s="4"/>
      <c r="I26" s="148"/>
      <c r="J26" s="136"/>
      <c r="K26"/>
      <c r="L26"/>
      <c r="M26"/>
      <c r="N26"/>
    </row>
    <row r="27" spans="1:15" ht="14.1" customHeight="1" x14ac:dyDescent="0.2">
      <c r="A27" s="14"/>
      <c r="B27" s="14"/>
      <c r="C27" s="14"/>
      <c r="D27" s="14"/>
      <c r="E27" s="111"/>
    </row>
    <row r="28" spans="1:15" ht="14.1" customHeight="1" x14ac:dyDescent="0.2">
      <c r="A28" s="32" t="s">
        <v>144</v>
      </c>
      <c r="B28" s="33"/>
      <c r="C28" s="33"/>
      <c r="D28" s="34"/>
    </row>
    <row r="29" spans="1:15" ht="14.1" customHeight="1" x14ac:dyDescent="0.2">
      <c r="A29" s="35" t="s">
        <v>141</v>
      </c>
      <c r="B29" s="5"/>
      <c r="C29" s="5"/>
      <c r="D29" s="5"/>
    </row>
    <row r="30" spans="1:15" ht="14.1" customHeight="1" x14ac:dyDescent="0.2">
      <c r="A30" s="4"/>
      <c r="B30" s="6"/>
      <c r="C30" s="6"/>
      <c r="D30" s="5"/>
    </row>
    <row r="31" spans="1:15" ht="14.1" customHeight="1" x14ac:dyDescent="0.2">
      <c r="A31" s="36"/>
      <c r="B31" s="6"/>
      <c r="C31" s="6"/>
      <c r="D31" s="5"/>
      <c r="J31"/>
      <c r="K31"/>
      <c r="L31"/>
      <c r="M31"/>
      <c r="N31"/>
      <c r="O31"/>
    </row>
    <row r="32" spans="1:15" ht="14.1" customHeight="1" x14ac:dyDescent="0.2">
      <c r="A32" s="55"/>
      <c r="B32" s="55"/>
      <c r="C32" s="55"/>
      <c r="D32" s="55"/>
      <c r="E32" s="56"/>
      <c r="H32" s="21"/>
      <c r="I32" s="4"/>
      <c r="J32"/>
      <c r="K32"/>
      <c r="L32"/>
      <c r="M32"/>
      <c r="N32"/>
      <c r="O32"/>
    </row>
    <row r="33" spans="1:15" ht="14.1" customHeight="1" x14ac:dyDescent="0.2">
      <c r="A33" s="55" t="s">
        <v>186</v>
      </c>
      <c r="B33" s="55"/>
      <c r="C33" s="55"/>
      <c r="D33" s="55"/>
      <c r="E33" s="56"/>
      <c r="H33" s="21"/>
      <c r="I33" s="4"/>
      <c r="J33"/>
      <c r="K33"/>
      <c r="L33"/>
      <c r="M33"/>
      <c r="N33"/>
      <c r="O33"/>
    </row>
    <row r="34" spans="1:15" ht="14.1" customHeight="1" x14ac:dyDescent="0.2">
      <c r="A34" s="4"/>
      <c r="B34" s="6"/>
      <c r="C34" s="6"/>
      <c r="D34" s="5"/>
      <c r="G34" s="129" t="s">
        <v>146</v>
      </c>
      <c r="H34" s="116"/>
      <c r="I34" s="64"/>
      <c r="J34"/>
      <c r="K34"/>
      <c r="L34"/>
      <c r="M34"/>
      <c r="N34"/>
      <c r="O34"/>
    </row>
    <row r="35" spans="1:15" ht="14.1" customHeight="1" x14ac:dyDescent="0.2">
      <c r="A35" s="4"/>
      <c r="B35" s="6"/>
      <c r="C35" s="6"/>
      <c r="D35" s="5"/>
      <c r="G35" s="117"/>
      <c r="H35" s="118" t="s">
        <v>95</v>
      </c>
      <c r="I35" s="80"/>
      <c r="J35"/>
      <c r="K35"/>
      <c r="L35"/>
      <c r="M35"/>
      <c r="N35"/>
      <c r="O35"/>
    </row>
    <row r="36" spans="1:15" ht="14.1" customHeight="1" x14ac:dyDescent="0.2">
      <c r="A36" s="4"/>
      <c r="B36" s="6"/>
      <c r="C36" s="6"/>
      <c r="D36" s="5"/>
      <c r="G36" s="64" t="s">
        <v>153</v>
      </c>
      <c r="H36" s="149">
        <v>1.4057561431489179E-2</v>
      </c>
      <c r="I36" s="64"/>
      <c r="J36"/>
      <c r="K36"/>
      <c r="L36"/>
      <c r="M36"/>
      <c r="N36"/>
      <c r="O36"/>
    </row>
    <row r="37" spans="1:15" ht="14.1" customHeight="1" x14ac:dyDescent="0.2">
      <c r="A37" s="4"/>
      <c r="B37" s="6"/>
      <c r="C37" s="6"/>
      <c r="D37" s="5"/>
      <c r="G37" s="150" t="s">
        <v>134</v>
      </c>
      <c r="H37" s="149">
        <v>2.0930690016772616E-2</v>
      </c>
      <c r="I37" s="64"/>
      <c r="J37"/>
      <c r="K37"/>
      <c r="L37"/>
      <c r="M37"/>
      <c r="N37"/>
      <c r="O37"/>
    </row>
    <row r="38" spans="1:15" ht="14.1" customHeight="1" x14ac:dyDescent="0.2">
      <c r="A38" s="4"/>
      <c r="B38" s="6"/>
      <c r="C38" s="6"/>
      <c r="D38" s="5"/>
      <c r="G38" s="150" t="s">
        <v>136</v>
      </c>
      <c r="H38" s="149">
        <v>2.3390444913472599E-2</v>
      </c>
      <c r="I38" s="64"/>
      <c r="J38"/>
      <c r="K38"/>
      <c r="L38"/>
      <c r="M38"/>
      <c r="N38"/>
      <c r="O38"/>
    </row>
    <row r="39" spans="1:15" ht="14.1" customHeight="1" x14ac:dyDescent="0.2">
      <c r="A39" s="37"/>
      <c r="B39" s="6"/>
      <c r="C39" s="6"/>
      <c r="D39" s="5"/>
      <c r="G39" s="80" t="s">
        <v>149</v>
      </c>
      <c r="H39" s="149">
        <v>2.7002158858643269E-2</v>
      </c>
      <c r="I39" s="64"/>
      <c r="J39"/>
      <c r="K39"/>
      <c r="L39"/>
      <c r="M39"/>
      <c r="N39"/>
      <c r="O39"/>
    </row>
    <row r="40" spans="1:15" s="3" customFormat="1" ht="14.1" customHeight="1" x14ac:dyDescent="0.2">
      <c r="A40" s="37"/>
      <c r="B40" s="38"/>
      <c r="C40" s="38"/>
      <c r="D40" s="39"/>
      <c r="G40" s="150" t="s">
        <v>94</v>
      </c>
      <c r="H40" s="149">
        <v>2.9646636962476353E-2</v>
      </c>
      <c r="I40" s="64"/>
      <c r="J40"/>
      <c r="K40"/>
      <c r="L40"/>
      <c r="M40"/>
      <c r="N40"/>
      <c r="O40"/>
    </row>
    <row r="41" spans="1:15" ht="14.1" customHeight="1" x14ac:dyDescent="0.2">
      <c r="A41" s="4"/>
      <c r="B41" s="6"/>
      <c r="C41" s="6"/>
      <c r="D41" s="5"/>
      <c r="G41" s="150" t="s">
        <v>100</v>
      </c>
      <c r="H41" s="149">
        <v>3.0870500041501846E-2</v>
      </c>
      <c r="I41" s="80"/>
      <c r="J41"/>
      <c r="K41"/>
      <c r="L41"/>
      <c r="M41"/>
      <c r="N41"/>
      <c r="O41"/>
    </row>
    <row r="42" spans="1:15" s="10" customFormat="1" ht="14.1" customHeight="1" x14ac:dyDescent="0.2">
      <c r="A42" s="4"/>
      <c r="B42" s="40"/>
      <c r="C42" s="41"/>
      <c r="D42" s="42"/>
      <c r="G42" s="150" t="s">
        <v>135</v>
      </c>
      <c r="H42" s="149">
        <v>3.5938868199842024E-2</v>
      </c>
      <c r="I42" s="80"/>
      <c r="J42"/>
      <c r="K42"/>
      <c r="L42"/>
      <c r="M42"/>
      <c r="N42"/>
      <c r="O42"/>
    </row>
    <row r="43" spans="1:15" ht="14.1" customHeight="1" x14ac:dyDescent="0.2">
      <c r="A43" s="43"/>
      <c r="B43" s="44"/>
      <c r="C43" s="40"/>
      <c r="D43" s="44"/>
      <c r="G43" s="64" t="s">
        <v>139</v>
      </c>
      <c r="H43" s="149">
        <v>3.6111910213649935E-2</v>
      </c>
      <c r="I43" s="80"/>
      <c r="J43"/>
      <c r="K43"/>
      <c r="L43"/>
      <c r="M43"/>
      <c r="N43"/>
      <c r="O43"/>
    </row>
    <row r="44" spans="1:15" ht="14.1" customHeight="1" x14ac:dyDescent="0.2">
      <c r="A44" s="4"/>
      <c r="B44" s="6"/>
      <c r="C44" s="6"/>
      <c r="D44" s="5"/>
      <c r="G44" s="64" t="s">
        <v>128</v>
      </c>
      <c r="H44" s="149">
        <v>5.0828468047683699E-2</v>
      </c>
      <c r="I44" s="64"/>
      <c r="J44"/>
      <c r="K44"/>
      <c r="L44"/>
      <c r="M44"/>
      <c r="N44"/>
      <c r="O44"/>
    </row>
    <row r="45" spans="1:15" ht="14.1" customHeight="1" x14ac:dyDescent="0.2">
      <c r="A45" s="4"/>
      <c r="B45" s="6"/>
      <c r="C45" s="6"/>
      <c r="D45" s="5"/>
      <c r="G45" s="150" t="s">
        <v>52</v>
      </c>
      <c r="H45" s="149">
        <v>5.3245622834397627E-2</v>
      </c>
      <c r="I45" s="80"/>
      <c r="J45"/>
      <c r="K45"/>
      <c r="L45"/>
      <c r="M45"/>
      <c r="N45"/>
      <c r="O45"/>
    </row>
    <row r="46" spans="1:15" ht="14.1" customHeight="1" x14ac:dyDescent="0.2">
      <c r="A46" s="4"/>
      <c r="B46" s="6"/>
      <c r="C46" s="6"/>
      <c r="D46" s="5"/>
      <c r="G46" s="80" t="s">
        <v>147</v>
      </c>
      <c r="H46" s="149">
        <v>6.1267715613892909E-2</v>
      </c>
      <c r="I46" s="80"/>
      <c r="J46"/>
      <c r="K46"/>
      <c r="L46"/>
      <c r="M46"/>
      <c r="N46"/>
      <c r="O46"/>
    </row>
    <row r="47" spans="1:15" ht="14.1" customHeight="1" x14ac:dyDescent="0.2">
      <c r="A47" s="4"/>
      <c r="B47" s="6"/>
      <c r="C47" s="6"/>
      <c r="D47" s="5"/>
      <c r="G47" s="150" t="s">
        <v>133</v>
      </c>
      <c r="H47" s="149">
        <v>6.9488134042748659E-2</v>
      </c>
      <c r="I47" s="64"/>
      <c r="J47"/>
      <c r="K47"/>
      <c r="L47"/>
      <c r="M47"/>
      <c r="N47"/>
      <c r="O47"/>
    </row>
    <row r="48" spans="1:15" ht="14.1" customHeight="1" x14ac:dyDescent="0.2">
      <c r="A48" s="4"/>
      <c r="B48" s="5"/>
      <c r="C48" s="5"/>
      <c r="D48" s="5"/>
      <c r="G48" s="80" t="s">
        <v>152</v>
      </c>
      <c r="H48" s="149">
        <v>8.6330706913439831E-2</v>
      </c>
      <c r="I48" s="80"/>
      <c r="J48"/>
      <c r="K48"/>
      <c r="L48"/>
      <c r="M48"/>
      <c r="N48"/>
      <c r="O48"/>
    </row>
    <row r="49" spans="1:15" ht="14.1" customHeight="1" x14ac:dyDescent="0.2">
      <c r="A49" s="4"/>
      <c r="B49" s="5"/>
      <c r="C49" s="5"/>
      <c r="D49" s="5"/>
      <c r="G49" s="150" t="s">
        <v>51</v>
      </c>
      <c r="H49" s="149">
        <v>9.4132532807604696E-2</v>
      </c>
      <c r="I49" s="4"/>
      <c r="J49"/>
      <c r="K49"/>
      <c r="L49"/>
      <c r="M49"/>
      <c r="N49"/>
      <c r="O49"/>
    </row>
    <row r="50" spans="1:15" ht="14.1" customHeight="1" x14ac:dyDescent="0.2">
      <c r="A50" s="4"/>
      <c r="B50" s="5"/>
      <c r="C50" s="5"/>
      <c r="D50" s="5"/>
      <c r="G50" s="150" t="s">
        <v>131</v>
      </c>
      <c r="H50" s="149">
        <v>0.10088289186751802</v>
      </c>
    </row>
    <row r="51" spans="1:15" ht="14.1" customHeight="1" x14ac:dyDescent="0.2">
      <c r="A51" s="4"/>
      <c r="B51" s="5"/>
      <c r="C51" s="5"/>
      <c r="D51" s="5"/>
      <c r="G51" s="150" t="s">
        <v>138</v>
      </c>
      <c r="H51" s="149">
        <v>0.12326935404348653</v>
      </c>
    </row>
    <row r="52" spans="1:15" ht="14.1" customHeight="1" x14ac:dyDescent="0.2">
      <c r="A52" s="4"/>
      <c r="B52" s="5"/>
      <c r="C52" s="5"/>
      <c r="D52" s="5"/>
      <c r="G52" s="81" t="s">
        <v>148</v>
      </c>
      <c r="H52" s="151">
        <v>0.14260580319138025</v>
      </c>
    </row>
    <row r="53" spans="1:15" ht="14.1" customHeight="1" x14ac:dyDescent="0.2">
      <c r="A53" s="4"/>
      <c r="B53" s="5"/>
      <c r="C53" s="5"/>
      <c r="D53" s="5"/>
    </row>
    <row r="54" spans="1:15" ht="14.1" customHeight="1" x14ac:dyDescent="0.2">
      <c r="A54" s="4"/>
      <c r="B54" s="5"/>
      <c r="C54" s="5"/>
      <c r="D54" s="5"/>
    </row>
    <row r="55" spans="1:15" ht="16.5" customHeight="1" x14ac:dyDescent="0.2">
      <c r="A55" s="4"/>
      <c r="B55" s="5"/>
      <c r="C55" s="5"/>
      <c r="D55" s="5"/>
    </row>
    <row r="56" spans="1:15" ht="16.5" customHeight="1" x14ac:dyDescent="0.2">
      <c r="A56" s="4"/>
      <c r="B56" s="5"/>
      <c r="C56" s="5"/>
      <c r="D56" s="5"/>
    </row>
    <row r="57" spans="1:15" s="21" customFormat="1" ht="16.5" customHeight="1" x14ac:dyDescent="0.2">
      <c r="A57" s="4"/>
      <c r="B57" s="5"/>
      <c r="C57" s="5"/>
      <c r="D57" s="5"/>
    </row>
    <row r="58" spans="1:15" ht="16.5" customHeight="1" x14ac:dyDescent="0.2">
      <c r="A58" s="4"/>
      <c r="B58" s="6"/>
      <c r="C58" s="6"/>
      <c r="D58" s="5"/>
    </row>
    <row r="59" spans="1:15" ht="16.5" customHeight="1" x14ac:dyDescent="0.2">
      <c r="A59" s="36"/>
      <c r="B59" s="6"/>
      <c r="C59" s="6"/>
      <c r="D59" s="5"/>
    </row>
    <row r="60" spans="1:15" ht="16.5" customHeight="1" x14ac:dyDescent="0.2">
      <c r="A60" s="45"/>
      <c r="B60" s="6"/>
      <c r="C60" s="6"/>
      <c r="D60" s="5"/>
    </row>
    <row r="61" spans="1:15" ht="16.5" customHeight="1" x14ac:dyDescent="0.2">
      <c r="A61" s="4"/>
      <c r="B61" s="6"/>
      <c r="C61" s="6"/>
      <c r="D61" s="5"/>
    </row>
    <row r="62" spans="1:15" ht="16.5" customHeight="1" x14ac:dyDescent="0.2">
      <c r="A62" s="4"/>
      <c r="B62" s="6"/>
      <c r="C62" s="6"/>
      <c r="D62" s="5"/>
    </row>
    <row r="63" spans="1:15" ht="16.5" customHeight="1" x14ac:dyDescent="0.2">
      <c r="A63" s="4"/>
      <c r="B63" s="6"/>
      <c r="C63" s="6"/>
      <c r="D63" s="5"/>
    </row>
  </sheetData>
  <hyperlinks>
    <hyperlink ref="G1" location="'Índice Cap_3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 enableFormatConditionsCalculation="0">
    <tabColor theme="0" tint="-0.249977111117893"/>
  </sheetPr>
  <dimension ref="A1:P90"/>
  <sheetViews>
    <sheetView zoomScaleNormal="100" zoomScaleSheetLayoutView="75" workbookViewId="0"/>
  </sheetViews>
  <sheetFormatPr baseColWidth="10" defaultRowHeight="16.5" customHeight="1" x14ac:dyDescent="0.2"/>
  <cols>
    <col min="1" max="1" width="57.85546875" style="2" customWidth="1"/>
    <col min="2" max="2" width="9" style="2" customWidth="1"/>
    <col min="3" max="5" width="8.42578125" style="2" customWidth="1"/>
    <col min="6" max="6" width="10.7109375" style="2" customWidth="1"/>
    <col min="7" max="7" width="16" style="2" customWidth="1"/>
    <col min="8" max="9" width="10.7109375" style="2" customWidth="1"/>
    <col min="10" max="10" width="17" style="2" customWidth="1"/>
    <col min="11" max="16384" width="11.42578125" style="2"/>
  </cols>
  <sheetData>
    <row r="1" spans="1:16" ht="14.1" customHeight="1" thickBot="1" x14ac:dyDescent="0.25">
      <c r="A1" s="1" t="s">
        <v>201</v>
      </c>
      <c r="B1" s="22"/>
      <c r="C1" s="22"/>
      <c r="D1" s="22"/>
      <c r="E1" s="22"/>
      <c r="G1" s="181" t="s">
        <v>221</v>
      </c>
    </row>
    <row r="2" spans="1:16" ht="14.1" customHeight="1" x14ac:dyDescent="0.2"/>
    <row r="3" spans="1:16" ht="14.1" customHeight="1" x14ac:dyDescent="0.2">
      <c r="A3" s="3" t="s">
        <v>208</v>
      </c>
    </row>
    <row r="4" spans="1:16" ht="14.1" customHeight="1" x14ac:dyDescent="0.2">
      <c r="A4" s="3"/>
    </row>
    <row r="5" spans="1:16" ht="14.1" customHeight="1" x14ac:dyDescent="0.2">
      <c r="A5" s="46" t="s">
        <v>213</v>
      </c>
    </row>
    <row r="6" spans="1:16" ht="9.9499999999999993" customHeight="1" x14ac:dyDescent="0.2">
      <c r="A6" s="18"/>
      <c r="B6" s="18"/>
      <c r="C6" s="18"/>
      <c r="D6" s="18"/>
      <c r="E6" s="18"/>
    </row>
    <row r="7" spans="1:16" ht="15.95" customHeight="1" x14ac:dyDescent="0.2">
      <c r="A7" s="25"/>
      <c r="B7" s="25">
        <v>2009</v>
      </c>
      <c r="C7" s="25">
        <v>2010</v>
      </c>
      <c r="D7" s="25">
        <v>2011</v>
      </c>
      <c r="E7" s="25">
        <v>2012</v>
      </c>
      <c r="I7" s="21"/>
      <c r="J7" s="21"/>
    </row>
    <row r="8" spans="1:16" ht="14.1" customHeight="1" x14ac:dyDescent="0.2">
      <c r="A8" s="4"/>
      <c r="B8" s="50"/>
      <c r="C8" s="50"/>
      <c r="I8" s="4"/>
      <c r="J8" s="115"/>
      <c r="K8" s="14"/>
      <c r="L8" s="14"/>
      <c r="M8" s="14"/>
    </row>
    <row r="9" spans="1:16" ht="14.1" customHeight="1" x14ac:dyDescent="0.2">
      <c r="A9" s="27" t="s">
        <v>121</v>
      </c>
      <c r="B9" s="12">
        <v>45840325.623000003</v>
      </c>
      <c r="C9" s="12">
        <v>44675442.127999999</v>
      </c>
      <c r="D9" s="12">
        <v>45392237.957000002</v>
      </c>
      <c r="E9" s="12">
        <v>42245734.171999998</v>
      </c>
      <c r="F9"/>
      <c r="I9" s="13"/>
      <c r="J9" s="29"/>
      <c r="K9" s="29"/>
      <c r="L9" s="29"/>
      <c r="M9" s="29"/>
      <c r="N9" s="14"/>
      <c r="O9" s="14"/>
      <c r="P9" s="14"/>
    </row>
    <row r="10" spans="1:16" ht="14.1" customHeight="1" x14ac:dyDescent="0.2">
      <c r="A10" s="4" t="s">
        <v>128</v>
      </c>
      <c r="B10" s="12">
        <v>1281195.5</v>
      </c>
      <c r="C10" s="12">
        <v>1513948.246</v>
      </c>
      <c r="D10" s="12">
        <v>1817544.392</v>
      </c>
      <c r="E10" s="12">
        <v>1946232.561</v>
      </c>
      <c r="F10" s="4"/>
      <c r="G10" s="104"/>
      <c r="I10" s="13"/>
      <c r="J10" s="29"/>
      <c r="K10" s="29"/>
      <c r="L10" s="29"/>
      <c r="M10" s="29"/>
      <c r="N10" s="14"/>
      <c r="O10" s="14"/>
      <c r="P10" s="14"/>
    </row>
    <row r="11" spans="1:16" ht="14.1" customHeight="1" x14ac:dyDescent="0.2">
      <c r="A11" s="30" t="s">
        <v>214</v>
      </c>
      <c r="B11" s="12">
        <v>4285603.352</v>
      </c>
      <c r="C11" s="12">
        <v>4266395.9110000003</v>
      </c>
      <c r="D11" s="12">
        <v>4761364.93</v>
      </c>
      <c r="E11" s="12">
        <v>4974123.8770000003</v>
      </c>
      <c r="F11" s="31"/>
      <c r="G11" s="104"/>
      <c r="I11" s="13"/>
      <c r="J11" s="29"/>
      <c r="K11" s="29"/>
      <c r="L11" s="29"/>
      <c r="M11" s="29"/>
      <c r="N11" s="14"/>
      <c r="O11" s="14"/>
      <c r="P11" s="14"/>
    </row>
    <row r="12" spans="1:16" ht="14.1" customHeight="1" x14ac:dyDescent="0.2">
      <c r="A12" s="4" t="s">
        <v>130</v>
      </c>
      <c r="B12" s="12">
        <v>4471985.4589999998</v>
      </c>
      <c r="C12" s="12">
        <v>4453322.9979999997</v>
      </c>
      <c r="D12" s="12">
        <v>4253503.0630000001</v>
      </c>
      <c r="E12" s="12">
        <v>4044587.0639999998</v>
      </c>
      <c r="F12" s="31"/>
      <c r="G12" s="104"/>
      <c r="I12" s="13"/>
      <c r="J12" s="29"/>
      <c r="K12" s="29"/>
      <c r="L12" s="29"/>
      <c r="M12" s="29"/>
      <c r="N12" s="14"/>
      <c r="O12" s="14"/>
      <c r="P12" s="14"/>
    </row>
    <row r="13" spans="1:16" ht="14.1" customHeight="1" x14ac:dyDescent="0.2">
      <c r="A13" s="31" t="s">
        <v>131</v>
      </c>
      <c r="B13" s="12">
        <v>4094092.1179999998</v>
      </c>
      <c r="C13" s="12">
        <v>3905852.6570000001</v>
      </c>
      <c r="D13" s="12">
        <v>4370304.0039999997</v>
      </c>
      <c r="E13" s="12">
        <v>4027086.3280000002</v>
      </c>
      <c r="F13" s="31"/>
      <c r="G13" s="104"/>
      <c r="I13" s="13"/>
      <c r="J13" s="29"/>
      <c r="K13" s="29"/>
      <c r="L13" s="29"/>
      <c r="M13" s="29"/>
      <c r="N13" s="14"/>
      <c r="O13" s="14"/>
      <c r="P13" s="14"/>
    </row>
    <row r="14" spans="1:16" ht="14.1" customHeight="1" x14ac:dyDescent="0.2">
      <c r="A14" s="31" t="s">
        <v>132</v>
      </c>
      <c r="B14" s="12">
        <v>1654782.034</v>
      </c>
      <c r="C14" s="12">
        <v>1491219.0160000001</v>
      </c>
      <c r="D14" s="12">
        <v>1676184.19</v>
      </c>
      <c r="E14" s="12">
        <v>1446987.2930000001</v>
      </c>
      <c r="F14" s="31"/>
      <c r="G14" s="104"/>
      <c r="I14" s="13"/>
      <c r="J14" s="29"/>
      <c r="K14" s="29"/>
      <c r="L14" s="29"/>
      <c r="M14" s="29"/>
      <c r="N14" s="14"/>
      <c r="O14" s="14"/>
      <c r="P14" s="14"/>
    </row>
    <row r="15" spans="1:16" ht="14.1" customHeight="1" x14ac:dyDescent="0.2">
      <c r="A15" s="31" t="s">
        <v>133</v>
      </c>
      <c r="B15" s="52">
        <v>4299494.5870000003</v>
      </c>
      <c r="C15" s="52">
        <v>4831717.2340000002</v>
      </c>
      <c r="D15" s="12">
        <v>4663166.2479999997</v>
      </c>
      <c r="E15" s="12">
        <v>4861184.4359999998</v>
      </c>
      <c r="F15" s="31"/>
      <c r="G15" s="104"/>
      <c r="I15" s="13"/>
      <c r="J15" s="29"/>
      <c r="K15" s="29"/>
      <c r="L15" s="29"/>
      <c r="M15" s="29"/>
      <c r="N15" s="14"/>
      <c r="O15" s="14"/>
      <c r="P15" s="14"/>
    </row>
    <row r="16" spans="1:16" ht="14.1" customHeight="1" x14ac:dyDescent="0.2">
      <c r="A16" s="31" t="s">
        <v>94</v>
      </c>
      <c r="B16" s="12">
        <v>1959002.5049999999</v>
      </c>
      <c r="C16" s="12">
        <v>1819917.7279999999</v>
      </c>
      <c r="D16" s="12">
        <v>1734901</v>
      </c>
      <c r="E16" s="12">
        <v>1539831.233</v>
      </c>
      <c r="F16" s="31"/>
      <c r="G16" s="104"/>
      <c r="I16" s="13"/>
      <c r="J16" s="29"/>
      <c r="K16" s="29"/>
      <c r="L16" s="29"/>
      <c r="M16" s="29"/>
      <c r="N16" s="14"/>
      <c r="O16" s="14"/>
      <c r="P16" s="14"/>
    </row>
    <row r="17" spans="1:16" ht="14.1" customHeight="1" x14ac:dyDescent="0.2">
      <c r="A17" s="31" t="s">
        <v>100</v>
      </c>
      <c r="B17" s="12">
        <v>1704945.726</v>
      </c>
      <c r="C17" s="12">
        <v>1767523.1529999999</v>
      </c>
      <c r="D17" s="12">
        <v>1552029.075</v>
      </c>
      <c r="E17" s="12">
        <v>1488572.2</v>
      </c>
      <c r="F17" s="4"/>
      <c r="G17" s="104"/>
      <c r="I17" s="13"/>
      <c r="J17" s="29"/>
      <c r="K17" s="29"/>
      <c r="L17" s="29"/>
      <c r="M17" s="29"/>
      <c r="N17" s="14"/>
      <c r="O17" s="14"/>
      <c r="P17" s="14"/>
    </row>
    <row r="18" spans="1:16" ht="14.1" customHeight="1" x14ac:dyDescent="0.2">
      <c r="A18" s="31" t="s">
        <v>134</v>
      </c>
      <c r="B18" s="12">
        <v>1124228.973</v>
      </c>
      <c r="C18" s="12">
        <v>954746.52099999995</v>
      </c>
      <c r="D18" s="12">
        <v>938533.82</v>
      </c>
      <c r="E18" s="12">
        <v>853016.61</v>
      </c>
      <c r="F18" s="4"/>
      <c r="G18" s="104"/>
      <c r="I18" s="13"/>
      <c r="J18" s="29"/>
      <c r="K18" s="29"/>
      <c r="L18" s="29"/>
      <c r="M18" s="29"/>
      <c r="N18" s="14"/>
      <c r="O18" s="14"/>
      <c r="P18" s="14"/>
    </row>
    <row r="19" spans="1:16" ht="14.1" customHeight="1" x14ac:dyDescent="0.2">
      <c r="A19" s="31" t="s">
        <v>51</v>
      </c>
      <c r="B19" s="12">
        <v>4072467.068</v>
      </c>
      <c r="C19" s="12">
        <v>4000194.8459999999</v>
      </c>
      <c r="D19" s="12">
        <v>4192622</v>
      </c>
      <c r="E19" s="12">
        <v>3744039.7889999999</v>
      </c>
      <c r="F19" s="31"/>
      <c r="G19" s="104"/>
      <c r="I19" s="13"/>
      <c r="J19" s="29"/>
      <c r="K19" s="29"/>
      <c r="L19" s="29"/>
      <c r="M19" s="29"/>
      <c r="N19" s="14"/>
      <c r="O19" s="14"/>
      <c r="P19" s="14"/>
    </row>
    <row r="20" spans="1:16" ht="14.1" customHeight="1" x14ac:dyDescent="0.2">
      <c r="A20" s="31" t="s">
        <v>52</v>
      </c>
      <c r="B20" s="12">
        <v>2916292.6039999998</v>
      </c>
      <c r="C20" s="12">
        <v>2646440.25</v>
      </c>
      <c r="D20" s="12">
        <v>2430684.9</v>
      </c>
      <c r="E20" s="12">
        <v>2097998.1740000001</v>
      </c>
      <c r="F20" s="31"/>
      <c r="G20" s="104"/>
      <c r="I20" s="13"/>
      <c r="J20" s="29"/>
      <c r="K20" s="29"/>
      <c r="L20" s="29"/>
      <c r="M20" s="29"/>
      <c r="N20" s="14"/>
      <c r="O20" s="14"/>
      <c r="P20" s="14"/>
    </row>
    <row r="21" spans="1:16" ht="14.1" customHeight="1" x14ac:dyDescent="0.2">
      <c r="A21" s="31" t="s">
        <v>135</v>
      </c>
      <c r="B21" s="12">
        <v>2564087.5180000002</v>
      </c>
      <c r="C21" s="12">
        <v>2152986.781</v>
      </c>
      <c r="D21" s="12">
        <v>1851480.6510000001</v>
      </c>
      <c r="E21" s="12">
        <v>1523839.42</v>
      </c>
      <c r="F21" s="31"/>
      <c r="G21" s="104"/>
      <c r="I21" s="13"/>
      <c r="J21" s="29"/>
      <c r="K21" s="29"/>
      <c r="L21" s="29"/>
      <c r="M21" s="29"/>
      <c r="N21" s="14"/>
      <c r="O21" s="14"/>
      <c r="P21" s="14"/>
    </row>
    <row r="22" spans="1:16" ht="14.1" customHeight="1" x14ac:dyDescent="0.2">
      <c r="A22" s="31" t="s">
        <v>136</v>
      </c>
      <c r="B22" s="12">
        <v>1449538.4310000001</v>
      </c>
      <c r="C22" s="12">
        <v>1254767.429</v>
      </c>
      <c r="D22" s="12">
        <v>1204519.621</v>
      </c>
      <c r="E22" s="12">
        <v>1135929.334</v>
      </c>
      <c r="F22" s="31"/>
      <c r="G22" s="104"/>
      <c r="I22" s="13"/>
      <c r="J22" s="29"/>
      <c r="K22" s="29"/>
      <c r="L22" s="29"/>
      <c r="M22" s="29"/>
      <c r="N22" s="14"/>
      <c r="O22" s="14"/>
      <c r="P22" s="14"/>
    </row>
    <row r="23" spans="1:16" ht="14.1" customHeight="1" x14ac:dyDescent="0.2">
      <c r="A23" s="31" t="s">
        <v>215</v>
      </c>
      <c r="B23" s="12">
        <v>2859073</v>
      </c>
      <c r="C23" s="12">
        <v>3068892.3489999999</v>
      </c>
      <c r="D23" s="12">
        <v>3063514.159</v>
      </c>
      <c r="E23" s="12">
        <v>2461702.9240000001</v>
      </c>
      <c r="F23" s="31"/>
      <c r="G23" s="104"/>
      <c r="I23" s="13"/>
      <c r="J23" s="29"/>
      <c r="K23" s="29"/>
      <c r="L23" s="29"/>
      <c r="M23" s="29"/>
    </row>
    <row r="24" spans="1:16" ht="14.1" customHeight="1" x14ac:dyDescent="0.2">
      <c r="A24" s="31" t="s">
        <v>138</v>
      </c>
      <c r="B24" s="12">
        <v>3510173.33</v>
      </c>
      <c r="C24" s="12">
        <v>3396459.4109999998</v>
      </c>
      <c r="D24" s="12">
        <v>3666416.3939999999</v>
      </c>
      <c r="E24" s="12">
        <v>3365316.932</v>
      </c>
      <c r="F24" s="4"/>
      <c r="G24" s="104"/>
      <c r="I24" s="13"/>
      <c r="J24" s="29"/>
      <c r="K24" s="29"/>
      <c r="L24" s="29"/>
      <c r="M24" s="29"/>
    </row>
    <row r="25" spans="1:16" ht="14.1" customHeight="1" x14ac:dyDescent="0.2">
      <c r="A25" s="4" t="s">
        <v>139</v>
      </c>
      <c r="B25" s="12">
        <v>2936384.2990000001</v>
      </c>
      <c r="C25" s="12">
        <v>2487832.7379999999</v>
      </c>
      <c r="D25" s="12">
        <v>2590288.9040000001</v>
      </c>
      <c r="E25" s="12">
        <v>2083983.95</v>
      </c>
      <c r="F25" s="31"/>
      <c r="G25" s="104"/>
      <c r="I25" s="13"/>
      <c r="J25" s="29"/>
      <c r="K25" s="29"/>
      <c r="L25" s="29"/>
      <c r="M25" s="29"/>
    </row>
    <row r="26" spans="1:16" ht="14.1" customHeight="1" x14ac:dyDescent="0.2">
      <c r="A26" s="4" t="s">
        <v>143</v>
      </c>
      <c r="B26" s="12">
        <v>656979.11899999995</v>
      </c>
      <c r="C26" s="12">
        <v>663224.86</v>
      </c>
      <c r="D26" s="12">
        <v>625180.60600000003</v>
      </c>
      <c r="E26" s="12">
        <v>651302.04700000002</v>
      </c>
      <c r="F26" s="30"/>
      <c r="G26" s="104"/>
      <c r="H26" s="104"/>
      <c r="J26" s="29"/>
      <c r="K26" s="29"/>
      <c r="L26" s="29"/>
      <c r="M26" s="29"/>
    </row>
    <row r="27" spans="1:16" ht="14.1" customHeight="1" x14ac:dyDescent="0.2">
      <c r="A27" s="4"/>
      <c r="B27" s="4"/>
      <c r="C27" s="4"/>
      <c r="D27" s="5"/>
      <c r="E27" s="5"/>
      <c r="G27" s="4"/>
      <c r="H27" s="14"/>
      <c r="I27" s="14"/>
      <c r="J27" s="14"/>
      <c r="K27" s="14"/>
      <c r="L27" s="14"/>
      <c r="M27" s="14"/>
      <c r="N27" s="14"/>
    </row>
    <row r="28" spans="1:16" ht="14.1" customHeight="1" x14ac:dyDescent="0.2">
      <c r="A28" s="32" t="s">
        <v>144</v>
      </c>
      <c r="B28" s="54"/>
      <c r="C28" s="54"/>
      <c r="D28" s="54"/>
      <c r="E28" s="54"/>
      <c r="I28" s="14"/>
      <c r="J28" s="14"/>
      <c r="K28" s="14"/>
      <c r="L28" s="14"/>
      <c r="M28" s="14"/>
    </row>
    <row r="29" spans="1:16" ht="14.1" customHeight="1" x14ac:dyDescent="0.2">
      <c r="A29" s="35" t="s">
        <v>141</v>
      </c>
      <c r="B29" s="5"/>
      <c r="C29" s="5"/>
      <c r="D29" s="5"/>
      <c r="E29" s="5"/>
      <c r="I29" s="14"/>
      <c r="J29" s="14"/>
      <c r="K29" s="14"/>
      <c r="L29" s="14"/>
      <c r="M29" s="14"/>
    </row>
    <row r="30" spans="1:16" ht="14.1" customHeight="1" x14ac:dyDescent="0.2">
      <c r="A30" s="35"/>
      <c r="B30" s="6"/>
      <c r="C30" s="6"/>
      <c r="D30" s="6"/>
      <c r="E30" s="6"/>
      <c r="I30" s="14"/>
      <c r="J30" s="14"/>
      <c r="K30" s="14"/>
      <c r="L30" s="14"/>
      <c r="M30" s="14"/>
    </row>
    <row r="31" spans="1:16" ht="14.1" customHeight="1" x14ac:dyDescent="0.2">
      <c r="A31" s="36"/>
      <c r="B31" s="4"/>
      <c r="C31" s="4"/>
      <c r="D31" s="4"/>
      <c r="E31" s="4"/>
      <c r="I31" s="14"/>
      <c r="J31" s="14"/>
      <c r="K31" s="14"/>
      <c r="L31" s="14"/>
      <c r="M31" s="14"/>
    </row>
    <row r="32" spans="1:16" ht="14.1" customHeight="1" x14ac:dyDescent="0.2">
      <c r="A32" s="36"/>
      <c r="B32" s="4"/>
      <c r="C32" s="4"/>
      <c r="D32" s="4"/>
      <c r="E32" s="4"/>
      <c r="I32" s="14"/>
      <c r="J32" s="14"/>
      <c r="K32" s="14"/>
      <c r="L32" s="14"/>
      <c r="M32" s="14"/>
    </row>
    <row r="33" spans="1:13" ht="14.1" customHeight="1" x14ac:dyDescent="0.2">
      <c r="A33" s="174" t="s">
        <v>187</v>
      </c>
      <c r="B33" s="174"/>
      <c r="C33" s="174"/>
      <c r="D33" s="174"/>
      <c r="E33" s="105"/>
      <c r="G33" s="129" t="s">
        <v>146</v>
      </c>
      <c r="H33" s="116"/>
      <c r="I33" s="14"/>
      <c r="J33" s="14"/>
      <c r="K33" s="14"/>
      <c r="L33" s="14"/>
      <c r="M33" s="14"/>
    </row>
    <row r="34" spans="1:13" s="62" customFormat="1" ht="14.1" customHeight="1" x14ac:dyDescent="0.15">
      <c r="A34" s="59"/>
      <c r="B34" s="60"/>
      <c r="C34" s="61"/>
      <c r="D34" s="60"/>
      <c r="E34" s="60"/>
      <c r="F34" s="87"/>
      <c r="G34" s="64"/>
      <c r="H34" s="119" t="s">
        <v>95</v>
      </c>
      <c r="I34" s="106"/>
      <c r="J34" s="106"/>
    </row>
    <row r="35" spans="1:13" ht="14.1" customHeight="1" x14ac:dyDescent="0.2">
      <c r="A35" s="4"/>
      <c r="B35" s="4"/>
      <c r="C35" s="4"/>
      <c r="D35" s="6"/>
      <c r="E35" s="6"/>
      <c r="F35" s="107"/>
      <c r="G35" s="120" t="s">
        <v>153</v>
      </c>
      <c r="H35" s="121">
        <v>1.5416989662158025E-2</v>
      </c>
      <c r="I35" s="106"/>
      <c r="J35" s="106"/>
      <c r="K35" s="14"/>
      <c r="L35" s="14"/>
      <c r="M35" s="14"/>
    </row>
    <row r="36" spans="1:13" ht="14.1" customHeight="1" x14ac:dyDescent="0.2">
      <c r="A36" s="4"/>
      <c r="B36" s="4"/>
      <c r="C36" s="4"/>
      <c r="D36" s="6"/>
      <c r="E36" s="6"/>
      <c r="F36" s="87"/>
      <c r="G36" s="120" t="s">
        <v>134</v>
      </c>
      <c r="H36" s="121">
        <v>2.01917809388047E-2</v>
      </c>
      <c r="I36" s="106"/>
      <c r="J36" s="106"/>
    </row>
    <row r="37" spans="1:13" ht="14.1" customHeight="1" x14ac:dyDescent="0.2">
      <c r="A37" s="4"/>
      <c r="B37" s="4"/>
      <c r="C37" s="4"/>
      <c r="D37" s="6"/>
      <c r="E37" s="6"/>
      <c r="F37" s="108"/>
      <c r="G37" s="120" t="s">
        <v>136</v>
      </c>
      <c r="H37" s="121">
        <v>2.6888616241705212E-2</v>
      </c>
      <c r="I37" s="106"/>
      <c r="J37" s="106"/>
    </row>
    <row r="38" spans="1:13" ht="14.1" customHeight="1" x14ac:dyDescent="0.2">
      <c r="A38" s="4"/>
      <c r="B38" s="4"/>
      <c r="C38" s="4"/>
      <c r="D38" s="6"/>
      <c r="E38" s="6"/>
      <c r="F38" s="108"/>
      <c r="G38" s="120" t="s">
        <v>149</v>
      </c>
      <c r="H38" s="121">
        <v>3.4251678219360836E-2</v>
      </c>
      <c r="I38" s="106"/>
      <c r="J38" s="106"/>
    </row>
    <row r="39" spans="1:13" ht="14.1" customHeight="1" x14ac:dyDescent="0.2">
      <c r="A39" s="4"/>
      <c r="B39" s="4"/>
      <c r="C39" s="4"/>
      <c r="D39" s="6"/>
      <c r="E39" s="6"/>
      <c r="F39" s="108"/>
      <c r="G39" s="120" t="s">
        <v>150</v>
      </c>
      <c r="H39" s="121">
        <v>3.5236035760188279E-2</v>
      </c>
      <c r="I39" s="106"/>
      <c r="J39" s="106"/>
    </row>
    <row r="40" spans="1:13" ht="14.1" customHeight="1" x14ac:dyDescent="0.2">
      <c r="A40" s="4"/>
      <c r="B40" s="4"/>
      <c r="C40" s="4"/>
      <c r="D40" s="6"/>
      <c r="E40" s="6"/>
      <c r="F40" s="108"/>
      <c r="G40" s="120" t="s">
        <v>151</v>
      </c>
      <c r="H40" s="121">
        <v>3.6070847148633144E-2</v>
      </c>
      <c r="I40" s="106"/>
      <c r="J40" s="106"/>
    </row>
    <row r="41" spans="1:13" ht="14.1" customHeight="1" x14ac:dyDescent="0.2">
      <c r="A41" s="4"/>
      <c r="B41" s="4"/>
      <c r="C41" s="4"/>
      <c r="D41" s="6"/>
      <c r="E41" s="6"/>
      <c r="F41" s="108"/>
      <c r="G41" s="120" t="s">
        <v>94</v>
      </c>
      <c r="H41" s="121">
        <v>3.6449389818406397E-2</v>
      </c>
      <c r="I41" s="106"/>
      <c r="J41" s="106"/>
    </row>
    <row r="42" spans="1:13" ht="14.1" customHeight="1" x14ac:dyDescent="0.2">
      <c r="A42" s="37"/>
      <c r="B42" s="4"/>
      <c r="C42" s="4"/>
      <c r="D42" s="6"/>
      <c r="E42" s="6"/>
      <c r="F42" s="108"/>
      <c r="G42" s="120" t="s">
        <v>128</v>
      </c>
      <c r="H42" s="121">
        <v>4.6069327451526247E-2</v>
      </c>
      <c r="I42" s="106"/>
      <c r="J42" s="106"/>
    </row>
    <row r="43" spans="1:13" s="3" customFormat="1" ht="14.1" customHeight="1" x14ac:dyDescent="0.2">
      <c r="A43" s="37"/>
      <c r="B43" s="37"/>
      <c r="C43" s="37"/>
      <c r="D43" s="38"/>
      <c r="E43" s="38"/>
      <c r="F43" s="108"/>
      <c r="G43" s="120" t="s">
        <v>139</v>
      </c>
      <c r="H43" s="121">
        <v>4.9330044579536297E-2</v>
      </c>
      <c r="I43" s="106"/>
      <c r="J43" s="106"/>
    </row>
    <row r="44" spans="1:13" ht="14.1" customHeight="1" x14ac:dyDescent="0.2">
      <c r="A44" s="4"/>
      <c r="B44" s="4"/>
      <c r="C44" s="4"/>
      <c r="D44" s="6"/>
      <c r="E44" s="6"/>
      <c r="F44" s="108"/>
      <c r="G44" s="120" t="s">
        <v>52</v>
      </c>
      <c r="H44" s="121">
        <v>4.9661775682680168E-2</v>
      </c>
      <c r="I44" s="106"/>
      <c r="J44" s="106"/>
    </row>
    <row r="45" spans="1:13" s="10" customFormat="1" ht="14.1" customHeight="1" x14ac:dyDescent="0.15">
      <c r="A45" s="4"/>
      <c r="B45" s="4"/>
      <c r="C45" s="4"/>
      <c r="D45" s="40"/>
      <c r="E45" s="40"/>
      <c r="F45" s="108"/>
      <c r="G45" s="120" t="s">
        <v>147</v>
      </c>
      <c r="H45" s="121">
        <v>5.8271041378459211E-2</v>
      </c>
      <c r="I45" s="106"/>
      <c r="J45" s="106"/>
    </row>
    <row r="46" spans="1:13" ht="14.1" customHeight="1" x14ac:dyDescent="0.2">
      <c r="A46" s="43"/>
      <c r="B46" s="4"/>
      <c r="C46" s="4"/>
      <c r="D46" s="44"/>
      <c r="E46" s="44"/>
      <c r="F46" s="108"/>
      <c r="G46" s="120" t="s">
        <v>138</v>
      </c>
      <c r="H46" s="121">
        <v>7.9660514794189438E-2</v>
      </c>
      <c r="I46" s="106"/>
      <c r="J46" s="106"/>
    </row>
    <row r="47" spans="1:13" ht="14.1" customHeight="1" x14ac:dyDescent="0.2">
      <c r="A47" s="43"/>
      <c r="B47" s="4"/>
      <c r="C47" s="4"/>
      <c r="D47" s="44"/>
      <c r="E47" s="44"/>
      <c r="F47" s="108"/>
      <c r="G47" s="122" t="s">
        <v>51</v>
      </c>
      <c r="H47" s="121">
        <v>8.8625274536748552E-2</v>
      </c>
      <c r="I47" s="106"/>
      <c r="J47" s="106"/>
    </row>
    <row r="48" spans="1:13" ht="14.1" customHeight="1" x14ac:dyDescent="0.2">
      <c r="A48" s="4"/>
      <c r="B48" s="4"/>
      <c r="C48" s="4"/>
      <c r="D48" s="6"/>
      <c r="E48" s="6"/>
      <c r="F48" s="108"/>
      <c r="G48" s="123" t="s">
        <v>131</v>
      </c>
      <c r="H48" s="121">
        <v>9.5325277378398784E-2</v>
      </c>
      <c r="I48" s="106"/>
      <c r="J48" s="106"/>
    </row>
    <row r="49" spans="1:10" ht="14.1" customHeight="1" x14ac:dyDescent="0.2">
      <c r="A49" s="4"/>
      <c r="B49" s="4"/>
      <c r="C49" s="4"/>
      <c r="D49" s="6"/>
      <c r="E49" s="6"/>
      <c r="F49" s="87"/>
      <c r="G49" s="122" t="s">
        <v>148</v>
      </c>
      <c r="H49" s="121">
        <v>9.5739537808309821E-2</v>
      </c>
      <c r="I49" s="106"/>
      <c r="J49" s="106"/>
    </row>
    <row r="50" spans="1:10" ht="14.1" customHeight="1" x14ac:dyDescent="0.2">
      <c r="A50" s="4"/>
      <c r="B50" s="4"/>
      <c r="C50" s="4"/>
      <c r="D50" s="6"/>
      <c r="E50" s="6"/>
      <c r="F50" s="87"/>
      <c r="G50" s="122" t="s">
        <v>133</v>
      </c>
      <c r="H50" s="121">
        <v>0.115069237907148</v>
      </c>
      <c r="I50" s="106"/>
      <c r="J50" s="106"/>
    </row>
    <row r="51" spans="1:10" ht="14.1" customHeight="1" x14ac:dyDescent="0.2">
      <c r="A51" s="4"/>
      <c r="B51" s="4"/>
      <c r="C51" s="4"/>
      <c r="D51" s="6"/>
      <c r="E51" s="6"/>
      <c r="F51" s="14"/>
      <c r="G51" s="81" t="s">
        <v>152</v>
      </c>
      <c r="H51" s="124">
        <v>0.11774263069374692</v>
      </c>
    </row>
    <row r="52" spans="1:10" ht="14.1" customHeight="1" x14ac:dyDescent="0.2">
      <c r="A52" s="4"/>
      <c r="B52" s="4"/>
      <c r="C52" s="4"/>
      <c r="D52" s="5"/>
      <c r="E52" s="5"/>
      <c r="F52" s="14"/>
      <c r="G52" s="14"/>
      <c r="H52" s="14"/>
    </row>
    <row r="53" spans="1:10" ht="14.1" customHeight="1" x14ac:dyDescent="0.2">
      <c r="A53" s="4"/>
      <c r="B53" s="4"/>
      <c r="C53" s="12"/>
      <c r="D53" s="5"/>
      <c r="E53" s="5"/>
      <c r="F53" s="14"/>
      <c r="G53" s="14"/>
      <c r="H53" s="14"/>
    </row>
    <row r="54" spans="1:10" ht="14.1" customHeight="1" x14ac:dyDescent="0.2">
      <c r="A54" s="4"/>
      <c r="B54" s="12"/>
      <c r="C54" s="12"/>
      <c r="D54" s="5"/>
      <c r="E54" s="5"/>
      <c r="F54" s="14"/>
      <c r="G54" s="14"/>
      <c r="H54" s="14"/>
    </row>
    <row r="55" spans="1:10" ht="16.5" customHeight="1" x14ac:dyDescent="0.2">
      <c r="A55" s="4"/>
      <c r="B55" s="133"/>
      <c r="C55" s="101"/>
      <c r="D55" s="5"/>
      <c r="E55" s="5"/>
      <c r="F55" s="14"/>
      <c r="G55" s="14"/>
      <c r="H55" s="14"/>
    </row>
    <row r="56" spans="1:10" ht="16.5" customHeight="1" x14ac:dyDescent="0.2">
      <c r="A56" s="31"/>
      <c r="B56" s="133"/>
      <c r="C56" s="101"/>
      <c r="D56" s="5"/>
      <c r="E56" s="5"/>
      <c r="F56" s="14"/>
      <c r="G56" s="14"/>
      <c r="H56" s="14"/>
    </row>
    <row r="57" spans="1:10" ht="16.5" customHeight="1" x14ac:dyDescent="0.2">
      <c r="A57" s="31"/>
      <c r="B57" s="133"/>
      <c r="C57" s="101"/>
      <c r="D57" s="5"/>
      <c r="E57" s="5"/>
      <c r="F57" s="14"/>
      <c r="G57" s="14"/>
      <c r="H57" s="14"/>
    </row>
    <row r="58" spans="1:10" ht="16.5" customHeight="1" x14ac:dyDescent="0.2">
      <c r="A58" s="31"/>
      <c r="B58" s="133"/>
      <c r="C58" s="101"/>
      <c r="D58" s="5"/>
      <c r="E58" s="5"/>
      <c r="F58" s="14"/>
      <c r="G58" s="14"/>
      <c r="H58" s="14"/>
    </row>
    <row r="59" spans="1:10" ht="16.5" customHeight="1" x14ac:dyDescent="0.2">
      <c r="A59" s="31"/>
      <c r="B59" s="133"/>
      <c r="C59" s="101"/>
      <c r="D59" s="5"/>
      <c r="E59" s="5"/>
      <c r="F59" s="14"/>
      <c r="G59" s="14"/>
      <c r="H59" s="14"/>
    </row>
    <row r="60" spans="1:10" ht="16.5" customHeight="1" x14ac:dyDescent="0.2">
      <c r="A60" s="31"/>
      <c r="B60" s="133"/>
      <c r="C60" s="101"/>
      <c r="D60" s="4"/>
      <c r="E60" s="4"/>
      <c r="F60" s="14"/>
      <c r="G60" s="14"/>
      <c r="H60" s="14"/>
    </row>
    <row r="61" spans="1:10" ht="16.5" customHeight="1" x14ac:dyDescent="0.2">
      <c r="A61" s="31"/>
      <c r="B61" s="133"/>
      <c r="C61" s="101"/>
      <c r="D61" s="4"/>
      <c r="E61" s="4"/>
    </row>
    <row r="62" spans="1:10" s="21" customFormat="1" ht="16.5" customHeight="1" x14ac:dyDescent="0.2">
      <c r="A62" s="4"/>
      <c r="B62" s="133"/>
      <c r="C62" s="101"/>
      <c r="D62" s="4"/>
      <c r="E62" s="4"/>
      <c r="F62" s="2"/>
      <c r="G62" s="2"/>
      <c r="H62" s="2"/>
    </row>
    <row r="63" spans="1:10" ht="16.5" customHeight="1" x14ac:dyDescent="0.2">
      <c r="A63" s="4"/>
      <c r="B63" s="133"/>
      <c r="C63" s="101"/>
      <c r="D63" s="4"/>
      <c r="E63" s="4"/>
    </row>
    <row r="64" spans="1:10" ht="16.5" customHeight="1" x14ac:dyDescent="0.2">
      <c r="A64" s="31"/>
      <c r="B64" s="133"/>
      <c r="C64" s="101"/>
      <c r="D64" s="4"/>
      <c r="E64" s="4"/>
    </row>
    <row r="65" spans="1:5" ht="16.5" customHeight="1" x14ac:dyDescent="0.2">
      <c r="A65" s="31"/>
      <c r="B65" s="133"/>
      <c r="C65" s="101"/>
      <c r="D65" s="4"/>
      <c r="E65" s="4"/>
    </row>
    <row r="66" spans="1:5" ht="16.5" customHeight="1" x14ac:dyDescent="0.2">
      <c r="A66" s="31"/>
      <c r="B66" s="133"/>
      <c r="C66" s="101"/>
      <c r="D66" s="4"/>
      <c r="E66" s="4"/>
    </row>
    <row r="67" spans="1:5" ht="16.5" customHeight="1" x14ac:dyDescent="0.2">
      <c r="A67" s="31"/>
      <c r="B67" s="133"/>
      <c r="C67" s="101"/>
      <c r="D67" s="4"/>
      <c r="E67" s="4"/>
    </row>
    <row r="68" spans="1:5" ht="16.5" customHeight="1" x14ac:dyDescent="0.2">
      <c r="A68" s="31"/>
      <c r="B68" s="133"/>
      <c r="C68" s="101"/>
      <c r="D68" s="4"/>
      <c r="E68" s="4"/>
    </row>
    <row r="69" spans="1:5" ht="16.5" customHeight="1" x14ac:dyDescent="0.2">
      <c r="A69" s="4"/>
      <c r="B69" s="133"/>
      <c r="C69" s="101"/>
    </row>
    <row r="70" spans="1:5" ht="16.5" customHeight="1" x14ac:dyDescent="0.2">
      <c r="A70" s="31"/>
      <c r="B70" s="133"/>
      <c r="C70" s="101"/>
    </row>
    <row r="71" spans="1:5" ht="16.5" customHeight="1" x14ac:dyDescent="0.2">
      <c r="A71" s="30"/>
      <c r="B71" s="133"/>
      <c r="C71" s="101"/>
    </row>
    <row r="72" spans="1:5" ht="16.5" customHeight="1" x14ac:dyDescent="0.2">
      <c r="A72" s="4"/>
    </row>
    <row r="74" spans="1:5" ht="16.5" customHeight="1" x14ac:dyDescent="0.2">
      <c r="B74" s="132"/>
      <c r="C74" s="132"/>
    </row>
    <row r="75" spans="1:5" ht="16.5" customHeight="1" x14ac:dyDescent="0.2">
      <c r="B75" s="132"/>
      <c r="C75" s="132"/>
    </row>
    <row r="76" spans="1:5" ht="16.5" customHeight="1" x14ac:dyDescent="0.2">
      <c r="B76" s="132"/>
      <c r="C76" s="132"/>
    </row>
    <row r="77" spans="1:5" ht="16.5" customHeight="1" x14ac:dyDescent="0.2">
      <c r="B77" s="132"/>
      <c r="C77" s="132"/>
    </row>
    <row r="78" spans="1:5" ht="16.5" customHeight="1" x14ac:dyDescent="0.2">
      <c r="B78" s="132"/>
      <c r="C78" s="132"/>
    </row>
    <row r="79" spans="1:5" ht="16.5" customHeight="1" x14ac:dyDescent="0.2">
      <c r="B79" s="132"/>
      <c r="C79" s="132"/>
    </row>
    <row r="80" spans="1:5" ht="16.5" customHeight="1" x14ac:dyDescent="0.2">
      <c r="B80" s="132"/>
      <c r="C80" s="132"/>
    </row>
    <row r="81" spans="2:3" ht="16.5" customHeight="1" x14ac:dyDescent="0.2">
      <c r="B81" s="132"/>
      <c r="C81" s="132"/>
    </row>
    <row r="82" spans="2:3" ht="16.5" customHeight="1" x14ac:dyDescent="0.2">
      <c r="B82" s="132"/>
      <c r="C82" s="132"/>
    </row>
    <row r="83" spans="2:3" ht="16.5" customHeight="1" x14ac:dyDescent="0.2">
      <c r="B83" s="132"/>
      <c r="C83" s="132"/>
    </row>
    <row r="84" spans="2:3" ht="16.5" customHeight="1" x14ac:dyDescent="0.2">
      <c r="B84" s="132"/>
      <c r="C84" s="132"/>
    </row>
    <row r="85" spans="2:3" ht="16.5" customHeight="1" x14ac:dyDescent="0.2">
      <c r="B85" s="132"/>
      <c r="C85" s="132"/>
    </row>
    <row r="86" spans="2:3" ht="16.5" customHeight="1" x14ac:dyDescent="0.2">
      <c r="B86" s="132"/>
      <c r="C86" s="132"/>
    </row>
    <row r="87" spans="2:3" ht="16.5" customHeight="1" x14ac:dyDescent="0.2">
      <c r="B87" s="132"/>
      <c r="C87" s="132"/>
    </row>
    <row r="88" spans="2:3" ht="16.5" customHeight="1" x14ac:dyDescent="0.2">
      <c r="B88" s="132"/>
      <c r="C88" s="132"/>
    </row>
    <row r="89" spans="2:3" ht="16.5" customHeight="1" x14ac:dyDescent="0.2">
      <c r="B89" s="132"/>
      <c r="C89" s="132"/>
    </row>
    <row r="90" spans="2:3" ht="16.5" customHeight="1" x14ac:dyDescent="0.2">
      <c r="B90" s="132"/>
      <c r="C90" s="132"/>
    </row>
  </sheetData>
  <sortState ref="F10:G26">
    <sortCondition ref="G10:G26"/>
  </sortState>
  <mergeCells count="1">
    <mergeCell ref="A33:D33"/>
  </mergeCells>
  <phoneticPr fontId="2" type="noConversion"/>
  <hyperlinks>
    <hyperlink ref="G1" location="'Índice Cap_3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>
    <tabColor theme="0" tint="-0.249977111117893"/>
  </sheetPr>
  <dimension ref="A1:AU122"/>
  <sheetViews>
    <sheetView zoomScaleNormal="100" zoomScaleSheetLayoutView="75" workbookViewId="0"/>
  </sheetViews>
  <sheetFormatPr baseColWidth="10" defaultRowHeight="16.5" customHeight="1" x14ac:dyDescent="0.2"/>
  <cols>
    <col min="1" max="1" width="60.28515625" style="2" customWidth="1"/>
    <col min="2" max="5" width="7.85546875" style="2" customWidth="1"/>
    <col min="6" max="6" width="16.42578125" style="2" customWidth="1"/>
    <col min="7" max="7" width="19.85546875" style="2" customWidth="1"/>
    <col min="8" max="8" width="11.28515625" style="2" customWidth="1"/>
    <col min="9" max="9" width="22" style="2" customWidth="1"/>
    <col min="10" max="10" width="11.42578125" style="2"/>
    <col min="11" max="11" width="18.5703125" style="2" customWidth="1"/>
    <col min="12" max="16384" width="11.42578125" style="2"/>
  </cols>
  <sheetData>
    <row r="1" spans="1:13" ht="14.1" customHeight="1" thickBot="1" x14ac:dyDescent="0.25">
      <c r="A1" s="1" t="s">
        <v>201</v>
      </c>
      <c r="B1" s="22"/>
      <c r="C1" s="22"/>
      <c r="D1" s="22"/>
      <c r="E1" s="22"/>
      <c r="G1" s="181" t="s">
        <v>221</v>
      </c>
    </row>
    <row r="2" spans="1:13" ht="14.1" customHeight="1" x14ac:dyDescent="0.2"/>
    <row r="3" spans="1:13" ht="14.1" customHeight="1" x14ac:dyDescent="0.2">
      <c r="A3" s="16" t="s">
        <v>209</v>
      </c>
    </row>
    <row r="4" spans="1:13" ht="14.1" customHeight="1" x14ac:dyDescent="0.2">
      <c r="A4" s="16"/>
    </row>
    <row r="5" spans="1:13" ht="14.1" customHeight="1" x14ac:dyDescent="0.2">
      <c r="A5" s="17" t="s">
        <v>97</v>
      </c>
    </row>
    <row r="6" spans="1:13" ht="9.9499999999999993" customHeight="1" x14ac:dyDescent="0.2">
      <c r="A6" s="18"/>
      <c r="B6" s="18"/>
      <c r="C6" s="19"/>
      <c r="D6" s="18"/>
      <c r="E6" s="18"/>
    </row>
    <row r="7" spans="1:13" ht="15.95" customHeight="1" x14ac:dyDescent="0.2">
      <c r="A7" s="25"/>
      <c r="B7" s="25">
        <v>2009</v>
      </c>
      <c r="C7" s="25">
        <v>2010</v>
      </c>
      <c r="D7" s="25">
        <v>2011</v>
      </c>
      <c r="E7" s="25">
        <v>2012</v>
      </c>
    </row>
    <row r="8" spans="1:13" ht="14.1" customHeight="1" x14ac:dyDescent="0.2">
      <c r="A8" s="4"/>
      <c r="B8" s="62"/>
      <c r="C8" s="62"/>
      <c r="I8" s="21"/>
    </row>
    <row r="9" spans="1:13" ht="14.1" customHeight="1" x14ac:dyDescent="0.2">
      <c r="A9" s="27" t="s">
        <v>121</v>
      </c>
      <c r="B9" s="12">
        <v>4996300.443</v>
      </c>
      <c r="C9" s="12">
        <v>5691964.352</v>
      </c>
      <c r="D9" s="12">
        <v>6311655.6229999997</v>
      </c>
      <c r="E9" s="12">
        <v>5714938.9610000001</v>
      </c>
      <c r="F9"/>
      <c r="I9" s="12"/>
    </row>
    <row r="10" spans="1:13" ht="14.1" customHeight="1" x14ac:dyDescent="0.2">
      <c r="A10" s="4" t="s">
        <v>128</v>
      </c>
      <c r="B10" s="12">
        <v>587109.05700000003</v>
      </c>
      <c r="C10" s="12">
        <v>902477.35100000002</v>
      </c>
      <c r="D10" s="12">
        <v>1130428.487</v>
      </c>
      <c r="E10" s="12">
        <v>739374.07799999998</v>
      </c>
      <c r="F10" s="152"/>
      <c r="H10" s="132"/>
      <c r="I10" s="12"/>
    </row>
    <row r="11" spans="1:13" ht="14.1" customHeight="1" x14ac:dyDescent="0.2">
      <c r="A11" s="30" t="s">
        <v>214</v>
      </c>
      <c r="B11" s="12">
        <v>566225.91</v>
      </c>
      <c r="C11" s="12">
        <v>658076.04500000004</v>
      </c>
      <c r="D11" s="12">
        <v>753447.94</v>
      </c>
      <c r="E11" s="12">
        <v>839906.21600000001</v>
      </c>
      <c r="F11" s="152"/>
      <c r="H11" s="132"/>
      <c r="I11" s="12"/>
    </row>
    <row r="12" spans="1:13" ht="14.1" customHeight="1" x14ac:dyDescent="0.2">
      <c r="A12" s="4" t="s">
        <v>130</v>
      </c>
      <c r="B12" s="12">
        <v>704463.23</v>
      </c>
      <c r="C12" s="12">
        <v>827858.81099999999</v>
      </c>
      <c r="D12" s="12">
        <v>841896.15700000001</v>
      </c>
      <c r="E12" s="12">
        <v>842238.80799999996</v>
      </c>
      <c r="F12" s="152"/>
      <c r="H12" s="132"/>
      <c r="I12" s="12"/>
      <c r="K12" s="4"/>
      <c r="L12" s="13"/>
      <c r="M12" s="13"/>
    </row>
    <row r="13" spans="1:13" ht="14.1" customHeight="1" x14ac:dyDescent="0.2">
      <c r="A13" s="31" t="s">
        <v>131</v>
      </c>
      <c r="B13" s="12">
        <v>770492.66700000002</v>
      </c>
      <c r="C13" s="12">
        <v>767778.27899999998</v>
      </c>
      <c r="D13" s="12">
        <v>823961.64599999995</v>
      </c>
      <c r="E13" s="12">
        <v>791362.85100000002</v>
      </c>
      <c r="F13" s="152"/>
      <c r="H13" s="132"/>
      <c r="I13" s="12"/>
      <c r="K13" s="4"/>
      <c r="L13" s="13"/>
      <c r="M13" s="13"/>
    </row>
    <row r="14" spans="1:13" ht="14.1" customHeight="1" x14ac:dyDescent="0.2">
      <c r="A14" s="31" t="s">
        <v>132</v>
      </c>
      <c r="B14" s="12">
        <v>84180.755999999994</v>
      </c>
      <c r="C14" s="12">
        <v>84494.251000000004</v>
      </c>
      <c r="D14" s="12">
        <v>109674.875</v>
      </c>
      <c r="E14" s="12">
        <v>96478.631999999998</v>
      </c>
      <c r="F14" s="152"/>
      <c r="H14" s="132"/>
      <c r="I14" s="12"/>
      <c r="K14" s="4"/>
      <c r="L14" s="13"/>
      <c r="M14" s="13"/>
    </row>
    <row r="15" spans="1:13" ht="14.1" customHeight="1" x14ac:dyDescent="0.2">
      <c r="A15" s="31" t="s">
        <v>133</v>
      </c>
      <c r="B15" s="12">
        <v>313131.98</v>
      </c>
      <c r="C15" s="12">
        <v>358452.29399999999</v>
      </c>
      <c r="D15" s="12">
        <v>353144.66</v>
      </c>
      <c r="E15" s="12">
        <v>356484.527</v>
      </c>
      <c r="F15" s="152"/>
      <c r="H15" s="132"/>
      <c r="I15" s="12"/>
      <c r="K15" s="4"/>
      <c r="L15" s="13"/>
      <c r="M15" s="13"/>
    </row>
    <row r="16" spans="1:13" ht="14.1" customHeight="1" x14ac:dyDescent="0.2">
      <c r="A16" s="31" t="s">
        <v>94</v>
      </c>
      <c r="B16" s="12">
        <v>140372.334</v>
      </c>
      <c r="C16" s="5">
        <v>161630.054</v>
      </c>
      <c r="D16" s="12">
        <v>191868.86799999999</v>
      </c>
      <c r="E16" s="12">
        <v>170271.49400000001</v>
      </c>
      <c r="F16" s="152"/>
      <c r="H16" s="132"/>
      <c r="I16" s="12"/>
      <c r="K16" s="4"/>
      <c r="L16" s="13"/>
      <c r="M16" s="13"/>
    </row>
    <row r="17" spans="1:13" ht="14.1" customHeight="1" x14ac:dyDescent="0.2">
      <c r="A17" s="31" t="s">
        <v>100</v>
      </c>
      <c r="B17" s="12">
        <v>100200.026</v>
      </c>
      <c r="C17" s="12">
        <v>107633.102</v>
      </c>
      <c r="D17" s="12">
        <v>100309.27899999999</v>
      </c>
      <c r="E17" s="12">
        <v>95612.748000000007</v>
      </c>
      <c r="F17" s="152"/>
      <c r="H17" s="132"/>
      <c r="I17" s="12"/>
      <c r="K17" s="4"/>
      <c r="L17" s="13"/>
      <c r="M17" s="13"/>
    </row>
    <row r="18" spans="1:13" ht="14.1" customHeight="1" x14ac:dyDescent="0.2">
      <c r="A18" s="31" t="s">
        <v>134</v>
      </c>
      <c r="B18" s="12">
        <v>107059.796</v>
      </c>
      <c r="C18" s="12">
        <v>130034.86199999999</v>
      </c>
      <c r="D18" s="12">
        <v>229112.66200000001</v>
      </c>
      <c r="E18" s="12">
        <v>151490.179</v>
      </c>
      <c r="F18" s="152"/>
      <c r="H18" s="132"/>
      <c r="I18" s="12"/>
      <c r="K18" s="4"/>
      <c r="L18" s="13"/>
      <c r="M18" s="13"/>
    </row>
    <row r="19" spans="1:13" ht="14.1" customHeight="1" x14ac:dyDescent="0.2">
      <c r="A19" s="31" t="s">
        <v>51</v>
      </c>
      <c r="B19" s="12">
        <v>316819.48200000002</v>
      </c>
      <c r="C19" s="12">
        <v>363295.06599999999</v>
      </c>
      <c r="D19" s="12">
        <v>435366.984</v>
      </c>
      <c r="E19" s="12">
        <v>405407.21100000001</v>
      </c>
      <c r="F19" s="152"/>
      <c r="H19" s="132"/>
      <c r="I19" s="12"/>
      <c r="K19" s="4"/>
      <c r="L19" s="13"/>
      <c r="M19" s="13"/>
    </row>
    <row r="20" spans="1:13" ht="14.1" customHeight="1" x14ac:dyDescent="0.2">
      <c r="A20" s="31" t="s">
        <v>52</v>
      </c>
      <c r="B20" s="12">
        <v>219244.951</v>
      </c>
      <c r="C20" s="12">
        <v>193779.753</v>
      </c>
      <c r="D20" s="12">
        <v>160669.71</v>
      </c>
      <c r="E20" s="12">
        <v>131350.30600000001</v>
      </c>
      <c r="F20" s="152"/>
      <c r="H20" s="132"/>
      <c r="I20" s="12"/>
      <c r="K20" s="4"/>
      <c r="L20" s="13"/>
      <c r="M20" s="13"/>
    </row>
    <row r="21" spans="1:13" ht="14.1" customHeight="1" x14ac:dyDescent="0.2">
      <c r="A21" s="31" t="s">
        <v>135</v>
      </c>
      <c r="B21" s="12">
        <v>155921.68900000001</v>
      </c>
      <c r="C21" s="12">
        <v>129738.533</v>
      </c>
      <c r="D21" s="12">
        <v>114133.287</v>
      </c>
      <c r="E21" s="12">
        <v>96305.784</v>
      </c>
      <c r="F21" s="152"/>
      <c r="H21" s="132"/>
      <c r="I21" s="12"/>
      <c r="K21" s="4"/>
      <c r="L21" s="13"/>
      <c r="M21" s="13"/>
    </row>
    <row r="22" spans="1:13" ht="14.1" customHeight="1" x14ac:dyDescent="0.2">
      <c r="A22" s="31" t="s">
        <v>136</v>
      </c>
      <c r="B22" s="12">
        <v>67038.702000000005</v>
      </c>
      <c r="C22" s="12">
        <v>57908.819000000003</v>
      </c>
      <c r="D22" s="12">
        <v>69203.331000000006</v>
      </c>
      <c r="E22" s="12">
        <v>67554.409</v>
      </c>
      <c r="F22" s="152"/>
      <c r="H22" s="132"/>
      <c r="I22" s="12"/>
      <c r="K22" s="4"/>
      <c r="L22" s="13"/>
      <c r="M22" s="13"/>
    </row>
    <row r="23" spans="1:13" ht="14.1" customHeight="1" x14ac:dyDescent="0.2">
      <c r="A23" s="31" t="s">
        <v>215</v>
      </c>
      <c r="B23" s="12">
        <v>472794.53700000001</v>
      </c>
      <c r="C23" s="12">
        <v>529080.94499999995</v>
      </c>
      <c r="D23" s="12">
        <v>559414.23699999996</v>
      </c>
      <c r="E23" s="12">
        <v>513402.109</v>
      </c>
      <c r="F23" s="152"/>
      <c r="H23" s="132"/>
      <c r="I23" s="12"/>
      <c r="K23" s="4"/>
      <c r="L23" s="13"/>
      <c r="M23" s="13"/>
    </row>
    <row r="24" spans="1:13" ht="14.1" customHeight="1" x14ac:dyDescent="0.2">
      <c r="A24" s="31" t="s">
        <v>138</v>
      </c>
      <c r="B24" s="12">
        <v>234812.84599999999</v>
      </c>
      <c r="C24" s="12">
        <v>271803.61700000003</v>
      </c>
      <c r="D24" s="12">
        <v>280684.42300000001</v>
      </c>
      <c r="E24" s="12">
        <v>281925.66399999999</v>
      </c>
      <c r="F24" s="152"/>
      <c r="H24" s="132"/>
      <c r="I24" s="12"/>
      <c r="L24" s="65"/>
      <c r="M24" s="65"/>
    </row>
    <row r="25" spans="1:13" ht="14.1" customHeight="1" x14ac:dyDescent="0.2">
      <c r="A25" s="4" t="s">
        <v>139</v>
      </c>
      <c r="B25" s="12">
        <v>118544.266</v>
      </c>
      <c r="C25" s="12">
        <v>105346.655</v>
      </c>
      <c r="D25" s="12">
        <v>115410.052</v>
      </c>
      <c r="E25" s="12">
        <v>94011.137000000002</v>
      </c>
      <c r="F25" s="152"/>
      <c r="H25" s="132"/>
      <c r="I25" s="12"/>
    </row>
    <row r="26" spans="1:13" ht="14.1" customHeight="1" x14ac:dyDescent="0.2">
      <c r="A26" s="4" t="s">
        <v>140</v>
      </c>
      <c r="B26" s="12">
        <v>37888.214</v>
      </c>
      <c r="C26" s="12">
        <v>42575.915000000001</v>
      </c>
      <c r="D26" s="12">
        <v>42929.025000000001</v>
      </c>
      <c r="E26" s="12">
        <v>41762.807999999997</v>
      </c>
      <c r="F26" s="152"/>
      <c r="H26" s="132"/>
      <c r="I26" s="12"/>
    </row>
    <row r="27" spans="1:13" ht="14.1" customHeight="1" x14ac:dyDescent="0.2">
      <c r="A27" s="66"/>
      <c r="B27" s="66"/>
      <c r="C27" s="66"/>
      <c r="D27" s="5"/>
      <c r="E27" s="5"/>
      <c r="I27" s="12"/>
    </row>
    <row r="28" spans="1:13" ht="14.1" customHeight="1" x14ac:dyDescent="0.2">
      <c r="A28" s="32" t="s">
        <v>144</v>
      </c>
      <c r="B28" s="54"/>
      <c r="C28" s="54"/>
      <c r="D28" s="54"/>
      <c r="E28" s="54"/>
      <c r="H28" s="29"/>
      <c r="I28" s="29"/>
    </row>
    <row r="29" spans="1:13" ht="14.1" customHeight="1" x14ac:dyDescent="0.2">
      <c r="A29" s="35" t="s">
        <v>141</v>
      </c>
      <c r="B29" s="4"/>
      <c r="C29" s="4"/>
      <c r="D29" s="4"/>
      <c r="E29" s="4"/>
      <c r="H29" s="29"/>
    </row>
    <row r="30" spans="1:13" ht="14.1" customHeight="1" x14ac:dyDescent="0.2">
      <c r="A30" s="35"/>
      <c r="B30" s="4"/>
      <c r="C30" s="4"/>
      <c r="D30" s="4"/>
      <c r="E30" s="4"/>
      <c r="H30" s="29"/>
    </row>
    <row r="31" spans="1:13" ht="14.1" customHeight="1" x14ac:dyDescent="0.2">
      <c r="A31" s="35"/>
      <c r="B31" s="4"/>
      <c r="C31" s="4"/>
      <c r="D31" s="4"/>
      <c r="E31" s="4"/>
      <c r="H31" s="29"/>
    </row>
    <row r="32" spans="1:13" ht="14.1" customHeight="1" x14ac:dyDescent="0.2">
      <c r="A32" s="4"/>
      <c r="B32" s="4"/>
      <c r="C32" s="4"/>
      <c r="D32" s="4"/>
      <c r="E32" s="4"/>
      <c r="G32" s="30"/>
      <c r="H32" s="13"/>
      <c r="I32" s="13"/>
    </row>
    <row r="33" spans="1:47" ht="18" customHeight="1" x14ac:dyDescent="0.2">
      <c r="A33" s="59" t="s">
        <v>188</v>
      </c>
      <c r="B33" s="57"/>
      <c r="C33" s="57"/>
      <c r="D33" s="57"/>
      <c r="E33" s="57"/>
      <c r="F33" s="129" t="s">
        <v>146</v>
      </c>
      <c r="G33" s="116"/>
      <c r="H33" s="13"/>
      <c r="I33" s="6"/>
      <c r="J33" s="6"/>
    </row>
    <row r="34" spans="1:47" ht="14.1" customHeight="1" x14ac:dyDescent="0.2">
      <c r="A34" s="4"/>
      <c r="B34" s="4"/>
      <c r="C34" s="4"/>
      <c r="D34" s="4"/>
      <c r="E34" s="4"/>
      <c r="F34" s="64"/>
      <c r="G34" s="126" t="s">
        <v>95</v>
      </c>
      <c r="H34" s="13"/>
      <c r="I34" s="12"/>
      <c r="J34" s="6"/>
    </row>
    <row r="35" spans="1:47" ht="14.1" customHeight="1" x14ac:dyDescent="0.2">
      <c r="A35" s="4"/>
      <c r="B35" s="4"/>
      <c r="C35" s="4"/>
      <c r="D35" s="4"/>
      <c r="E35" s="4"/>
      <c r="F35" s="64"/>
      <c r="G35" s="126"/>
      <c r="H35" s="13"/>
      <c r="I35" s="12"/>
      <c r="J35" s="65"/>
    </row>
    <row r="36" spans="1:47" ht="14.1" customHeight="1" x14ac:dyDescent="0.2">
      <c r="A36" s="4"/>
      <c r="B36" s="4"/>
      <c r="C36" s="4"/>
      <c r="D36" s="4"/>
      <c r="E36" s="4"/>
      <c r="F36" s="120" t="s">
        <v>153</v>
      </c>
      <c r="G36" s="131">
        <v>7.3076560021023114E-3</v>
      </c>
      <c r="H36" s="13"/>
      <c r="I36" s="12"/>
      <c r="J36" s="65"/>
    </row>
    <row r="37" spans="1:47" ht="14.1" customHeight="1" x14ac:dyDescent="0.2">
      <c r="A37" s="4"/>
      <c r="B37" s="4"/>
      <c r="C37" s="4"/>
      <c r="D37" s="4"/>
      <c r="E37" s="4"/>
      <c r="F37" s="150" t="s">
        <v>136</v>
      </c>
      <c r="G37" s="131">
        <v>1.182067025754888E-2</v>
      </c>
      <c r="H37" s="13"/>
      <c r="I37" s="12"/>
      <c r="J37" s="65"/>
    </row>
    <row r="38" spans="1:47" ht="14.1" customHeight="1" x14ac:dyDescent="0.2">
      <c r="A38" s="36"/>
      <c r="B38" s="4"/>
      <c r="C38" s="4"/>
      <c r="D38" s="4"/>
      <c r="E38" s="4"/>
      <c r="F38" s="64" t="s">
        <v>139</v>
      </c>
      <c r="G38" s="131">
        <v>1.645006843319809E-2</v>
      </c>
      <c r="H38" s="13"/>
      <c r="I38" s="6"/>
      <c r="J38" s="6"/>
    </row>
    <row r="39" spans="1:47" ht="14.1" customHeight="1" x14ac:dyDescent="0.2">
      <c r="A39" s="45"/>
      <c r="B39" s="4"/>
      <c r="C39" s="4"/>
      <c r="D39" s="4"/>
      <c r="E39" s="4"/>
      <c r="F39" s="150" t="s">
        <v>100</v>
      </c>
      <c r="G39" s="131">
        <v>1.6730318320542427E-2</v>
      </c>
      <c r="H39" s="13"/>
      <c r="I39" s="12"/>
      <c r="J39" s="65"/>
    </row>
    <row r="40" spans="1:47" ht="14.1" customHeight="1" x14ac:dyDescent="0.2">
      <c r="A40" s="4"/>
      <c r="B40" s="4"/>
      <c r="C40" s="4"/>
      <c r="D40" s="4"/>
      <c r="E40" s="4"/>
      <c r="F40" s="150" t="s">
        <v>155</v>
      </c>
      <c r="G40" s="131">
        <v>1.6851585757470349E-2</v>
      </c>
      <c r="H40" s="13"/>
      <c r="I40" s="12"/>
      <c r="J40" s="65"/>
    </row>
    <row r="41" spans="1:47" ht="14.1" customHeight="1" x14ac:dyDescent="0.2">
      <c r="A41" s="4"/>
      <c r="B41" s="4"/>
      <c r="C41" s="4"/>
      <c r="D41" s="4"/>
      <c r="E41" s="4"/>
      <c r="F41" s="150" t="s">
        <v>132</v>
      </c>
      <c r="G41" s="131">
        <v>1.6881830699923724E-2</v>
      </c>
      <c r="H41" s="13"/>
      <c r="I41" s="12"/>
      <c r="J41" s="65"/>
    </row>
    <row r="42" spans="1:47" ht="14.1" customHeight="1" x14ac:dyDescent="0.2">
      <c r="A42" s="4"/>
      <c r="B42" s="4"/>
      <c r="C42" s="4"/>
      <c r="D42" s="4"/>
      <c r="E42" s="4"/>
      <c r="F42" s="150" t="s">
        <v>52</v>
      </c>
      <c r="G42" s="131">
        <v>2.2983676098093677E-2</v>
      </c>
      <c r="H42" s="13"/>
      <c r="I42" s="6"/>
      <c r="J42" s="6"/>
    </row>
    <row r="43" spans="1:47" ht="14.1" customHeight="1" x14ac:dyDescent="0.2">
      <c r="F43" s="150" t="s">
        <v>134</v>
      </c>
      <c r="G43" s="131">
        <v>2.6507751007281494E-2</v>
      </c>
      <c r="H43" s="13"/>
      <c r="I43" s="12"/>
      <c r="J43" s="65"/>
      <c r="K43" s="21"/>
      <c r="L43" s="21"/>
      <c r="M43" s="6"/>
      <c r="N43" s="6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47" ht="14.1" customHeight="1" x14ac:dyDescent="0.2">
      <c r="F44" s="150" t="s">
        <v>94</v>
      </c>
      <c r="G44" s="131">
        <v>2.9794105442240086E-2</v>
      </c>
      <c r="H44" s="13"/>
      <c r="I44" s="12"/>
      <c r="J44" s="65"/>
      <c r="K44" s="21"/>
      <c r="L44" s="21"/>
      <c r="M44" s="6"/>
      <c r="N44" s="6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47" ht="14.1" customHeight="1" x14ac:dyDescent="0.2">
      <c r="F45" s="150" t="s">
        <v>138</v>
      </c>
      <c r="G45" s="131">
        <v>4.9331351729899948E-2</v>
      </c>
      <c r="H45" s="13"/>
      <c r="I45" s="29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21"/>
      <c r="W45" s="67"/>
      <c r="X45" s="67"/>
      <c r="Y45" s="67"/>
      <c r="Z45" s="67"/>
      <c r="AA45" s="67"/>
      <c r="AB45" s="21"/>
      <c r="AC45" s="6"/>
      <c r="AD45" s="6"/>
      <c r="AE45" s="6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</row>
    <row r="46" spans="1:47" ht="14.1" customHeight="1" x14ac:dyDescent="0.2">
      <c r="F46" s="150" t="s">
        <v>133</v>
      </c>
      <c r="G46" s="131">
        <v>6.2377661324596601E-2</v>
      </c>
      <c r="H46" s="13"/>
      <c r="I46" s="12"/>
      <c r="J46" s="65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21"/>
      <c r="W46" s="6"/>
      <c r="X46" s="6"/>
      <c r="Y46" s="6"/>
      <c r="Z46" s="6"/>
      <c r="AA46" s="67"/>
      <c r="AB46" s="21"/>
      <c r="AC46" s="6"/>
      <c r="AD46" s="6"/>
      <c r="AE46" s="6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spans="1:47" ht="14.1" customHeight="1" x14ac:dyDescent="0.2">
      <c r="F47" s="150" t="s">
        <v>51</v>
      </c>
      <c r="G47" s="131">
        <v>7.0938152404879204E-2</v>
      </c>
      <c r="H47" s="13"/>
      <c r="I47" s="12"/>
      <c r="J47" s="65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21"/>
      <c r="W47" s="67"/>
      <c r="X47" s="67"/>
      <c r="Y47" s="67"/>
      <c r="Z47" s="67"/>
      <c r="AA47" s="67"/>
      <c r="AB47" s="21"/>
      <c r="AC47" s="21"/>
      <c r="AD47" s="6"/>
      <c r="AE47" s="6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1:47" ht="14.1" customHeight="1" x14ac:dyDescent="0.2">
      <c r="F48" s="80" t="s">
        <v>147</v>
      </c>
      <c r="G48" s="131">
        <v>8.9835099290398179E-2</v>
      </c>
      <c r="H48" s="6"/>
      <c r="I48" s="12"/>
      <c r="J48" s="65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21"/>
      <c r="W48" s="6"/>
      <c r="X48" s="6"/>
      <c r="Y48" s="6"/>
      <c r="Z48" s="6"/>
      <c r="AA48" s="6"/>
      <c r="AB48" s="21"/>
      <c r="AC48" s="21"/>
      <c r="AD48" s="6"/>
      <c r="AE48" s="6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1:47" ht="14.1" customHeight="1" x14ac:dyDescent="0.2">
      <c r="F49" s="64" t="s">
        <v>128</v>
      </c>
      <c r="G49" s="131">
        <v>0.12937567365909788</v>
      </c>
      <c r="H49" s="6"/>
      <c r="I49" s="12"/>
      <c r="J49" s="65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21"/>
      <c r="W49" s="67"/>
      <c r="X49" s="67"/>
      <c r="Y49" s="67"/>
      <c r="Z49" s="67"/>
      <c r="AA49" s="67"/>
      <c r="AB49" s="21"/>
      <c r="AC49" s="6"/>
      <c r="AD49" s="6"/>
      <c r="AE49" s="6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</row>
    <row r="50" spans="1:47" s="21" customFormat="1" ht="14.1" customHeight="1" x14ac:dyDescent="0.2">
      <c r="A50" s="2"/>
      <c r="B50" s="2"/>
      <c r="C50" s="2"/>
      <c r="D50" s="2"/>
      <c r="E50" s="2"/>
      <c r="F50" s="150" t="s">
        <v>131</v>
      </c>
      <c r="G50" s="131">
        <v>0.13847266898219457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7"/>
      <c r="AB50" s="6"/>
      <c r="AC50" s="6"/>
      <c r="AD50" s="6"/>
      <c r="AE50" s="6"/>
      <c r="AF50" s="5"/>
      <c r="AG50" s="5"/>
      <c r="AH50" s="5"/>
      <c r="AI50" s="5"/>
      <c r="AJ50" s="5"/>
      <c r="AK50" s="5"/>
      <c r="AL50" s="6"/>
      <c r="AM50" s="6"/>
      <c r="AN50" s="5"/>
      <c r="AO50" s="5"/>
      <c r="AP50" s="5"/>
      <c r="AQ50" s="5"/>
      <c r="AR50" s="5"/>
      <c r="AS50" s="5"/>
      <c r="AT50" s="5"/>
      <c r="AU50" s="5"/>
    </row>
    <row r="51" spans="1:47" ht="14.1" customHeight="1" x14ac:dyDescent="0.2">
      <c r="F51" s="80" t="s">
        <v>152</v>
      </c>
      <c r="G51" s="131">
        <v>0.14696678682514452</v>
      </c>
      <c r="H51" s="103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5"/>
      <c r="AO51" s="5"/>
      <c r="AP51" s="5"/>
      <c r="AQ51" s="5"/>
      <c r="AR51" s="6"/>
      <c r="AS51" s="6"/>
      <c r="AT51" s="6"/>
      <c r="AU51" s="6"/>
    </row>
    <row r="52" spans="1:47" ht="14.1" customHeight="1" x14ac:dyDescent="0.2">
      <c r="F52" s="154" t="s">
        <v>154</v>
      </c>
      <c r="G52" s="138">
        <v>0.14737494376538801</v>
      </c>
      <c r="H52" s="103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5"/>
      <c r="AO52" s="5"/>
      <c r="AP52" s="5"/>
      <c r="AQ52" s="5"/>
      <c r="AR52" s="6"/>
      <c r="AS52" s="6"/>
      <c r="AT52" s="6"/>
      <c r="AU52" s="6"/>
    </row>
    <row r="53" spans="1:47" ht="14.1" customHeight="1" x14ac:dyDescent="0.2">
      <c r="B53" s="12"/>
      <c r="F53" s="12"/>
      <c r="G53" s="103"/>
      <c r="H53" s="103"/>
    </row>
    <row r="54" spans="1:47" ht="14.1" customHeight="1" x14ac:dyDescent="0.2">
      <c r="A54" s="4"/>
      <c r="B54" s="12"/>
      <c r="C54" s="132"/>
      <c r="F54" s="12"/>
      <c r="G54" s="103"/>
      <c r="H54" s="103"/>
    </row>
    <row r="55" spans="1:47" ht="14.1" customHeight="1" x14ac:dyDescent="0.2">
      <c r="A55" s="30"/>
      <c r="B55" s="12"/>
      <c r="C55" s="132"/>
      <c r="F55" s="12"/>
      <c r="G55" s="103"/>
      <c r="H55" s="103"/>
    </row>
    <row r="56" spans="1:47" ht="14.1" customHeight="1" x14ac:dyDescent="0.2">
      <c r="A56" s="4"/>
      <c r="B56" s="12"/>
      <c r="C56" s="132"/>
      <c r="F56" s="6"/>
      <c r="G56" s="103"/>
      <c r="H56" s="103"/>
    </row>
    <row r="57" spans="1:47" ht="14.1" customHeight="1" x14ac:dyDescent="0.2">
      <c r="A57" s="31"/>
      <c r="B57" s="12"/>
      <c r="C57" s="132"/>
      <c r="F57" s="12"/>
      <c r="G57" s="103"/>
      <c r="H57" s="103"/>
    </row>
    <row r="58" spans="1:47" ht="14.1" customHeight="1" x14ac:dyDescent="0.2">
      <c r="A58" s="31"/>
      <c r="B58" s="12"/>
      <c r="C58" s="132"/>
      <c r="F58" s="12"/>
      <c r="G58" s="103"/>
      <c r="H58" s="103"/>
    </row>
    <row r="59" spans="1:47" ht="14.1" customHeight="1" x14ac:dyDescent="0.2">
      <c r="A59" s="31"/>
      <c r="B59" s="12"/>
      <c r="C59" s="132"/>
      <c r="F59" s="12"/>
      <c r="G59" s="103"/>
      <c r="H59" s="103"/>
    </row>
    <row r="60" spans="1:47" ht="14.1" customHeight="1" x14ac:dyDescent="0.2">
      <c r="A60" s="31"/>
      <c r="B60" s="12"/>
      <c r="C60" s="132"/>
      <c r="F60" s="6"/>
      <c r="G60" s="103"/>
      <c r="H60" s="103"/>
    </row>
    <row r="61" spans="1:47" ht="14.1" customHeight="1" x14ac:dyDescent="0.2">
      <c r="A61" s="31"/>
      <c r="B61" s="12"/>
      <c r="C61" s="132"/>
      <c r="F61" s="12"/>
      <c r="G61" s="103"/>
      <c r="H61" s="103"/>
    </row>
    <row r="62" spans="1:47" ht="14.1" customHeight="1" x14ac:dyDescent="0.2">
      <c r="A62" s="31"/>
      <c r="B62" s="12"/>
      <c r="C62" s="132"/>
      <c r="F62" s="12"/>
      <c r="G62" s="103"/>
      <c r="H62" s="103"/>
    </row>
    <row r="63" spans="1:47" ht="14.1" customHeight="1" x14ac:dyDescent="0.2">
      <c r="A63" s="31"/>
      <c r="B63" s="12"/>
      <c r="C63" s="132"/>
      <c r="F63" s="29"/>
      <c r="G63" s="103"/>
      <c r="H63" s="103"/>
    </row>
    <row r="64" spans="1:47" ht="14.1" customHeight="1" x14ac:dyDescent="0.2">
      <c r="A64" s="31"/>
      <c r="B64" s="12"/>
      <c r="C64" s="132"/>
      <c r="F64" s="12"/>
      <c r="G64" s="103"/>
      <c r="H64" s="103"/>
    </row>
    <row r="65" spans="1:8" ht="14.1" customHeight="1" x14ac:dyDescent="0.2">
      <c r="A65" s="31"/>
      <c r="B65" s="12"/>
      <c r="C65" s="132"/>
      <c r="F65" s="12"/>
      <c r="G65" s="103"/>
      <c r="H65" s="103"/>
    </row>
    <row r="66" spans="1:8" ht="14.1" customHeight="1" x14ac:dyDescent="0.2">
      <c r="A66" s="31"/>
      <c r="B66" s="12"/>
      <c r="C66" s="132"/>
      <c r="F66" s="12"/>
      <c r="G66" s="103"/>
      <c r="H66" s="103"/>
    </row>
    <row r="67" spans="1:8" ht="14.1" customHeight="1" x14ac:dyDescent="0.2">
      <c r="A67" s="31"/>
      <c r="B67" s="12"/>
      <c r="C67" s="132"/>
      <c r="F67" s="12"/>
      <c r="G67" s="103"/>
      <c r="H67" s="103"/>
    </row>
    <row r="68" spans="1:8" ht="14.1" customHeight="1" x14ac:dyDescent="0.2">
      <c r="A68" s="31"/>
      <c r="B68" s="12"/>
      <c r="C68" s="132"/>
    </row>
    <row r="69" spans="1:8" ht="14.1" customHeight="1" x14ac:dyDescent="0.2">
      <c r="A69" s="4"/>
      <c r="B69" s="12"/>
      <c r="C69" s="132"/>
    </row>
    <row r="70" spans="1:8" ht="14.1" customHeight="1" x14ac:dyDescent="0.2">
      <c r="A70" s="4"/>
      <c r="B70" s="12"/>
      <c r="C70" s="132"/>
    </row>
    <row r="71" spans="1:8" ht="14.1" customHeight="1" x14ac:dyDescent="0.2"/>
    <row r="72" spans="1:8" ht="14.1" customHeight="1" x14ac:dyDescent="0.2"/>
    <row r="73" spans="1:8" ht="14.1" customHeight="1" x14ac:dyDescent="0.2">
      <c r="A73" s="4"/>
      <c r="B73" s="132"/>
    </row>
    <row r="74" spans="1:8" ht="14.1" customHeight="1" x14ac:dyDescent="0.2">
      <c r="A74" s="31"/>
      <c r="B74" s="132"/>
    </row>
    <row r="75" spans="1:8" ht="14.1" customHeight="1" x14ac:dyDescent="0.2">
      <c r="A75" s="4"/>
      <c r="B75" s="132"/>
    </row>
    <row r="76" spans="1:8" ht="14.1" customHeight="1" x14ac:dyDescent="0.2">
      <c r="A76" s="31"/>
      <c r="B76" s="132"/>
    </row>
    <row r="77" spans="1:8" ht="14.1" customHeight="1" x14ac:dyDescent="0.2">
      <c r="A77" s="31"/>
      <c r="B77" s="132"/>
    </row>
    <row r="78" spans="1:8" ht="14.1" customHeight="1" x14ac:dyDescent="0.2">
      <c r="A78" s="31"/>
      <c r="B78" s="132"/>
    </row>
    <row r="79" spans="1:8" ht="14.1" customHeight="1" x14ac:dyDescent="0.2">
      <c r="A79" s="31"/>
      <c r="B79" s="132"/>
    </row>
    <row r="80" spans="1:8" ht="14.1" customHeight="1" x14ac:dyDescent="0.2">
      <c r="A80" s="31"/>
      <c r="B80" s="132"/>
    </row>
    <row r="81" spans="1:2" ht="14.1" customHeight="1" x14ac:dyDescent="0.2">
      <c r="A81" s="31"/>
      <c r="B81" s="132"/>
    </row>
    <row r="82" spans="1:2" ht="14.1" customHeight="1" x14ac:dyDescent="0.2">
      <c r="A82" s="31"/>
      <c r="B82" s="132"/>
    </row>
    <row r="83" spans="1:2" ht="14.1" customHeight="1" x14ac:dyDescent="0.2">
      <c r="A83" s="31"/>
      <c r="B83" s="132"/>
    </row>
    <row r="84" spans="1:2" ht="14.1" customHeight="1" x14ac:dyDescent="0.2">
      <c r="A84" s="31"/>
      <c r="B84" s="132"/>
    </row>
    <row r="85" spans="1:2" ht="14.1" customHeight="1" x14ac:dyDescent="0.2">
      <c r="A85" s="31"/>
      <c r="B85" s="132"/>
    </row>
    <row r="86" spans="1:2" ht="14.1" customHeight="1" x14ac:dyDescent="0.2">
      <c r="A86" s="4"/>
      <c r="B86" s="132"/>
    </row>
    <row r="87" spans="1:2" ht="14.1" customHeight="1" x14ac:dyDescent="0.2">
      <c r="A87" s="31"/>
      <c r="B87" s="132"/>
    </row>
    <row r="88" spans="1:2" ht="14.1" customHeight="1" x14ac:dyDescent="0.2">
      <c r="A88" s="30"/>
      <c r="B88" s="132"/>
    </row>
    <row r="89" spans="1:2" ht="14.1" customHeight="1" x14ac:dyDescent="0.2">
      <c r="A89" s="4"/>
      <c r="B89" s="132"/>
    </row>
    <row r="90" spans="1:2" ht="14.1" customHeight="1" x14ac:dyDescent="0.2"/>
    <row r="91" spans="1:2" ht="14.1" customHeight="1" x14ac:dyDescent="0.2"/>
    <row r="92" spans="1:2" ht="14.1" customHeight="1" x14ac:dyDescent="0.2"/>
    <row r="93" spans="1:2" ht="14.1" customHeight="1" x14ac:dyDescent="0.2"/>
    <row r="94" spans="1:2" ht="14.1" customHeight="1" x14ac:dyDescent="0.2"/>
    <row r="95" spans="1:2" ht="14.1" customHeight="1" x14ac:dyDescent="0.2"/>
    <row r="96" spans="1:2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</sheetData>
  <sortState ref="G10:H26">
    <sortCondition ref="H10:H26"/>
  </sortState>
  <phoneticPr fontId="2" type="noConversion"/>
  <hyperlinks>
    <hyperlink ref="G1" location="'Índice Cap_3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U122"/>
  <sheetViews>
    <sheetView zoomScaleNormal="100" zoomScaleSheetLayoutView="75" workbookViewId="0"/>
  </sheetViews>
  <sheetFormatPr baseColWidth="10" defaultRowHeight="16.5" customHeight="1" x14ac:dyDescent="0.2"/>
  <cols>
    <col min="1" max="1" width="60.28515625" style="2" customWidth="1"/>
    <col min="2" max="5" width="7.85546875" style="2" customWidth="1"/>
    <col min="6" max="6" width="16.42578125" style="2" customWidth="1"/>
    <col min="7" max="7" width="14" style="2" customWidth="1"/>
    <col min="8" max="8" width="16.140625" style="2" customWidth="1"/>
    <col min="9" max="9" width="22" style="2" customWidth="1"/>
    <col min="10" max="10" width="11.42578125" style="2"/>
    <col min="11" max="11" width="18.5703125" style="2" customWidth="1"/>
    <col min="12" max="16384" width="11.42578125" style="2"/>
  </cols>
  <sheetData>
    <row r="1" spans="1:13" ht="14.1" customHeight="1" thickBot="1" x14ac:dyDescent="0.25">
      <c r="A1" s="1" t="s">
        <v>201</v>
      </c>
      <c r="B1" s="22"/>
      <c r="C1" s="22"/>
      <c r="D1" s="22"/>
      <c r="E1" s="22"/>
      <c r="G1" s="181" t="s">
        <v>221</v>
      </c>
    </row>
    <row r="2" spans="1:13" ht="14.1" customHeight="1" x14ac:dyDescent="0.2"/>
    <row r="3" spans="1:13" ht="14.1" customHeight="1" x14ac:dyDescent="0.2">
      <c r="A3" s="16" t="s">
        <v>210</v>
      </c>
    </row>
    <row r="4" spans="1:13" ht="14.1" customHeight="1" x14ac:dyDescent="0.2">
      <c r="A4" s="16"/>
    </row>
    <row r="5" spans="1:13" ht="14.1" customHeight="1" x14ac:dyDescent="0.2">
      <c r="A5" s="17" t="s">
        <v>97</v>
      </c>
    </row>
    <row r="6" spans="1:13" ht="9.9499999999999993" customHeight="1" x14ac:dyDescent="0.2">
      <c r="A6" s="18"/>
      <c r="B6" s="18"/>
      <c r="C6" s="19"/>
      <c r="D6" s="18"/>
      <c r="E6" s="18"/>
    </row>
    <row r="7" spans="1:13" ht="15.95" customHeight="1" x14ac:dyDescent="0.2">
      <c r="A7" s="25"/>
      <c r="B7" s="25">
        <v>2009</v>
      </c>
      <c r="C7" s="25">
        <v>2010</v>
      </c>
      <c r="D7" s="25">
        <v>2011</v>
      </c>
      <c r="E7" s="25">
        <v>2012</v>
      </c>
    </row>
    <row r="8" spans="1:13" ht="14.1" customHeight="1" x14ac:dyDescent="0.2">
      <c r="A8" s="4"/>
      <c r="B8" s="62"/>
      <c r="C8" s="62"/>
      <c r="I8" s="21"/>
    </row>
    <row r="9" spans="1:13" ht="14.1" customHeight="1" x14ac:dyDescent="0.2">
      <c r="A9" s="27" t="s">
        <v>121</v>
      </c>
      <c r="B9" s="12">
        <v>5102356.7039999999</v>
      </c>
      <c r="C9" s="12">
        <v>5813664.7390000001</v>
      </c>
      <c r="D9" s="12">
        <v>6440877.2450000001</v>
      </c>
      <c r="E9" s="12">
        <v>5823600.3490000004</v>
      </c>
      <c r="F9"/>
      <c r="I9" s="12"/>
    </row>
    <row r="10" spans="1:13" ht="14.1" customHeight="1" x14ac:dyDescent="0.2">
      <c r="A10" s="4" t="s">
        <v>128</v>
      </c>
      <c r="B10" s="12">
        <v>605443.58200000005</v>
      </c>
      <c r="C10" s="12">
        <v>927212.83400000003</v>
      </c>
      <c r="D10" s="12">
        <v>1157817.9509999999</v>
      </c>
      <c r="E10" s="12">
        <v>761840.94299999997</v>
      </c>
      <c r="I10" s="12"/>
    </row>
    <row r="11" spans="1:13" ht="14.1" customHeight="1" x14ac:dyDescent="0.2">
      <c r="A11" s="30" t="s">
        <v>214</v>
      </c>
      <c r="B11" s="12">
        <v>573218.549</v>
      </c>
      <c r="C11" s="12">
        <v>676578.93599999999</v>
      </c>
      <c r="D11" s="12">
        <v>761266.89</v>
      </c>
      <c r="E11" s="12">
        <v>851702.31499999994</v>
      </c>
      <c r="I11" s="12"/>
    </row>
    <row r="12" spans="1:13" ht="14.1" customHeight="1" x14ac:dyDescent="0.2">
      <c r="A12" s="4" t="s">
        <v>130</v>
      </c>
      <c r="B12" s="12">
        <v>716327.71299999999</v>
      </c>
      <c r="C12" s="12">
        <v>839382.76599999995</v>
      </c>
      <c r="D12" s="12">
        <v>848278.33799999999</v>
      </c>
      <c r="E12" s="12">
        <v>854885.11600000004</v>
      </c>
      <c r="I12" s="12"/>
      <c r="K12" s="4"/>
      <c r="L12" s="13"/>
      <c r="M12" s="13"/>
    </row>
    <row r="13" spans="1:13" ht="14.1" customHeight="1" x14ac:dyDescent="0.2">
      <c r="A13" s="31" t="s">
        <v>131</v>
      </c>
      <c r="B13" s="12">
        <v>788269.31</v>
      </c>
      <c r="C13" s="12">
        <v>782275.78099999996</v>
      </c>
      <c r="D13" s="12">
        <v>852071.53099999996</v>
      </c>
      <c r="E13" s="12">
        <v>804239.76100000006</v>
      </c>
      <c r="I13" s="12"/>
      <c r="K13" s="4"/>
      <c r="L13" s="13"/>
      <c r="M13" s="13"/>
    </row>
    <row r="14" spans="1:13" ht="14.1" customHeight="1" x14ac:dyDescent="0.2">
      <c r="A14" s="31" t="s">
        <v>132</v>
      </c>
      <c r="B14" s="12">
        <v>87310.23</v>
      </c>
      <c r="C14" s="12">
        <v>86300.251000000004</v>
      </c>
      <c r="D14" s="12">
        <v>112625.526</v>
      </c>
      <c r="E14" s="12">
        <v>98234.353000000003</v>
      </c>
      <c r="I14" s="12"/>
      <c r="K14" s="4"/>
      <c r="L14" s="13"/>
      <c r="M14" s="13"/>
    </row>
    <row r="15" spans="1:13" ht="14.1" customHeight="1" x14ac:dyDescent="0.2">
      <c r="A15" s="31" t="s">
        <v>133</v>
      </c>
      <c r="B15" s="12">
        <v>317613.64600000001</v>
      </c>
      <c r="C15" s="12">
        <v>362536.451</v>
      </c>
      <c r="D15" s="12">
        <v>357020.39299999998</v>
      </c>
      <c r="E15" s="12">
        <v>362056.66700000002</v>
      </c>
      <c r="I15" s="12"/>
      <c r="K15" s="4"/>
      <c r="L15" s="13"/>
      <c r="M15" s="13"/>
    </row>
    <row r="16" spans="1:13" ht="14.1" customHeight="1" x14ac:dyDescent="0.2">
      <c r="A16" s="31" t="s">
        <v>94</v>
      </c>
      <c r="B16" s="12">
        <v>142278.90299999999</v>
      </c>
      <c r="C16" s="5">
        <v>163241.549</v>
      </c>
      <c r="D16" s="12">
        <v>193695.56899999999</v>
      </c>
      <c r="E16" s="12">
        <v>172089.28599999999</v>
      </c>
      <c r="I16" s="12"/>
      <c r="K16" s="4"/>
      <c r="L16" s="13"/>
      <c r="M16" s="13"/>
    </row>
    <row r="17" spans="1:13" ht="14.1" customHeight="1" x14ac:dyDescent="0.2">
      <c r="A17" s="31" t="s">
        <v>100</v>
      </c>
      <c r="B17" s="12">
        <v>101511.95</v>
      </c>
      <c r="C17" s="12">
        <v>108679.746</v>
      </c>
      <c r="D17" s="12">
        <v>101474.711</v>
      </c>
      <c r="E17" s="12">
        <v>96772.747000000003</v>
      </c>
      <c r="I17" s="12"/>
      <c r="K17" s="4"/>
      <c r="L17" s="13"/>
      <c r="M17" s="13"/>
    </row>
    <row r="18" spans="1:13" ht="14.1" customHeight="1" x14ac:dyDescent="0.2">
      <c r="A18" s="31" t="s">
        <v>134</v>
      </c>
      <c r="B18" s="12">
        <v>109153.47</v>
      </c>
      <c r="C18" s="12">
        <v>131622.568</v>
      </c>
      <c r="D18" s="12">
        <v>230665.603</v>
      </c>
      <c r="E18" s="12">
        <v>152692.427</v>
      </c>
      <c r="I18" s="12"/>
      <c r="K18" s="4"/>
      <c r="L18" s="13"/>
      <c r="M18" s="13"/>
    </row>
    <row r="19" spans="1:13" ht="14.1" customHeight="1" x14ac:dyDescent="0.2">
      <c r="A19" s="31" t="s">
        <v>51</v>
      </c>
      <c r="B19" s="12">
        <v>329917.78200000001</v>
      </c>
      <c r="C19" s="12">
        <v>375818.91600000003</v>
      </c>
      <c r="D19" s="12">
        <v>447039.73100000003</v>
      </c>
      <c r="E19" s="12">
        <v>414427.63</v>
      </c>
      <c r="I19" s="12"/>
      <c r="K19" s="4"/>
      <c r="L19" s="13"/>
      <c r="M19" s="13"/>
    </row>
    <row r="20" spans="1:13" ht="14.1" customHeight="1" x14ac:dyDescent="0.2">
      <c r="A20" s="31" t="s">
        <v>52</v>
      </c>
      <c r="B20" s="12">
        <v>224398.71900000001</v>
      </c>
      <c r="C20" s="12">
        <v>198102.35</v>
      </c>
      <c r="D20" s="12">
        <v>172416.52100000001</v>
      </c>
      <c r="E20" s="12">
        <v>141293.106</v>
      </c>
      <c r="I20" s="12"/>
      <c r="K20" s="4"/>
      <c r="L20" s="13"/>
      <c r="M20" s="13"/>
    </row>
    <row r="21" spans="1:13" ht="14.1" customHeight="1" x14ac:dyDescent="0.2">
      <c r="A21" s="31" t="s">
        <v>135</v>
      </c>
      <c r="B21" s="12">
        <v>157564.70199999999</v>
      </c>
      <c r="C21" s="12">
        <v>133494.42800000001</v>
      </c>
      <c r="D21" s="12">
        <v>117310.296</v>
      </c>
      <c r="E21" s="12">
        <v>98459.468999999997</v>
      </c>
      <c r="I21" s="12"/>
      <c r="K21" s="4"/>
      <c r="L21" s="13"/>
      <c r="M21" s="13"/>
    </row>
    <row r="22" spans="1:13" ht="14.1" customHeight="1" x14ac:dyDescent="0.2">
      <c r="A22" s="31" t="s">
        <v>136</v>
      </c>
      <c r="B22" s="12">
        <v>68540.391000000003</v>
      </c>
      <c r="C22" s="12">
        <v>59724.792000000001</v>
      </c>
      <c r="D22" s="12">
        <v>70210.565000000002</v>
      </c>
      <c r="E22" s="12">
        <v>70737.913</v>
      </c>
      <c r="I22" s="12"/>
      <c r="K22" s="4"/>
      <c r="L22" s="13"/>
      <c r="M22" s="13"/>
    </row>
    <row r="23" spans="1:13" ht="14.1" customHeight="1" x14ac:dyDescent="0.2">
      <c r="A23" s="31" t="s">
        <v>215</v>
      </c>
      <c r="B23" s="12">
        <v>476753.69799999997</v>
      </c>
      <c r="C23" s="12">
        <v>533967.06299999997</v>
      </c>
      <c r="D23" s="12">
        <v>564098.52599999995</v>
      </c>
      <c r="E23" s="12">
        <v>516812.86499999999</v>
      </c>
      <c r="I23" s="12"/>
      <c r="K23" s="4"/>
      <c r="L23" s="13"/>
      <c r="M23" s="13"/>
    </row>
    <row r="24" spans="1:13" ht="14.1" customHeight="1" x14ac:dyDescent="0.2">
      <c r="A24" s="31" t="s">
        <v>138</v>
      </c>
      <c r="B24" s="12">
        <v>245752.807</v>
      </c>
      <c r="C24" s="12">
        <v>283965.67599999998</v>
      </c>
      <c r="D24" s="12">
        <v>294598.95799999998</v>
      </c>
      <c r="E24" s="12">
        <v>289638.08199999999</v>
      </c>
      <c r="I24" s="12"/>
      <c r="L24" s="65"/>
      <c r="M24" s="65"/>
    </row>
    <row r="25" spans="1:13" ht="14.1" customHeight="1" x14ac:dyDescent="0.2">
      <c r="A25" s="4" t="s">
        <v>139</v>
      </c>
      <c r="B25" s="12">
        <v>120302.764</v>
      </c>
      <c r="C25" s="12">
        <v>106246.98</v>
      </c>
      <c r="D25" s="12">
        <v>116911.038</v>
      </c>
      <c r="E25" s="12">
        <v>95385.991999999998</v>
      </c>
      <c r="I25" s="12"/>
    </row>
    <row r="26" spans="1:13" ht="14.1" customHeight="1" x14ac:dyDescent="0.2">
      <c r="A26" s="4" t="s">
        <v>140</v>
      </c>
      <c r="B26" s="12">
        <v>37998.487999999998</v>
      </c>
      <c r="C26" s="12">
        <v>44513.652000000002</v>
      </c>
      <c r="D26" s="12">
        <v>43375.097999999998</v>
      </c>
      <c r="E26" s="12">
        <v>42331.677000000003</v>
      </c>
      <c r="I26" s="12"/>
    </row>
    <row r="27" spans="1:13" ht="14.1" customHeight="1" x14ac:dyDescent="0.2">
      <c r="A27" s="66"/>
      <c r="B27" s="66"/>
      <c r="C27" s="66"/>
      <c r="D27" s="5"/>
      <c r="E27" s="5"/>
      <c r="I27" s="12"/>
    </row>
    <row r="28" spans="1:13" ht="14.1" customHeight="1" x14ac:dyDescent="0.2">
      <c r="A28" s="32" t="s">
        <v>144</v>
      </c>
      <c r="B28" s="54"/>
      <c r="C28" s="54"/>
      <c r="D28" s="54"/>
      <c r="E28" s="54"/>
      <c r="H28" s="29"/>
      <c r="I28" s="29"/>
    </row>
    <row r="29" spans="1:13" ht="14.1" customHeight="1" x14ac:dyDescent="0.2">
      <c r="A29" s="35" t="s">
        <v>141</v>
      </c>
      <c r="B29" s="4"/>
      <c r="C29" s="4"/>
      <c r="D29" s="4"/>
      <c r="E29" s="4"/>
      <c r="H29" s="29"/>
    </row>
    <row r="30" spans="1:13" ht="14.1" customHeight="1" x14ac:dyDescent="0.2">
      <c r="A30" s="35"/>
      <c r="B30" s="4"/>
      <c r="C30" s="4"/>
      <c r="D30" s="4"/>
      <c r="E30" s="4"/>
      <c r="H30" s="29"/>
    </row>
    <row r="31" spans="1:13" ht="14.1" customHeight="1" x14ac:dyDescent="0.2">
      <c r="A31" s="35"/>
      <c r="B31" s="4"/>
      <c r="C31" s="4"/>
      <c r="D31" s="4"/>
      <c r="E31" s="4"/>
      <c r="H31" s="29"/>
    </row>
    <row r="32" spans="1:13" ht="14.1" customHeight="1" x14ac:dyDescent="0.2">
      <c r="A32" s="4"/>
      <c r="B32" s="4"/>
      <c r="C32" s="4"/>
      <c r="D32" s="4"/>
      <c r="E32" s="4"/>
      <c r="H32" s="13"/>
      <c r="I32" s="13"/>
    </row>
    <row r="33" spans="1:47" ht="18" customHeight="1" x14ac:dyDescent="0.2">
      <c r="A33" s="59" t="s">
        <v>189</v>
      </c>
      <c r="B33" s="57"/>
      <c r="C33" s="57"/>
      <c r="D33" s="57"/>
      <c r="E33" s="57"/>
      <c r="F33" s="129" t="s">
        <v>146</v>
      </c>
      <c r="G33" s="116"/>
      <c r="H33" s="13"/>
      <c r="I33" s="6"/>
      <c r="J33" s="6"/>
    </row>
    <row r="34" spans="1:47" ht="14.1" customHeight="1" x14ac:dyDescent="0.2">
      <c r="A34" s="4"/>
      <c r="B34" s="4"/>
      <c r="C34" s="4"/>
      <c r="D34" s="4"/>
      <c r="E34" s="4"/>
      <c r="F34" s="64"/>
      <c r="G34" s="126" t="s">
        <v>95</v>
      </c>
      <c r="H34" s="13"/>
      <c r="I34" s="12"/>
      <c r="J34" s="6"/>
    </row>
    <row r="35" spans="1:47" ht="14.1" customHeight="1" x14ac:dyDescent="0.2">
      <c r="A35" s="4"/>
      <c r="B35" s="4"/>
      <c r="C35" s="4"/>
      <c r="D35" s="4"/>
      <c r="E35" s="4"/>
      <c r="F35" s="64"/>
      <c r="G35" s="126"/>
      <c r="H35" s="13"/>
      <c r="I35" s="12"/>
      <c r="J35" s="65"/>
    </row>
    <row r="36" spans="1:47" ht="14.1" customHeight="1" x14ac:dyDescent="0.2">
      <c r="A36" s="4"/>
      <c r="B36" s="4"/>
      <c r="C36" s="4"/>
      <c r="D36" s="4"/>
      <c r="E36" s="4"/>
      <c r="F36" s="120" t="s">
        <v>153</v>
      </c>
      <c r="G36" s="155">
        <v>7.2689873039225618E-3</v>
      </c>
      <c r="H36" s="13"/>
      <c r="I36" s="12"/>
      <c r="J36" s="65"/>
    </row>
    <row r="37" spans="1:47" ht="14.1" customHeight="1" x14ac:dyDescent="0.2">
      <c r="A37" s="4"/>
      <c r="B37" s="4"/>
      <c r="C37" s="4"/>
      <c r="D37" s="4"/>
      <c r="E37" s="4"/>
      <c r="F37" s="150" t="s">
        <v>136</v>
      </c>
      <c r="G37" s="155">
        <v>1.2146766392056207E-2</v>
      </c>
      <c r="H37" s="13"/>
      <c r="I37" s="12"/>
      <c r="J37" s="65"/>
    </row>
    <row r="38" spans="1:47" ht="14.1" customHeight="1" x14ac:dyDescent="0.2">
      <c r="A38" s="36"/>
      <c r="B38" s="4"/>
      <c r="C38" s="4"/>
      <c r="D38" s="4"/>
      <c r="E38" s="4"/>
      <c r="F38" s="64" t="s">
        <v>139</v>
      </c>
      <c r="G38" s="155">
        <v>1.6379213250163914E-2</v>
      </c>
      <c r="H38" s="4"/>
      <c r="I38" s="104"/>
      <c r="J38" s="6"/>
    </row>
    <row r="39" spans="1:47" ht="14.1" customHeight="1" x14ac:dyDescent="0.2">
      <c r="A39" s="45"/>
      <c r="B39" s="4"/>
      <c r="C39" s="4"/>
      <c r="D39" s="4"/>
      <c r="E39" s="4"/>
      <c r="F39" s="150" t="s">
        <v>100</v>
      </c>
      <c r="G39" s="155">
        <v>1.6617339995972997E-2</v>
      </c>
      <c r="H39" s="31"/>
      <c r="I39" s="104"/>
      <c r="J39" s="65"/>
    </row>
    <row r="40" spans="1:47" ht="14.1" customHeight="1" x14ac:dyDescent="0.2">
      <c r="A40" s="4"/>
      <c r="B40" s="4"/>
      <c r="C40" s="4"/>
      <c r="D40" s="4"/>
      <c r="E40" s="4"/>
      <c r="F40" s="150" t="s">
        <v>155</v>
      </c>
      <c r="G40" s="155">
        <v>1.6868319787237514E-2</v>
      </c>
      <c r="H40" s="4"/>
      <c r="I40" s="104"/>
      <c r="J40" s="65"/>
    </row>
    <row r="41" spans="1:47" ht="14.1" customHeight="1" x14ac:dyDescent="0.2">
      <c r="A41" s="4"/>
      <c r="B41" s="4"/>
      <c r="C41" s="4"/>
      <c r="D41" s="4"/>
      <c r="E41" s="4"/>
      <c r="F41" s="150" t="s">
        <v>132</v>
      </c>
      <c r="G41" s="155">
        <v>1.6906975599193883E-2</v>
      </c>
      <c r="H41" s="31"/>
      <c r="I41" s="104"/>
      <c r="J41" s="65"/>
    </row>
    <row r="42" spans="1:47" ht="14.1" customHeight="1" x14ac:dyDescent="0.2">
      <c r="A42" s="4"/>
      <c r="B42" s="4"/>
      <c r="C42" s="4"/>
      <c r="D42" s="4"/>
      <c r="E42" s="4"/>
      <c r="F42" s="150" t="s">
        <v>52</v>
      </c>
      <c r="G42" s="155">
        <v>2.4262157004689058E-2</v>
      </c>
      <c r="H42" s="31"/>
      <c r="I42" s="104"/>
      <c r="J42" s="6"/>
    </row>
    <row r="43" spans="1:47" ht="14.1" customHeight="1" x14ac:dyDescent="0.2">
      <c r="F43" s="150" t="s">
        <v>134</v>
      </c>
      <c r="G43" s="155">
        <v>2.6219592322508804E-2</v>
      </c>
      <c r="H43" s="31"/>
      <c r="I43" s="104"/>
      <c r="J43" s="65"/>
      <c r="K43" s="21"/>
      <c r="L43" s="21"/>
      <c r="M43" s="6"/>
      <c r="N43" s="6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47" ht="14.1" customHeight="1" x14ac:dyDescent="0.2">
      <c r="F44" s="150" t="s">
        <v>94</v>
      </c>
      <c r="G44" s="155">
        <v>2.9550325518053502E-2</v>
      </c>
      <c r="H44" s="31"/>
      <c r="I44" s="104"/>
      <c r="J44" s="65"/>
      <c r="K44" s="21"/>
      <c r="L44" s="21"/>
      <c r="M44" s="6"/>
      <c r="N44" s="6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47" ht="14.1" customHeight="1" x14ac:dyDescent="0.2">
      <c r="F45" s="150" t="s">
        <v>138</v>
      </c>
      <c r="G45" s="155">
        <v>4.9735226430799841E-2</v>
      </c>
      <c r="H45" s="31"/>
      <c r="I45" s="104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21"/>
      <c r="W45" s="67"/>
      <c r="X45" s="67"/>
      <c r="Y45" s="67"/>
      <c r="Z45" s="67"/>
      <c r="AA45" s="67"/>
      <c r="AB45" s="21"/>
      <c r="AC45" s="6"/>
      <c r="AD45" s="6"/>
      <c r="AE45" s="6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</row>
    <row r="46" spans="1:47" ht="14.1" customHeight="1" x14ac:dyDescent="0.2">
      <c r="F46" s="150" t="s">
        <v>133</v>
      </c>
      <c r="G46" s="155">
        <v>6.2170589549842753E-2</v>
      </c>
      <c r="H46" s="31"/>
      <c r="I46" s="104"/>
      <c r="J46" s="65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21"/>
      <c r="W46" s="6"/>
      <c r="X46" s="6"/>
      <c r="Y46" s="6"/>
      <c r="Z46" s="6"/>
      <c r="AA46" s="67"/>
      <c r="AB46" s="21"/>
      <c r="AC46" s="6"/>
      <c r="AD46" s="6"/>
      <c r="AE46" s="6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spans="1:47" ht="14.1" customHeight="1" x14ac:dyDescent="0.2">
      <c r="F47" s="150" t="s">
        <v>51</v>
      </c>
      <c r="G47" s="155">
        <v>7.1163473652714415E-2</v>
      </c>
      <c r="H47" s="31"/>
      <c r="I47" s="104"/>
      <c r="J47" s="65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21"/>
      <c r="W47" s="67"/>
      <c r="X47" s="67"/>
      <c r="Y47" s="67"/>
      <c r="Z47" s="67"/>
      <c r="AA47" s="67"/>
      <c r="AB47" s="21"/>
      <c r="AC47" s="21"/>
      <c r="AD47" s="6"/>
      <c r="AE47" s="6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1:47" ht="14.1" customHeight="1" x14ac:dyDescent="0.2">
      <c r="F48" s="80" t="s">
        <v>147</v>
      </c>
      <c r="G48" s="155">
        <v>8.874456247478324E-2</v>
      </c>
      <c r="H48" s="31"/>
      <c r="I48" s="104"/>
      <c r="J48" s="65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21"/>
      <c r="W48" s="6"/>
      <c r="X48" s="6"/>
      <c r="Y48" s="6"/>
      <c r="Z48" s="6"/>
      <c r="AA48" s="6"/>
      <c r="AB48" s="21"/>
      <c r="AC48" s="21"/>
      <c r="AD48" s="6"/>
      <c r="AE48" s="6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1:47" ht="14.1" customHeight="1" x14ac:dyDescent="0.2">
      <c r="F49" s="64" t="s">
        <v>128</v>
      </c>
      <c r="G49" s="155">
        <v>0.13081957849851758</v>
      </c>
      <c r="H49" s="31"/>
      <c r="I49" s="104"/>
      <c r="J49" s="65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21"/>
      <c r="W49" s="67"/>
      <c r="X49" s="67"/>
      <c r="Y49" s="67"/>
      <c r="Z49" s="67"/>
      <c r="AA49" s="67"/>
      <c r="AB49" s="21"/>
      <c r="AC49" s="6"/>
      <c r="AD49" s="6"/>
      <c r="AE49" s="6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</row>
    <row r="50" spans="1:47" s="21" customFormat="1" ht="14.1" customHeight="1" x14ac:dyDescent="0.2">
      <c r="A50" s="2"/>
      <c r="B50" s="2"/>
      <c r="C50" s="2"/>
      <c r="D50" s="2"/>
      <c r="E50" s="2"/>
      <c r="F50" s="150" t="s">
        <v>131</v>
      </c>
      <c r="G50" s="155">
        <v>0.13810009492462855</v>
      </c>
      <c r="H50" s="31"/>
      <c r="I50" s="104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7"/>
      <c r="AB50" s="6"/>
      <c r="AC50" s="6"/>
      <c r="AD50" s="6"/>
      <c r="AE50" s="6"/>
      <c r="AF50" s="5"/>
      <c r="AG50" s="5"/>
      <c r="AH50" s="5"/>
      <c r="AI50" s="5"/>
      <c r="AJ50" s="5"/>
      <c r="AK50" s="5"/>
      <c r="AL50" s="6"/>
      <c r="AM50" s="6"/>
      <c r="AN50" s="5"/>
      <c r="AO50" s="5"/>
      <c r="AP50" s="5"/>
      <c r="AQ50" s="5"/>
      <c r="AR50" s="5"/>
      <c r="AS50" s="5"/>
      <c r="AT50" s="5"/>
      <c r="AU50" s="5"/>
    </row>
    <row r="51" spans="1:47" ht="14.1" customHeight="1" x14ac:dyDescent="0.2">
      <c r="F51" s="80" t="s">
        <v>152</v>
      </c>
      <c r="G51" s="155">
        <v>0.14625013118323787</v>
      </c>
      <c r="H51" s="4"/>
      <c r="I51" s="104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5"/>
      <c r="AO51" s="5"/>
      <c r="AP51" s="5"/>
      <c r="AQ51" s="5"/>
      <c r="AR51" s="6"/>
      <c r="AS51" s="6"/>
      <c r="AT51" s="6"/>
      <c r="AU51" s="6"/>
    </row>
    <row r="52" spans="1:47" ht="14.1" customHeight="1" x14ac:dyDescent="0.2">
      <c r="F52" s="154" t="s">
        <v>154</v>
      </c>
      <c r="G52" s="156">
        <v>0.14679666611167722</v>
      </c>
      <c r="H52" s="31"/>
      <c r="I52" s="104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5"/>
      <c r="AO52" s="5"/>
      <c r="AP52" s="5"/>
      <c r="AQ52" s="5"/>
      <c r="AR52" s="6"/>
      <c r="AS52" s="6"/>
      <c r="AT52" s="6"/>
      <c r="AU52" s="6"/>
    </row>
    <row r="53" spans="1:47" ht="14.1" customHeight="1" x14ac:dyDescent="0.2">
      <c r="B53" s="12"/>
      <c r="H53" s="30"/>
      <c r="I53" s="104"/>
    </row>
    <row r="54" spans="1:47" ht="14.1" customHeight="1" x14ac:dyDescent="0.2">
      <c r="A54" s="4"/>
      <c r="B54" s="12"/>
      <c r="C54" s="132"/>
      <c r="H54" s="4"/>
      <c r="I54" s="104"/>
    </row>
    <row r="55" spans="1:47" ht="14.1" customHeight="1" x14ac:dyDescent="0.2">
      <c r="A55" s="30"/>
      <c r="B55" s="12"/>
      <c r="C55" s="132"/>
      <c r="F55" s="12"/>
      <c r="G55" s="103"/>
      <c r="H55" s="103"/>
    </row>
    <row r="56" spans="1:47" ht="14.1" customHeight="1" x14ac:dyDescent="0.2">
      <c r="A56" s="4"/>
      <c r="B56" s="12"/>
      <c r="C56" s="132"/>
      <c r="F56" s="12"/>
      <c r="G56" s="103"/>
      <c r="H56" s="103"/>
    </row>
    <row r="57" spans="1:47" ht="14.1" customHeight="1" x14ac:dyDescent="0.2">
      <c r="A57" s="31"/>
      <c r="B57" s="12"/>
      <c r="C57" s="132"/>
      <c r="F57" s="12"/>
      <c r="G57" s="103"/>
      <c r="H57" s="103"/>
    </row>
    <row r="58" spans="1:47" ht="14.1" customHeight="1" x14ac:dyDescent="0.2">
      <c r="A58" s="31"/>
      <c r="B58" s="12"/>
      <c r="C58" s="132"/>
      <c r="F58" s="6"/>
      <c r="G58" s="103"/>
      <c r="H58" s="103"/>
    </row>
    <row r="59" spans="1:47" ht="14.1" customHeight="1" x14ac:dyDescent="0.2">
      <c r="A59" s="31"/>
      <c r="B59" s="12"/>
      <c r="C59" s="132"/>
      <c r="F59" s="12"/>
      <c r="G59" s="103"/>
      <c r="H59" s="103"/>
    </row>
    <row r="60" spans="1:47" ht="14.1" customHeight="1" x14ac:dyDescent="0.2">
      <c r="A60" s="31"/>
      <c r="B60" s="12"/>
      <c r="C60" s="132"/>
      <c r="F60" s="12"/>
      <c r="G60" s="103"/>
      <c r="H60" s="103"/>
    </row>
    <row r="61" spans="1:47" ht="14.1" customHeight="1" x14ac:dyDescent="0.2">
      <c r="A61" s="31"/>
      <c r="B61" s="12"/>
      <c r="C61" s="132"/>
      <c r="F61" s="12"/>
      <c r="G61" s="103"/>
      <c r="H61" s="103"/>
    </row>
    <row r="62" spans="1:47" ht="14.1" customHeight="1" x14ac:dyDescent="0.2">
      <c r="A62" s="31"/>
      <c r="B62" s="12"/>
      <c r="C62" s="132"/>
      <c r="F62" s="6"/>
      <c r="G62" s="103"/>
      <c r="H62" s="103"/>
    </row>
    <row r="63" spans="1:47" ht="14.1" customHeight="1" x14ac:dyDescent="0.2">
      <c r="A63" s="31"/>
      <c r="B63" s="12"/>
      <c r="C63" s="132"/>
      <c r="F63" s="12"/>
      <c r="G63" s="103"/>
      <c r="H63" s="103"/>
    </row>
    <row r="64" spans="1:47" ht="14.1" customHeight="1" x14ac:dyDescent="0.2">
      <c r="A64" s="31"/>
      <c r="B64" s="12"/>
      <c r="C64" s="132"/>
      <c r="F64" s="12"/>
      <c r="G64" s="103"/>
      <c r="H64" s="103"/>
    </row>
    <row r="65" spans="1:8" ht="14.1" customHeight="1" x14ac:dyDescent="0.2">
      <c r="A65" s="31"/>
      <c r="B65" s="12"/>
      <c r="C65" s="132"/>
      <c r="F65" s="29"/>
      <c r="G65" s="103"/>
      <c r="H65" s="103"/>
    </row>
    <row r="66" spans="1:8" ht="14.1" customHeight="1" x14ac:dyDescent="0.2">
      <c r="A66" s="31"/>
      <c r="B66" s="12"/>
      <c r="C66" s="132"/>
      <c r="F66" s="12"/>
      <c r="G66" s="103"/>
      <c r="H66" s="103"/>
    </row>
    <row r="67" spans="1:8" ht="14.1" customHeight="1" x14ac:dyDescent="0.2">
      <c r="A67" s="31"/>
      <c r="B67" s="12"/>
      <c r="C67" s="132"/>
      <c r="F67" s="12"/>
      <c r="G67" s="103"/>
      <c r="H67" s="103"/>
    </row>
    <row r="68" spans="1:8" ht="14.1" customHeight="1" x14ac:dyDescent="0.2">
      <c r="A68" s="31"/>
      <c r="B68" s="12"/>
      <c r="C68" s="132"/>
      <c r="F68" s="12"/>
      <c r="G68" s="103"/>
      <c r="H68" s="103"/>
    </row>
    <row r="69" spans="1:8" ht="14.1" customHeight="1" x14ac:dyDescent="0.2">
      <c r="A69" s="4"/>
      <c r="B69" s="12"/>
      <c r="C69" s="132"/>
      <c r="F69" s="12"/>
      <c r="G69" s="103"/>
      <c r="H69" s="103"/>
    </row>
    <row r="70" spans="1:8" ht="14.1" customHeight="1" x14ac:dyDescent="0.2">
      <c r="A70" s="4"/>
      <c r="B70" s="12"/>
      <c r="C70" s="132"/>
    </row>
    <row r="71" spans="1:8" ht="14.1" customHeight="1" x14ac:dyDescent="0.2"/>
    <row r="72" spans="1:8" ht="14.1" customHeight="1" x14ac:dyDescent="0.2"/>
    <row r="73" spans="1:8" ht="14.1" customHeight="1" x14ac:dyDescent="0.2">
      <c r="A73" s="4"/>
      <c r="B73" s="132"/>
    </row>
    <row r="74" spans="1:8" ht="14.1" customHeight="1" x14ac:dyDescent="0.2">
      <c r="A74" s="31"/>
      <c r="B74" s="132"/>
    </row>
    <row r="75" spans="1:8" ht="14.1" customHeight="1" x14ac:dyDescent="0.2">
      <c r="A75" s="4"/>
      <c r="B75" s="132"/>
    </row>
    <row r="76" spans="1:8" ht="14.1" customHeight="1" x14ac:dyDescent="0.2">
      <c r="A76" s="31"/>
      <c r="B76" s="132"/>
    </row>
    <row r="77" spans="1:8" ht="14.1" customHeight="1" x14ac:dyDescent="0.2">
      <c r="A77" s="31"/>
      <c r="B77" s="132"/>
    </row>
    <row r="78" spans="1:8" ht="14.1" customHeight="1" x14ac:dyDescent="0.2">
      <c r="A78" s="31"/>
      <c r="B78" s="132"/>
    </row>
    <row r="79" spans="1:8" ht="14.1" customHeight="1" x14ac:dyDescent="0.2">
      <c r="A79" s="31"/>
      <c r="B79" s="132"/>
    </row>
    <row r="80" spans="1:8" ht="14.1" customHeight="1" x14ac:dyDescent="0.2">
      <c r="A80" s="31"/>
      <c r="B80" s="132"/>
    </row>
    <row r="81" spans="1:2" ht="14.1" customHeight="1" x14ac:dyDescent="0.2">
      <c r="A81" s="31"/>
      <c r="B81" s="132"/>
    </row>
    <row r="82" spans="1:2" ht="14.1" customHeight="1" x14ac:dyDescent="0.2">
      <c r="A82" s="31"/>
      <c r="B82" s="132"/>
    </row>
    <row r="83" spans="1:2" ht="14.1" customHeight="1" x14ac:dyDescent="0.2">
      <c r="A83" s="31"/>
      <c r="B83" s="132"/>
    </row>
    <row r="84" spans="1:2" ht="14.1" customHeight="1" x14ac:dyDescent="0.2">
      <c r="A84" s="31"/>
      <c r="B84" s="132"/>
    </row>
    <row r="85" spans="1:2" ht="14.1" customHeight="1" x14ac:dyDescent="0.2">
      <c r="A85" s="31"/>
      <c r="B85" s="132"/>
    </row>
    <row r="86" spans="1:2" ht="14.1" customHeight="1" x14ac:dyDescent="0.2">
      <c r="A86" s="4"/>
      <c r="B86" s="132"/>
    </row>
    <row r="87" spans="1:2" ht="14.1" customHeight="1" x14ac:dyDescent="0.2">
      <c r="A87" s="31"/>
      <c r="B87" s="132"/>
    </row>
    <row r="88" spans="1:2" ht="14.1" customHeight="1" x14ac:dyDescent="0.2">
      <c r="A88" s="30"/>
      <c r="B88" s="132"/>
    </row>
    <row r="89" spans="1:2" ht="14.1" customHeight="1" x14ac:dyDescent="0.2">
      <c r="A89" s="4"/>
      <c r="B89" s="132"/>
    </row>
    <row r="90" spans="1:2" ht="14.1" customHeight="1" x14ac:dyDescent="0.2"/>
    <row r="91" spans="1:2" ht="14.1" customHeight="1" x14ac:dyDescent="0.2"/>
    <row r="92" spans="1:2" ht="14.1" customHeight="1" x14ac:dyDescent="0.2"/>
    <row r="93" spans="1:2" ht="14.1" customHeight="1" x14ac:dyDescent="0.2"/>
    <row r="94" spans="1:2" ht="14.1" customHeight="1" x14ac:dyDescent="0.2"/>
    <row r="95" spans="1:2" ht="14.1" customHeight="1" x14ac:dyDescent="0.2"/>
    <row r="96" spans="1:2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</sheetData>
  <sortState ref="H38:I54">
    <sortCondition ref="I10:I26"/>
  </sortState>
  <hyperlinks>
    <hyperlink ref="G1" location="'Índice Cap_3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U122"/>
  <sheetViews>
    <sheetView zoomScaleNormal="100" zoomScaleSheetLayoutView="75" workbookViewId="0"/>
  </sheetViews>
  <sheetFormatPr baseColWidth="10" defaultRowHeight="16.5" customHeight="1" x14ac:dyDescent="0.2"/>
  <cols>
    <col min="1" max="1" width="60.28515625" style="2" customWidth="1"/>
    <col min="2" max="5" width="7.85546875" style="2" customWidth="1"/>
    <col min="6" max="6" width="4.85546875" style="2" customWidth="1"/>
    <col min="7" max="7" width="21" style="2" customWidth="1"/>
    <col min="8" max="8" width="11.28515625" style="2" customWidth="1"/>
    <col min="9" max="9" width="22" style="2" customWidth="1"/>
    <col min="10" max="10" width="11.42578125" style="2"/>
    <col min="11" max="11" width="18.5703125" style="2" customWidth="1"/>
    <col min="12" max="16384" width="11.42578125" style="2"/>
  </cols>
  <sheetData>
    <row r="1" spans="1:13" ht="14.1" customHeight="1" thickBot="1" x14ac:dyDescent="0.25">
      <c r="A1" s="1" t="s">
        <v>201</v>
      </c>
      <c r="B1" s="22"/>
      <c r="C1" s="22"/>
      <c r="D1" s="22"/>
      <c r="E1" s="22"/>
      <c r="H1" s="181" t="s">
        <v>221</v>
      </c>
    </row>
    <row r="2" spans="1:13" ht="14.1" customHeight="1" x14ac:dyDescent="0.2"/>
    <row r="3" spans="1:13" ht="14.1" customHeight="1" x14ac:dyDescent="0.2">
      <c r="A3" s="16" t="s">
        <v>211</v>
      </c>
    </row>
    <row r="4" spans="1:13" ht="14.1" customHeight="1" x14ac:dyDescent="0.2">
      <c r="A4" s="16"/>
    </row>
    <row r="5" spans="1:13" ht="14.1" customHeight="1" x14ac:dyDescent="0.2">
      <c r="A5" s="17" t="s">
        <v>97</v>
      </c>
    </row>
    <row r="6" spans="1:13" ht="9.9499999999999993" customHeight="1" x14ac:dyDescent="0.2">
      <c r="A6" s="18"/>
      <c r="B6" s="18"/>
      <c r="C6" s="19"/>
      <c r="D6" s="18"/>
      <c r="E6" s="18"/>
    </row>
    <row r="7" spans="1:13" ht="15.95" customHeight="1" x14ac:dyDescent="0.2">
      <c r="A7" s="25"/>
      <c r="B7" s="25">
        <v>2009</v>
      </c>
      <c r="C7" s="25">
        <v>2010</v>
      </c>
      <c r="D7" s="25">
        <v>2011</v>
      </c>
      <c r="E7" s="25">
        <v>2012</v>
      </c>
    </row>
    <row r="8" spans="1:13" ht="14.1" customHeight="1" x14ac:dyDescent="0.2">
      <c r="A8" s="4"/>
      <c r="B8" s="62"/>
      <c r="C8" s="62"/>
      <c r="I8" s="21"/>
    </row>
    <row r="9" spans="1:13" ht="14.1" customHeight="1" x14ac:dyDescent="0.2">
      <c r="A9" s="27" t="s">
        <v>121</v>
      </c>
      <c r="B9" s="12">
        <v>4594419.7769999998</v>
      </c>
      <c r="C9" s="12">
        <v>5272376.7050000001</v>
      </c>
      <c r="D9" s="12">
        <v>5907922.6979999999</v>
      </c>
      <c r="E9" s="12">
        <v>5326190.8219999997</v>
      </c>
      <c r="F9"/>
      <c r="I9" s="12"/>
    </row>
    <row r="10" spans="1:13" ht="14.1" customHeight="1" x14ac:dyDescent="0.2">
      <c r="A10" s="4" t="s">
        <v>128</v>
      </c>
      <c r="B10" s="12">
        <v>533764.14399999997</v>
      </c>
      <c r="C10" s="12">
        <v>844688.87300000002</v>
      </c>
      <c r="D10" s="12">
        <v>1059190.324</v>
      </c>
      <c r="E10" s="12">
        <v>643960.52300000004</v>
      </c>
      <c r="F10"/>
      <c r="G10" s="4"/>
      <c r="H10" s="132"/>
      <c r="I10" s="53"/>
    </row>
    <row r="11" spans="1:13" ht="14.1" customHeight="1" x14ac:dyDescent="0.2">
      <c r="A11" s="30" t="s">
        <v>214</v>
      </c>
      <c r="B11" s="12">
        <v>567742.92299999995</v>
      </c>
      <c r="C11" s="12">
        <v>611829.26300000004</v>
      </c>
      <c r="D11" s="12">
        <v>684566.929</v>
      </c>
      <c r="E11" s="12">
        <v>815325.478</v>
      </c>
      <c r="F11"/>
      <c r="G11" s="31"/>
      <c r="H11" s="132"/>
      <c r="I11" s="53"/>
    </row>
    <row r="12" spans="1:13" ht="14.1" customHeight="1" x14ac:dyDescent="0.2">
      <c r="A12" s="4" t="s">
        <v>130</v>
      </c>
      <c r="B12" s="12">
        <v>606263.86800000002</v>
      </c>
      <c r="C12" s="12">
        <v>682897.48199999996</v>
      </c>
      <c r="D12" s="12">
        <v>705975.76699999999</v>
      </c>
      <c r="E12" s="12">
        <v>692109.36899999995</v>
      </c>
      <c r="F12"/>
      <c r="G12" s="4"/>
      <c r="H12" s="132"/>
      <c r="I12" s="53"/>
      <c r="K12" s="4"/>
      <c r="L12" s="13"/>
      <c r="M12" s="13"/>
    </row>
    <row r="13" spans="1:13" ht="14.1" customHeight="1" x14ac:dyDescent="0.2">
      <c r="A13" s="31" t="s">
        <v>131</v>
      </c>
      <c r="B13" s="12">
        <v>653738.848</v>
      </c>
      <c r="C13" s="12">
        <v>675114.245</v>
      </c>
      <c r="D13" s="12">
        <v>724264.16799999995</v>
      </c>
      <c r="E13" s="12">
        <v>712626.30599999998</v>
      </c>
      <c r="F13"/>
      <c r="G13" s="31"/>
      <c r="H13" s="132"/>
      <c r="I13" s="53"/>
      <c r="K13" s="4"/>
      <c r="L13" s="13"/>
      <c r="M13" s="13"/>
    </row>
    <row r="14" spans="1:13" ht="14.1" customHeight="1" x14ac:dyDescent="0.2">
      <c r="A14" s="31" t="s">
        <v>132</v>
      </c>
      <c r="B14" s="12">
        <v>86399.524999999994</v>
      </c>
      <c r="C14" s="12">
        <v>94987.887000000002</v>
      </c>
      <c r="D14" s="12">
        <v>111987.54700000001</v>
      </c>
      <c r="E14" s="12">
        <v>99978.168000000005</v>
      </c>
      <c r="F14"/>
      <c r="G14" s="31"/>
      <c r="H14" s="132"/>
      <c r="I14" s="53"/>
      <c r="K14" s="4"/>
      <c r="L14" s="13"/>
      <c r="M14" s="13"/>
    </row>
    <row r="15" spans="1:13" ht="14.1" customHeight="1" x14ac:dyDescent="0.2">
      <c r="A15" s="31" t="s">
        <v>133</v>
      </c>
      <c r="B15" s="12">
        <v>295961.18400000001</v>
      </c>
      <c r="C15" s="12">
        <v>343279.88400000002</v>
      </c>
      <c r="D15" s="12">
        <v>345474.56099999999</v>
      </c>
      <c r="E15" s="12">
        <v>342208.147</v>
      </c>
      <c r="F15"/>
      <c r="G15" s="31"/>
      <c r="H15" s="132"/>
      <c r="I15" s="53"/>
      <c r="K15" s="4"/>
      <c r="L15" s="13"/>
      <c r="M15" s="13"/>
    </row>
    <row r="16" spans="1:13" ht="14.1" customHeight="1" x14ac:dyDescent="0.2">
      <c r="A16" s="31" t="s">
        <v>94</v>
      </c>
      <c r="B16" s="12">
        <v>135190.098</v>
      </c>
      <c r="C16" s="5">
        <v>159012.299</v>
      </c>
      <c r="D16" s="12">
        <v>195693.07199999999</v>
      </c>
      <c r="E16" s="12">
        <v>170128.14300000001</v>
      </c>
      <c r="F16"/>
      <c r="G16" s="31"/>
      <c r="H16" s="132"/>
      <c r="I16" s="53"/>
      <c r="K16" s="4"/>
      <c r="L16" s="13"/>
      <c r="M16" s="13"/>
    </row>
    <row r="17" spans="1:13" ht="14.1" customHeight="1" x14ac:dyDescent="0.2">
      <c r="A17" s="31" t="s">
        <v>100</v>
      </c>
      <c r="B17" s="12">
        <v>98866.638999999996</v>
      </c>
      <c r="C17" s="12">
        <v>107020.284</v>
      </c>
      <c r="D17" s="12">
        <v>102855.05499999999</v>
      </c>
      <c r="E17" s="12">
        <v>97505.142999999996</v>
      </c>
      <c r="F17"/>
      <c r="G17" s="31"/>
      <c r="H17" s="132"/>
      <c r="I17" s="53"/>
      <c r="K17" s="4"/>
      <c r="L17" s="13"/>
      <c r="M17" s="13"/>
    </row>
    <row r="18" spans="1:13" ht="14.1" customHeight="1" x14ac:dyDescent="0.2">
      <c r="A18" s="31" t="s">
        <v>134</v>
      </c>
      <c r="B18" s="12">
        <v>97515.997000000003</v>
      </c>
      <c r="C18" s="12">
        <v>142763.01999999999</v>
      </c>
      <c r="D18" s="12">
        <v>222538.08900000001</v>
      </c>
      <c r="E18" s="12">
        <v>159344.50899999999</v>
      </c>
      <c r="F18"/>
      <c r="G18" s="31"/>
      <c r="H18" s="132"/>
      <c r="I18" s="53"/>
      <c r="K18" s="4"/>
      <c r="L18" s="13"/>
      <c r="M18" s="13"/>
    </row>
    <row r="19" spans="1:13" ht="14.1" customHeight="1" x14ac:dyDescent="0.2">
      <c r="A19" s="31" t="s">
        <v>51</v>
      </c>
      <c r="B19" s="12">
        <v>317961.71500000003</v>
      </c>
      <c r="C19" s="12">
        <v>366804.65600000002</v>
      </c>
      <c r="D19" s="12">
        <v>442248.48599999998</v>
      </c>
      <c r="E19" s="12">
        <v>391667.72700000001</v>
      </c>
      <c r="F19"/>
      <c r="G19" s="31"/>
      <c r="H19" s="132"/>
      <c r="I19" s="53"/>
      <c r="K19" s="4"/>
      <c r="L19" s="13"/>
      <c r="M19" s="13"/>
    </row>
    <row r="20" spans="1:13" ht="14.1" customHeight="1" x14ac:dyDescent="0.2">
      <c r="A20" s="31" t="s">
        <v>52</v>
      </c>
      <c r="B20" s="12">
        <v>218928.18100000001</v>
      </c>
      <c r="C20" s="12">
        <v>208017.94099999999</v>
      </c>
      <c r="D20" s="12">
        <v>189170.476</v>
      </c>
      <c r="E20" s="12">
        <v>161433.88</v>
      </c>
      <c r="F20"/>
      <c r="G20" s="31"/>
      <c r="H20" s="132"/>
      <c r="I20" s="53"/>
      <c r="K20" s="4"/>
      <c r="L20" s="13"/>
      <c r="M20" s="13"/>
    </row>
    <row r="21" spans="1:13" ht="14.1" customHeight="1" x14ac:dyDescent="0.2">
      <c r="A21" s="31" t="s">
        <v>135</v>
      </c>
      <c r="B21" s="12">
        <v>150252.45600000001</v>
      </c>
      <c r="C21" s="12">
        <v>130278.155</v>
      </c>
      <c r="D21" s="12">
        <v>115025.181</v>
      </c>
      <c r="E21" s="12">
        <v>107111.09</v>
      </c>
      <c r="F21"/>
      <c r="G21" s="31"/>
      <c r="H21" s="132"/>
      <c r="I21" s="53"/>
      <c r="K21" s="4"/>
      <c r="L21" s="13"/>
      <c r="M21" s="13"/>
    </row>
    <row r="22" spans="1:13" ht="14.1" customHeight="1" x14ac:dyDescent="0.2">
      <c r="A22" s="31" t="s">
        <v>136</v>
      </c>
      <c r="B22" s="12">
        <v>69107.357000000004</v>
      </c>
      <c r="C22" s="12">
        <v>58645.175999999999</v>
      </c>
      <c r="D22" s="12">
        <v>68579.558000000005</v>
      </c>
      <c r="E22" s="12">
        <v>65159.881000000001</v>
      </c>
      <c r="F22"/>
      <c r="G22" s="31"/>
      <c r="H22" s="132"/>
      <c r="I22" s="53"/>
      <c r="K22" s="4"/>
      <c r="L22" s="13"/>
      <c r="M22" s="13"/>
    </row>
    <row r="23" spans="1:13" ht="14.1" customHeight="1" x14ac:dyDescent="0.2">
      <c r="A23" s="31" t="s">
        <v>215</v>
      </c>
      <c r="B23" s="12">
        <v>367072.98</v>
      </c>
      <c r="C23" s="12">
        <v>421018.06699999998</v>
      </c>
      <c r="D23" s="12">
        <v>453039.18800000002</v>
      </c>
      <c r="E23" s="12">
        <v>425040.58799999999</v>
      </c>
      <c r="F23"/>
      <c r="G23" s="4"/>
      <c r="H23" s="132"/>
      <c r="I23" s="53"/>
      <c r="K23" s="4"/>
      <c r="L23" s="13"/>
      <c r="M23" s="13"/>
    </row>
    <row r="24" spans="1:13" ht="14.1" customHeight="1" x14ac:dyDescent="0.2">
      <c r="A24" s="31" t="s">
        <v>138</v>
      </c>
      <c r="B24" s="12">
        <v>238987.97399999999</v>
      </c>
      <c r="C24" s="12">
        <v>278484.63699999999</v>
      </c>
      <c r="D24" s="12">
        <v>329630.46000000002</v>
      </c>
      <c r="E24" s="12">
        <v>307535.72499999998</v>
      </c>
      <c r="F24"/>
      <c r="G24" s="4"/>
      <c r="H24" s="132"/>
      <c r="I24" s="53"/>
      <c r="L24" s="65"/>
      <c r="M24" s="65"/>
    </row>
    <row r="25" spans="1:13" ht="14.1" customHeight="1" x14ac:dyDescent="0.2">
      <c r="A25" s="4" t="s">
        <v>139</v>
      </c>
      <c r="B25" s="12">
        <v>121039.45299999999</v>
      </c>
      <c r="C25" s="12">
        <v>106846.033</v>
      </c>
      <c r="D25" s="12">
        <v>117849.78599999999</v>
      </c>
      <c r="E25" s="12">
        <v>96040.077000000005</v>
      </c>
      <c r="F25"/>
      <c r="G25" s="31"/>
      <c r="H25" s="132"/>
      <c r="I25" s="53"/>
    </row>
    <row r="26" spans="1:13" ht="14.1" customHeight="1" x14ac:dyDescent="0.2">
      <c r="A26" s="4" t="s">
        <v>140</v>
      </c>
      <c r="B26" s="12">
        <v>35626.434999999998</v>
      </c>
      <c r="C26" s="12">
        <v>40688.803</v>
      </c>
      <c r="D26" s="12">
        <v>39834.050999999999</v>
      </c>
      <c r="E26" s="12">
        <v>39016.067999999999</v>
      </c>
      <c r="F26"/>
      <c r="G26" s="30"/>
      <c r="H26" s="132"/>
      <c r="I26" s="53"/>
    </row>
    <row r="27" spans="1:13" ht="14.1" customHeight="1" x14ac:dyDescent="0.2">
      <c r="A27" s="66"/>
      <c r="B27" s="66"/>
      <c r="C27" s="66"/>
      <c r="D27" s="5"/>
      <c r="E27" s="5"/>
      <c r="I27" s="12"/>
    </row>
    <row r="28" spans="1:13" ht="14.1" customHeight="1" x14ac:dyDescent="0.2">
      <c r="A28" s="32" t="s">
        <v>144</v>
      </c>
      <c r="B28" s="54"/>
      <c r="C28" s="54"/>
      <c r="D28" s="54"/>
      <c r="E28" s="54"/>
      <c r="H28" s="29"/>
      <c r="I28" s="29"/>
    </row>
    <row r="29" spans="1:13" ht="14.1" customHeight="1" x14ac:dyDescent="0.2">
      <c r="A29" s="35" t="s">
        <v>141</v>
      </c>
      <c r="B29" s="4"/>
      <c r="C29" s="4"/>
      <c r="D29" s="4"/>
      <c r="E29" s="4"/>
      <c r="H29" s="29"/>
    </row>
    <row r="30" spans="1:13" ht="14.1" customHeight="1" x14ac:dyDescent="0.2">
      <c r="A30" s="35"/>
      <c r="B30" s="4"/>
      <c r="C30" s="4"/>
      <c r="D30" s="4"/>
      <c r="E30" s="4"/>
      <c r="H30" s="29"/>
    </row>
    <row r="31" spans="1:13" ht="14.1" customHeight="1" x14ac:dyDescent="0.2">
      <c r="A31" s="35"/>
      <c r="B31" s="4"/>
      <c r="C31" s="4"/>
      <c r="D31" s="4"/>
      <c r="E31" s="4"/>
      <c r="H31" s="29"/>
    </row>
    <row r="32" spans="1:13" ht="14.1" customHeight="1" x14ac:dyDescent="0.2">
      <c r="A32" s="4"/>
      <c r="B32" s="4"/>
      <c r="C32" s="4"/>
      <c r="D32" s="4"/>
      <c r="E32" s="4"/>
      <c r="H32" s="13"/>
      <c r="I32" s="13"/>
    </row>
    <row r="33" spans="1:47" ht="18" customHeight="1" x14ac:dyDescent="0.2">
      <c r="A33" s="59" t="s">
        <v>190</v>
      </c>
      <c r="B33" s="57"/>
      <c r="C33" s="57"/>
      <c r="D33" s="57"/>
      <c r="E33" s="57"/>
      <c r="G33" s="4"/>
      <c r="H33" s="13"/>
      <c r="I33" s="6"/>
      <c r="J33" s="6"/>
    </row>
    <row r="34" spans="1:47" ht="14.1" customHeight="1" x14ac:dyDescent="0.2">
      <c r="A34" s="4"/>
      <c r="B34" s="4"/>
      <c r="C34" s="4"/>
      <c r="D34" s="4"/>
      <c r="E34" s="4"/>
      <c r="G34" s="30"/>
      <c r="H34" s="13"/>
      <c r="I34" s="12"/>
      <c r="J34" s="6"/>
    </row>
    <row r="35" spans="1:47" ht="14.1" customHeight="1" x14ac:dyDescent="0.2">
      <c r="A35" s="4"/>
      <c r="B35" s="4"/>
      <c r="C35" s="4"/>
      <c r="D35" s="4"/>
      <c r="E35" s="4"/>
      <c r="G35" s="129" t="s">
        <v>146</v>
      </c>
      <c r="H35" s="116"/>
      <c r="I35" s="12"/>
      <c r="J35" s="65"/>
    </row>
    <row r="36" spans="1:47" ht="14.1" customHeight="1" x14ac:dyDescent="0.2">
      <c r="A36" s="4"/>
      <c r="B36" s="4"/>
      <c r="C36" s="4"/>
      <c r="D36" s="4"/>
      <c r="E36" s="4"/>
      <c r="G36" s="166"/>
      <c r="H36" s="167" t="s">
        <v>95</v>
      </c>
      <c r="I36" s="12"/>
      <c r="J36" s="65"/>
    </row>
    <row r="37" spans="1:47" ht="14.1" customHeight="1" x14ac:dyDescent="0.2">
      <c r="A37" s="4"/>
      <c r="B37" s="4"/>
      <c r="C37" s="4"/>
      <c r="D37" s="4"/>
      <c r="E37" s="4"/>
      <c r="G37" s="64"/>
      <c r="H37" s="126"/>
      <c r="I37" s="12"/>
      <c r="J37" s="65"/>
    </row>
    <row r="38" spans="1:47" ht="14.1" customHeight="1" x14ac:dyDescent="0.2">
      <c r="A38" s="36"/>
      <c r="B38" s="4"/>
      <c r="C38" s="4"/>
      <c r="D38" s="4"/>
      <c r="E38" s="4"/>
      <c r="G38" s="120" t="s">
        <v>153</v>
      </c>
      <c r="H38" s="164">
        <v>7.325322975444833E-3</v>
      </c>
      <c r="I38" s="64"/>
      <c r="J38" s="104"/>
    </row>
    <row r="39" spans="1:47" ht="14.1" customHeight="1" x14ac:dyDescent="0.2">
      <c r="A39" s="45"/>
      <c r="B39" s="4"/>
      <c r="C39" s="4"/>
      <c r="D39" s="4"/>
      <c r="E39" s="4"/>
      <c r="G39" s="150" t="s">
        <v>136</v>
      </c>
      <c r="H39" s="164">
        <v>1.2233861530243162E-2</v>
      </c>
      <c r="I39" s="150"/>
      <c r="J39" s="104"/>
    </row>
    <row r="40" spans="1:47" ht="14.1" customHeight="1" x14ac:dyDescent="0.2">
      <c r="A40" s="4"/>
      <c r="B40" s="4"/>
      <c r="C40" s="4"/>
      <c r="D40" s="4"/>
      <c r="E40" s="4"/>
      <c r="G40" s="64" t="s">
        <v>139</v>
      </c>
      <c r="H40" s="164">
        <v>1.803166281675516E-2</v>
      </c>
      <c r="I40" s="64"/>
      <c r="J40" s="104"/>
    </row>
    <row r="41" spans="1:47" ht="14.1" customHeight="1" x14ac:dyDescent="0.2">
      <c r="A41" s="4"/>
      <c r="B41" s="4"/>
      <c r="C41" s="4"/>
      <c r="D41" s="4"/>
      <c r="E41" s="4"/>
      <c r="G41" s="150" t="s">
        <v>100</v>
      </c>
      <c r="H41" s="164">
        <v>1.8306731068900482E-2</v>
      </c>
      <c r="I41" s="150"/>
      <c r="J41" s="104"/>
    </row>
    <row r="42" spans="1:47" ht="14.1" customHeight="1" x14ac:dyDescent="0.2">
      <c r="A42" s="4"/>
      <c r="B42" s="4"/>
      <c r="C42" s="4"/>
      <c r="D42" s="4"/>
      <c r="E42" s="4"/>
      <c r="G42" s="150" t="s">
        <v>132</v>
      </c>
      <c r="H42" s="164">
        <v>1.8771045075410556E-2</v>
      </c>
      <c r="I42" s="150"/>
      <c r="J42" s="104"/>
    </row>
    <row r="43" spans="1:47" ht="14.1" customHeight="1" x14ac:dyDescent="0.2">
      <c r="G43" s="150" t="s">
        <v>155</v>
      </c>
      <c r="H43" s="164">
        <v>2.0110261456944847E-2</v>
      </c>
      <c r="I43" s="150"/>
      <c r="J43" s="104"/>
      <c r="K43" s="21"/>
      <c r="L43" s="21"/>
      <c r="M43" s="6"/>
      <c r="N43" s="6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47" ht="14.1" customHeight="1" x14ac:dyDescent="0.2">
      <c r="G44" s="150" t="s">
        <v>134</v>
      </c>
      <c r="H44" s="164">
        <v>2.9917161124198264E-2</v>
      </c>
      <c r="I44" s="150"/>
      <c r="J44" s="104"/>
      <c r="K44" s="21"/>
      <c r="L44" s="21"/>
      <c r="M44" s="6"/>
      <c r="N44" s="6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47" ht="14.1" customHeight="1" x14ac:dyDescent="0.2">
      <c r="G45" s="150" t="s">
        <v>52</v>
      </c>
      <c r="H45" s="164">
        <v>3.0309443539497733E-2</v>
      </c>
      <c r="I45" s="150"/>
      <c r="J45" s="104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21"/>
      <c r="W45" s="67"/>
      <c r="X45" s="67"/>
      <c r="Y45" s="67"/>
      <c r="Z45" s="67"/>
      <c r="AA45" s="67"/>
      <c r="AB45" s="21"/>
      <c r="AC45" s="6"/>
      <c r="AD45" s="6"/>
      <c r="AE45" s="6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</row>
    <row r="46" spans="1:47" ht="14.1" customHeight="1" x14ac:dyDescent="0.2">
      <c r="G46" s="150" t="s">
        <v>94</v>
      </c>
      <c r="H46" s="164">
        <v>3.1941803943125797E-2</v>
      </c>
      <c r="I46" s="150"/>
      <c r="J46" s="104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21"/>
      <c r="W46" s="6"/>
      <c r="X46" s="6"/>
      <c r="Y46" s="6"/>
      <c r="Z46" s="6"/>
      <c r="AA46" s="67"/>
      <c r="AB46" s="21"/>
      <c r="AC46" s="6"/>
      <c r="AD46" s="6"/>
      <c r="AE46" s="6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spans="1:47" ht="14.1" customHeight="1" x14ac:dyDescent="0.2">
      <c r="G47" s="150" t="s">
        <v>138</v>
      </c>
      <c r="H47" s="164">
        <v>5.7740275419670271E-2</v>
      </c>
      <c r="I47" s="150"/>
      <c r="J47" s="104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21"/>
      <c r="W47" s="67"/>
      <c r="X47" s="67"/>
      <c r="Y47" s="67"/>
      <c r="Z47" s="67"/>
      <c r="AA47" s="67"/>
      <c r="AB47" s="21"/>
      <c r="AC47" s="21"/>
      <c r="AD47" s="6"/>
      <c r="AE47" s="6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1:47" ht="14.1" customHeight="1" x14ac:dyDescent="0.2">
      <c r="G48" s="150" t="s">
        <v>133</v>
      </c>
      <c r="H48" s="164">
        <v>6.4250072600947464E-2</v>
      </c>
      <c r="I48" s="150"/>
      <c r="J48" s="104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21"/>
      <c r="W48" s="6"/>
      <c r="X48" s="6"/>
      <c r="Y48" s="6"/>
      <c r="Z48" s="6"/>
      <c r="AA48" s="6"/>
      <c r="AB48" s="21"/>
      <c r="AC48" s="21"/>
      <c r="AD48" s="6"/>
      <c r="AE48" s="6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1:47" ht="14.1" customHeight="1" x14ac:dyDescent="0.2">
      <c r="G49" s="150" t="s">
        <v>51</v>
      </c>
      <c r="H49" s="164">
        <v>7.3536179999823523E-2</v>
      </c>
      <c r="I49" s="150"/>
      <c r="J49" s="104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21"/>
      <c r="W49" s="67"/>
      <c r="X49" s="67"/>
      <c r="Y49" s="67"/>
      <c r="Z49" s="67"/>
      <c r="AA49" s="67"/>
      <c r="AB49" s="21"/>
      <c r="AC49" s="6"/>
      <c r="AD49" s="6"/>
      <c r="AE49" s="6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</row>
    <row r="50" spans="1:47" s="21" customFormat="1" ht="14.1" customHeight="1" x14ac:dyDescent="0.2">
      <c r="A50" s="2"/>
      <c r="B50" s="2"/>
      <c r="C50" s="2"/>
      <c r="D50" s="2"/>
      <c r="E50" s="2"/>
      <c r="G50" s="80" t="s">
        <v>147</v>
      </c>
      <c r="H50" s="164">
        <v>7.9801982731139934E-2</v>
      </c>
      <c r="I50" s="150"/>
      <c r="J50" s="104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7"/>
      <c r="AB50" s="6"/>
      <c r="AC50" s="6"/>
      <c r="AD50" s="6"/>
      <c r="AE50" s="6"/>
      <c r="AF50" s="5"/>
      <c r="AG50" s="5"/>
      <c r="AH50" s="5"/>
      <c r="AI50" s="5"/>
      <c r="AJ50" s="5"/>
      <c r="AK50" s="5"/>
      <c r="AL50" s="6"/>
      <c r="AM50" s="6"/>
      <c r="AN50" s="5"/>
      <c r="AO50" s="5"/>
      <c r="AP50" s="5"/>
      <c r="AQ50" s="5"/>
      <c r="AR50" s="5"/>
      <c r="AS50" s="5"/>
      <c r="AT50" s="5"/>
      <c r="AU50" s="5"/>
    </row>
    <row r="51" spans="1:47" ht="14.1" customHeight="1" x14ac:dyDescent="0.2">
      <c r="F51" s="6"/>
      <c r="G51" s="64" t="s">
        <v>128</v>
      </c>
      <c r="H51" s="164">
        <v>0.12090451591409394</v>
      </c>
      <c r="I51" s="64"/>
      <c r="J51" s="104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5"/>
      <c r="AO51" s="5"/>
      <c r="AP51" s="5"/>
      <c r="AQ51" s="5"/>
      <c r="AR51" s="6"/>
      <c r="AS51" s="6"/>
      <c r="AT51" s="6"/>
      <c r="AU51" s="6"/>
    </row>
    <row r="52" spans="1:47" ht="14.1" customHeight="1" x14ac:dyDescent="0.2">
      <c r="F52" s="6"/>
      <c r="G52" s="150" t="s">
        <v>154</v>
      </c>
      <c r="H52" s="164">
        <v>0.12994453111616286</v>
      </c>
      <c r="I52" s="150"/>
      <c r="J52" s="104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5"/>
      <c r="AO52" s="5"/>
      <c r="AP52" s="5"/>
      <c r="AQ52" s="5"/>
      <c r="AR52" s="6"/>
      <c r="AS52" s="6"/>
      <c r="AT52" s="6"/>
      <c r="AU52" s="6"/>
    </row>
    <row r="53" spans="1:47" ht="14.1" customHeight="1" x14ac:dyDescent="0.2">
      <c r="B53" s="12"/>
      <c r="F53" s="6"/>
      <c r="G53" s="153" t="s">
        <v>131</v>
      </c>
      <c r="H53" s="164">
        <v>0.13379661559560999</v>
      </c>
      <c r="I53"/>
      <c r="J53" s="104"/>
    </row>
    <row r="54" spans="1:47" ht="14.1" customHeight="1" x14ac:dyDescent="0.2">
      <c r="A54" s="4"/>
      <c r="B54" s="12"/>
      <c r="C54" s="132"/>
      <c r="F54" s="12"/>
      <c r="G54" s="81" t="s">
        <v>152</v>
      </c>
      <c r="H54" s="165">
        <v>0.15307853309203123</v>
      </c>
      <c r="I54"/>
      <c r="J54" s="104"/>
    </row>
    <row r="55" spans="1:47" ht="14.1" customHeight="1" x14ac:dyDescent="0.2">
      <c r="A55" s="30"/>
      <c r="B55" s="12"/>
      <c r="C55" s="132"/>
      <c r="F55" s="12"/>
      <c r="G55" s="103"/>
      <c r="H55" s="103"/>
      <c r="I55"/>
    </row>
    <row r="56" spans="1:47" ht="14.1" customHeight="1" x14ac:dyDescent="0.2">
      <c r="A56" s="4"/>
      <c r="B56" s="12"/>
      <c r="C56" s="132"/>
      <c r="F56" s="12"/>
      <c r="G56" s="103"/>
      <c r="H56" s="103"/>
    </row>
    <row r="57" spans="1:47" ht="14.1" customHeight="1" x14ac:dyDescent="0.2">
      <c r="A57" s="31"/>
      <c r="B57" s="12"/>
      <c r="C57" s="132"/>
      <c r="F57" s="12"/>
      <c r="G57" s="103"/>
      <c r="H57" s="103"/>
    </row>
    <row r="58" spans="1:47" ht="14.1" customHeight="1" x14ac:dyDescent="0.2">
      <c r="A58" s="31"/>
      <c r="B58" s="12"/>
      <c r="C58" s="132"/>
      <c r="F58" s="6"/>
      <c r="G58" s="103"/>
      <c r="H58" s="103"/>
    </row>
    <row r="59" spans="1:47" ht="14.1" customHeight="1" x14ac:dyDescent="0.2">
      <c r="A59" s="31"/>
      <c r="B59" s="12"/>
      <c r="C59" s="132"/>
      <c r="F59" s="12"/>
      <c r="G59" s="103"/>
      <c r="H59" s="103"/>
    </row>
    <row r="60" spans="1:47" ht="14.1" customHeight="1" x14ac:dyDescent="0.2">
      <c r="A60" s="31"/>
      <c r="B60" s="12"/>
      <c r="C60" s="132"/>
      <c r="F60" s="12"/>
      <c r="G60" s="103"/>
      <c r="H60" s="103"/>
    </row>
    <row r="61" spans="1:47" ht="14.1" customHeight="1" x14ac:dyDescent="0.2">
      <c r="A61" s="31"/>
      <c r="B61" s="12"/>
      <c r="C61" s="132"/>
      <c r="F61" s="12"/>
      <c r="G61" s="103"/>
      <c r="H61" s="103"/>
    </row>
    <row r="62" spans="1:47" ht="14.1" customHeight="1" x14ac:dyDescent="0.2">
      <c r="A62" s="31"/>
      <c r="B62" s="12"/>
      <c r="C62" s="132"/>
      <c r="F62" s="6"/>
      <c r="G62" s="103"/>
      <c r="H62" s="103"/>
    </row>
    <row r="63" spans="1:47" ht="14.1" customHeight="1" x14ac:dyDescent="0.2">
      <c r="A63" s="31"/>
      <c r="B63" s="12"/>
      <c r="C63" s="132"/>
      <c r="F63" s="12"/>
      <c r="G63" s="103"/>
      <c r="H63" s="103"/>
    </row>
    <row r="64" spans="1:47" ht="14.1" customHeight="1" x14ac:dyDescent="0.2">
      <c r="A64" s="31"/>
      <c r="B64" s="12"/>
      <c r="C64" s="132"/>
      <c r="F64" s="12"/>
      <c r="G64" s="103"/>
      <c r="H64" s="103"/>
    </row>
    <row r="65" spans="1:8" ht="14.1" customHeight="1" x14ac:dyDescent="0.2">
      <c r="A65" s="31"/>
      <c r="B65" s="12"/>
      <c r="C65" s="132"/>
      <c r="F65" s="29"/>
      <c r="G65" s="103"/>
      <c r="H65" s="103"/>
    </row>
    <row r="66" spans="1:8" ht="14.1" customHeight="1" x14ac:dyDescent="0.2">
      <c r="A66" s="31"/>
      <c r="B66" s="12"/>
      <c r="C66" s="132"/>
      <c r="F66" s="12"/>
      <c r="G66" s="103"/>
      <c r="H66" s="103"/>
    </row>
    <row r="67" spans="1:8" ht="14.1" customHeight="1" x14ac:dyDescent="0.2">
      <c r="A67" s="31"/>
      <c r="B67" s="12"/>
      <c r="C67" s="132"/>
      <c r="F67" s="12"/>
      <c r="G67" s="103"/>
      <c r="H67" s="103"/>
    </row>
    <row r="68" spans="1:8" ht="14.1" customHeight="1" x14ac:dyDescent="0.2">
      <c r="A68" s="31"/>
      <c r="B68" s="12"/>
      <c r="C68" s="132"/>
      <c r="F68" s="12"/>
      <c r="G68" s="103"/>
      <c r="H68" s="103"/>
    </row>
    <row r="69" spans="1:8" ht="14.1" customHeight="1" x14ac:dyDescent="0.2">
      <c r="A69" s="4"/>
      <c r="B69" s="12"/>
      <c r="C69" s="132"/>
      <c r="F69" s="12"/>
      <c r="G69" s="103"/>
      <c r="H69" s="103"/>
    </row>
    <row r="70" spans="1:8" ht="14.1" customHeight="1" x14ac:dyDescent="0.2">
      <c r="A70" s="4"/>
      <c r="B70" s="12"/>
      <c r="C70" s="132"/>
    </row>
    <row r="71" spans="1:8" ht="14.1" customHeight="1" x14ac:dyDescent="0.2"/>
    <row r="72" spans="1:8" ht="14.1" customHeight="1" x14ac:dyDescent="0.2"/>
    <row r="73" spans="1:8" ht="14.1" customHeight="1" x14ac:dyDescent="0.2">
      <c r="A73" s="4"/>
      <c r="B73" s="132"/>
    </row>
    <row r="74" spans="1:8" ht="14.1" customHeight="1" x14ac:dyDescent="0.2">
      <c r="A74" s="31"/>
      <c r="B74" s="132"/>
    </row>
    <row r="75" spans="1:8" ht="14.1" customHeight="1" x14ac:dyDescent="0.2">
      <c r="A75" s="4"/>
      <c r="B75" s="132"/>
    </row>
    <row r="76" spans="1:8" ht="14.1" customHeight="1" x14ac:dyDescent="0.2">
      <c r="A76" s="31"/>
      <c r="B76" s="132"/>
    </row>
    <row r="77" spans="1:8" ht="14.1" customHeight="1" x14ac:dyDescent="0.2">
      <c r="A77" s="31"/>
      <c r="B77" s="132"/>
    </row>
    <row r="78" spans="1:8" ht="14.1" customHeight="1" x14ac:dyDescent="0.2">
      <c r="A78" s="31"/>
      <c r="B78" s="132"/>
    </row>
    <row r="79" spans="1:8" ht="14.1" customHeight="1" x14ac:dyDescent="0.2">
      <c r="A79" s="31"/>
      <c r="B79" s="132"/>
    </row>
    <row r="80" spans="1:8" ht="14.1" customHeight="1" x14ac:dyDescent="0.2">
      <c r="A80" s="31"/>
      <c r="B80" s="132"/>
    </row>
    <row r="81" spans="1:2" ht="14.1" customHeight="1" x14ac:dyDescent="0.2">
      <c r="A81" s="31"/>
      <c r="B81" s="132"/>
    </row>
    <row r="82" spans="1:2" ht="14.1" customHeight="1" x14ac:dyDescent="0.2">
      <c r="A82" s="31"/>
      <c r="B82" s="132"/>
    </row>
    <row r="83" spans="1:2" ht="14.1" customHeight="1" x14ac:dyDescent="0.2">
      <c r="A83" s="31"/>
      <c r="B83" s="132"/>
    </row>
    <row r="84" spans="1:2" ht="14.1" customHeight="1" x14ac:dyDescent="0.2">
      <c r="A84" s="31"/>
      <c r="B84" s="132"/>
    </row>
    <row r="85" spans="1:2" ht="14.1" customHeight="1" x14ac:dyDescent="0.2">
      <c r="A85" s="31"/>
      <c r="B85" s="132"/>
    </row>
    <row r="86" spans="1:2" ht="14.1" customHeight="1" x14ac:dyDescent="0.2">
      <c r="A86" s="4"/>
      <c r="B86" s="132"/>
    </row>
    <row r="87" spans="1:2" ht="14.1" customHeight="1" x14ac:dyDescent="0.2">
      <c r="A87" s="31"/>
      <c r="B87" s="132"/>
    </row>
    <row r="88" spans="1:2" ht="14.1" customHeight="1" x14ac:dyDescent="0.2">
      <c r="A88" s="30"/>
      <c r="B88" s="132"/>
    </row>
    <row r="89" spans="1:2" ht="14.1" customHeight="1" x14ac:dyDescent="0.2">
      <c r="A89" s="4"/>
      <c r="B89" s="132"/>
    </row>
    <row r="90" spans="1:2" ht="14.1" customHeight="1" x14ac:dyDescent="0.2"/>
    <row r="91" spans="1:2" ht="14.1" customHeight="1" x14ac:dyDescent="0.2"/>
    <row r="92" spans="1:2" ht="14.1" customHeight="1" x14ac:dyDescent="0.2"/>
    <row r="93" spans="1:2" ht="14.1" customHeight="1" x14ac:dyDescent="0.2"/>
    <row r="94" spans="1:2" ht="14.1" customHeight="1" x14ac:dyDescent="0.2"/>
    <row r="95" spans="1:2" ht="14.1" customHeight="1" x14ac:dyDescent="0.2"/>
    <row r="96" spans="1:2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</sheetData>
  <sortState ref="G10:H26">
    <sortCondition ref="H10:H26"/>
  </sortState>
  <hyperlinks>
    <hyperlink ref="H1" location="'Índice Cap_3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U122"/>
  <sheetViews>
    <sheetView zoomScaleNormal="100" zoomScaleSheetLayoutView="75" workbookViewId="0"/>
  </sheetViews>
  <sheetFormatPr baseColWidth="10" defaultRowHeight="16.5" customHeight="1" x14ac:dyDescent="0.2"/>
  <cols>
    <col min="1" max="1" width="60.28515625" style="2" customWidth="1"/>
    <col min="2" max="5" width="7.85546875" style="2" customWidth="1"/>
    <col min="6" max="6" width="5.28515625" style="2" customWidth="1"/>
    <col min="7" max="7" width="20.85546875" style="2" customWidth="1"/>
    <col min="8" max="8" width="11.28515625" style="2" customWidth="1"/>
    <col min="9" max="9" width="22" style="2" customWidth="1"/>
    <col min="10" max="10" width="11.42578125" style="2"/>
    <col min="11" max="11" width="18.5703125" style="2" customWidth="1"/>
    <col min="12" max="16384" width="11.42578125" style="2"/>
  </cols>
  <sheetData>
    <row r="1" spans="1:13" ht="14.1" customHeight="1" thickBot="1" x14ac:dyDescent="0.25">
      <c r="A1" s="1" t="s">
        <v>201</v>
      </c>
      <c r="B1" s="22"/>
      <c r="C1" s="22"/>
      <c r="D1" s="22"/>
      <c r="E1" s="22"/>
      <c r="H1" s="181" t="s">
        <v>221</v>
      </c>
    </row>
    <row r="2" spans="1:13" ht="14.1" customHeight="1" x14ac:dyDescent="0.2"/>
    <row r="3" spans="1:13" ht="14.1" customHeight="1" x14ac:dyDescent="0.2">
      <c r="A3" s="16" t="s">
        <v>184</v>
      </c>
    </row>
    <row r="4" spans="1:13" ht="14.1" customHeight="1" x14ac:dyDescent="0.2">
      <c r="A4" s="16"/>
    </row>
    <row r="5" spans="1:13" ht="14.1" customHeight="1" x14ac:dyDescent="0.2">
      <c r="A5" s="17" t="s">
        <v>97</v>
      </c>
    </row>
    <row r="6" spans="1:13" ht="9.9499999999999993" customHeight="1" x14ac:dyDescent="0.2">
      <c r="A6" s="18"/>
      <c r="B6" s="18"/>
      <c r="C6" s="19"/>
      <c r="D6" s="18"/>
      <c r="E6" s="18"/>
    </row>
    <row r="7" spans="1:13" ht="15.95" customHeight="1" x14ac:dyDescent="0.2">
      <c r="A7" s="25"/>
      <c r="B7" s="25">
        <v>2009</v>
      </c>
      <c r="C7" s="25">
        <v>2010</v>
      </c>
      <c r="D7" s="25">
        <v>2011</v>
      </c>
      <c r="E7" s="25">
        <v>2012</v>
      </c>
    </row>
    <row r="8" spans="1:13" ht="14.1" customHeight="1" x14ac:dyDescent="0.2">
      <c r="A8" s="4"/>
      <c r="B8" s="62"/>
      <c r="C8" s="62"/>
      <c r="I8" s="21"/>
    </row>
    <row r="9" spans="1:13" ht="14.1" customHeight="1" x14ac:dyDescent="0.2">
      <c r="A9" s="27" t="s">
        <v>121</v>
      </c>
      <c r="B9" s="12">
        <v>2630747.6359999999</v>
      </c>
      <c r="C9" s="12">
        <v>3278218.7759999996</v>
      </c>
      <c r="D9" s="12">
        <v>3779904.8699999996</v>
      </c>
      <c r="E9" s="12">
        <v>3314753.1710000001</v>
      </c>
      <c r="F9"/>
      <c r="I9" s="12"/>
    </row>
    <row r="10" spans="1:13" ht="14.1" customHeight="1" x14ac:dyDescent="0.2">
      <c r="A10" s="4" t="s">
        <v>128</v>
      </c>
      <c r="B10" s="12">
        <v>411320.592</v>
      </c>
      <c r="C10" s="12">
        <v>677241.20200000005</v>
      </c>
      <c r="D10" s="12">
        <v>838423.75900000008</v>
      </c>
      <c r="E10" s="12">
        <v>453695.41700000002</v>
      </c>
      <c r="F10"/>
      <c r="G10" s="4"/>
      <c r="H10" s="158"/>
      <c r="I10" s="12"/>
    </row>
    <row r="11" spans="1:13" ht="14.1" customHeight="1" x14ac:dyDescent="0.2">
      <c r="A11" s="30" t="s">
        <v>214</v>
      </c>
      <c r="B11" s="12">
        <v>392591.00199999998</v>
      </c>
      <c r="C11" s="12">
        <v>424179.47499999998</v>
      </c>
      <c r="D11" s="12">
        <v>491904.15100000001</v>
      </c>
      <c r="E11" s="12">
        <v>612148.31999999995</v>
      </c>
      <c r="F11"/>
      <c r="G11" s="30"/>
      <c r="H11" s="158"/>
      <c r="I11" s="12"/>
      <c r="L11" s="132"/>
    </row>
    <row r="12" spans="1:13" ht="14.1" customHeight="1" x14ac:dyDescent="0.2">
      <c r="A12" s="4" t="s">
        <v>130</v>
      </c>
      <c r="B12" s="12">
        <v>320679.34899999999</v>
      </c>
      <c r="C12" s="12">
        <v>400091.86</v>
      </c>
      <c r="D12" s="12">
        <v>401228.52599999995</v>
      </c>
      <c r="E12" s="12">
        <v>405076.39499999996</v>
      </c>
      <c r="F12"/>
      <c r="G12" s="4"/>
      <c r="H12" s="158"/>
      <c r="I12" s="12"/>
      <c r="L12" s="132"/>
      <c r="M12" s="13"/>
    </row>
    <row r="13" spans="1:13" ht="14.1" customHeight="1" x14ac:dyDescent="0.2">
      <c r="A13" s="31" t="s">
        <v>131</v>
      </c>
      <c r="B13" s="12">
        <v>298909.77699999994</v>
      </c>
      <c r="C13" s="12">
        <v>345971.56699999998</v>
      </c>
      <c r="D13" s="12">
        <v>385708.61100000003</v>
      </c>
      <c r="E13" s="12">
        <v>413514.90500000003</v>
      </c>
      <c r="F13"/>
      <c r="G13" s="31"/>
      <c r="H13" s="158"/>
      <c r="I13" s="12"/>
      <c r="L13" s="132"/>
      <c r="M13" s="13"/>
    </row>
    <row r="14" spans="1:13" ht="14.1" customHeight="1" x14ac:dyDescent="0.2">
      <c r="A14" s="31" t="s">
        <v>132</v>
      </c>
      <c r="B14" s="12">
        <v>43670.865999999995</v>
      </c>
      <c r="C14" s="12">
        <v>48630.002</v>
      </c>
      <c r="D14" s="12">
        <v>62875.918000000005</v>
      </c>
      <c r="E14" s="12">
        <v>57098.489000000009</v>
      </c>
      <c r="F14"/>
      <c r="G14" s="31"/>
      <c r="H14" s="158"/>
      <c r="I14" s="12"/>
      <c r="L14" s="132"/>
      <c r="M14" s="13"/>
    </row>
    <row r="15" spans="1:13" ht="14.1" customHeight="1" x14ac:dyDescent="0.2">
      <c r="A15" s="31" t="s">
        <v>133</v>
      </c>
      <c r="B15" s="12">
        <v>185998.75899999999</v>
      </c>
      <c r="C15" s="12">
        <v>219457.739</v>
      </c>
      <c r="D15" s="12">
        <v>229070.26900000003</v>
      </c>
      <c r="E15" s="12">
        <v>220077.867</v>
      </c>
      <c r="F15"/>
      <c r="G15" s="31"/>
      <c r="H15" s="158"/>
      <c r="I15" s="12"/>
      <c r="L15" s="132"/>
      <c r="M15" s="13"/>
    </row>
    <row r="16" spans="1:13" ht="14.1" customHeight="1" x14ac:dyDescent="0.2">
      <c r="A16" s="31" t="s">
        <v>94</v>
      </c>
      <c r="B16" s="12">
        <v>83256.467000000004</v>
      </c>
      <c r="C16" s="5">
        <v>100902.47900000001</v>
      </c>
      <c r="D16" s="12">
        <v>129478.504</v>
      </c>
      <c r="E16" s="12">
        <v>112075.32799999999</v>
      </c>
      <c r="F16"/>
      <c r="G16" s="31"/>
      <c r="H16" s="158"/>
      <c r="I16" s="12"/>
      <c r="L16" s="132"/>
      <c r="M16" s="13"/>
    </row>
    <row r="17" spans="1:13" ht="14.1" customHeight="1" x14ac:dyDescent="0.2">
      <c r="A17" s="31" t="s">
        <v>100</v>
      </c>
      <c r="B17" s="12">
        <v>49661.835999999996</v>
      </c>
      <c r="C17" s="12">
        <v>57997.637999999999</v>
      </c>
      <c r="D17" s="12">
        <v>55879.673000000003</v>
      </c>
      <c r="E17" s="12">
        <v>51207.137000000002</v>
      </c>
      <c r="F17"/>
      <c r="G17" s="31"/>
      <c r="H17" s="158"/>
      <c r="I17" s="12"/>
      <c r="L17" s="132"/>
      <c r="M17" s="13"/>
    </row>
    <row r="18" spans="1:13" ht="14.1" customHeight="1" x14ac:dyDescent="0.2">
      <c r="A18" s="31" t="s">
        <v>134</v>
      </c>
      <c r="B18" s="12">
        <v>51359.703999999998</v>
      </c>
      <c r="C18" s="12">
        <v>100645.959</v>
      </c>
      <c r="D18" s="12">
        <v>184196.69399999999</v>
      </c>
      <c r="E18" s="12">
        <v>121933.59699999999</v>
      </c>
      <c r="F18"/>
      <c r="G18" s="31"/>
      <c r="H18" s="158"/>
      <c r="I18" s="12"/>
      <c r="L18" s="132"/>
      <c r="M18" s="13"/>
    </row>
    <row r="19" spans="1:13" ht="14.1" customHeight="1" x14ac:dyDescent="0.2">
      <c r="A19" s="31" t="s">
        <v>51</v>
      </c>
      <c r="B19" s="12">
        <v>181609.57699999999</v>
      </c>
      <c r="C19" s="12">
        <v>221237.64599999998</v>
      </c>
      <c r="D19" s="12">
        <v>288039.897</v>
      </c>
      <c r="E19" s="12">
        <v>243293.58600000001</v>
      </c>
      <c r="F19"/>
      <c r="G19" s="31"/>
      <c r="H19" s="158"/>
      <c r="I19" s="12"/>
      <c r="L19" s="132"/>
      <c r="M19" s="13"/>
    </row>
    <row r="20" spans="1:13" ht="14.1" customHeight="1" x14ac:dyDescent="0.2">
      <c r="A20" s="31" t="s">
        <v>52</v>
      </c>
      <c r="B20" s="12">
        <v>89704.846999999994</v>
      </c>
      <c r="C20" s="12">
        <v>84086.184999999998</v>
      </c>
      <c r="D20" s="12">
        <v>78080.225000000006</v>
      </c>
      <c r="E20" s="12">
        <v>51155.312999999995</v>
      </c>
      <c r="F20"/>
      <c r="G20" s="31"/>
      <c r="H20" s="158"/>
      <c r="I20" s="12"/>
      <c r="L20" s="132"/>
      <c r="M20" s="13"/>
    </row>
    <row r="21" spans="1:13" ht="14.1" customHeight="1" x14ac:dyDescent="0.2">
      <c r="A21" s="31" t="s">
        <v>135</v>
      </c>
      <c r="B21" s="12">
        <v>76685.987999999998</v>
      </c>
      <c r="C21" s="12">
        <v>73348.364000000001</v>
      </c>
      <c r="D21" s="12">
        <v>67052.375999999989</v>
      </c>
      <c r="E21" s="12">
        <v>55053.062000000005</v>
      </c>
      <c r="F21"/>
      <c r="G21" s="31"/>
      <c r="H21" s="158"/>
      <c r="I21" s="12"/>
      <c r="L21" s="132"/>
      <c r="M21" s="13"/>
    </row>
    <row r="22" spans="1:13" ht="14.1" customHeight="1" x14ac:dyDescent="0.2">
      <c r="A22" s="31" t="s">
        <v>136</v>
      </c>
      <c r="B22" s="12">
        <v>25055.305</v>
      </c>
      <c r="C22" s="12">
        <v>21772.092000000001</v>
      </c>
      <c r="D22" s="12">
        <v>30621.606000000003</v>
      </c>
      <c r="E22" s="12">
        <v>27738.753999999997</v>
      </c>
      <c r="F22"/>
      <c r="G22" s="31"/>
      <c r="H22" s="158"/>
      <c r="I22" s="12"/>
      <c r="L22" s="132"/>
      <c r="M22" s="13"/>
    </row>
    <row r="23" spans="1:13" ht="14.1" customHeight="1" x14ac:dyDescent="0.2">
      <c r="A23" s="31" t="s">
        <v>215</v>
      </c>
      <c r="B23" s="12">
        <v>239246.171</v>
      </c>
      <c r="C23" s="12">
        <v>285619.04099999997</v>
      </c>
      <c r="D23" s="12">
        <v>311703.71000000002</v>
      </c>
      <c r="E23" s="12">
        <v>282525.62799999997</v>
      </c>
      <c r="F23"/>
      <c r="G23" s="31"/>
      <c r="H23" s="158"/>
      <c r="I23" s="12"/>
      <c r="L23" s="132"/>
      <c r="M23" s="13"/>
    </row>
    <row r="24" spans="1:13" ht="14.1" customHeight="1" x14ac:dyDescent="0.2">
      <c r="A24" s="31" t="s">
        <v>138</v>
      </c>
      <c r="B24" s="12">
        <v>110568.625</v>
      </c>
      <c r="C24" s="12">
        <v>146976.06599999999</v>
      </c>
      <c r="D24" s="12">
        <v>150924.52100000001</v>
      </c>
      <c r="E24" s="12">
        <v>141868.198</v>
      </c>
      <c r="F24"/>
      <c r="G24" s="31"/>
      <c r="H24" s="158"/>
      <c r="I24" s="12"/>
      <c r="L24" s="132"/>
      <c r="M24" s="65"/>
    </row>
    <row r="25" spans="1:13" ht="14.1" customHeight="1" x14ac:dyDescent="0.2">
      <c r="A25" s="4" t="s">
        <v>139</v>
      </c>
      <c r="B25" s="12">
        <v>52920.368999999992</v>
      </c>
      <c r="C25" s="12">
        <v>48496.896000000001</v>
      </c>
      <c r="D25" s="12">
        <v>53906.528999999995</v>
      </c>
      <c r="E25" s="12">
        <v>46764.996999999996</v>
      </c>
      <c r="F25"/>
      <c r="G25" s="4"/>
      <c r="H25" s="158"/>
      <c r="I25" s="12"/>
      <c r="L25" s="132"/>
    </row>
    <row r="26" spans="1:13" ht="14.1" customHeight="1" x14ac:dyDescent="0.2">
      <c r="A26" s="4" t="s">
        <v>140</v>
      </c>
      <c r="B26" s="12">
        <v>17508.402000000002</v>
      </c>
      <c r="C26" s="12">
        <v>21564.565000000002</v>
      </c>
      <c r="D26" s="12">
        <v>20809.900999999998</v>
      </c>
      <c r="E26" s="12">
        <v>19526.178</v>
      </c>
      <c r="F26"/>
      <c r="G26" s="4"/>
      <c r="H26" s="158"/>
      <c r="I26" s="12"/>
      <c r="L26" s="132"/>
    </row>
    <row r="27" spans="1:13" ht="14.1" customHeight="1" x14ac:dyDescent="0.2">
      <c r="A27" s="66"/>
      <c r="B27" s="66"/>
      <c r="C27" s="66"/>
      <c r="D27" s="5"/>
      <c r="E27" s="5"/>
      <c r="I27" s="12"/>
      <c r="L27" s="132"/>
    </row>
    <row r="28" spans="1:13" ht="14.1" customHeight="1" x14ac:dyDescent="0.2">
      <c r="A28" s="32" t="s">
        <v>144</v>
      </c>
      <c r="B28" s="54"/>
      <c r="C28" s="54"/>
      <c r="D28" s="54"/>
      <c r="E28" s="54"/>
      <c r="H28" s="29"/>
      <c r="I28" s="29"/>
    </row>
    <row r="29" spans="1:13" ht="14.1" customHeight="1" x14ac:dyDescent="0.2">
      <c r="A29" s="35" t="s">
        <v>141</v>
      </c>
      <c r="B29" s="4"/>
      <c r="C29" s="4"/>
      <c r="D29" s="4"/>
      <c r="E29" s="4"/>
      <c r="H29" s="29"/>
    </row>
    <row r="30" spans="1:13" ht="14.1" customHeight="1" x14ac:dyDescent="0.2">
      <c r="A30" s="35"/>
      <c r="B30" s="4"/>
      <c r="C30" s="4"/>
      <c r="D30" s="4"/>
      <c r="E30" s="4"/>
      <c r="H30" s="29"/>
    </row>
    <row r="31" spans="1:13" ht="14.1" customHeight="1" x14ac:dyDescent="0.2">
      <c r="A31" s="35"/>
      <c r="B31" s="4"/>
      <c r="C31" s="4"/>
      <c r="D31" s="4"/>
      <c r="E31" s="4"/>
      <c r="G31" s="160" t="s">
        <v>146</v>
      </c>
      <c r="H31" s="161"/>
    </row>
    <row r="32" spans="1:13" ht="14.1" customHeight="1" x14ac:dyDescent="0.2">
      <c r="A32" s="4"/>
      <c r="B32" s="4"/>
      <c r="C32" s="4"/>
      <c r="D32" s="4"/>
      <c r="E32" s="4"/>
      <c r="G32" s="64"/>
      <c r="H32" s="126" t="s">
        <v>95</v>
      </c>
      <c r="I32" s="13"/>
    </row>
    <row r="33" spans="1:47" ht="18" customHeight="1" x14ac:dyDescent="0.2">
      <c r="A33" s="59" t="s">
        <v>191</v>
      </c>
      <c r="B33" s="57"/>
      <c r="C33" s="57"/>
      <c r="D33" s="57"/>
      <c r="E33" s="57"/>
      <c r="G33" s="64"/>
      <c r="H33" s="126"/>
      <c r="I33" s="6"/>
      <c r="J33" s="6"/>
    </row>
    <row r="34" spans="1:47" ht="14.1" customHeight="1" x14ac:dyDescent="0.2">
      <c r="A34" s="4"/>
      <c r="B34" s="4"/>
      <c r="C34" s="4"/>
      <c r="D34" s="4"/>
      <c r="E34" s="4"/>
      <c r="G34" s="120" t="s">
        <v>153</v>
      </c>
      <c r="H34" s="164">
        <v>5.8906883839285416E-3</v>
      </c>
      <c r="I34" s="12"/>
      <c r="J34" s="6"/>
    </row>
    <row r="35" spans="1:47" ht="14.1" customHeight="1" x14ac:dyDescent="0.2">
      <c r="A35" s="4"/>
      <c r="B35" s="4"/>
      <c r="C35" s="4"/>
      <c r="D35" s="4"/>
      <c r="E35" s="4"/>
      <c r="G35" s="150" t="s">
        <v>136</v>
      </c>
      <c r="H35" s="164">
        <v>8.368271352051147E-3</v>
      </c>
      <c r="I35" s="12"/>
      <c r="J35" s="65"/>
    </row>
    <row r="36" spans="1:47" ht="14.1" customHeight="1" x14ac:dyDescent="0.2">
      <c r="A36" s="4"/>
      <c r="B36" s="4"/>
      <c r="C36" s="4"/>
      <c r="D36" s="4"/>
      <c r="E36" s="4"/>
      <c r="G36" s="64" t="s">
        <v>139</v>
      </c>
      <c r="H36" s="164">
        <v>1.410813855135158E-2</v>
      </c>
      <c r="I36"/>
      <c r="J36"/>
      <c r="K36"/>
      <c r="L36"/>
    </row>
    <row r="37" spans="1:47" ht="14.1" customHeight="1" x14ac:dyDescent="0.2">
      <c r="A37" s="4"/>
      <c r="B37" s="4"/>
      <c r="C37" s="4"/>
      <c r="D37" s="4"/>
      <c r="E37" s="4"/>
      <c r="G37" s="150" t="s">
        <v>52</v>
      </c>
      <c r="H37" s="164">
        <v>1.5432616053450332E-2</v>
      </c>
      <c r="I37"/>
      <c r="J37"/>
      <c r="K37"/>
      <c r="L37"/>
    </row>
    <row r="38" spans="1:47" ht="14.1" customHeight="1" x14ac:dyDescent="0.2">
      <c r="A38" s="36"/>
      <c r="B38" s="4"/>
      <c r="C38" s="4"/>
      <c r="D38" s="4"/>
      <c r="E38" s="4"/>
      <c r="G38" s="150" t="s">
        <v>100</v>
      </c>
      <c r="H38" s="164">
        <v>1.5448250400059729E-2</v>
      </c>
      <c r="I38"/>
      <c r="J38"/>
      <c r="K38"/>
      <c r="L38"/>
    </row>
    <row r="39" spans="1:47" ht="14.1" customHeight="1" x14ac:dyDescent="0.2">
      <c r="A39" s="45"/>
      <c r="B39" s="4"/>
      <c r="C39" s="4"/>
      <c r="D39" s="4"/>
      <c r="E39" s="4"/>
      <c r="G39" s="150" t="s">
        <v>155</v>
      </c>
      <c r="H39" s="164">
        <v>1.660849516086035E-2</v>
      </c>
      <c r="I39"/>
      <c r="J39"/>
      <c r="K39"/>
      <c r="L39"/>
    </row>
    <row r="40" spans="1:47" ht="14.1" customHeight="1" x14ac:dyDescent="0.2">
      <c r="A40" s="4"/>
      <c r="B40" s="4"/>
      <c r="C40" s="4"/>
      <c r="D40" s="4"/>
      <c r="E40" s="4"/>
      <c r="G40" s="150" t="s">
        <v>132</v>
      </c>
      <c r="H40" s="164">
        <v>1.7225562826077467E-2</v>
      </c>
      <c r="I40"/>
      <c r="J40"/>
      <c r="K40"/>
      <c r="L40"/>
    </row>
    <row r="41" spans="1:47" ht="14.1" customHeight="1" x14ac:dyDescent="0.2">
      <c r="A41" s="4"/>
      <c r="B41" s="4"/>
      <c r="C41" s="4"/>
      <c r="D41" s="4"/>
      <c r="E41" s="4"/>
      <c r="G41" s="150" t="s">
        <v>94</v>
      </c>
      <c r="H41" s="164">
        <v>3.3811062911266156E-2</v>
      </c>
      <c r="I41"/>
      <c r="J41"/>
      <c r="K41"/>
      <c r="L41"/>
    </row>
    <row r="42" spans="1:47" ht="14.1" customHeight="1" x14ac:dyDescent="0.2">
      <c r="A42" s="4"/>
      <c r="B42" s="4"/>
      <c r="C42" s="4"/>
      <c r="D42" s="4"/>
      <c r="E42" s="4"/>
      <c r="G42" s="150" t="s">
        <v>134</v>
      </c>
      <c r="H42" s="164">
        <v>3.6785121156763197E-2</v>
      </c>
      <c r="I42"/>
      <c r="J42"/>
      <c r="K42"/>
      <c r="L42"/>
    </row>
    <row r="43" spans="1:47" ht="14.1" customHeight="1" x14ac:dyDescent="0.2">
      <c r="G43" s="150" t="s">
        <v>138</v>
      </c>
      <c r="H43" s="164">
        <v>4.2799023239851366E-2</v>
      </c>
      <c r="I43"/>
      <c r="J43"/>
      <c r="K43"/>
      <c r="L43"/>
      <c r="M43" s="6"/>
      <c r="N43" s="6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47" ht="14.1" customHeight="1" x14ac:dyDescent="0.2">
      <c r="G44" s="150" t="s">
        <v>133</v>
      </c>
      <c r="H44" s="164">
        <v>6.6393440369982834E-2</v>
      </c>
      <c r="I44"/>
      <c r="J44"/>
      <c r="K44"/>
      <c r="L44"/>
      <c r="M44" s="6"/>
      <c r="N44" s="6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47" ht="14.1" customHeight="1" x14ac:dyDescent="0.2">
      <c r="G45" s="150" t="s">
        <v>51</v>
      </c>
      <c r="H45" s="164">
        <v>7.3397195341275687E-2</v>
      </c>
      <c r="I45"/>
      <c r="J45"/>
      <c r="K45"/>
      <c r="L45"/>
      <c r="M45" s="6"/>
      <c r="N45" s="6"/>
      <c r="O45" s="6"/>
      <c r="P45" s="6"/>
      <c r="Q45" s="6"/>
      <c r="R45" s="6"/>
      <c r="S45" s="6"/>
      <c r="T45" s="6"/>
      <c r="U45" s="6"/>
      <c r="V45" s="21"/>
      <c r="W45" s="67"/>
      <c r="X45" s="67"/>
      <c r="Y45" s="67"/>
      <c r="Z45" s="67"/>
      <c r="AA45" s="67"/>
      <c r="AB45" s="21"/>
      <c r="AC45" s="6"/>
      <c r="AD45" s="6"/>
      <c r="AE45" s="6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</row>
    <row r="46" spans="1:47" ht="14.1" customHeight="1" x14ac:dyDescent="0.2">
      <c r="G46" s="80" t="s">
        <v>147</v>
      </c>
      <c r="H46" s="164">
        <v>8.5232780066929442E-2</v>
      </c>
      <c r="I46"/>
      <c r="J46"/>
      <c r="K46"/>
      <c r="L46"/>
      <c r="M46" s="6"/>
      <c r="N46" s="6"/>
      <c r="O46" s="6"/>
      <c r="P46" s="6"/>
      <c r="Q46" s="6"/>
      <c r="R46" s="6"/>
      <c r="S46" s="6"/>
      <c r="T46" s="6"/>
      <c r="U46" s="6"/>
      <c r="V46" s="21"/>
      <c r="W46" s="6"/>
      <c r="X46" s="6"/>
      <c r="Y46" s="6"/>
      <c r="Z46" s="6"/>
      <c r="AA46" s="67"/>
      <c r="AB46" s="21"/>
      <c r="AC46" s="6"/>
      <c r="AD46" s="6"/>
      <c r="AE46" s="6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spans="1:47" ht="14.1" customHeight="1" x14ac:dyDescent="0.2">
      <c r="G47" s="64" t="s">
        <v>154</v>
      </c>
      <c r="H47" s="164">
        <v>0.12220409004927382</v>
      </c>
      <c r="I47"/>
      <c r="J47"/>
      <c r="K47"/>
      <c r="L47"/>
      <c r="M47" s="6"/>
      <c r="N47" s="6"/>
      <c r="O47" s="6"/>
      <c r="P47" s="6"/>
      <c r="Q47" s="6"/>
      <c r="R47" s="6"/>
      <c r="S47" s="6"/>
      <c r="T47" s="6"/>
      <c r="U47" s="6"/>
      <c r="V47" s="21"/>
      <c r="W47" s="67"/>
      <c r="X47" s="67"/>
      <c r="Y47" s="67"/>
      <c r="Z47" s="67"/>
      <c r="AA47" s="67"/>
      <c r="AB47" s="21"/>
      <c r="AC47" s="21"/>
      <c r="AD47" s="6"/>
      <c r="AE47" s="6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1:47" ht="14.1" customHeight="1" x14ac:dyDescent="0.2">
      <c r="G48" s="150" t="s">
        <v>131</v>
      </c>
      <c r="H48" s="164">
        <v>0.12474983314526861</v>
      </c>
      <c r="I48"/>
      <c r="J48"/>
      <c r="K48"/>
      <c r="L48"/>
      <c r="M48" s="6"/>
      <c r="N48" s="6"/>
      <c r="O48" s="6"/>
      <c r="P48" s="6"/>
      <c r="Q48" s="6"/>
      <c r="R48" s="6"/>
      <c r="S48" s="6"/>
      <c r="T48" s="6"/>
      <c r="U48" s="6"/>
      <c r="V48" s="21"/>
      <c r="W48" s="6"/>
      <c r="X48" s="6"/>
      <c r="Y48" s="6"/>
      <c r="Z48" s="6"/>
      <c r="AA48" s="6"/>
      <c r="AB48" s="21"/>
      <c r="AC48" s="21"/>
      <c r="AD48" s="6"/>
      <c r="AE48" s="6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1:47" ht="14.1" customHeight="1" x14ac:dyDescent="0.2">
      <c r="G49" s="64" t="s">
        <v>128</v>
      </c>
      <c r="H49" s="164">
        <v>0.13687155380656246</v>
      </c>
      <c r="I49"/>
      <c r="J49"/>
      <c r="K49"/>
      <c r="L49"/>
      <c r="M49" s="6"/>
      <c r="N49" s="6"/>
      <c r="O49" s="6"/>
      <c r="P49" s="6"/>
      <c r="Q49" s="6"/>
      <c r="R49" s="6"/>
      <c r="S49" s="6"/>
      <c r="T49" s="6"/>
      <c r="U49" s="6"/>
      <c r="V49" s="21"/>
      <c r="W49" s="67"/>
      <c r="X49" s="67"/>
      <c r="Y49" s="67"/>
      <c r="Z49" s="67"/>
      <c r="AA49" s="67"/>
      <c r="AB49" s="21"/>
      <c r="AC49" s="6"/>
      <c r="AD49" s="6"/>
      <c r="AE49" s="6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</row>
    <row r="50" spans="1:47" s="21" customFormat="1" ht="14.1" customHeight="1" x14ac:dyDescent="0.2">
      <c r="A50" s="2"/>
      <c r="B50" s="2"/>
      <c r="C50" s="2"/>
      <c r="D50" s="2"/>
      <c r="E50" s="2"/>
      <c r="G50" s="81" t="s">
        <v>152</v>
      </c>
      <c r="H50" s="165">
        <v>0.18467387718504724</v>
      </c>
      <c r="I50"/>
      <c r="J50"/>
      <c r="K50"/>
      <c r="L50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7"/>
      <c r="AB50" s="6"/>
      <c r="AC50" s="6"/>
      <c r="AD50" s="6"/>
      <c r="AE50" s="6"/>
      <c r="AF50" s="5"/>
      <c r="AG50" s="5"/>
      <c r="AH50" s="5"/>
      <c r="AI50" s="5"/>
      <c r="AJ50" s="5"/>
      <c r="AK50" s="5"/>
      <c r="AL50" s="6"/>
      <c r="AM50" s="6"/>
      <c r="AN50" s="5"/>
      <c r="AO50" s="5"/>
      <c r="AP50" s="5"/>
      <c r="AQ50" s="5"/>
      <c r="AR50" s="5"/>
      <c r="AS50" s="5"/>
      <c r="AT50" s="5"/>
      <c r="AU50" s="5"/>
    </row>
    <row r="51" spans="1:47" ht="14.1" customHeight="1" x14ac:dyDescent="0.2">
      <c r="F51" s="6"/>
      <c r="I51"/>
      <c r="J51"/>
      <c r="K51"/>
      <c r="L51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5"/>
      <c r="AO51" s="5"/>
      <c r="AP51" s="5"/>
      <c r="AQ51" s="5"/>
      <c r="AR51" s="6"/>
      <c r="AS51" s="6"/>
      <c r="AT51" s="6"/>
      <c r="AU51" s="6"/>
    </row>
    <row r="52" spans="1:47" ht="14.1" customHeight="1" x14ac:dyDescent="0.2">
      <c r="F52" s="6"/>
      <c r="I52"/>
      <c r="J52"/>
      <c r="K52"/>
      <c r="L52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5"/>
      <c r="AO52" s="5"/>
      <c r="AP52" s="5"/>
      <c r="AQ52" s="5"/>
      <c r="AR52" s="6"/>
      <c r="AS52" s="6"/>
      <c r="AT52" s="6"/>
      <c r="AU52" s="6"/>
    </row>
    <row r="53" spans="1:47" ht="14.1" customHeight="1" x14ac:dyDescent="0.2">
      <c r="B53" s="12"/>
      <c r="F53" s="6"/>
      <c r="G53" s="103"/>
      <c r="H53" s="103"/>
      <c r="I53"/>
      <c r="J53"/>
      <c r="K53"/>
      <c r="L53"/>
    </row>
    <row r="54" spans="1:47" ht="14.1" customHeight="1" x14ac:dyDescent="0.2">
      <c r="A54" s="4"/>
      <c r="B54" s="12"/>
      <c r="C54" s="132"/>
      <c r="F54" s="12"/>
      <c r="G54" s="103"/>
      <c r="H54" s="103"/>
    </row>
    <row r="55" spans="1:47" ht="14.1" customHeight="1" x14ac:dyDescent="0.2">
      <c r="A55" s="30"/>
      <c r="B55" s="12"/>
      <c r="C55" s="132"/>
      <c r="F55" s="12"/>
      <c r="G55" s="103"/>
      <c r="H55" s="103"/>
    </row>
    <row r="56" spans="1:47" ht="14.1" customHeight="1" x14ac:dyDescent="0.2">
      <c r="A56" s="4"/>
      <c r="B56" s="12"/>
      <c r="C56" s="132"/>
      <c r="F56" s="12"/>
      <c r="G56" s="103"/>
      <c r="H56" s="103"/>
    </row>
    <row r="57" spans="1:47" ht="14.1" customHeight="1" x14ac:dyDescent="0.2">
      <c r="A57" s="31"/>
      <c r="B57" s="12"/>
      <c r="C57" s="132"/>
      <c r="F57" s="12"/>
      <c r="G57" s="103"/>
      <c r="H57" s="103"/>
    </row>
    <row r="58" spans="1:47" ht="14.1" customHeight="1" x14ac:dyDescent="0.2">
      <c r="A58" s="31"/>
      <c r="B58" s="12"/>
      <c r="C58" s="132"/>
      <c r="F58" s="6"/>
      <c r="G58" s="103"/>
      <c r="H58" s="103"/>
    </row>
    <row r="59" spans="1:47" ht="14.1" customHeight="1" x14ac:dyDescent="0.2">
      <c r="A59" s="31"/>
      <c r="B59" s="12"/>
      <c r="C59" s="132"/>
      <c r="F59" s="12"/>
      <c r="G59" s="103"/>
      <c r="H59" s="103"/>
    </row>
    <row r="60" spans="1:47" ht="14.1" customHeight="1" x14ac:dyDescent="0.2">
      <c r="A60" s="31"/>
      <c r="B60" s="12"/>
      <c r="C60" s="132"/>
      <c r="F60" s="12"/>
      <c r="G60" s="103"/>
      <c r="H60" s="103"/>
    </row>
    <row r="61" spans="1:47" ht="14.1" customHeight="1" x14ac:dyDescent="0.2">
      <c r="A61" s="31"/>
      <c r="B61" s="12"/>
      <c r="C61" s="132"/>
      <c r="F61" s="12"/>
      <c r="G61" s="103"/>
      <c r="H61" s="103"/>
    </row>
    <row r="62" spans="1:47" ht="14.1" customHeight="1" x14ac:dyDescent="0.2">
      <c r="A62" s="31"/>
      <c r="B62" s="12"/>
      <c r="C62" s="132"/>
      <c r="F62" s="6"/>
      <c r="G62" s="103"/>
      <c r="H62" s="103"/>
    </row>
    <row r="63" spans="1:47" ht="14.1" customHeight="1" x14ac:dyDescent="0.2">
      <c r="A63" s="31"/>
      <c r="B63" s="12"/>
      <c r="C63" s="132"/>
      <c r="F63" s="12"/>
      <c r="G63" s="103"/>
      <c r="H63" s="103"/>
    </row>
    <row r="64" spans="1:47" ht="14.1" customHeight="1" x14ac:dyDescent="0.2">
      <c r="A64" s="31"/>
      <c r="B64" s="12"/>
      <c r="C64" s="132"/>
      <c r="F64" s="12"/>
      <c r="G64" s="103"/>
      <c r="H64" s="103"/>
    </row>
    <row r="65" spans="1:8" ht="14.1" customHeight="1" x14ac:dyDescent="0.2">
      <c r="A65" s="31"/>
      <c r="B65" s="12"/>
      <c r="C65" s="132"/>
      <c r="F65" s="29"/>
      <c r="G65" s="103"/>
      <c r="H65" s="103"/>
    </row>
    <row r="66" spans="1:8" ht="14.1" customHeight="1" x14ac:dyDescent="0.2">
      <c r="A66" s="31"/>
      <c r="B66" s="12"/>
      <c r="C66" s="132"/>
      <c r="F66" s="12"/>
      <c r="G66" s="103"/>
      <c r="H66" s="103"/>
    </row>
    <row r="67" spans="1:8" ht="14.1" customHeight="1" x14ac:dyDescent="0.2">
      <c r="A67" s="31"/>
      <c r="B67" s="12"/>
      <c r="C67" s="132"/>
      <c r="F67" s="12"/>
      <c r="G67" s="103"/>
      <c r="H67" s="103"/>
    </row>
    <row r="68" spans="1:8" ht="14.1" customHeight="1" x14ac:dyDescent="0.2">
      <c r="A68" s="31"/>
      <c r="B68" s="12"/>
      <c r="C68" s="132"/>
      <c r="F68" s="12"/>
      <c r="G68" s="103"/>
      <c r="H68" s="103"/>
    </row>
    <row r="69" spans="1:8" ht="14.1" customHeight="1" x14ac:dyDescent="0.2">
      <c r="A69" s="4"/>
      <c r="B69" s="12"/>
      <c r="C69" s="132"/>
      <c r="F69" s="12"/>
      <c r="G69" s="103"/>
      <c r="H69" s="103"/>
    </row>
    <row r="70" spans="1:8" ht="14.1" customHeight="1" x14ac:dyDescent="0.2">
      <c r="A70" s="4"/>
      <c r="B70" s="12"/>
      <c r="C70" s="132"/>
    </row>
    <row r="71" spans="1:8" ht="14.1" customHeight="1" x14ac:dyDescent="0.2"/>
    <row r="72" spans="1:8" ht="14.1" customHeight="1" x14ac:dyDescent="0.2"/>
    <row r="73" spans="1:8" ht="14.1" customHeight="1" x14ac:dyDescent="0.2">
      <c r="A73" s="4"/>
      <c r="B73" s="132"/>
    </row>
    <row r="74" spans="1:8" ht="14.1" customHeight="1" x14ac:dyDescent="0.2">
      <c r="A74" s="31"/>
      <c r="B74" s="132"/>
    </row>
    <row r="75" spans="1:8" ht="14.1" customHeight="1" x14ac:dyDescent="0.2">
      <c r="A75" s="4"/>
      <c r="B75" s="132"/>
    </row>
    <row r="76" spans="1:8" ht="14.1" customHeight="1" x14ac:dyDescent="0.2">
      <c r="A76" s="31"/>
      <c r="B76" s="132"/>
    </row>
    <row r="77" spans="1:8" ht="14.1" customHeight="1" x14ac:dyDescent="0.2">
      <c r="A77" s="31"/>
      <c r="B77" s="132"/>
    </row>
    <row r="78" spans="1:8" ht="14.1" customHeight="1" x14ac:dyDescent="0.2">
      <c r="A78" s="31"/>
      <c r="B78" s="132"/>
    </row>
    <row r="79" spans="1:8" ht="14.1" customHeight="1" x14ac:dyDescent="0.2">
      <c r="A79" s="31"/>
      <c r="B79" s="132"/>
    </row>
    <row r="80" spans="1:8" ht="14.1" customHeight="1" x14ac:dyDescent="0.2">
      <c r="A80" s="31"/>
      <c r="B80" s="132"/>
    </row>
    <row r="81" spans="1:2" ht="14.1" customHeight="1" x14ac:dyDescent="0.2">
      <c r="A81" s="31"/>
      <c r="B81" s="132"/>
    </row>
    <row r="82" spans="1:2" ht="14.1" customHeight="1" x14ac:dyDescent="0.2">
      <c r="A82" s="31"/>
      <c r="B82" s="132"/>
    </row>
    <row r="83" spans="1:2" ht="14.1" customHeight="1" x14ac:dyDescent="0.2">
      <c r="A83" s="31"/>
      <c r="B83" s="132"/>
    </row>
    <row r="84" spans="1:2" ht="14.1" customHeight="1" x14ac:dyDescent="0.2">
      <c r="A84" s="31"/>
      <c r="B84" s="132"/>
    </row>
    <row r="85" spans="1:2" ht="14.1" customHeight="1" x14ac:dyDescent="0.2">
      <c r="A85" s="31"/>
      <c r="B85" s="132"/>
    </row>
    <row r="86" spans="1:2" ht="14.1" customHeight="1" x14ac:dyDescent="0.2">
      <c r="A86" s="4"/>
      <c r="B86" s="132"/>
    </row>
    <row r="87" spans="1:2" ht="14.1" customHeight="1" x14ac:dyDescent="0.2">
      <c r="A87" s="31"/>
      <c r="B87" s="132"/>
    </row>
    <row r="88" spans="1:2" ht="14.1" customHeight="1" x14ac:dyDescent="0.2">
      <c r="A88" s="30"/>
      <c r="B88" s="132"/>
    </row>
    <row r="89" spans="1:2" ht="14.1" customHeight="1" x14ac:dyDescent="0.2">
      <c r="A89" s="4"/>
      <c r="B89" s="132"/>
    </row>
    <row r="90" spans="1:2" ht="14.1" customHeight="1" x14ac:dyDescent="0.2"/>
    <row r="91" spans="1:2" ht="14.1" customHeight="1" x14ac:dyDescent="0.2"/>
    <row r="92" spans="1:2" ht="14.1" customHeight="1" x14ac:dyDescent="0.2"/>
    <row r="93" spans="1:2" ht="14.1" customHeight="1" x14ac:dyDescent="0.2"/>
    <row r="94" spans="1:2" ht="14.1" customHeight="1" x14ac:dyDescent="0.2"/>
    <row r="95" spans="1:2" ht="14.1" customHeight="1" x14ac:dyDescent="0.2"/>
    <row r="96" spans="1:2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</sheetData>
  <sortState ref="I36:J52">
    <sortCondition ref="J10:J26"/>
  </sortState>
  <hyperlinks>
    <hyperlink ref="H1" location="'Índice Cap_3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12</vt:i4>
      </vt:variant>
    </vt:vector>
  </HeadingPairs>
  <TitlesOfParts>
    <vt:vector size="29" baseType="lpstr">
      <vt:lpstr>Índice Cap_3</vt:lpstr>
      <vt:lpstr>3.1.1</vt:lpstr>
      <vt:lpstr>3.1.2-G.3.1</vt:lpstr>
      <vt:lpstr>3.1.3-G.3.2</vt:lpstr>
      <vt:lpstr>3.1.4-G.3.3</vt:lpstr>
      <vt:lpstr>3.1.5-G.3.4</vt:lpstr>
      <vt:lpstr>3.1.6-G.3.5</vt:lpstr>
      <vt:lpstr>3.1.7-G.3.6</vt:lpstr>
      <vt:lpstr>3.1.8-G.3.7</vt:lpstr>
      <vt:lpstr>3.1.9-G.3.8</vt:lpstr>
      <vt:lpstr>3.1.10-G.3.9</vt:lpstr>
      <vt:lpstr>3.1.11-G.3.10</vt:lpstr>
      <vt:lpstr>3.2.1</vt:lpstr>
      <vt:lpstr>3.2.2</vt:lpstr>
      <vt:lpstr>3.2.3</vt:lpstr>
      <vt:lpstr>3.2.4</vt:lpstr>
      <vt:lpstr>3.2.5</vt:lpstr>
      <vt:lpstr>'3.1.1'!Área_de_impresión</vt:lpstr>
      <vt:lpstr>'3.1.10-G.3.9'!Área_de_impresión</vt:lpstr>
      <vt:lpstr>'3.1.11-G.3.10'!Área_de_impresión</vt:lpstr>
      <vt:lpstr>'3.1.2-G.3.1'!Área_de_impresión</vt:lpstr>
      <vt:lpstr>'3.1.3-G.3.2'!Área_de_impresión</vt:lpstr>
      <vt:lpstr>'3.1.4-G.3.3'!Área_de_impresión</vt:lpstr>
      <vt:lpstr>'3.1.5-G.3.4'!Área_de_impresión</vt:lpstr>
      <vt:lpstr>'3.1.6-G.3.5'!Área_de_impresión</vt:lpstr>
      <vt:lpstr>'3.1.7-G.3.6'!Área_de_impresión</vt:lpstr>
      <vt:lpstr>'3.1.8-G.3.7'!Área_de_impresión</vt:lpstr>
      <vt:lpstr>'3.1.9-G.3.8'!Área_de_impresión</vt:lpstr>
      <vt:lpstr>'3.2.3'!Área_de_impresión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2014-10-16T06:12:26Z</cp:lastPrinted>
  <dcterms:created xsi:type="dcterms:W3CDTF">1996-11-27T10:00:04Z</dcterms:created>
  <dcterms:modified xsi:type="dcterms:W3CDTF">2015-01-19T11:39:52Z</dcterms:modified>
</cp:coreProperties>
</file>