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14.2.2." sheetId="20" r:id="rId5"/>
    <sheet name="14.2.3" sheetId="21" r:id="rId6"/>
    <sheet name="14.2.4" sheetId="43" r:id="rId7"/>
    <sheet name="G.1.1-G.1.2" sheetId="40" r:id="rId8"/>
    <sheet name="G.1.3" sheetId="39" r:id="rId9"/>
    <sheet name="14.2.5" sheetId="25" r:id="rId10"/>
    <sheet name="14.2.6" sheetId="26" r:id="rId11"/>
    <sheet name="14.2.7" sheetId="27" r:id="rId12"/>
    <sheet name="14.2.8" sheetId="28" r:id="rId13"/>
    <sheet name="14.2.9" sheetId="29" r:id="rId14"/>
    <sheet name="14.3.1" sheetId="30" r:id="rId15"/>
    <sheet name="14.4.1" sheetId="35" r:id="rId16"/>
    <sheet name="14.4.2" sheetId="36" r:id="rId17"/>
    <sheet name="14.4.3. y 14.4.4" sheetId="37" r:id="rId18"/>
    <sheet name="14.4.5" sheetId="38" r:id="rId19"/>
    <sheet name="14.4.6" sheetId="32" r:id="rId20"/>
    <sheet name="14.5.1" sheetId="42" r:id="rId21"/>
    <sheet name="14.5.2" sheetId="33" r:id="rId22"/>
    <sheet name="14.5.3" sheetId="23" r:id="rId23"/>
    <sheet name="14.5.4" sheetId="41" r:id="rId24"/>
    <sheet name="Hoja1" sheetId="44" r:id="rId25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'14.2.1'!$A$1:$F$20</definedName>
    <definedName name="_xlnm.Print_Area" localSheetId="4">'14.2.2.'!$A$1:$I$13</definedName>
    <definedName name="_xlnm.Print_Area" localSheetId="5">'14.2.3'!$A$1:$F$9</definedName>
    <definedName name="_xlnm.Print_Area" localSheetId="6">'14.2.4'!$A$1:$G$37</definedName>
    <definedName name="_xlnm.Print_Area" localSheetId="9">'14.2.5'!$A$1:$F$44</definedName>
    <definedName name="_xlnm.Print_Area" localSheetId="10">'14.2.6'!$A$1:$G$25</definedName>
    <definedName name="_xlnm.Print_Area" localSheetId="11">'14.2.7'!$A$1:$G$14</definedName>
    <definedName name="_xlnm.Print_Area" localSheetId="12">'14.2.8'!$A$1:$F$21</definedName>
    <definedName name="_xlnm.Print_Area" localSheetId="13">'14.2.9'!$A$1:$H$31</definedName>
    <definedName name="_xlnm.Print_Area" localSheetId="14">'14.3.1'!$A$1:$H$28</definedName>
    <definedName name="_xlnm.Print_Area" localSheetId="15">'14.4.1'!$A$1:$J$35</definedName>
    <definedName name="_xlnm.Print_Area" localSheetId="16">'14.4.2'!$A$1:$F$16</definedName>
    <definedName name="_xlnm.Print_Area" localSheetId="17">'14.4.3. y 14.4.4'!$A$1:$F$39</definedName>
    <definedName name="_xlnm.Print_Area" localSheetId="18">'14.4.5'!$A$1:$F$43</definedName>
    <definedName name="_xlnm.Print_Area" localSheetId="19">'14.4.6'!$A$1:$D$48</definedName>
    <definedName name="_xlnm.Print_Area" localSheetId="20">'14.5.1'!$A$1:$F$17</definedName>
    <definedName name="_xlnm.Print_Area" localSheetId="21">'14.5.2'!$A$1:$N$31</definedName>
    <definedName name="_xlnm.Print_Area" localSheetId="22">'14.5.3'!$A$1:$N$32</definedName>
    <definedName name="_xlnm.Print_Area" localSheetId="23">'14.5.4'!$A$1:$L$49</definedName>
    <definedName name="_xlnm.Print_Area" localSheetId="7">'G.1.1-G.1.2'!$A$1:$F$3</definedName>
    <definedName name="_xlnm.Print_Area" localSheetId="8">G.1.3!$A$1:$F$6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H13" i="30" l="1"/>
  <c r="G15" i="26" l="1"/>
  <c r="E15" i="26"/>
</calcChain>
</file>

<file path=xl/sharedStrings.xml><?xml version="1.0" encoding="utf-8"?>
<sst xmlns="http://schemas.openxmlformats.org/spreadsheetml/2006/main" count="705" uniqueCount="475">
  <si>
    <t>LA RIOJA</t>
  </si>
  <si>
    <t>ESPAÑA</t>
  </si>
  <si>
    <t>LOGROÑO</t>
  </si>
  <si>
    <t>Longitud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</si>
  <si>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</si>
  <si>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</si>
  <si>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</si>
  <si>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</si>
  <si>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</si>
  <si>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</si>
  <si>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</si>
  <si>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</si>
  <si>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</si>
  <si>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</si>
  <si>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</si>
  <si>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</si>
  <si>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</si>
  <si>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</si>
  <si>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</si>
  <si>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De 30 a 50</t>
  </si>
  <si>
    <t>De 50 a 100</t>
  </si>
  <si>
    <t>De 100 a 200</t>
  </si>
  <si>
    <t>-</t>
  </si>
  <si>
    <t>Cota nacimiento</t>
  </si>
  <si>
    <t>(m)</t>
  </si>
  <si>
    <t>Superf. Total</t>
  </si>
  <si>
    <t>Superf. Cuenca</t>
  </si>
  <si>
    <t>Aportac. media</t>
  </si>
  <si>
    <t>Najerilla</t>
  </si>
  <si>
    <t>Iregua</t>
  </si>
  <si>
    <t>Leza - Jubera</t>
  </si>
  <si>
    <t>Cidacos</t>
  </si>
  <si>
    <t>Alhama - Linares</t>
  </si>
  <si>
    <t>RIOJA ALTA</t>
  </si>
  <si>
    <t>RIOJA MEDIA</t>
  </si>
  <si>
    <t>RIOJA BAJA</t>
  </si>
  <si>
    <t>Valle</t>
  </si>
  <si>
    <t>Sierra</t>
  </si>
  <si>
    <t>Eficacia del riego (%)</t>
  </si>
  <si>
    <t>Demanda Final (Hm³/año)</t>
  </si>
  <si>
    <t xml:space="preserve">       (Km)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</si>
  <si>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</si>
  <si>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</si>
  <si>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</si>
  <si>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</si>
  <si>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</si>
  <si>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</si>
  <si>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 de Torre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</si>
  <si>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</si>
  <si>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</si>
  <si>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</si>
  <si>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</si>
  <si>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</si>
  <si>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</si>
  <si>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</si>
  <si>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</si>
  <si>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</si>
  <si>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</si>
  <si>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Hormilla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</si>
  <si>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</si>
  <si>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</si>
  <si>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</si>
  <si>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</si>
  <si>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</si>
  <si>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</si>
  <si>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</si>
  <si>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La Llanada II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</si>
  <si>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</si>
  <si>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</si>
  <si>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</si>
  <si>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</si>
  <si>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</si>
  <si>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</si>
  <si>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Tricio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</si>
  <si>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</si>
  <si>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</si>
  <si>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</si>
  <si>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</si>
  <si>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</si>
  <si>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</si>
  <si>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</si>
  <si>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</si>
  <si>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</si>
  <si>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</si>
  <si>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</si>
  <si>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</si>
  <si>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</si>
  <si>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</si>
  <si>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</si>
  <si>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</si>
  <si>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</si>
  <si>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Superficie (Ha)</t>
  </si>
  <si>
    <t>Captación realizada por la propia empresa</t>
  </si>
  <si>
    <t>Distribución</t>
  </si>
  <si>
    <t>1. Volumen total de agua controlada y distrib. para el abast. público</t>
  </si>
  <si>
    <t xml:space="preserve">    1.1 Sectores económicos</t>
  </si>
  <si>
    <t xml:space="preserve">    1.2 Hogares</t>
  </si>
  <si>
    <t xml:space="preserve">    1.3 Consumos municipales y Otros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</si>
  <si>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</si>
  <si>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</si>
  <si>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</si>
  <si>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</si>
  <si>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</si>
  <si>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</si>
  <si>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</si>
  <si>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</si>
  <si>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</si>
  <si>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1. Valor unitario total del agua</t>
  </si>
  <si>
    <t>1.1. Abastecimiento de agua</t>
  </si>
  <si>
    <t>DISTRIBUCIÓN DE AGUA A LAS EXPLOTACIONES AGRÍCOLAS</t>
  </si>
  <si>
    <t>3. Otros recursos hídricos</t>
  </si>
  <si>
    <t>1. Por tipo de cultivo</t>
  </si>
  <si>
    <t xml:space="preserve">1.1. Herbáceos </t>
  </si>
  <si>
    <t>1.2. Frutales</t>
  </si>
  <si>
    <t>1.3. Olivar y Viñedo</t>
  </si>
  <si>
    <t>1.4. Patatas y hortalizas</t>
  </si>
  <si>
    <t>1.5. Otros tipos de cultivo</t>
  </si>
  <si>
    <t>2. Por las técnicas de riego y manejo</t>
  </si>
  <si>
    <t>2.1. Aspersión</t>
  </si>
  <si>
    <t>2.2. Goteo</t>
  </si>
  <si>
    <t>2.3. Gravedad</t>
  </si>
  <si>
    <t>2.4. Otros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</si>
  <si>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</si>
  <si>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</si>
  <si>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</si>
  <si>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</si>
  <si>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</si>
  <si>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</si>
  <si>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</si>
  <si>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</si>
  <si>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</si>
  <si>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</si>
  <si>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Temperaturas máximas absolutas (ºC)</t>
  </si>
  <si>
    <t>Temperaturas mínimas absolutas (ºC)</t>
  </si>
  <si>
    <t>Cornago</t>
  </si>
  <si>
    <t>Leiva</t>
  </si>
  <si>
    <t>Valor límite</t>
  </si>
  <si>
    <t>Zonas rurales</t>
  </si>
  <si>
    <t>Valor medio anual</t>
  </si>
  <si>
    <t>Nivel diario para protec. de la salud</t>
  </si>
  <si>
    <t>Nivel horario para protec. de la salud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</si>
  <si>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</si>
  <si>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</si>
  <si>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</si>
  <si>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</si>
  <si>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</si>
  <si>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</si>
  <si>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</si>
  <si>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</si>
  <si>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</si>
  <si>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</si>
  <si>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</si>
  <si>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</si>
  <si>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</si>
  <si>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</si>
  <si>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</si>
  <si>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</si>
  <si>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</si>
  <si>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</si>
  <si>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aceite (excepto aceites comestibles)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</si>
  <si>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</si>
  <si>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</si>
  <si>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</si>
  <si>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</si>
  <si>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</si>
  <si>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</si>
  <si>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</si>
  <si>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</si>
  <si>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</si>
  <si>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</si>
  <si>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TIPO DE RESIDUO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</si>
  <si>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</si>
  <si>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</si>
  <si>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</si>
  <si>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</si>
  <si>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</si>
  <si>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</si>
  <si>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</si>
  <si>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</si>
  <si>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</si>
  <si>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</si>
  <si>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</si>
  <si>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</si>
  <si>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</si>
  <si>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</si>
  <si>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FUENTE: Estadísticas de Medio Ambiente. Estadísticas medioambientales del Agua. INE.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</si>
  <si>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</si>
  <si>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</si>
  <si>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</si>
  <si>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</si>
  <si>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</si>
  <si>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</si>
  <si>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</si>
  <si>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</si>
  <si>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</si>
  <si>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</si>
  <si>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</si>
  <si>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</si>
  <si>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</si>
  <si>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 xml:space="preserve">   Monte abierto</t>
  </si>
  <si>
    <t xml:space="preserve">   Dehesas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</si>
  <si>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</si>
  <si>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</si>
  <si>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</si>
  <si>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</si>
  <si>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</si>
  <si>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</si>
  <si>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</si>
  <si>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</si>
  <si>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</si>
  <si>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</si>
  <si>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FUENTE: Indicadores ambientales. Indicadores del agua. INE.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</si>
  <si>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</si>
  <si>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</si>
  <si>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</si>
  <si>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</si>
  <si>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</si>
  <si>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     Las 'pérdidas reales' son las debidas a fugas, roturas y averías .</t>
  </si>
  <si>
    <t xml:space="preserve">Disponibilidad total de agua potabilizada </t>
  </si>
  <si>
    <t xml:space="preserve">Disponibilidad total de agua no potabilizada </t>
  </si>
  <si>
    <t xml:space="preserve"> (2) Las 'pérdidas reales' son las debidas a fugas, roturas y averías . </t>
  </si>
  <si>
    <t>2.2.1. Pérdidas reales (2)</t>
  </si>
  <si>
    <t>2.2.2. Pérdidas aparentes (3)</t>
  </si>
  <si>
    <t xml:space="preserve"> (3) Las 'pérdidas aparentes' son los consumos estimados más las causadas  por errores de medida, fraudes u otras causas no físicas.</t>
  </si>
  <si>
    <t>2.1. Volumen total de agua registrada (1) y distribuida por tipo de usuario</t>
  </si>
  <si>
    <t xml:space="preserve"> (1) El 'agua registrada' es la medida por los contadores de los abonados  más la controlada por otros medidores (aforos , etc..) . </t>
  </si>
  <si>
    <t>Resto</t>
  </si>
  <si>
    <t>FUENTE: Consejería de Agricultura, Ganadería y Medio Ambiente.</t>
  </si>
  <si>
    <t>(P) Valores provisionales.</t>
  </si>
  <si>
    <t>NOTA: Espacio en blanco significa que no existe dato en ese año.</t>
  </si>
  <si>
    <t xml:space="preserve">     Las 'pérdidas aparentes' son los consumos estimados más las causadas por errores de medida, fraudes u  otras causas no físicas.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</si>
  <si>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</si>
  <si>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</si>
  <si>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</si>
  <si>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</si>
  <si>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</si>
  <si>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</si>
  <si>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La Llanada III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</si>
  <si>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</si>
  <si>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</si>
  <si>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</si>
  <si>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</si>
  <si>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</si>
  <si>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</si>
  <si>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</si>
  <si>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</si>
  <si>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</si>
  <si>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</si>
  <si>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</si>
  <si>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</si>
  <si>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</si>
  <si>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</si>
  <si>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</si>
  <si>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</si>
  <si>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</si>
  <si>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</si>
  <si>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</si>
  <si>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</si>
  <si>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</si>
  <si>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Prado Añamaza (Cabretón-Cervera del río Alhama)</t>
  </si>
  <si>
    <t>Cabezuela (Igea)</t>
  </si>
  <si>
    <t>El Cuquero (Foncea)</t>
  </si>
  <si>
    <t>La Lastra (Calahorra)</t>
  </si>
  <si>
    <t>Rubiejo (Ausejo)</t>
  </si>
  <si>
    <t>Bueyo (Albelda de Iregua)</t>
  </si>
  <si>
    <t>Ago.</t>
  </si>
  <si>
    <t>Temperaturas medias anuales (ºC)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</si>
  <si>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</si>
  <si>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</si>
  <si>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</si>
  <si>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</si>
  <si>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</si>
  <si>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</si>
  <si>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</si>
  <si>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</si>
  <si>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</si>
  <si>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</si>
  <si>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</si>
  <si>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</si>
  <si>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</si>
  <si>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</si>
  <si>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</si>
  <si>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</si>
  <si>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</si>
  <si>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</si>
  <si>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</si>
  <si>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</si>
  <si>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</si>
  <si>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</si>
  <si>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</si>
  <si>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</si>
  <si>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</si>
  <si>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</si>
  <si>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</si>
  <si>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</si>
  <si>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</si>
  <si>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</si>
  <si>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</si>
  <si>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</si>
  <si>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</si>
  <si>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</si>
  <si>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</si>
  <si>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Estanca-Perdiguero</t>
  </si>
  <si>
    <t>Emb. de La Hoya de Gimileo</t>
  </si>
  <si>
    <t xml:space="preserve">Balsa de San Román de </t>
  </si>
  <si>
    <t xml:space="preserve">San Román de </t>
  </si>
  <si>
    <t xml:space="preserve">  Cameros</t>
  </si>
  <si>
    <t xml:space="preserve">               Estadísticas de incendios forestales. Ministerio Agricultura, Alimentación y Medio Ambiente.</t>
  </si>
  <si>
    <t xml:space="preserve">   Matorral y monte bajo</t>
  </si>
  <si>
    <t>Sta. Engracia del Jubera</t>
  </si>
  <si>
    <t>De 0 a 5</t>
  </si>
  <si>
    <t>De 5 a 15</t>
  </si>
  <si>
    <t>De 15 a 30</t>
  </si>
  <si>
    <t>De 200 a 350</t>
  </si>
  <si>
    <t>De 350 a 500</t>
  </si>
  <si>
    <t xml:space="preserve">Más de 500 </t>
  </si>
  <si>
    <t>DENSIDAD (Hab/Km²)</t>
  </si>
  <si>
    <t>FUENTE: Consejería de Agricultura, Ganadería y Medio Ambiente y Ministerio de Agricultura, Alimentación y Medio Ambiente</t>
  </si>
  <si>
    <t>PÉRDIDAS (2)</t>
  </si>
  <si>
    <t>(1) Corresponde a Pastos y dehesas</t>
  </si>
  <si>
    <t>Otros Gases GEI</t>
  </si>
  <si>
    <t xml:space="preserve">FUENTE: CORINE. Subdirección General de Calidad del Aire y Medio Ambiente Industrial. Ministerio de Agricultura, Alimentación y  </t>
  </si>
  <si>
    <t xml:space="preserve">         </t>
  </si>
  <si>
    <r>
      <t>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>)</t>
    </r>
  </si>
  <si>
    <r>
      <t>riojana 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 xml:space="preserve">) 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</si>
  <si>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</si>
  <si>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</si>
  <si>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medio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</si>
  <si>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Dotación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</si>
  <si>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Demanda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</si>
  <si>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</si>
  <si>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 xml:space="preserve">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</si>
  <si>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</si>
  <si>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</si>
  <si>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</si>
  <si>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</si>
  <si>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Miles de m</t>
    </r>
    <r>
      <rPr>
        <i/>
        <vertAlign val="superscript"/>
        <sz val="10"/>
        <rFont val="HelveticaNeue LT 55 Roman"/>
      </rPr>
      <t>3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</si>
  <si>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</si>
  <si>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</si>
  <si>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</si>
  <si>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</si>
  <si>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</si>
  <si>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</si>
  <si>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</si>
  <si>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</si>
  <si>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</si>
  <si>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</si>
  <si>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</si>
  <si>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</si>
  <si>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Cuenca Hidrográfica:</t>
  </si>
  <si>
    <t>LER</t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</si>
  <si>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</si>
  <si>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</si>
  <si>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</si>
  <si>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</si>
  <si>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INVERSIÓN TOTAL</t>
  </si>
  <si>
    <t>Hoyos (Torremontalvo)</t>
  </si>
  <si>
    <t>(2) Datos de La Rioja en euros y datos de España no disponibles</t>
  </si>
  <si>
    <t>Protección del aire y el clima</t>
  </si>
  <si>
    <t>Gestión de aguas residuales</t>
  </si>
  <si>
    <t>Gestión de residuos</t>
  </si>
  <si>
    <t>Reducción de ruidos y vibraciones</t>
  </si>
  <si>
    <t>FUENTE: Encuesta del Gasto de la Industria en Protección Ambiental. INE.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</si>
  <si>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</si>
  <si>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</si>
  <si>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</si>
  <si>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</si>
  <si>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</si>
  <si>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Protección y descontaminación de suelos</t>
  </si>
  <si>
    <t>14.1.1 POSICIÓN GEOGRÁFICA</t>
  </si>
  <si>
    <t>14.1.2 CLASIFICACIÓN DE LOS MUNICIPIOS DE LA RIOJA</t>
  </si>
  <si>
    <t>14.2.3 RECURSOS HÍDRICOS: DEMANDA DE AGUA POR USOS</t>
  </si>
  <si>
    <t>Oja-Tirón</t>
  </si>
  <si>
    <t>Total</t>
  </si>
  <si>
    <t>1.583(*)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</si>
  <si>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</si>
  <si>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</si>
  <si>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</si>
  <si>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</si>
  <si>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</si>
  <si>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</si>
  <si>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</si>
  <si>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</si>
  <si>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</si>
  <si>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</si>
  <si>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</si>
  <si>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</si>
  <si>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</si>
  <si>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</si>
  <si>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</si>
  <si>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</si>
  <si>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</si>
  <si>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</si>
  <si>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</si>
  <si>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</si>
  <si>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</si>
  <si>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FUENTE: INE y  Consejería de Obras Públicas, Política Local y Territorial.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</si>
  <si>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</si>
  <si>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</si>
  <si>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</si>
  <si>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</si>
  <si>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</si>
  <si>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</si>
  <si>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</si>
  <si>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</si>
  <si>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(*): Altitud media.</t>
  </si>
  <si>
    <t>Consumo Agrícola (Hm³/año)</t>
  </si>
  <si>
    <t>Abastecimiento (Hm³/año)</t>
  </si>
  <si>
    <t>Balsa de Santurdejo II</t>
  </si>
  <si>
    <t>Embalse de Santurdejo I</t>
  </si>
  <si>
    <t>2. Importe facturado por el agua distribuida</t>
  </si>
  <si>
    <t xml:space="preserve"> (1) El 'agua registrada' es la medida por los contadores de los abonados más la controlada por  otros medidores (aforos , etc..).</t>
  </si>
  <si>
    <t>1.2. Saneamiento y depuración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</si>
  <si>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</si>
  <si>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</si>
  <si>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</si>
  <si>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</si>
  <si>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</si>
  <si>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</si>
  <si>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</si>
  <si>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</si>
  <si>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La Garnacha (Arenzana de abajo)</t>
  </si>
  <si>
    <t>Precip.  Anual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</si>
  <si>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</si>
  <si>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</si>
  <si>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</si>
  <si>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</si>
  <si>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</si>
  <si>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</si>
  <si>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</si>
  <si>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</si>
  <si>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</si>
  <si>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</si>
  <si>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</si>
  <si>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</si>
  <si>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DISPONIBILIDAD DEL AGUA</t>
  </si>
  <si>
    <t>3. Importe total de las cuotas de saneamiento y depuración</t>
  </si>
  <si>
    <t>2014(P)</t>
  </si>
  <si>
    <t>FUENTE: Elaboración propia a partir de datos de la Revisión del Padrón a 1 de enero de 2014. INE.</t>
  </si>
  <si>
    <t>14.2.1 RECURSOS HÍDRICOS: DISPONIBILIDAD</t>
  </si>
  <si>
    <t>14.2.2 RECURSOS HÍDRICOS: DEMANDA DE AGUA POR COMARCAS. AÑO 2012</t>
  </si>
  <si>
    <t>14.2.4 RECURSOS HÍDRICOS: CAPACIDAD DE EMBALSAMIENTO EN LA REGIÓN. AÑO 2012</t>
  </si>
  <si>
    <t>Medio Ambiente (Actualizado a julio 2015)</t>
  </si>
  <si>
    <t>Protección de la biodiversidad</t>
  </si>
  <si>
    <t>14.4.6 ENCUESTA DEL GASTO DE LA INDUSTRIA EN PROTECCIÓN AMBIENTAL. AÑO 2013</t>
  </si>
  <si>
    <t>El Espartal (Quel)</t>
  </si>
  <si>
    <t>14.5.2 TEMPERATURA MEDIA MENSUAL POR ESTACIÓN AGROCLIMÁTICA. AÑO 2014</t>
  </si>
  <si>
    <t>14.5.3 PRECIPITACIÓN MENSUAL POR ESTACIÓN AGROCLIMÁTICA. AÑO 2014</t>
  </si>
  <si>
    <t>14.5.4 VALORES CLIMÁTOLOGICOS POR ESTACIÓN AGROCLIMÁTICA. AÑO 2014</t>
  </si>
  <si>
    <t>Brick</t>
  </si>
  <si>
    <t>Acero</t>
  </si>
  <si>
    <t>Madera</t>
  </si>
  <si>
    <t>Papel - cartón</t>
  </si>
  <si>
    <t xml:space="preserve">Vidrio </t>
  </si>
  <si>
    <t xml:space="preserve">Plásticos </t>
  </si>
  <si>
    <t xml:space="preserve">Aluminio </t>
  </si>
  <si>
    <t>Aceite</t>
  </si>
  <si>
    <t>Materia orgánica tratada</t>
  </si>
  <si>
    <t>n.d.</t>
  </si>
  <si>
    <t>1. Volumen de agua disponible potabilizada</t>
  </si>
  <si>
    <t>Pilas</t>
  </si>
  <si>
    <t>"</t>
  </si>
  <si>
    <t>14.2.5 ENCUESTA SOBRE EL SUMINISTRO Y SANEAMIENTO DEL AGUA</t>
  </si>
  <si>
    <t>14.2.6 INDICADORES SOBRE EL AGUA</t>
  </si>
  <si>
    <t>14.2.7 INDICADORES ECONÓMICOS</t>
  </si>
  <si>
    <t>14.2.8 INDICADORES RELATIVOS A LAS AGUAS RESIDUALES</t>
  </si>
  <si>
    <t>14.2.9 ENCUESTA SOBRE EL USO DEL AGUA EN EL SECTOR AGRARIO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</si>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</sst>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sz val="10"/>
      <color indexed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10"/>
      <color rgb="FFFF0000"/>
      <name val="HelveticaNeue LT 55 Roman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10" fontId="1" fillId="0" borderId="0" applyNumberFormat="0">
      <alignment horizontal="right" vertical="center"/>
      <protection locked="0"/>
    </xf>
  </cellStyleXfs>
  <cellXfs count="160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/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4" xfId="0" applyFont="1" applyFill="1" applyBorder="1" applyAlignment="1" applyProtection="1">
      <protection locked="0"/>
    </xf>
    <xf numFmtId="2" fontId="4" fillId="0" borderId="0" xfId="0" applyNumberFormat="1" applyFont="1"/>
    <xf numFmtId="0" fontId="8" fillId="0" borderId="0" xfId="0" applyFont="1" applyAlignment="1"/>
    <xf numFmtId="0" fontId="3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3" fontId="4" fillId="0" borderId="0" xfId="0" applyNumberFormat="1" applyFont="1"/>
    <xf numFmtId="0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/>
    <xf numFmtId="0" fontId="5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protection locked="0"/>
    </xf>
    <xf numFmtId="0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/>
    <xf numFmtId="164" fontId="4" fillId="0" borderId="0" xfId="0" applyNumberFormat="1" applyFont="1"/>
    <xf numFmtId="165" fontId="4" fillId="0" borderId="0" xfId="0" applyNumberFormat="1" applyFont="1"/>
    <xf numFmtId="0" fontId="4" fillId="0" borderId="1" xfId="0" applyFont="1" applyBorder="1" applyAlignment="1">
      <alignment horizontal="left"/>
    </xf>
    <xf numFmtId="0" fontId="10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6" fontId="5" fillId="0" borderId="0" xfId="0" applyNumberFormat="1" applyFont="1" applyBorder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6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/>
    <xf numFmtId="166" fontId="4" fillId="0" borderId="0" xfId="0" applyNumberFormat="1" applyFont="1"/>
    <xf numFmtId="0" fontId="8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vertical="center"/>
    </xf>
    <xf numFmtId="0" fontId="5" fillId="4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/>
    <xf numFmtId="3" fontId="5" fillId="0" borderId="4" xfId="0" applyNumberFormat="1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2" fontId="4" fillId="0" borderId="0" xfId="0" applyNumberFormat="1" applyFont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12" fillId="0" borderId="0" xfId="0" applyFont="1" applyAlignment="1"/>
    <xf numFmtId="49" fontId="7" fillId="0" borderId="0" xfId="0" applyNumberFormat="1" applyFont="1" applyBorder="1" applyAlignment="1"/>
    <xf numFmtId="0" fontId="7" fillId="0" borderId="0" xfId="0" applyFont="1" applyAlignment="1"/>
    <xf numFmtId="2" fontId="5" fillId="0" borderId="0" xfId="0" applyNumberFormat="1" applyFont="1" applyBorder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164" fontId="3" fillId="0" borderId="0" xfId="0" applyNumberFormat="1" applyFont="1" applyBorder="1" applyAlignment="1">
      <alignment horizontal="right"/>
    </xf>
    <xf numFmtId="1" fontId="5" fillId="2" borderId="2" xfId="0" applyNumberFormat="1" applyFont="1" applyFill="1" applyBorder="1" applyAlignment="1">
      <alignment vertical="center"/>
    </xf>
    <xf numFmtId="1" fontId="4" fillId="0" borderId="0" xfId="0" applyNumberFormat="1" applyFont="1" applyAlignment="1"/>
    <xf numFmtId="1" fontId="5" fillId="0" borderId="0" xfId="0" applyNumberFormat="1" applyFont="1" applyBorder="1" applyAlignment="1"/>
    <xf numFmtId="1" fontId="4" fillId="0" borderId="0" xfId="0" applyNumberFormat="1" applyFont="1"/>
    <xf numFmtId="3" fontId="6" fillId="0" borderId="0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0" fontId="7" fillId="0" borderId="0" xfId="0" applyFont="1" applyBorder="1" applyAlignme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" fontId="8" fillId="0" borderId="0" xfId="0" applyNumberFormat="1" applyFont="1" applyAlignment="1"/>
    <xf numFmtId="0" fontId="6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0" applyNumberFormat="1" applyFont="1" applyBorder="1"/>
    <xf numFmtId="0" fontId="8" fillId="0" borderId="0" xfId="0" applyFont="1" applyBorder="1" applyAlignment="1" applyProtection="1">
      <protection locked="0"/>
    </xf>
    <xf numFmtId="0" fontId="3" fillId="0" borderId="0" xfId="0" applyFont="1" applyAlignment="1"/>
    <xf numFmtId="165" fontId="6" fillId="0" borderId="0" xfId="0" applyNumberFormat="1" applyFont="1" applyBorder="1"/>
    <xf numFmtId="0" fontId="5" fillId="2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165" fontId="0" fillId="0" borderId="0" xfId="0" applyNumberFormat="1"/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vertical="center"/>
    </xf>
    <xf numFmtId="165" fontId="4" fillId="0" borderId="0" xfId="0" applyNumberFormat="1" applyFont="1" applyAlignment="1"/>
    <xf numFmtId="165" fontId="5" fillId="0" borderId="0" xfId="0" applyNumberFormat="1" applyFont="1" applyBorder="1" applyAlignment="1"/>
    <xf numFmtId="0" fontId="16" fillId="0" borderId="0" xfId="0" applyFont="1"/>
    <xf numFmtId="0" fontId="10" fillId="0" borderId="0" xfId="0" applyFont="1" applyAlignment="1"/>
    <xf numFmtId="0" fontId="10" fillId="0" borderId="0" xfId="0" applyFont="1"/>
    <xf numFmtId="0" fontId="17" fillId="0" borderId="0" xfId="0" applyFont="1" applyAlignment="1"/>
    <xf numFmtId="0" fontId="19" fillId="0" borderId="0" xfId="0" applyFont="1" applyAlignment="1"/>
    <xf numFmtId="3" fontId="5" fillId="0" borderId="3" xfId="0" applyNumberFormat="1" applyFont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4" fillId="0" borderId="0" xfId="0" applyFont="1" applyBorder="1"/>
    <xf numFmtId="165" fontId="6" fillId="0" borderId="0" xfId="0" applyNumberFormat="1" applyFont="1"/>
    <xf numFmtId="0" fontId="10" fillId="0" borderId="0" xfId="0" applyFont="1" applyBorder="1"/>
    <xf numFmtId="0" fontId="19" fillId="0" borderId="0" xfId="0" applyFont="1"/>
    <xf numFmtId="166" fontId="5" fillId="0" borderId="0" xfId="0" applyNumberFormat="1" applyFont="1" applyBorder="1" applyAlignment="1"/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 indent="4"/>
      <protection locked="0"/>
    </xf>
    <xf numFmtId="3" fontId="20" fillId="0" borderId="0" xfId="0" applyNumberFormat="1" applyFont="1" applyBorder="1" applyAlignment="1"/>
    <xf numFmtId="3" fontId="20" fillId="0" borderId="0" xfId="0" applyNumberFormat="1" applyFont="1" applyAlignment="1"/>
    <xf numFmtId="3" fontId="20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/>
    <xf numFmtId="3" fontId="20" fillId="0" borderId="0" xfId="0" applyNumberFormat="1" applyFont="1"/>
    <xf numFmtId="164" fontId="20" fillId="0" borderId="0" xfId="0" applyNumberFormat="1" applyFont="1" applyBorder="1" applyAlignment="1"/>
    <xf numFmtId="165" fontId="4" fillId="0" borderId="0" xfId="0" applyNumberFormat="1" applyFont="1" applyAlignment="1">
      <alignment vertical="center"/>
    </xf>
    <xf numFmtId="2" fontId="5" fillId="0" borderId="0" xfId="0" applyNumberFormat="1" applyFont="1" applyAlignment="1"/>
    <xf numFmtId="165" fontId="5" fillId="0" borderId="0" xfId="0" applyNumberFormat="1" applyFont="1" applyAlignment="1"/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18" fillId="0" borderId="0" xfId="2"/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2" applyFont="1"/>
    <xf numFmtId="0" fontId="22" fillId="0" borderId="0" xfId="1" applyFont="1" applyAlignment="1" applyProtection="1">
      <alignment horizontal="left" vertical="center" indent="1"/>
    </xf>
    <xf numFmtId="164" fontId="5" fillId="0" borderId="0" xfId="0" applyNumberFormat="1" applyFont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</cellXfs>
  <cellStyles count="5">
    <cellStyle name="Hipervínculo" xfId="1" builtinId="8"/>
    <cellStyle name="Normal" xfId="0" builtinId="0"/>
    <cellStyle name="Normal 2" xfId="2"/>
    <cellStyle name="Normal 2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921600"/>
        <c:axId val="135443584"/>
        <c:axId val="0"/>
      </c:bar3DChart>
      <c:catAx>
        <c:axId val="1349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44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4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921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023232"/>
        <c:axId val="135033216"/>
      </c:barChart>
      <c:catAx>
        <c:axId val="1350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23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37536"/>
        <c:axId val="135143424"/>
        <c:axId val="0"/>
      </c:bar3DChart>
      <c:catAx>
        <c:axId val="1351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4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3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68000"/>
        <c:axId val="135169536"/>
        <c:axId val="0"/>
      </c:bar3DChart>
      <c:catAx>
        <c:axId val="1351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6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6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68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668864"/>
        <c:axId val="135670400"/>
      </c:barChart>
      <c:catAx>
        <c:axId val="1356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6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67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668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700864"/>
        <c:axId val="135702400"/>
        <c:axId val="0"/>
      </c:bar3DChart>
      <c:catAx>
        <c:axId val="1357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70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70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700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343552"/>
        <c:axId val="136345088"/>
        <c:axId val="0"/>
      </c:bar3DChart>
      <c:catAx>
        <c:axId val="1363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34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34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343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372608"/>
        <c:axId val="136374144"/>
        <c:axId val="0"/>
      </c:bar3DChart>
      <c:catAx>
        <c:axId val="1363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37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37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372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414720"/>
        <c:axId val="136416256"/>
      </c:barChart>
      <c:catAx>
        <c:axId val="1364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41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41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414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455296"/>
        <c:axId val="136456832"/>
        <c:axId val="0"/>
      </c:bar3DChart>
      <c:catAx>
        <c:axId val="1364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4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45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45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489600"/>
        <c:axId val="136491392"/>
        <c:axId val="0"/>
      </c:bar3DChart>
      <c:catAx>
        <c:axId val="1364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49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49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489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001216"/>
        <c:axId val="135002752"/>
        <c:axId val="0"/>
      </c:bar3DChart>
      <c:catAx>
        <c:axId val="1350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0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0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01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7</xdr:col>
      <xdr:colOff>371475</xdr:colOff>
      <xdr:row>3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7620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50" customWidth="1"/>
    <col min="2" max="2" width="51.5703125" style="150" customWidth="1"/>
    <col min="3" max="10" width="11.42578125" style="150" customWidth="1"/>
    <col min="11" max="13" width="11.42578125" style="150" hidden="1" customWidth="1"/>
    <col min="14" max="16384" width="11.42578125" style="150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51" t="s">
        <v>467</v>
      </c>
    </row>
    <row r="9" spans="2:2" ht="15.95" customHeight="1" x14ac:dyDescent="0.2">
      <c r="B9" s="152"/>
    </row>
    <row r="10" spans="2:2" ht="15.95" customHeight="1" x14ac:dyDescent="0.2">
      <c r="B10" s="153" t="s">
        <v>468</v>
      </c>
    </row>
    <row r="11" spans="2:2" ht="15.95" customHeight="1" x14ac:dyDescent="0.2">
      <c r="B11" s="153" t="s">
        <v>469</v>
      </c>
    </row>
    <row r="12" spans="2:2" ht="15.95" customHeight="1" x14ac:dyDescent="0.2">
      <c r="B12" s="153" t="s">
        <v>470</v>
      </c>
    </row>
    <row r="13" spans="2:2" ht="15.95" customHeight="1" x14ac:dyDescent="0.2">
      <c r="B13" s="153" t="s">
        <v>471</v>
      </c>
    </row>
    <row r="14" spans="2:2" ht="15.95" customHeight="1" x14ac:dyDescent="0.2">
      <c r="B14" s="153" t="s">
        <v>472</v>
      </c>
    </row>
    <row r="15" spans="2:2" ht="15.95" customHeight="1" x14ac:dyDescent="0.2"/>
    <row r="16" spans="2:2" ht="14.25" x14ac:dyDescent="0.2">
      <c r="B16" s="154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3"/>
  <sheetViews>
    <sheetView zoomScaleNormal="100" workbookViewId="0"/>
  </sheetViews>
  <sheetFormatPr baseColWidth="10" defaultRowHeight="12.75" x14ac:dyDescent="0.2"/>
  <cols>
    <col min="1" max="1" width="52.28515625" style="4" customWidth="1"/>
    <col min="2" max="2" width="7.28515625" style="4" customWidth="1"/>
    <col min="3" max="4" width="8.85546875" style="4" customWidth="1"/>
    <col min="5" max="5" width="3.85546875" style="4" customWidth="1"/>
    <col min="6" max="6" width="11" style="4" customWidth="1"/>
    <col min="7" max="7" width="14.28515625" style="4" customWidth="1"/>
    <col min="8" max="9" width="11.42578125" style="4"/>
    <col min="10" max="10" width="10.140625" style="4" customWidth="1"/>
    <col min="11" max="11" width="9" style="4" bestFit="1" customWidth="1"/>
    <col min="12" max="16384" width="11.42578125" style="4"/>
  </cols>
  <sheetData>
    <row r="1" spans="1:9" ht="14.1" customHeight="1" thickBot="1" x14ac:dyDescent="0.25">
      <c r="A1" s="1" t="s">
        <v>392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D2" s="3"/>
      <c r="E2" s="3"/>
      <c r="F2" s="3"/>
      <c r="I2" s="153" t="s">
        <v>473</v>
      </c>
    </row>
    <row r="3" spans="1:9" ht="14.1" customHeight="1" x14ac:dyDescent="0.2">
      <c r="A3" s="5" t="s">
        <v>462</v>
      </c>
      <c r="B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50" t="s">
        <v>210</v>
      </c>
      <c r="B5" s="3"/>
      <c r="C5" s="3"/>
      <c r="D5" s="3"/>
      <c r="E5" s="3"/>
      <c r="F5" s="3"/>
    </row>
    <row r="6" spans="1:9" ht="9.9499999999999993" customHeight="1" x14ac:dyDescent="0.2">
      <c r="A6" s="34"/>
      <c r="B6" s="8"/>
      <c r="C6" s="8"/>
      <c r="D6" s="8"/>
      <c r="E6" s="34"/>
      <c r="F6" s="34"/>
    </row>
    <row r="7" spans="1:9" ht="14.1" customHeight="1" x14ac:dyDescent="0.2">
      <c r="A7" s="36"/>
      <c r="B7" s="61" t="s">
        <v>0</v>
      </c>
      <c r="C7" s="61"/>
      <c r="D7" s="61"/>
      <c r="E7" s="61"/>
      <c r="F7" s="61" t="s">
        <v>1</v>
      </c>
    </row>
    <row r="8" spans="1:9" ht="14.1" customHeight="1" x14ac:dyDescent="0.2">
      <c r="A8" s="38"/>
      <c r="B8" s="44">
        <v>2011</v>
      </c>
      <c r="C8" s="44">
        <v>2012</v>
      </c>
      <c r="D8" s="44">
        <v>2013</v>
      </c>
      <c r="E8" s="63"/>
      <c r="F8" s="7">
        <v>2013</v>
      </c>
    </row>
    <row r="9" spans="1:9" ht="14.1" customHeight="1" x14ac:dyDescent="0.2">
      <c r="A9" s="8"/>
      <c r="B9" s="3"/>
      <c r="C9" s="9"/>
      <c r="D9" s="9"/>
      <c r="E9" s="10"/>
      <c r="F9" s="10"/>
    </row>
    <row r="10" spans="1:9" ht="14.1" customHeight="1" x14ac:dyDescent="0.2">
      <c r="A10" s="11" t="s">
        <v>92</v>
      </c>
      <c r="B10" s="10">
        <v>49252</v>
      </c>
      <c r="C10" s="10">
        <v>48748</v>
      </c>
      <c r="D10" s="10">
        <v>57909</v>
      </c>
      <c r="E10" s="10"/>
      <c r="F10" s="10">
        <v>3735690</v>
      </c>
    </row>
    <row r="11" spans="1:9" ht="14.1" customHeight="1" x14ac:dyDescent="0.2">
      <c r="A11" s="8" t="s">
        <v>100</v>
      </c>
      <c r="B11" s="17">
        <v>30988</v>
      </c>
      <c r="C11" s="10">
        <v>24455</v>
      </c>
      <c r="D11" s="10">
        <v>32389</v>
      </c>
      <c r="E11" s="9"/>
      <c r="F11" s="10">
        <v>2479923</v>
      </c>
    </row>
    <row r="12" spans="1:9" ht="14.1" customHeight="1" x14ac:dyDescent="0.2">
      <c r="A12" s="8" t="s">
        <v>99</v>
      </c>
      <c r="B12" s="17">
        <v>18264</v>
      </c>
      <c r="C12" s="10">
        <v>24293</v>
      </c>
      <c r="D12" s="10">
        <v>25520</v>
      </c>
      <c r="E12" s="9"/>
      <c r="F12" s="10">
        <v>1124635</v>
      </c>
    </row>
    <row r="13" spans="1:9" ht="14.1" customHeight="1" x14ac:dyDescent="0.2">
      <c r="A13" s="8" t="s">
        <v>98</v>
      </c>
      <c r="B13" s="17" t="s">
        <v>22</v>
      </c>
      <c r="C13" s="17" t="s">
        <v>22</v>
      </c>
      <c r="D13" s="17" t="s">
        <v>22</v>
      </c>
      <c r="E13" s="17"/>
      <c r="F13" s="17">
        <v>131132</v>
      </c>
    </row>
    <row r="14" spans="1:9" ht="14.1" customHeight="1" x14ac:dyDescent="0.2">
      <c r="A14" s="8"/>
      <c r="B14" s="17"/>
      <c r="C14" s="9"/>
      <c r="D14" s="66"/>
      <c r="E14" s="10"/>
      <c r="F14" s="10"/>
    </row>
    <row r="15" spans="1:9" ht="14.1" customHeight="1" x14ac:dyDescent="0.2">
      <c r="A15" s="11" t="s">
        <v>219</v>
      </c>
      <c r="B15" s="17">
        <v>49252</v>
      </c>
      <c r="C15" s="10">
        <v>48748</v>
      </c>
      <c r="D15" s="10">
        <v>56481</v>
      </c>
      <c r="E15" s="10"/>
      <c r="F15" s="10">
        <v>4555458</v>
      </c>
    </row>
    <row r="16" spans="1:9" ht="14.1" customHeight="1" x14ac:dyDescent="0.2">
      <c r="A16" s="8"/>
      <c r="B16" s="17"/>
      <c r="C16" s="17"/>
      <c r="D16" s="10"/>
      <c r="E16" s="10"/>
    </row>
    <row r="17" spans="1:8" ht="14.1" customHeight="1" x14ac:dyDescent="0.2">
      <c r="A17" s="11" t="s">
        <v>218</v>
      </c>
      <c r="B17" s="17">
        <v>45445</v>
      </c>
      <c r="C17" s="10">
        <v>46768</v>
      </c>
      <c r="D17" s="10">
        <v>46482</v>
      </c>
      <c r="E17" s="10"/>
      <c r="F17" s="10">
        <v>4941764</v>
      </c>
    </row>
    <row r="18" spans="1:8" ht="14.1" customHeight="1" x14ac:dyDescent="0.2">
      <c r="A18" s="8"/>
      <c r="B18" s="17"/>
      <c r="C18" s="17"/>
      <c r="D18" s="17"/>
      <c r="E18" s="17"/>
      <c r="F18" s="17"/>
    </row>
    <row r="19" spans="1:8" ht="14.1" customHeight="1" x14ac:dyDescent="0.2">
      <c r="A19" s="11" t="s">
        <v>183</v>
      </c>
      <c r="B19" s="17"/>
      <c r="C19" s="9"/>
      <c r="D19" s="9"/>
      <c r="E19" s="17"/>
      <c r="F19" s="9"/>
    </row>
    <row r="20" spans="1:8" ht="14.1" customHeight="1" x14ac:dyDescent="0.2">
      <c r="A20" s="8" t="s">
        <v>178</v>
      </c>
      <c r="B20" s="17">
        <v>38848</v>
      </c>
      <c r="C20" s="17">
        <v>37274</v>
      </c>
      <c r="D20" s="17">
        <v>39022</v>
      </c>
      <c r="E20" s="17"/>
      <c r="F20" s="17">
        <v>4323475</v>
      </c>
    </row>
    <row r="21" spans="1:8" ht="14.1" customHeight="1" x14ac:dyDescent="0.2">
      <c r="A21" s="67" t="s">
        <v>179</v>
      </c>
      <c r="B21" s="17">
        <v>28550</v>
      </c>
      <c r="C21" s="17">
        <v>24366</v>
      </c>
      <c r="D21" s="17">
        <v>23896</v>
      </c>
      <c r="E21" s="17"/>
      <c r="F21" s="17">
        <v>3210843</v>
      </c>
    </row>
    <row r="22" spans="1:8" ht="14.1" customHeight="1" x14ac:dyDescent="0.2">
      <c r="A22" s="67" t="s">
        <v>180</v>
      </c>
      <c r="B22" s="17">
        <v>10298</v>
      </c>
      <c r="C22" s="10">
        <v>12908</v>
      </c>
      <c r="D22" s="10">
        <v>15126</v>
      </c>
      <c r="E22" s="17"/>
      <c r="F22" s="17">
        <v>1112632</v>
      </c>
    </row>
    <row r="23" spans="1:8" ht="14.1" customHeight="1" x14ac:dyDescent="0.2">
      <c r="A23" s="68" t="s">
        <v>181</v>
      </c>
      <c r="B23" s="17">
        <v>8277</v>
      </c>
      <c r="C23" s="17">
        <v>6481</v>
      </c>
      <c r="D23" s="17">
        <v>6332</v>
      </c>
      <c r="E23" s="17"/>
      <c r="F23" s="17">
        <v>678064</v>
      </c>
    </row>
    <row r="24" spans="1:8" ht="14.1" customHeight="1" x14ac:dyDescent="0.2">
      <c r="A24" s="68" t="s">
        <v>182</v>
      </c>
      <c r="B24" s="17">
        <v>2021</v>
      </c>
      <c r="C24" s="17">
        <v>6427</v>
      </c>
      <c r="D24" s="17">
        <v>8794</v>
      </c>
      <c r="E24" s="17"/>
      <c r="F24" s="17">
        <v>434568</v>
      </c>
    </row>
    <row r="25" spans="1:8" ht="14.1" customHeight="1" x14ac:dyDescent="0.2">
      <c r="A25" s="8"/>
      <c r="B25" s="17"/>
      <c r="C25" s="9"/>
      <c r="D25" s="9"/>
      <c r="E25" s="17"/>
      <c r="F25" s="9"/>
    </row>
    <row r="26" spans="1:8" ht="14.1" customHeight="1" x14ac:dyDescent="0.2">
      <c r="A26" s="11" t="s">
        <v>93</v>
      </c>
      <c r="B26" s="17"/>
      <c r="C26" s="17"/>
      <c r="D26" s="17"/>
      <c r="E26" s="17"/>
      <c r="F26" s="17"/>
    </row>
    <row r="27" spans="1:8" ht="14.1" customHeight="1" x14ac:dyDescent="0.2">
      <c r="A27" s="46" t="s">
        <v>94</v>
      </c>
      <c r="B27" s="17">
        <v>28550</v>
      </c>
      <c r="C27" s="17">
        <v>24366</v>
      </c>
      <c r="D27" s="17">
        <v>23896</v>
      </c>
      <c r="E27" s="17"/>
      <c r="F27" s="17">
        <v>3210843</v>
      </c>
      <c r="G27" s="48"/>
    </row>
    <row r="28" spans="1:8" ht="14.1" customHeight="1" x14ac:dyDescent="0.2">
      <c r="A28" s="46" t="s">
        <v>95</v>
      </c>
      <c r="B28" s="17">
        <v>8774</v>
      </c>
      <c r="C28" s="17">
        <v>7593</v>
      </c>
      <c r="D28" s="17">
        <v>12967</v>
      </c>
      <c r="E28" s="17"/>
      <c r="F28" s="17">
        <v>2217686</v>
      </c>
      <c r="G28" s="48"/>
      <c r="H28" s="48"/>
    </row>
    <row r="29" spans="1:8" ht="14.1" customHeight="1" x14ac:dyDescent="0.2">
      <c r="A29" s="8" t="s">
        <v>96</v>
      </c>
      <c r="B29" s="17">
        <v>14016</v>
      </c>
      <c r="C29" s="17">
        <v>15219</v>
      </c>
      <c r="D29" s="17">
        <v>8395</v>
      </c>
      <c r="E29" s="17"/>
      <c r="F29" s="17">
        <v>694659</v>
      </c>
      <c r="G29" s="48"/>
      <c r="H29" s="48"/>
    </row>
    <row r="30" spans="1:8" ht="14.1" customHeight="1" x14ac:dyDescent="0.2">
      <c r="A30" s="8" t="s">
        <v>97</v>
      </c>
      <c r="B30" s="17">
        <v>5760</v>
      </c>
      <c r="C30" s="17">
        <v>1554</v>
      </c>
      <c r="D30" s="17">
        <v>2534</v>
      </c>
      <c r="E30" s="17"/>
      <c r="F30" s="17">
        <v>298498</v>
      </c>
      <c r="G30" s="48"/>
      <c r="H30" s="48"/>
    </row>
    <row r="31" spans="1:8" ht="14.1" customHeight="1" x14ac:dyDescent="0.2">
      <c r="A31" s="8" t="s">
        <v>410</v>
      </c>
      <c r="B31" s="17">
        <v>14903</v>
      </c>
      <c r="C31" s="17">
        <v>14144</v>
      </c>
      <c r="D31" s="70">
        <v>11913</v>
      </c>
      <c r="E31" s="17"/>
      <c r="F31" s="70">
        <v>3495177</v>
      </c>
    </row>
    <row r="32" spans="1:8" ht="14.1" customHeight="1" x14ac:dyDescent="0.2">
      <c r="A32" s="8" t="s">
        <v>375</v>
      </c>
      <c r="B32" s="17">
        <v>230</v>
      </c>
      <c r="C32" s="17">
        <v>2338</v>
      </c>
      <c r="D32" s="17">
        <v>2824</v>
      </c>
      <c r="E32" s="17"/>
      <c r="F32" s="17">
        <v>268842</v>
      </c>
    </row>
    <row r="33" spans="1:6" ht="14.1" customHeight="1" x14ac:dyDescent="0.2">
      <c r="A33" s="8"/>
      <c r="B33" s="17"/>
      <c r="C33" s="9"/>
      <c r="D33" s="9"/>
      <c r="E33" s="10"/>
      <c r="F33" s="10"/>
    </row>
    <row r="34" spans="1:6" ht="14.1" customHeight="1" x14ac:dyDescent="0.2">
      <c r="A34" s="11" t="s">
        <v>351</v>
      </c>
      <c r="B34" s="17"/>
      <c r="C34" s="9"/>
      <c r="D34" s="9"/>
      <c r="E34" s="10"/>
      <c r="F34" s="10"/>
    </row>
    <row r="35" spans="1:6" ht="14.1" customHeight="1" x14ac:dyDescent="0.2">
      <c r="A35" s="8" t="s">
        <v>352</v>
      </c>
      <c r="B35" s="17">
        <v>143770</v>
      </c>
      <c r="C35" s="17">
        <v>138318</v>
      </c>
      <c r="D35" s="17">
        <v>163030</v>
      </c>
      <c r="E35" s="17"/>
      <c r="F35" s="17">
        <v>13693645</v>
      </c>
    </row>
    <row r="36" spans="1:6" ht="14.1" customHeight="1" x14ac:dyDescent="0.2">
      <c r="A36" s="8" t="s">
        <v>353</v>
      </c>
      <c r="B36" s="17" t="s">
        <v>22</v>
      </c>
      <c r="C36" s="17" t="s">
        <v>22</v>
      </c>
      <c r="D36" s="17" t="s">
        <v>22</v>
      </c>
      <c r="E36" s="17"/>
      <c r="F36" s="17">
        <v>1455509</v>
      </c>
    </row>
    <row r="37" spans="1:6" ht="14.1" customHeight="1" x14ac:dyDescent="0.2">
      <c r="A37" s="8" t="s">
        <v>436</v>
      </c>
      <c r="B37" s="17">
        <v>10721</v>
      </c>
      <c r="C37" s="17">
        <v>10750</v>
      </c>
      <c r="D37" s="17">
        <v>13337</v>
      </c>
      <c r="E37" s="17"/>
      <c r="F37" s="17">
        <v>2383001</v>
      </c>
    </row>
    <row r="38" spans="1:6" ht="14.1" customHeight="1" x14ac:dyDescent="0.2">
      <c r="A38" s="8"/>
      <c r="B38" s="17"/>
      <c r="C38" s="17"/>
      <c r="D38" s="17"/>
      <c r="E38" s="17"/>
      <c r="F38" s="17"/>
    </row>
    <row r="39" spans="1:6" ht="14.1" customHeight="1" x14ac:dyDescent="0.2">
      <c r="A39" s="28" t="s">
        <v>185</v>
      </c>
      <c r="B39" s="64"/>
      <c r="C39" s="64"/>
      <c r="D39" s="64"/>
      <c r="E39" s="64"/>
      <c r="F39" s="65"/>
    </row>
    <row r="40" spans="1:6" ht="14.1" customHeight="1" x14ac:dyDescent="0.2">
      <c r="A40" s="41" t="s">
        <v>229</v>
      </c>
      <c r="B40" s="9"/>
      <c r="C40" s="9"/>
      <c r="D40" s="9"/>
      <c r="E40" s="9"/>
      <c r="F40" s="10"/>
    </row>
    <row r="41" spans="1:6" ht="9.9499999999999993" customHeight="1" x14ac:dyDescent="0.2">
      <c r="A41" s="73" t="s">
        <v>411</v>
      </c>
    </row>
    <row r="42" spans="1:6" ht="9.9499999999999993" customHeight="1" x14ac:dyDescent="0.2">
      <c r="A42" s="73" t="s">
        <v>217</v>
      </c>
    </row>
    <row r="43" spans="1:6" ht="9.9499999999999993" customHeight="1" x14ac:dyDescent="0.2">
      <c r="A43" s="73" t="s">
        <v>230</v>
      </c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28"/>
  <sheetViews>
    <sheetView zoomScaleNormal="100" workbookViewId="0"/>
  </sheetViews>
  <sheetFormatPr baseColWidth="10" defaultRowHeight="12.75" x14ac:dyDescent="0.2"/>
  <cols>
    <col min="1" max="1" width="54" style="4" customWidth="1"/>
    <col min="2" max="5" width="7" style="4" customWidth="1"/>
    <col min="6" max="6" width="1.5703125" style="4" customWidth="1"/>
    <col min="7" max="7" width="8.28515625" style="4" customWidth="1"/>
    <col min="8" max="10" width="11.7109375" style="4" customWidth="1"/>
    <col min="11" max="16384" width="11.42578125" style="4"/>
  </cols>
  <sheetData>
    <row r="1" spans="1:10" ht="14.1" customHeight="1" thickBot="1" x14ac:dyDescent="0.25">
      <c r="A1" s="1" t="s">
        <v>392</v>
      </c>
      <c r="B1" s="2"/>
      <c r="C1" s="2"/>
      <c r="D1" s="2"/>
      <c r="E1" s="2"/>
      <c r="F1" s="2"/>
      <c r="G1" s="2"/>
      <c r="H1" s="3"/>
    </row>
    <row r="2" spans="1:10" ht="14.1" customHeight="1" x14ac:dyDescent="0.2">
      <c r="A2" s="3"/>
      <c r="B2" s="3"/>
      <c r="D2" s="3"/>
      <c r="E2" s="3"/>
      <c r="F2" s="3"/>
      <c r="G2" s="3"/>
      <c r="H2" s="3"/>
      <c r="J2" s="153" t="s">
        <v>473</v>
      </c>
    </row>
    <row r="3" spans="1:10" ht="14.1" customHeight="1" x14ac:dyDescent="0.2">
      <c r="A3" s="5" t="s">
        <v>463</v>
      </c>
      <c r="B3" s="3"/>
      <c r="C3" s="3"/>
      <c r="E3" s="3"/>
      <c r="F3" s="3"/>
      <c r="G3" s="3"/>
      <c r="H3" s="3"/>
    </row>
    <row r="4" spans="1:10" ht="14.1" customHeight="1" x14ac:dyDescent="0.2">
      <c r="A4" s="3"/>
      <c r="B4" s="3"/>
      <c r="C4" s="3"/>
      <c r="D4" s="3"/>
      <c r="E4" s="3"/>
      <c r="F4" s="3"/>
      <c r="G4" s="3"/>
      <c r="H4" s="3"/>
    </row>
    <row r="5" spans="1:10" ht="14.1" customHeight="1" x14ac:dyDescent="0.2">
      <c r="A5" s="50" t="s">
        <v>101</v>
      </c>
      <c r="B5" s="3"/>
      <c r="C5" s="3"/>
      <c r="D5" s="3"/>
      <c r="E5" s="3"/>
      <c r="F5" s="3"/>
      <c r="G5" s="3"/>
      <c r="H5" s="3"/>
    </row>
    <row r="6" spans="1:10" ht="9.9499999999999993" customHeight="1" x14ac:dyDescent="0.2">
      <c r="A6" s="34"/>
      <c r="B6" s="8"/>
      <c r="C6" s="8"/>
      <c r="D6" s="8"/>
      <c r="E6" s="8"/>
      <c r="F6" s="34"/>
      <c r="G6" s="34"/>
      <c r="H6" s="3"/>
    </row>
    <row r="7" spans="1:10" ht="14.1" customHeight="1" x14ac:dyDescent="0.2">
      <c r="A7" s="36"/>
      <c r="B7" s="61" t="s">
        <v>0</v>
      </c>
      <c r="C7" s="61"/>
      <c r="D7" s="61"/>
      <c r="E7" s="61"/>
      <c r="F7" s="61"/>
      <c r="G7" s="61" t="s">
        <v>1</v>
      </c>
      <c r="H7" s="72"/>
    </row>
    <row r="8" spans="1:10" ht="14.1" customHeight="1" x14ac:dyDescent="0.2">
      <c r="A8" s="38"/>
      <c r="B8" s="44">
        <v>2010</v>
      </c>
      <c r="C8" s="44">
        <v>2011</v>
      </c>
      <c r="D8" s="44">
        <v>2012</v>
      </c>
      <c r="E8" s="44">
        <v>2013</v>
      </c>
      <c r="F8" s="63"/>
      <c r="G8" s="7">
        <v>2013</v>
      </c>
      <c r="H8" s="3"/>
    </row>
    <row r="9" spans="1:10" ht="14.1" customHeight="1" x14ac:dyDescent="0.2">
      <c r="A9" s="8"/>
      <c r="B9" s="9"/>
      <c r="C9" s="3"/>
      <c r="D9" s="9"/>
      <c r="E9" s="9"/>
      <c r="F9" s="10"/>
      <c r="G9" s="10"/>
      <c r="H9" s="3"/>
    </row>
    <row r="10" spans="1:10" ht="14.1" customHeight="1" x14ac:dyDescent="0.2">
      <c r="A10" s="8" t="s">
        <v>459</v>
      </c>
      <c r="B10" s="17">
        <v>401</v>
      </c>
      <c r="C10" s="17">
        <v>398</v>
      </c>
      <c r="D10" s="17">
        <v>411</v>
      </c>
      <c r="E10" s="17">
        <v>402</v>
      </c>
      <c r="F10" s="17"/>
      <c r="G10" s="17">
        <v>291</v>
      </c>
      <c r="H10" s="3"/>
    </row>
    <row r="11" spans="1:10" ht="14.1" customHeight="1" x14ac:dyDescent="0.2">
      <c r="A11" s="8"/>
      <c r="B11" s="17"/>
      <c r="C11" s="17"/>
      <c r="D11" s="17"/>
      <c r="F11" s="17"/>
      <c r="G11" s="17"/>
      <c r="H11" s="3"/>
    </row>
    <row r="12" spans="1:10" ht="14.1" customHeight="1" x14ac:dyDescent="0.2">
      <c r="A12" s="8" t="s">
        <v>102</v>
      </c>
      <c r="B12" s="17">
        <v>350</v>
      </c>
      <c r="C12" s="17">
        <v>340</v>
      </c>
      <c r="D12" s="17">
        <v>327</v>
      </c>
      <c r="E12" s="17">
        <v>337</v>
      </c>
      <c r="F12" s="17"/>
      <c r="G12" s="17">
        <v>254</v>
      </c>
      <c r="H12" s="3"/>
    </row>
    <row r="13" spans="1:10" ht="14.1" customHeight="1" x14ac:dyDescent="0.2">
      <c r="A13" s="67" t="s">
        <v>224</v>
      </c>
      <c r="B13" s="17">
        <v>244</v>
      </c>
      <c r="C13" s="17">
        <v>250</v>
      </c>
      <c r="D13" s="17">
        <v>214</v>
      </c>
      <c r="E13" s="17">
        <v>207</v>
      </c>
      <c r="F13" s="17"/>
      <c r="G13" s="17">
        <v>189</v>
      </c>
      <c r="H13" s="3"/>
    </row>
    <row r="14" spans="1:10" ht="14.1" customHeight="1" x14ac:dyDescent="0.2">
      <c r="A14" s="68" t="s">
        <v>103</v>
      </c>
      <c r="B14" s="17">
        <v>122</v>
      </c>
      <c r="C14" s="10">
        <v>123</v>
      </c>
      <c r="D14" s="17">
        <v>134</v>
      </c>
      <c r="E14" s="17">
        <v>112</v>
      </c>
      <c r="F14" s="9"/>
      <c r="G14" s="17">
        <v>130</v>
      </c>
      <c r="H14" s="3"/>
    </row>
    <row r="15" spans="1:10" ht="14.1" customHeight="1" x14ac:dyDescent="0.2">
      <c r="A15" s="68" t="s">
        <v>104</v>
      </c>
      <c r="B15" s="17">
        <v>122</v>
      </c>
      <c r="C15" s="10">
        <v>127</v>
      </c>
      <c r="D15" s="17">
        <v>80</v>
      </c>
      <c r="E15" s="17">
        <f>E13-E14</f>
        <v>95</v>
      </c>
      <c r="F15" s="9"/>
      <c r="G15" s="17">
        <f>G13-G14</f>
        <v>59</v>
      </c>
      <c r="H15" s="3"/>
    </row>
    <row r="16" spans="1:10" ht="14.1" customHeight="1" x14ac:dyDescent="0.2">
      <c r="A16" s="67" t="s">
        <v>105</v>
      </c>
      <c r="B16" s="17">
        <v>106</v>
      </c>
      <c r="C16" s="17">
        <v>90</v>
      </c>
      <c r="D16" s="17">
        <v>113</v>
      </c>
      <c r="E16" s="17">
        <v>130</v>
      </c>
      <c r="F16" s="17"/>
      <c r="G16" s="17">
        <v>65</v>
      </c>
      <c r="H16" s="3"/>
    </row>
    <row r="17" spans="1:11" ht="14.1" customHeight="1" x14ac:dyDescent="0.2">
      <c r="A17" s="68" t="s">
        <v>221</v>
      </c>
      <c r="B17" s="17">
        <v>67</v>
      </c>
      <c r="C17" s="17">
        <v>72</v>
      </c>
      <c r="D17" s="17">
        <v>57</v>
      </c>
      <c r="E17" s="17">
        <v>55</v>
      </c>
      <c r="F17" s="17"/>
      <c r="G17" s="17">
        <v>40</v>
      </c>
      <c r="H17" s="3"/>
      <c r="I17" s="48"/>
      <c r="J17" s="48"/>
      <c r="K17" s="48"/>
    </row>
    <row r="18" spans="1:11" ht="14.1" customHeight="1" x14ac:dyDescent="0.2">
      <c r="A18" s="68" t="s">
        <v>222</v>
      </c>
      <c r="B18" s="17">
        <v>39</v>
      </c>
      <c r="C18" s="17">
        <v>18</v>
      </c>
      <c r="D18" s="17">
        <v>56</v>
      </c>
      <c r="E18" s="17">
        <v>75</v>
      </c>
      <c r="F18" s="17"/>
      <c r="G18" s="17">
        <v>25</v>
      </c>
      <c r="H18" s="3"/>
    </row>
    <row r="19" spans="1:11" ht="14.1" customHeight="1" x14ac:dyDescent="0.2">
      <c r="A19" s="8"/>
      <c r="B19" s="17"/>
      <c r="C19" s="17"/>
      <c r="D19" s="17"/>
      <c r="E19" s="17"/>
      <c r="F19" s="17"/>
      <c r="G19" s="17"/>
      <c r="H19" s="3"/>
    </row>
    <row r="20" spans="1:11" ht="14.1" customHeight="1" x14ac:dyDescent="0.2">
      <c r="A20" s="8" t="s">
        <v>106</v>
      </c>
      <c r="B20" s="22">
        <v>19.100000000000001</v>
      </c>
      <c r="C20" s="9">
        <v>21.3</v>
      </c>
      <c r="D20" s="22">
        <v>17.399999999999999</v>
      </c>
      <c r="E20" s="22">
        <v>16.2</v>
      </c>
      <c r="F20" s="9"/>
      <c r="G20" s="22">
        <v>15.7</v>
      </c>
      <c r="H20" s="3"/>
    </row>
    <row r="21" spans="1:11" ht="14.1" customHeight="1" x14ac:dyDescent="0.2">
      <c r="A21" s="24"/>
      <c r="B21" s="25"/>
      <c r="C21" s="26"/>
      <c r="D21" s="25"/>
      <c r="E21" s="27"/>
      <c r="F21" s="27"/>
      <c r="G21" s="27"/>
      <c r="H21" s="3"/>
    </row>
    <row r="22" spans="1:11" ht="14.1" customHeight="1" x14ac:dyDescent="0.2">
      <c r="A22" s="28" t="s">
        <v>211</v>
      </c>
      <c r="B22" s="64"/>
      <c r="C22" s="64"/>
      <c r="D22" s="64"/>
      <c r="E22" s="64"/>
      <c r="F22" s="65"/>
      <c r="G22" s="65"/>
      <c r="H22" s="3"/>
    </row>
    <row r="23" spans="1:11" ht="14.1" customHeight="1" x14ac:dyDescent="0.2">
      <c r="A23" s="74" t="s">
        <v>225</v>
      </c>
      <c r="B23" s="3"/>
      <c r="C23" s="3"/>
      <c r="D23" s="3"/>
      <c r="E23" s="3"/>
      <c r="F23" s="3"/>
      <c r="G23" s="3"/>
      <c r="H23" s="3"/>
    </row>
    <row r="24" spans="1:11" ht="14.1" customHeight="1" x14ac:dyDescent="0.2">
      <c r="A24" s="74" t="s">
        <v>220</v>
      </c>
      <c r="B24" s="3"/>
      <c r="C24" s="3"/>
      <c r="D24" s="3"/>
      <c r="E24" s="3"/>
      <c r="F24" s="3"/>
      <c r="G24" s="3"/>
      <c r="H24" s="3"/>
    </row>
    <row r="25" spans="1:11" ht="14.1" customHeight="1" x14ac:dyDescent="0.2">
      <c r="A25" s="74" t="s">
        <v>223</v>
      </c>
      <c r="B25" s="3"/>
      <c r="C25" s="3"/>
      <c r="D25" s="3"/>
      <c r="E25" s="3"/>
      <c r="F25" s="3"/>
      <c r="G25" s="3"/>
      <c r="H25" s="3"/>
    </row>
    <row r="27" spans="1:11" x14ac:dyDescent="0.2">
      <c r="D27" s="30"/>
    </row>
    <row r="28" spans="1:11" x14ac:dyDescent="0.2">
      <c r="D28" s="3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20"/>
  <sheetViews>
    <sheetView zoomScaleNormal="100" workbookViewId="0"/>
  </sheetViews>
  <sheetFormatPr baseColWidth="10" defaultRowHeight="12.75" x14ac:dyDescent="0.2"/>
  <cols>
    <col min="1" max="1" width="41.5703125" style="4" customWidth="1"/>
    <col min="2" max="2" width="8.28515625" style="4" customWidth="1"/>
    <col min="3" max="5" width="8.42578125" style="4" customWidth="1"/>
    <col min="6" max="6" width="4.140625" style="4" customWidth="1"/>
    <col min="7" max="7" width="12.85546875" style="4" customWidth="1"/>
    <col min="8" max="16384" width="11.42578125" style="4"/>
  </cols>
  <sheetData>
    <row r="1" spans="1:10" ht="14.1" customHeight="1" thickBot="1" x14ac:dyDescent="0.25">
      <c r="A1" s="1" t="s">
        <v>390</v>
      </c>
      <c r="B1" s="2"/>
      <c r="C1" s="2"/>
      <c r="D1" s="2"/>
      <c r="E1" s="2"/>
      <c r="F1" s="2"/>
      <c r="G1" s="2"/>
      <c r="H1" s="3"/>
      <c r="I1" s="3"/>
    </row>
    <row r="2" spans="1:10" ht="14.1" customHeight="1" x14ac:dyDescent="0.2">
      <c r="A2" s="3"/>
      <c r="B2" s="3"/>
      <c r="C2" s="3"/>
      <c r="E2" s="3"/>
      <c r="F2" s="3"/>
      <c r="G2" s="3"/>
      <c r="H2" s="3"/>
      <c r="I2" s="3"/>
      <c r="J2" s="153" t="s">
        <v>473</v>
      </c>
    </row>
    <row r="3" spans="1:10" ht="14.1" customHeight="1" x14ac:dyDescent="0.2">
      <c r="A3" s="5" t="s">
        <v>464</v>
      </c>
      <c r="B3" s="3"/>
      <c r="C3" s="3"/>
      <c r="E3" s="3"/>
      <c r="F3" s="3"/>
      <c r="G3" s="3"/>
      <c r="H3" s="3"/>
      <c r="I3" s="3"/>
    </row>
    <row r="4" spans="1:10" ht="14.1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10" ht="14.1" customHeight="1" x14ac:dyDescent="0.2">
      <c r="A5" s="50" t="s">
        <v>332</v>
      </c>
      <c r="B5" s="3"/>
      <c r="C5" s="3"/>
      <c r="D5" s="3"/>
      <c r="E5" s="3"/>
      <c r="F5" s="3"/>
      <c r="G5" s="3"/>
      <c r="H5" s="3"/>
      <c r="I5" s="3"/>
    </row>
    <row r="6" spans="1:10" ht="9.9499999999999993" customHeight="1" x14ac:dyDescent="0.2">
      <c r="A6" s="34"/>
      <c r="B6" s="8"/>
      <c r="C6" s="8"/>
      <c r="D6" s="8"/>
      <c r="E6" s="8"/>
      <c r="F6" s="34"/>
      <c r="G6" s="34"/>
      <c r="H6" s="3"/>
      <c r="I6" s="3"/>
    </row>
    <row r="7" spans="1:10" ht="14.1" customHeight="1" x14ac:dyDescent="0.2">
      <c r="A7" s="36"/>
      <c r="B7" s="61" t="s">
        <v>0</v>
      </c>
      <c r="C7" s="61"/>
      <c r="D7" s="61"/>
      <c r="E7" s="61"/>
      <c r="F7" s="61"/>
      <c r="G7" s="61" t="s">
        <v>1</v>
      </c>
      <c r="H7" s="3"/>
      <c r="I7" s="3"/>
    </row>
    <row r="8" spans="1:10" ht="14.1" customHeight="1" x14ac:dyDescent="0.2">
      <c r="A8" s="38"/>
      <c r="B8" s="44">
        <v>2010</v>
      </c>
      <c r="C8" s="44">
        <v>2011</v>
      </c>
      <c r="D8" s="44">
        <v>2012</v>
      </c>
      <c r="E8" s="44">
        <v>2013</v>
      </c>
      <c r="F8" s="63"/>
      <c r="G8" s="7">
        <v>2013</v>
      </c>
      <c r="H8" s="3"/>
      <c r="I8" s="3"/>
    </row>
    <row r="9" spans="1:10" ht="14.1" customHeight="1" x14ac:dyDescent="0.2">
      <c r="A9" s="8"/>
      <c r="B9" s="3"/>
      <c r="C9" s="9"/>
      <c r="D9" s="9"/>
      <c r="E9" s="9"/>
      <c r="F9" s="10"/>
      <c r="G9" s="10"/>
      <c r="H9" s="3"/>
      <c r="I9" s="3"/>
    </row>
    <row r="10" spans="1:10" ht="14.1" customHeight="1" x14ac:dyDescent="0.2">
      <c r="A10" s="8" t="s">
        <v>107</v>
      </c>
      <c r="B10" s="43">
        <v>0.91</v>
      </c>
      <c r="C10" s="43">
        <v>0.9</v>
      </c>
      <c r="D10" s="43">
        <v>1.02</v>
      </c>
      <c r="E10" s="43">
        <v>1.06</v>
      </c>
      <c r="F10" s="75"/>
      <c r="G10" s="43">
        <v>1.83</v>
      </c>
      <c r="H10" s="3"/>
      <c r="I10" s="3"/>
    </row>
    <row r="11" spans="1:10" ht="14.1" customHeight="1" x14ac:dyDescent="0.2">
      <c r="A11" s="67" t="s">
        <v>108</v>
      </c>
      <c r="B11" s="43">
        <v>0.5</v>
      </c>
      <c r="C11" s="43">
        <v>0.52</v>
      </c>
      <c r="D11" s="43">
        <v>0.57999999999999996</v>
      </c>
      <c r="E11" s="43">
        <v>0.5</v>
      </c>
      <c r="F11" s="75"/>
      <c r="G11" s="43">
        <v>1.0900000000000001</v>
      </c>
      <c r="H11" s="3"/>
      <c r="I11" s="3"/>
    </row>
    <row r="12" spans="1:10" ht="14.1" customHeight="1" x14ac:dyDescent="0.2">
      <c r="A12" s="67" t="s">
        <v>412</v>
      </c>
      <c r="B12" s="43">
        <v>0.41</v>
      </c>
      <c r="C12" s="43">
        <v>0.38</v>
      </c>
      <c r="D12" s="43">
        <v>0.44</v>
      </c>
      <c r="E12" s="43">
        <v>0.56000000000000005</v>
      </c>
      <c r="F12" s="75"/>
      <c r="G12" s="43">
        <v>0.74</v>
      </c>
      <c r="H12" s="3"/>
      <c r="I12" s="3"/>
    </row>
    <row r="13" spans="1:10" ht="14.1" customHeight="1" x14ac:dyDescent="0.2">
      <c r="A13" s="24"/>
      <c r="B13" s="25"/>
      <c r="C13" s="26"/>
      <c r="D13" s="25"/>
      <c r="E13" s="27"/>
      <c r="F13" s="27"/>
      <c r="G13" s="27"/>
      <c r="H13" s="3"/>
      <c r="I13" s="3"/>
    </row>
    <row r="14" spans="1:10" ht="14.1" customHeight="1" x14ac:dyDescent="0.2">
      <c r="A14" s="28" t="s">
        <v>185</v>
      </c>
      <c r="B14" s="64"/>
      <c r="C14" s="64"/>
      <c r="D14" s="64"/>
      <c r="E14" s="64"/>
      <c r="F14" s="65"/>
      <c r="G14" s="65"/>
      <c r="H14" s="3"/>
      <c r="I14" s="3"/>
    </row>
    <row r="15" spans="1:10" ht="14.1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0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9" spans="1:9" x14ac:dyDescent="0.2">
      <c r="D19" s="30"/>
    </row>
    <row r="20" spans="1:9" x14ac:dyDescent="0.2">
      <c r="D20" s="3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18"/>
  <sheetViews>
    <sheetView zoomScaleNormal="100" workbookViewId="0"/>
  </sheetViews>
  <sheetFormatPr baseColWidth="10" defaultRowHeight="12.75" x14ac:dyDescent="0.2"/>
  <cols>
    <col min="1" max="1" width="31.42578125" style="4" customWidth="1"/>
    <col min="2" max="6" width="12.140625" style="4" customWidth="1"/>
    <col min="7" max="7" width="11.42578125" style="4"/>
    <col min="8" max="8" width="9.42578125" style="4" customWidth="1"/>
    <col min="9" max="16384" width="11.42578125" style="4"/>
  </cols>
  <sheetData>
    <row r="1" spans="1:12" ht="14.1" customHeight="1" x14ac:dyDescent="0.2">
      <c r="A1" s="5" t="s">
        <v>465</v>
      </c>
      <c r="B1" s="5"/>
      <c r="C1" s="3"/>
      <c r="D1" s="3"/>
      <c r="F1" s="3"/>
      <c r="G1" s="3"/>
      <c r="H1" s="3"/>
      <c r="I1" s="3"/>
      <c r="J1" s="3"/>
      <c r="K1" s="3"/>
      <c r="L1" s="3"/>
    </row>
    <row r="2" spans="1:12" ht="14.1" customHeight="1" x14ac:dyDescent="0.2">
      <c r="A2" s="3"/>
      <c r="B2" s="3"/>
      <c r="C2" s="3"/>
      <c r="D2" s="3"/>
      <c r="E2" s="3"/>
      <c r="F2" s="3"/>
      <c r="G2" s="3"/>
      <c r="H2" s="3"/>
      <c r="I2" s="153" t="s">
        <v>473</v>
      </c>
      <c r="J2" s="3"/>
      <c r="K2" s="3"/>
      <c r="L2" s="3"/>
    </row>
    <row r="3" spans="1:12" ht="15.95" customHeight="1" x14ac:dyDescent="0.2">
      <c r="A3" s="6"/>
      <c r="B3" s="44">
        <v>2010</v>
      </c>
      <c r="C3" s="44">
        <v>2011</v>
      </c>
      <c r="D3" s="44">
        <v>2012</v>
      </c>
      <c r="E3" s="44">
        <v>2013</v>
      </c>
      <c r="F3" s="44">
        <v>2014</v>
      </c>
      <c r="G3" s="3"/>
      <c r="H3" s="3"/>
      <c r="I3" s="3"/>
      <c r="J3" s="3"/>
      <c r="K3" s="3"/>
      <c r="L3" s="3"/>
    </row>
    <row r="4" spans="1:12" ht="14.1" customHeight="1" x14ac:dyDescent="0.2">
      <c r="A4" s="8"/>
      <c r="B4" s="9"/>
      <c r="C4" s="9"/>
      <c r="D4" s="3"/>
      <c r="E4" s="9"/>
      <c r="F4" s="9"/>
      <c r="G4" s="3"/>
      <c r="H4" s="3"/>
      <c r="I4" s="3"/>
      <c r="J4" s="3"/>
      <c r="K4" s="3"/>
      <c r="L4" s="3"/>
    </row>
    <row r="5" spans="1:12" ht="14.1" customHeight="1" x14ac:dyDescent="0.2">
      <c r="A5" s="8" t="s">
        <v>333</v>
      </c>
      <c r="B5" s="17">
        <v>52284002.898333333</v>
      </c>
      <c r="C5" s="17">
        <v>52475930</v>
      </c>
      <c r="D5" s="17">
        <v>50237358</v>
      </c>
      <c r="E5" s="17">
        <v>59505985</v>
      </c>
      <c r="F5" s="17">
        <v>54039421</v>
      </c>
      <c r="G5" s="119"/>
      <c r="H5" s="3"/>
      <c r="I5" s="3"/>
      <c r="J5" s="3"/>
      <c r="K5" s="3"/>
      <c r="L5" s="3"/>
    </row>
    <row r="6" spans="1:12" ht="14.1" customHeight="1" x14ac:dyDescent="0.2">
      <c r="A6" s="8" t="s">
        <v>122</v>
      </c>
      <c r="B6" s="17">
        <v>10873</v>
      </c>
      <c r="C6" s="17">
        <v>9875</v>
      </c>
      <c r="D6" s="17">
        <v>9293</v>
      </c>
      <c r="E6" s="17">
        <v>10344</v>
      </c>
      <c r="F6" s="17">
        <v>10289.942124089499</v>
      </c>
      <c r="G6" s="3"/>
      <c r="H6" s="3"/>
      <c r="I6" s="3"/>
      <c r="J6" s="3"/>
      <c r="K6" s="3"/>
      <c r="L6" s="3"/>
    </row>
    <row r="7" spans="1:12" ht="14.1" customHeight="1" x14ac:dyDescent="0.2">
      <c r="A7" s="8" t="s">
        <v>334</v>
      </c>
      <c r="B7" s="17">
        <v>10356</v>
      </c>
      <c r="C7" s="17">
        <v>10684</v>
      </c>
      <c r="D7" s="17">
        <v>9668</v>
      </c>
      <c r="E7" s="17">
        <v>9791</v>
      </c>
      <c r="F7" s="17">
        <v>10060.815528245997</v>
      </c>
      <c r="G7" s="3"/>
      <c r="H7" s="3"/>
      <c r="I7" s="3"/>
      <c r="J7" s="3"/>
      <c r="K7" s="3"/>
      <c r="L7" s="3"/>
    </row>
    <row r="8" spans="1:12" ht="14.1" customHeight="1" x14ac:dyDescent="0.2">
      <c r="A8" s="8" t="s">
        <v>123</v>
      </c>
      <c r="B8" s="17">
        <v>19287</v>
      </c>
      <c r="C8" s="17">
        <v>18873</v>
      </c>
      <c r="D8" s="17">
        <v>18998</v>
      </c>
      <c r="E8" s="17">
        <v>19551</v>
      </c>
      <c r="F8" s="17">
        <v>18825.669724246007</v>
      </c>
      <c r="G8" s="3"/>
      <c r="H8" s="3"/>
      <c r="I8" s="3"/>
      <c r="J8" s="3"/>
      <c r="K8" s="3"/>
      <c r="L8" s="3"/>
    </row>
    <row r="9" spans="1:12" ht="14.1" customHeight="1" x14ac:dyDescent="0.2">
      <c r="A9" s="8" t="s">
        <v>124</v>
      </c>
      <c r="B9" s="22">
        <v>7.8</v>
      </c>
      <c r="C9" s="22">
        <v>7.5</v>
      </c>
      <c r="D9" s="22">
        <v>6.7</v>
      </c>
      <c r="E9" s="22">
        <v>6</v>
      </c>
      <c r="F9" s="22">
        <v>6.5</v>
      </c>
      <c r="G9" s="3"/>
      <c r="H9" s="3"/>
      <c r="I9" s="3"/>
      <c r="J9" s="3"/>
      <c r="K9" s="3"/>
      <c r="L9" s="3"/>
    </row>
    <row r="10" spans="1:12" ht="14.1" customHeight="1" x14ac:dyDescent="0.2">
      <c r="A10" s="8" t="s">
        <v>335</v>
      </c>
      <c r="B10" s="22">
        <v>7.7</v>
      </c>
      <c r="C10" s="22">
        <v>6.7</v>
      </c>
      <c r="D10" s="22">
        <v>5</v>
      </c>
      <c r="E10" s="22">
        <v>3.7</v>
      </c>
      <c r="F10" s="22">
        <v>3.9</v>
      </c>
      <c r="G10" s="3"/>
      <c r="H10" s="3"/>
      <c r="I10" s="3"/>
      <c r="J10" s="3"/>
      <c r="K10" s="3"/>
      <c r="L10" s="3"/>
    </row>
    <row r="11" spans="1:12" ht="14.1" customHeight="1" x14ac:dyDescent="0.2">
      <c r="A11" s="8" t="s">
        <v>125</v>
      </c>
      <c r="B11" s="22">
        <v>20</v>
      </c>
      <c r="C11" s="22">
        <v>21.5</v>
      </c>
      <c r="D11" s="22">
        <v>21</v>
      </c>
      <c r="E11" s="22">
        <v>17.5</v>
      </c>
      <c r="F11" s="22">
        <v>18.8</v>
      </c>
      <c r="G11" s="3"/>
      <c r="H11" s="3"/>
      <c r="I11" s="3"/>
      <c r="J11" s="3"/>
      <c r="K11" s="3"/>
      <c r="L11" s="3"/>
    </row>
    <row r="12" spans="1:12" ht="14.1" customHeight="1" x14ac:dyDescent="0.2">
      <c r="A12" s="8" t="s">
        <v>126</v>
      </c>
      <c r="B12" s="22">
        <v>94.2</v>
      </c>
      <c r="C12" s="22">
        <v>93.7</v>
      </c>
      <c r="D12" s="22">
        <v>97.3</v>
      </c>
      <c r="E12" s="22">
        <v>93.4</v>
      </c>
      <c r="F12" s="22">
        <v>93.8</v>
      </c>
      <c r="G12" s="3"/>
      <c r="H12" s="3"/>
      <c r="I12" s="3"/>
      <c r="J12" s="3"/>
      <c r="K12" s="3"/>
      <c r="L12" s="3"/>
    </row>
    <row r="13" spans="1:12" ht="14.1" customHeight="1" x14ac:dyDescent="0.2">
      <c r="A13" s="8" t="s">
        <v>354</v>
      </c>
      <c r="B13" s="17">
        <v>5335</v>
      </c>
      <c r="C13" s="17">
        <v>5413</v>
      </c>
      <c r="D13" s="17">
        <v>5477</v>
      </c>
      <c r="E13" s="17">
        <v>5361</v>
      </c>
      <c r="F13" s="17">
        <v>5227</v>
      </c>
      <c r="G13" s="3"/>
      <c r="H13" s="3"/>
      <c r="I13" s="3"/>
      <c r="J13" s="3"/>
      <c r="K13" s="3"/>
      <c r="L13" s="3"/>
    </row>
    <row r="14" spans="1:12" ht="14.1" customHeight="1" x14ac:dyDescent="0.2">
      <c r="A14" s="24"/>
      <c r="B14" s="24"/>
      <c r="C14" s="25"/>
      <c r="D14" s="26"/>
      <c r="E14" s="25"/>
      <c r="F14" s="27"/>
      <c r="G14" s="3"/>
      <c r="H14" s="3"/>
      <c r="I14" s="3"/>
      <c r="J14" s="3"/>
      <c r="K14" s="3"/>
      <c r="L14" s="3"/>
    </row>
    <row r="15" spans="1:12" ht="14.1" customHeight="1" x14ac:dyDescent="0.2">
      <c r="A15" s="28" t="s">
        <v>184</v>
      </c>
      <c r="B15" s="28"/>
      <c r="C15" s="64"/>
      <c r="D15" s="64"/>
      <c r="E15" s="64"/>
      <c r="F15" s="64"/>
      <c r="G15" s="3"/>
      <c r="H15" s="3"/>
      <c r="I15" s="3"/>
      <c r="J15" s="3"/>
      <c r="K15" s="3"/>
      <c r="L15" s="3"/>
    </row>
    <row r="16" spans="1:12" ht="14.1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6" x14ac:dyDescent="0.2">
      <c r="B17" s="35"/>
      <c r="C17" s="35"/>
      <c r="D17" s="35"/>
      <c r="E17" s="35"/>
      <c r="F17" s="35"/>
    </row>
    <row r="18" spans="2:6" x14ac:dyDescent="0.2">
      <c r="B18" s="35"/>
      <c r="C18" s="35"/>
      <c r="D18" s="35"/>
      <c r="E18" s="35"/>
      <c r="F18" s="47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37"/>
  <sheetViews>
    <sheetView zoomScaleNormal="100" workbookViewId="0"/>
  </sheetViews>
  <sheetFormatPr baseColWidth="10" defaultRowHeight="12.75" x14ac:dyDescent="0.2"/>
  <cols>
    <col min="1" max="1" width="29.42578125" style="4" customWidth="1"/>
    <col min="2" max="6" width="9.7109375" style="4" customWidth="1"/>
    <col min="7" max="7" width="4.28515625" style="4" customWidth="1"/>
    <col min="8" max="8" width="9.7109375" style="4" customWidth="1"/>
    <col min="9" max="10" width="11.42578125" style="4"/>
    <col min="11" max="11" width="10.28515625" style="4" customWidth="1"/>
    <col min="12" max="16384" width="11.42578125" style="4"/>
  </cols>
  <sheetData>
    <row r="1" spans="1:20" ht="14.1" customHeight="1" thickBot="1" x14ac:dyDescent="0.25">
      <c r="A1" s="1" t="s">
        <v>392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3"/>
      <c r="B2" s="3"/>
      <c r="C2" s="3"/>
      <c r="D2" s="3"/>
      <c r="F2" s="3"/>
      <c r="G2" s="3"/>
      <c r="H2" s="3"/>
      <c r="I2" s="3"/>
      <c r="J2" s="3"/>
      <c r="K2" s="153" t="s">
        <v>473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466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336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75" customHeight="1" x14ac:dyDescent="0.2">
      <c r="A6" s="34"/>
      <c r="B6" s="8"/>
      <c r="C6" s="8"/>
      <c r="D6" s="8"/>
      <c r="E6" s="8"/>
      <c r="F6" s="8"/>
      <c r="G6" s="34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72"/>
      <c r="J7" s="3"/>
      <c r="K7" s="125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38"/>
      <c r="B8" s="44">
        <v>2009</v>
      </c>
      <c r="C8" s="44">
        <v>2010</v>
      </c>
      <c r="D8" s="44">
        <v>2011</v>
      </c>
      <c r="E8" s="44">
        <v>2012</v>
      </c>
      <c r="F8" s="44">
        <v>2013</v>
      </c>
      <c r="G8" s="63"/>
      <c r="H8" s="7">
        <v>2013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8"/>
      <c r="B9" s="9"/>
      <c r="C9" s="3"/>
      <c r="D9" s="9"/>
      <c r="E9" s="9"/>
      <c r="F9" s="9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8" t="s">
        <v>435</v>
      </c>
      <c r="B10" s="10">
        <v>277730</v>
      </c>
      <c r="C10" s="10">
        <v>282537</v>
      </c>
      <c r="D10" s="10">
        <v>316710</v>
      </c>
      <c r="E10" s="10">
        <v>349157</v>
      </c>
      <c r="F10" s="10">
        <v>326258</v>
      </c>
      <c r="G10" s="10"/>
      <c r="H10" s="10">
        <v>18319713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8"/>
      <c r="B11" s="9"/>
      <c r="C11" s="17"/>
      <c r="D11" s="17"/>
      <c r="E11" s="17"/>
      <c r="F11" s="17"/>
      <c r="G11" s="17"/>
      <c r="H11" s="17"/>
      <c r="I11" s="17"/>
      <c r="J11" s="8"/>
      <c r="K11" s="22"/>
      <c r="L11" s="17"/>
      <c r="M11" s="17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8" t="s">
        <v>100</v>
      </c>
      <c r="B12" s="17">
        <v>239179</v>
      </c>
      <c r="C12" s="17">
        <v>239064</v>
      </c>
      <c r="D12" s="17">
        <v>291620</v>
      </c>
      <c r="E12" s="17">
        <v>317010</v>
      </c>
      <c r="F12" s="17">
        <v>288407</v>
      </c>
      <c r="G12" s="17"/>
      <c r="H12" s="17">
        <v>14066146</v>
      </c>
      <c r="I12" s="22"/>
      <c r="J12" s="120"/>
      <c r="K12" s="22"/>
      <c r="L12" s="17"/>
      <c r="M12" s="17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8" t="s">
        <v>99</v>
      </c>
      <c r="B13" s="17">
        <v>38551</v>
      </c>
      <c r="C13" s="17">
        <v>43473</v>
      </c>
      <c r="D13" s="17">
        <v>25090</v>
      </c>
      <c r="E13" s="17">
        <v>32147</v>
      </c>
      <c r="F13" s="17">
        <v>37851</v>
      </c>
      <c r="G13" s="17"/>
      <c r="H13" s="17">
        <v>3919820</v>
      </c>
      <c r="I13" s="22"/>
      <c r="J13" s="120"/>
      <c r="K13" s="22"/>
      <c r="L13" s="17"/>
      <c r="M13" s="17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8" t="s">
        <v>110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/>
      <c r="H14" s="17">
        <v>333747</v>
      </c>
      <c r="I14" s="22"/>
      <c r="J14" s="8"/>
      <c r="K14" s="22"/>
      <c r="L14" s="17"/>
      <c r="M14" s="17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8"/>
      <c r="B15" s="17"/>
      <c r="C15" s="17"/>
      <c r="D15" s="17"/>
      <c r="E15" s="17"/>
      <c r="F15" s="17"/>
      <c r="G15" s="17"/>
      <c r="H15" s="17"/>
      <c r="I15" s="17"/>
      <c r="J15" s="8"/>
      <c r="K15" s="22"/>
      <c r="L15" s="17"/>
      <c r="M15" s="17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46" t="s">
        <v>109</v>
      </c>
      <c r="B16" s="17"/>
      <c r="C16" s="76"/>
      <c r="D16" s="9"/>
      <c r="E16" s="9"/>
      <c r="F16" s="9"/>
      <c r="G16" s="10"/>
      <c r="H16" s="10"/>
      <c r="I16" s="3"/>
      <c r="J16" s="46"/>
      <c r="K16" s="22"/>
      <c r="L16" s="17"/>
      <c r="M16" s="17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46"/>
      <c r="B17" s="17"/>
      <c r="C17" s="76"/>
      <c r="D17" s="9"/>
      <c r="E17" s="9"/>
      <c r="F17" s="9"/>
      <c r="G17" s="10"/>
      <c r="H17" s="10"/>
      <c r="I17" s="3"/>
      <c r="J17" s="46"/>
      <c r="K17" s="22"/>
      <c r="L17" s="17"/>
      <c r="M17" s="17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46" t="s">
        <v>111</v>
      </c>
      <c r="B18" s="17">
        <v>273990</v>
      </c>
      <c r="C18" s="17">
        <v>280174</v>
      </c>
      <c r="D18" s="17">
        <v>306794</v>
      </c>
      <c r="E18" s="17">
        <v>329528</v>
      </c>
      <c r="F18" s="17">
        <v>264971</v>
      </c>
      <c r="G18" s="17"/>
      <c r="H18" s="17">
        <v>14534563</v>
      </c>
      <c r="I18" s="17"/>
      <c r="J18" s="8"/>
      <c r="K18" s="22"/>
      <c r="L18" s="17"/>
      <c r="M18" s="17"/>
      <c r="N18" s="77"/>
      <c r="O18" s="77"/>
      <c r="P18" s="3"/>
      <c r="Q18" s="3"/>
      <c r="R18" s="3"/>
      <c r="S18" s="3"/>
      <c r="T18" s="3"/>
    </row>
    <row r="19" spans="1:20" ht="14.1" customHeight="1" x14ac:dyDescent="0.2">
      <c r="A19" s="8" t="s">
        <v>112</v>
      </c>
      <c r="B19" s="17">
        <v>73971</v>
      </c>
      <c r="C19" s="17">
        <v>74589</v>
      </c>
      <c r="D19" s="17">
        <v>43479</v>
      </c>
      <c r="E19" s="17">
        <v>48441</v>
      </c>
      <c r="F19" s="17">
        <v>40545</v>
      </c>
      <c r="G19" s="17"/>
      <c r="H19" s="17">
        <v>8210964</v>
      </c>
      <c r="I19" s="22"/>
      <c r="J19" s="120"/>
      <c r="K19" s="22"/>
      <c r="L19" s="17"/>
      <c r="M19" s="17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8" t="s">
        <v>113</v>
      </c>
      <c r="B20" s="17">
        <v>49973</v>
      </c>
      <c r="C20" s="17">
        <v>38004</v>
      </c>
      <c r="D20" s="17">
        <v>94933</v>
      </c>
      <c r="E20" s="17">
        <v>88973</v>
      </c>
      <c r="F20" s="17">
        <v>81119</v>
      </c>
      <c r="G20" s="17"/>
      <c r="H20" s="17">
        <v>2340731</v>
      </c>
      <c r="I20" s="22"/>
      <c r="J20" s="120"/>
      <c r="K20" s="22"/>
      <c r="L20" s="17"/>
      <c r="M20" s="17"/>
      <c r="N20" s="3"/>
      <c r="O20" s="3"/>
      <c r="P20" s="3"/>
      <c r="Q20" s="3"/>
      <c r="R20" s="3"/>
      <c r="S20" s="3"/>
      <c r="T20" s="3"/>
    </row>
    <row r="21" spans="1:20" ht="14.1" customHeight="1" x14ac:dyDescent="0.2">
      <c r="A21" s="8" t="s">
        <v>114</v>
      </c>
      <c r="B21" s="17">
        <v>98786</v>
      </c>
      <c r="C21" s="17">
        <v>90973</v>
      </c>
      <c r="D21" s="17">
        <v>81538</v>
      </c>
      <c r="E21" s="17">
        <v>82710</v>
      </c>
      <c r="F21" s="17">
        <v>63335</v>
      </c>
      <c r="G21" s="17"/>
      <c r="H21" s="17">
        <v>1493381</v>
      </c>
      <c r="I21" s="22"/>
      <c r="J21" s="120"/>
      <c r="K21" s="22"/>
      <c r="L21" s="17"/>
      <c r="M21" s="17"/>
      <c r="N21" s="3"/>
      <c r="O21" s="3"/>
      <c r="P21" s="3"/>
      <c r="Q21" s="3"/>
      <c r="R21" s="3"/>
      <c r="S21" s="3"/>
      <c r="T21" s="3"/>
    </row>
    <row r="22" spans="1:20" ht="14.1" customHeight="1" x14ac:dyDescent="0.2">
      <c r="A22" s="8" t="s">
        <v>115</v>
      </c>
      <c r="B22" s="17">
        <v>38825</v>
      </c>
      <c r="C22" s="17">
        <v>48178</v>
      </c>
      <c r="D22" s="17">
        <v>60804</v>
      </c>
      <c r="E22" s="17">
        <v>84030</v>
      </c>
      <c r="F22" s="17">
        <v>61480</v>
      </c>
      <c r="G22" s="17"/>
      <c r="H22" s="17">
        <v>1222372</v>
      </c>
      <c r="I22" s="22"/>
      <c r="J22" s="120"/>
      <c r="K22" s="22"/>
      <c r="L22" s="17"/>
      <c r="M22" s="17"/>
      <c r="N22" s="3"/>
      <c r="O22" s="3"/>
      <c r="P22" s="3"/>
      <c r="Q22" s="3"/>
      <c r="R22" s="3"/>
      <c r="S22" s="3"/>
      <c r="T22" s="3"/>
    </row>
    <row r="23" spans="1:20" ht="14.1" customHeight="1" x14ac:dyDescent="0.2">
      <c r="A23" s="8" t="s">
        <v>116</v>
      </c>
      <c r="B23" s="17">
        <v>12435</v>
      </c>
      <c r="C23" s="17">
        <v>28430</v>
      </c>
      <c r="D23" s="17">
        <v>26040</v>
      </c>
      <c r="E23" s="17">
        <v>25374</v>
      </c>
      <c r="F23" s="17">
        <v>18492</v>
      </c>
      <c r="G23" s="17"/>
      <c r="H23" s="17">
        <v>1267115</v>
      </c>
      <c r="I23" s="22"/>
      <c r="J23" s="120"/>
      <c r="K23" s="22"/>
      <c r="L23" s="17"/>
      <c r="M23" s="17"/>
      <c r="N23" s="3"/>
      <c r="O23" s="3"/>
      <c r="P23" s="3"/>
      <c r="Q23" s="3"/>
      <c r="R23" s="3"/>
      <c r="S23" s="3"/>
      <c r="T23" s="3"/>
    </row>
    <row r="24" spans="1:20" ht="14.1" customHeight="1" x14ac:dyDescent="0.2">
      <c r="A24" s="8"/>
      <c r="B24" s="17"/>
      <c r="C24" s="17"/>
      <c r="D24" s="17"/>
      <c r="E24" s="17"/>
      <c r="F24" s="17"/>
      <c r="G24" s="17"/>
      <c r="H24" s="17"/>
      <c r="I24" s="33"/>
      <c r="J24" s="8"/>
      <c r="K24" s="22"/>
      <c r="L24" s="17"/>
      <c r="M24" s="17"/>
      <c r="N24" s="3"/>
      <c r="O24" s="3"/>
      <c r="P24" s="3"/>
      <c r="Q24" s="3"/>
      <c r="R24" s="3"/>
      <c r="S24" s="3"/>
      <c r="T24" s="3"/>
    </row>
    <row r="25" spans="1:20" ht="14.1" customHeight="1" x14ac:dyDescent="0.2">
      <c r="A25" s="8" t="s">
        <v>117</v>
      </c>
      <c r="B25" s="17">
        <v>273990</v>
      </c>
      <c r="C25" s="17">
        <v>280174</v>
      </c>
      <c r="D25" s="17">
        <v>306794</v>
      </c>
      <c r="E25" s="17">
        <v>329528</v>
      </c>
      <c r="F25" s="17">
        <v>264971</v>
      </c>
      <c r="G25" s="17"/>
      <c r="H25" s="17">
        <v>14534563</v>
      </c>
      <c r="I25" s="22"/>
      <c r="J25" s="8"/>
      <c r="K25" s="22"/>
      <c r="L25" s="17"/>
      <c r="M25" s="17"/>
      <c r="N25" s="3"/>
      <c r="O25" s="3"/>
      <c r="P25" s="3"/>
      <c r="Q25" s="3"/>
      <c r="R25" s="3"/>
      <c r="S25" s="3"/>
      <c r="T25" s="3"/>
    </row>
    <row r="26" spans="1:20" ht="14.1" customHeight="1" x14ac:dyDescent="0.2">
      <c r="A26" s="8" t="s">
        <v>118</v>
      </c>
      <c r="B26" s="17">
        <v>133725</v>
      </c>
      <c r="C26" s="17">
        <v>129490</v>
      </c>
      <c r="D26" s="17">
        <v>136686</v>
      </c>
      <c r="E26" s="17">
        <v>147628</v>
      </c>
      <c r="F26" s="17">
        <v>84290</v>
      </c>
      <c r="G26" s="17"/>
      <c r="H26" s="17">
        <v>3751399</v>
      </c>
      <c r="I26" s="22"/>
      <c r="J26" s="8"/>
      <c r="K26" s="22"/>
      <c r="L26" s="17"/>
      <c r="M26" s="17"/>
      <c r="N26" s="3"/>
      <c r="O26" s="3"/>
      <c r="P26" s="3"/>
      <c r="Q26" s="3"/>
      <c r="R26" s="3"/>
      <c r="S26" s="3"/>
      <c r="T26" s="3"/>
    </row>
    <row r="27" spans="1:20" ht="14.1" customHeight="1" x14ac:dyDescent="0.2">
      <c r="A27" s="8" t="s">
        <v>119</v>
      </c>
      <c r="B27" s="17">
        <v>37852</v>
      </c>
      <c r="C27" s="17">
        <v>65000</v>
      </c>
      <c r="D27" s="17">
        <v>56069</v>
      </c>
      <c r="E27" s="17">
        <v>67224</v>
      </c>
      <c r="F27" s="17">
        <v>69761</v>
      </c>
      <c r="G27" s="17"/>
      <c r="H27" s="17">
        <v>5382827</v>
      </c>
      <c r="I27" s="22"/>
      <c r="J27" s="8"/>
      <c r="K27" s="22"/>
      <c r="L27" s="17"/>
      <c r="M27" s="17"/>
      <c r="N27" s="3"/>
      <c r="O27" s="3"/>
      <c r="P27" s="3"/>
      <c r="Q27" s="3"/>
      <c r="R27" s="3"/>
      <c r="S27" s="3"/>
      <c r="T27" s="3"/>
    </row>
    <row r="28" spans="1:20" ht="14.1" customHeight="1" x14ac:dyDescent="0.2">
      <c r="A28" s="8" t="s">
        <v>120</v>
      </c>
      <c r="B28" s="17">
        <v>101769</v>
      </c>
      <c r="C28" s="17">
        <v>85684</v>
      </c>
      <c r="D28" s="17">
        <v>114039</v>
      </c>
      <c r="E28" s="17">
        <v>114676</v>
      </c>
      <c r="F28" s="17">
        <v>110920</v>
      </c>
      <c r="G28" s="17"/>
      <c r="H28" s="17">
        <v>5400337</v>
      </c>
      <c r="I28" s="22"/>
      <c r="J28" s="8"/>
      <c r="K28" s="22"/>
      <c r="L28" s="17"/>
      <c r="M28" s="17"/>
      <c r="N28" s="3"/>
      <c r="O28" s="3"/>
      <c r="P28" s="3"/>
      <c r="Q28" s="3"/>
      <c r="R28" s="3"/>
      <c r="S28" s="3"/>
      <c r="T28" s="3"/>
    </row>
    <row r="29" spans="1:20" ht="14.1" customHeight="1" x14ac:dyDescent="0.2">
      <c r="A29" s="8" t="s">
        <v>121</v>
      </c>
      <c r="B29" s="17">
        <v>644</v>
      </c>
      <c r="C29" s="17" t="s">
        <v>22</v>
      </c>
      <c r="D29" s="17" t="s">
        <v>22</v>
      </c>
      <c r="E29" s="17" t="s">
        <v>22</v>
      </c>
      <c r="F29" s="17" t="s">
        <v>22</v>
      </c>
      <c r="G29" s="17"/>
      <c r="H29" s="17" t="s">
        <v>22</v>
      </c>
      <c r="I29" s="22"/>
      <c r="J29" s="8"/>
      <c r="K29" s="78"/>
      <c r="L29" s="17"/>
      <c r="M29" s="17"/>
      <c r="N29" s="3"/>
      <c r="O29" s="3"/>
      <c r="P29" s="3"/>
      <c r="Q29" s="3"/>
      <c r="R29" s="3"/>
      <c r="S29" s="3"/>
      <c r="T29" s="3"/>
    </row>
    <row r="30" spans="1:20" ht="14.1" customHeight="1" x14ac:dyDescent="0.2">
      <c r="A30" s="24"/>
      <c r="B30" s="25"/>
      <c r="C30" s="25"/>
      <c r="D30" s="26"/>
      <c r="E30" s="25"/>
      <c r="F30" s="27"/>
      <c r="G30" s="27"/>
      <c r="H30" s="27"/>
      <c r="I30" s="1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4.1" customHeight="1" x14ac:dyDescent="0.2">
      <c r="A31" s="28" t="s">
        <v>185</v>
      </c>
      <c r="B31" s="64"/>
      <c r="C31" s="64"/>
      <c r="D31" s="64"/>
      <c r="E31" s="64"/>
      <c r="F31" s="64"/>
      <c r="G31" s="65"/>
      <c r="H31" s="6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4.1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6" spans="1:20" x14ac:dyDescent="0.2">
      <c r="E36" s="30"/>
    </row>
    <row r="37" spans="1:20" x14ac:dyDescent="0.2">
      <c r="E37" s="30"/>
    </row>
  </sheetData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28"/>
  <sheetViews>
    <sheetView zoomScaleNormal="100" workbookViewId="0"/>
  </sheetViews>
  <sheetFormatPr baseColWidth="10" defaultRowHeight="12.75" x14ac:dyDescent="0.2"/>
  <cols>
    <col min="1" max="1" width="31.7109375" style="4" customWidth="1"/>
    <col min="2" max="2" width="8.28515625" style="4" customWidth="1"/>
    <col min="3" max="6" width="9.42578125" style="4" customWidth="1"/>
    <col min="7" max="7" width="4.5703125" style="4" customWidth="1"/>
    <col min="8" max="8" width="9.7109375" style="4" customWidth="1"/>
    <col min="9" max="16384" width="11.42578125" style="4"/>
  </cols>
  <sheetData>
    <row r="1" spans="1:16" ht="14.1" customHeight="1" thickBot="1" x14ac:dyDescent="0.25">
      <c r="A1" s="1" t="s">
        <v>392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153" t="s">
        <v>473</v>
      </c>
      <c r="L2" s="3"/>
      <c r="M2" s="3"/>
      <c r="N2" s="3"/>
      <c r="O2" s="3"/>
      <c r="P2" s="3"/>
    </row>
    <row r="3" spans="1:16" ht="14.1" customHeight="1" x14ac:dyDescent="0.2">
      <c r="A3" s="108" t="s">
        <v>393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5" t="s">
        <v>388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34"/>
      <c r="B6" s="8"/>
      <c r="C6" s="8"/>
      <c r="D6" s="8"/>
      <c r="E6" s="8"/>
      <c r="F6" s="8"/>
      <c r="G6" s="8"/>
      <c r="H6" s="34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38"/>
      <c r="B8" s="7">
        <v>2010</v>
      </c>
      <c r="C8" s="7">
        <v>2011</v>
      </c>
      <c r="D8" s="7">
        <v>2012</v>
      </c>
      <c r="E8" s="7">
        <v>2013</v>
      </c>
      <c r="F8" s="7">
        <v>2014</v>
      </c>
      <c r="G8" s="40"/>
      <c r="H8" s="7" t="s">
        <v>437</v>
      </c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8"/>
      <c r="B9" s="9"/>
      <c r="C9" s="9"/>
      <c r="D9" s="9"/>
      <c r="E9" s="9"/>
      <c r="F9" s="9"/>
      <c r="G9" s="9"/>
      <c r="H9" s="10"/>
      <c r="I9" s="3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11" t="s">
        <v>212</v>
      </c>
      <c r="B10" s="17">
        <v>114</v>
      </c>
      <c r="C10" s="17">
        <v>82</v>
      </c>
      <c r="D10" s="17">
        <v>105</v>
      </c>
      <c r="E10" s="17">
        <v>31</v>
      </c>
      <c r="F10" s="17">
        <v>95</v>
      </c>
      <c r="G10" s="17"/>
      <c r="H10" s="10">
        <v>9771</v>
      </c>
      <c r="I10" s="3"/>
      <c r="J10" s="3"/>
      <c r="K10" s="3"/>
      <c r="L10" s="77"/>
      <c r="M10" s="3"/>
      <c r="N10" s="3"/>
      <c r="O10" s="3"/>
      <c r="P10" s="3"/>
    </row>
    <row r="11" spans="1:16" ht="14.1" customHeight="1" x14ac:dyDescent="0.2">
      <c r="A11" s="8"/>
      <c r="B11" s="17"/>
      <c r="C11" s="17"/>
      <c r="D11" s="17"/>
      <c r="E11" s="17"/>
      <c r="F11" s="17"/>
      <c r="G11" s="17"/>
      <c r="H11" s="10"/>
      <c r="I11" s="3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8" t="s">
        <v>213</v>
      </c>
      <c r="B12" s="22">
        <v>22.98</v>
      </c>
      <c r="C12" s="22">
        <v>10.18</v>
      </c>
      <c r="D12" s="22">
        <v>17.48</v>
      </c>
      <c r="E12" s="22">
        <v>1.02</v>
      </c>
      <c r="F12" s="22">
        <v>14.98</v>
      </c>
      <c r="G12" s="12"/>
      <c r="H12" s="9">
        <v>9094.84</v>
      </c>
      <c r="I12" s="3"/>
      <c r="J12" s="3"/>
      <c r="K12" s="3"/>
      <c r="L12" s="147"/>
      <c r="M12" s="3"/>
      <c r="N12" s="3"/>
      <c r="O12" s="3"/>
      <c r="P12" s="3"/>
    </row>
    <row r="13" spans="1:16" ht="14.1" customHeight="1" x14ac:dyDescent="0.2">
      <c r="A13" s="8" t="s">
        <v>214</v>
      </c>
      <c r="B13" s="22">
        <v>258.86</v>
      </c>
      <c r="C13" s="22">
        <v>52.45</v>
      </c>
      <c r="D13" s="22">
        <v>91.55</v>
      </c>
      <c r="E13" s="22">
        <v>26.63</v>
      </c>
      <c r="F13" s="22">
        <v>96.96</v>
      </c>
      <c r="G13" s="12"/>
      <c r="H13" s="9">
        <f>H15+H16</f>
        <v>37626.32</v>
      </c>
      <c r="I13" s="3"/>
      <c r="J13" s="3"/>
      <c r="K13" s="3"/>
      <c r="L13" s="147"/>
      <c r="M13" s="3"/>
      <c r="N13" s="3"/>
      <c r="O13" s="3"/>
      <c r="P13" s="3"/>
    </row>
    <row r="14" spans="1:16" ht="14.1" customHeight="1" x14ac:dyDescent="0.2">
      <c r="A14" s="8" t="s">
        <v>199</v>
      </c>
      <c r="B14" s="22" t="s">
        <v>22</v>
      </c>
      <c r="C14" s="22" t="s">
        <v>22</v>
      </c>
      <c r="D14" s="22" t="s">
        <v>22</v>
      </c>
      <c r="E14" s="22" t="s">
        <v>22</v>
      </c>
      <c r="F14" s="20"/>
      <c r="G14" s="22"/>
      <c r="H14" s="20"/>
      <c r="I14" s="3"/>
      <c r="J14" s="3"/>
      <c r="K14" s="3"/>
      <c r="L14" s="3"/>
      <c r="M14" s="3"/>
      <c r="N14" s="3"/>
      <c r="O14" s="3"/>
      <c r="P14" s="3"/>
    </row>
    <row r="15" spans="1:16" ht="14.1" customHeight="1" x14ac:dyDescent="0.2">
      <c r="A15" s="8" t="s">
        <v>308</v>
      </c>
      <c r="B15" s="22">
        <v>235.06</v>
      </c>
      <c r="C15" s="22">
        <v>20.72</v>
      </c>
      <c r="D15" s="22">
        <v>52.02</v>
      </c>
      <c r="E15" s="22">
        <v>19.95</v>
      </c>
      <c r="F15" s="22">
        <v>72.040000000000006</v>
      </c>
      <c r="G15" s="12"/>
      <c r="H15" s="118">
        <v>30428.13</v>
      </c>
      <c r="I15" s="3"/>
      <c r="J15" s="3"/>
      <c r="K15" s="3"/>
      <c r="L15" s="147"/>
      <c r="M15" s="3"/>
      <c r="N15" s="3"/>
      <c r="O15" s="3"/>
      <c r="P15" s="3"/>
    </row>
    <row r="16" spans="1:16" ht="14.1" customHeight="1" x14ac:dyDescent="0.2">
      <c r="A16" s="8" t="s">
        <v>200</v>
      </c>
      <c r="B16" s="22" t="s">
        <v>22</v>
      </c>
      <c r="C16" s="22" t="s">
        <v>22</v>
      </c>
      <c r="D16" s="22" t="s">
        <v>22</v>
      </c>
      <c r="E16" s="22" t="s">
        <v>22</v>
      </c>
      <c r="F16" s="20" t="s">
        <v>22</v>
      </c>
      <c r="G16" s="22"/>
      <c r="H16" s="155">
        <v>7198.19</v>
      </c>
      <c r="I16" s="3"/>
      <c r="J16" s="3"/>
      <c r="K16" s="3"/>
      <c r="L16" s="147"/>
      <c r="M16" s="3"/>
      <c r="N16" s="3"/>
      <c r="O16" s="3"/>
      <c r="P16" s="3"/>
    </row>
    <row r="17" spans="1:16" ht="14.1" customHeight="1" x14ac:dyDescent="0.2">
      <c r="A17" s="8" t="s">
        <v>127</v>
      </c>
      <c r="B17" s="22">
        <v>21.35</v>
      </c>
      <c r="C17" s="22">
        <v>26.14</v>
      </c>
      <c r="D17" s="22">
        <v>34.46</v>
      </c>
      <c r="E17" s="22">
        <v>6.29</v>
      </c>
      <c r="F17" s="22">
        <v>24.92</v>
      </c>
      <c r="G17" s="12"/>
      <c r="H17" s="155"/>
      <c r="I17" s="3"/>
      <c r="J17" s="3"/>
      <c r="K17" s="3"/>
      <c r="L17" s="3"/>
      <c r="M17" s="3"/>
      <c r="N17" s="3"/>
      <c r="O17" s="3"/>
      <c r="P17" s="3"/>
    </row>
    <row r="18" spans="1:16" ht="14.1" customHeight="1" x14ac:dyDescent="0.2">
      <c r="A18" s="8" t="s">
        <v>128</v>
      </c>
      <c r="B18" s="22">
        <v>2.4500000000000002</v>
      </c>
      <c r="C18" s="22">
        <v>5.59</v>
      </c>
      <c r="D18" s="22">
        <v>5.07</v>
      </c>
      <c r="E18" s="22" t="s">
        <v>22</v>
      </c>
      <c r="F18" s="22" t="s">
        <v>22</v>
      </c>
      <c r="G18" s="12"/>
      <c r="H18" s="22"/>
      <c r="I18" s="3"/>
      <c r="J18" s="3"/>
      <c r="K18" s="3"/>
      <c r="L18" s="3"/>
      <c r="M18" s="3"/>
      <c r="N18" s="3"/>
      <c r="O18" s="3"/>
      <c r="P18" s="3"/>
    </row>
    <row r="19" spans="1:16" ht="14.1" customHeight="1" x14ac:dyDescent="0.2">
      <c r="A19" s="8"/>
      <c r="B19" s="22"/>
      <c r="C19" s="22"/>
      <c r="D19" s="22"/>
      <c r="E19" s="22"/>
      <c r="G19" s="12"/>
      <c r="H19" s="22"/>
      <c r="I19" s="3"/>
      <c r="J19" s="3"/>
      <c r="K19" s="3"/>
      <c r="L19" s="3"/>
      <c r="M19" s="3"/>
      <c r="N19" s="3"/>
      <c r="O19" s="3"/>
      <c r="P19" s="3"/>
    </row>
    <row r="20" spans="1:16" ht="14.1" customHeight="1" x14ac:dyDescent="0.2">
      <c r="A20" s="11" t="s">
        <v>215</v>
      </c>
      <c r="B20" s="22">
        <v>281.89999999999998</v>
      </c>
      <c r="C20" s="22">
        <v>62.63</v>
      </c>
      <c r="D20" s="22">
        <v>109.03</v>
      </c>
      <c r="E20" s="22">
        <v>27.65</v>
      </c>
      <c r="F20" s="22">
        <v>111.94</v>
      </c>
      <c r="G20" s="12"/>
      <c r="H20" s="9">
        <v>46721.16</v>
      </c>
      <c r="I20" s="119"/>
      <c r="J20" s="3"/>
      <c r="K20" s="3"/>
      <c r="L20" s="147"/>
      <c r="M20" s="3"/>
      <c r="N20" s="3"/>
      <c r="O20" s="3"/>
      <c r="P20" s="3"/>
    </row>
    <row r="21" spans="1:16" ht="14.1" customHeight="1" x14ac:dyDescent="0.2">
      <c r="A21" s="8"/>
      <c r="B21" s="22"/>
      <c r="C21" s="22"/>
      <c r="D21" s="22"/>
      <c r="E21" s="22"/>
      <c r="F21" s="22"/>
      <c r="G21" s="12"/>
      <c r="H21" s="9"/>
      <c r="I21" s="3"/>
      <c r="J21" s="3"/>
      <c r="K21" s="3"/>
      <c r="L21" s="3"/>
      <c r="M21" s="3"/>
      <c r="N21" s="3"/>
      <c r="O21" s="3"/>
      <c r="P21" s="3"/>
    </row>
    <row r="22" spans="1:16" ht="14.1" customHeight="1" x14ac:dyDescent="0.2">
      <c r="A22" s="11" t="s">
        <v>318</v>
      </c>
      <c r="B22" s="17">
        <v>439568</v>
      </c>
      <c r="C22" s="17">
        <v>262369</v>
      </c>
      <c r="D22" s="17">
        <v>278233</v>
      </c>
      <c r="E22" s="17">
        <v>103848</v>
      </c>
      <c r="F22" s="17">
        <v>1002571</v>
      </c>
      <c r="G22" s="17"/>
      <c r="H22" s="149" t="s">
        <v>458</v>
      </c>
      <c r="I22" s="125"/>
      <c r="J22" s="147"/>
      <c r="K22" s="3"/>
      <c r="L22" s="148"/>
      <c r="M22" s="3"/>
      <c r="N22" s="3"/>
      <c r="O22" s="3"/>
      <c r="P22" s="3"/>
    </row>
    <row r="23" spans="1:16" ht="14.1" customHeight="1" x14ac:dyDescent="0.2">
      <c r="A23" s="24"/>
      <c r="B23" s="25"/>
      <c r="C23" s="26"/>
      <c r="D23" s="25"/>
      <c r="E23" s="27"/>
      <c r="G23" s="27"/>
      <c r="H23" s="126"/>
      <c r="I23" s="3"/>
      <c r="M23" s="3"/>
      <c r="N23" s="3"/>
      <c r="O23" s="3"/>
      <c r="P23" s="3"/>
    </row>
    <row r="24" spans="1:16" ht="14.1" customHeight="1" x14ac:dyDescent="0.2">
      <c r="A24" s="28" t="s">
        <v>227</v>
      </c>
      <c r="B24" s="64"/>
      <c r="C24" s="64"/>
      <c r="D24" s="64"/>
      <c r="E24" s="64"/>
      <c r="F24" s="64"/>
      <c r="G24" s="64"/>
      <c r="H24" s="65"/>
      <c r="I24" s="3"/>
      <c r="M24" s="3"/>
      <c r="N24" s="3"/>
      <c r="O24" s="3"/>
      <c r="P24" s="3"/>
    </row>
    <row r="25" spans="1:16" ht="9.9499999999999993" customHeight="1" x14ac:dyDescent="0.2">
      <c r="A25" s="41" t="s">
        <v>307</v>
      </c>
      <c r="B25" s="3"/>
      <c r="C25" s="3"/>
      <c r="D25" s="3"/>
      <c r="E25" s="3"/>
      <c r="F25" s="3"/>
      <c r="G25" s="3"/>
      <c r="H25" s="3"/>
      <c r="I25" s="3"/>
      <c r="M25" s="3"/>
      <c r="N25" s="3"/>
      <c r="O25" s="3"/>
      <c r="P25" s="3"/>
    </row>
    <row r="26" spans="1:16" ht="14.1" customHeight="1" x14ac:dyDescent="0.2">
      <c r="A26" s="41" t="s">
        <v>319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1" customHeight="1" x14ac:dyDescent="0.2">
      <c r="A27" s="41" t="s">
        <v>357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41" t="s">
        <v>228</v>
      </c>
      <c r="F28" s="48"/>
    </row>
  </sheetData>
  <mergeCells count="1">
    <mergeCell ref="H16:H17"/>
  </mergeCells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4"/>
  <sheetViews>
    <sheetView zoomScaleNormal="100" workbookViewId="0"/>
  </sheetViews>
  <sheetFormatPr baseColWidth="10" defaultRowHeight="12.75" x14ac:dyDescent="0.2"/>
  <cols>
    <col min="1" max="1" width="42.140625" style="4" customWidth="1"/>
    <col min="2" max="4" width="6.5703125" style="4" customWidth="1"/>
    <col min="5" max="5" width="1.42578125" style="4" customWidth="1"/>
    <col min="6" max="8" width="6.5703125" style="4" customWidth="1"/>
    <col min="9" max="9" width="1.42578125" style="4" customWidth="1"/>
    <col min="10" max="10" width="7.7109375" style="4" customWidth="1"/>
    <col min="11" max="14" width="11.42578125" style="4"/>
    <col min="15" max="15" width="2.5703125" style="4" customWidth="1"/>
    <col min="16" max="16" width="11.42578125" style="4"/>
    <col min="17" max="17" width="3.28515625" style="4" customWidth="1"/>
    <col min="18" max="18" width="2.42578125" style="4" customWidth="1"/>
    <col min="19" max="16384" width="11.42578125" style="4"/>
  </cols>
  <sheetData>
    <row r="1" spans="1:20" ht="14.1" customHeight="1" thickBot="1" x14ac:dyDescent="0.25">
      <c r="A1" s="1" t="s">
        <v>390</v>
      </c>
      <c r="B1" s="2"/>
      <c r="C1" s="2"/>
      <c r="D1" s="2"/>
      <c r="E1" s="2"/>
      <c r="F1" s="2"/>
      <c r="G1" s="2"/>
      <c r="H1" s="2"/>
      <c r="I1" s="2"/>
      <c r="J1" s="2"/>
    </row>
    <row r="2" spans="1:20" ht="14.1" customHeight="1" x14ac:dyDescent="0.2">
      <c r="A2" s="3"/>
      <c r="B2" s="3"/>
      <c r="C2" s="3"/>
      <c r="G2" s="3"/>
      <c r="H2" s="3"/>
      <c r="I2" s="3"/>
      <c r="J2" s="3"/>
      <c r="M2" s="153" t="s">
        <v>473</v>
      </c>
    </row>
    <row r="3" spans="1:20" ht="14.1" customHeight="1" x14ac:dyDescent="0.2">
      <c r="A3" s="108" t="s">
        <v>394</v>
      </c>
      <c r="B3" s="3"/>
      <c r="C3" s="3"/>
      <c r="G3" s="3"/>
      <c r="H3" s="3"/>
      <c r="I3" s="3"/>
      <c r="J3" s="3"/>
    </row>
    <row r="4" spans="1:20" ht="14.1" customHeight="1" x14ac:dyDescent="0.2">
      <c r="A4" s="3"/>
      <c r="B4" s="3"/>
      <c r="C4" s="3"/>
      <c r="G4" s="3"/>
      <c r="H4" s="3"/>
      <c r="I4" s="3"/>
      <c r="J4" s="3"/>
    </row>
    <row r="5" spans="1:20" ht="14.1" customHeight="1" x14ac:dyDescent="0.2">
      <c r="A5" s="31" t="s">
        <v>387</v>
      </c>
      <c r="B5" s="3"/>
      <c r="C5" s="3"/>
      <c r="G5" s="3"/>
      <c r="H5" s="3"/>
      <c r="I5" s="3"/>
      <c r="J5" s="3"/>
    </row>
    <row r="6" spans="1:20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20" ht="14.1" customHeight="1" x14ac:dyDescent="0.2">
      <c r="A7" s="50" t="s">
        <v>337</v>
      </c>
      <c r="B7" s="3"/>
      <c r="C7" s="3"/>
      <c r="D7" s="3"/>
      <c r="E7" s="3"/>
      <c r="F7" s="3"/>
      <c r="G7" s="3"/>
      <c r="H7" s="3"/>
      <c r="I7" s="3"/>
      <c r="J7" s="3"/>
    </row>
    <row r="8" spans="1:20" ht="9.9499999999999993" customHeight="1" x14ac:dyDescent="0.2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20" ht="14.1" customHeight="1" x14ac:dyDescent="0.2">
      <c r="A9" s="36"/>
      <c r="B9" s="61" t="s">
        <v>413</v>
      </c>
      <c r="C9" s="61"/>
      <c r="D9" s="61"/>
      <c r="E9" s="61"/>
      <c r="F9" s="61" t="s">
        <v>137</v>
      </c>
      <c r="G9" s="61"/>
      <c r="H9" s="62"/>
      <c r="I9" s="61"/>
      <c r="J9" s="156" t="s">
        <v>136</v>
      </c>
      <c r="L9" s="136"/>
      <c r="M9" s="136"/>
      <c r="N9" s="136"/>
      <c r="O9" s="138"/>
      <c r="P9"/>
      <c r="Q9" s="115"/>
      <c r="R9"/>
      <c r="S9"/>
      <c r="T9"/>
    </row>
    <row r="10" spans="1:20" ht="14.1" customHeight="1" x14ac:dyDescent="0.2">
      <c r="A10" s="38"/>
      <c r="B10" s="79">
        <v>2012</v>
      </c>
      <c r="C10" s="79">
        <v>2013</v>
      </c>
      <c r="D10" s="79">
        <v>2014</v>
      </c>
      <c r="E10" s="63"/>
      <c r="F10" s="79">
        <v>2012</v>
      </c>
      <c r="G10" s="79">
        <v>2013</v>
      </c>
      <c r="H10" s="79">
        <v>2014</v>
      </c>
      <c r="I10" s="63"/>
      <c r="J10" s="157"/>
      <c r="L10" s="139"/>
      <c r="M10" s="136"/>
      <c r="N10" s="136"/>
      <c r="O10" s="138"/>
      <c r="P10"/>
      <c r="Q10" s="115"/>
      <c r="R10"/>
      <c r="S10"/>
      <c r="T10"/>
    </row>
    <row r="11" spans="1:20" ht="14.1" customHeight="1" x14ac:dyDescent="0.2">
      <c r="A11" s="8"/>
      <c r="B11" s="81"/>
      <c r="C11" s="82"/>
      <c r="D11" s="82"/>
      <c r="E11" s="3"/>
      <c r="F11" s="81"/>
      <c r="G11" s="81"/>
      <c r="H11" s="81"/>
      <c r="I11" s="10"/>
      <c r="J11" s="10"/>
      <c r="L11" s="136"/>
      <c r="M11" s="136"/>
      <c r="N11" s="136"/>
      <c r="O11" s="138"/>
      <c r="P11"/>
      <c r="Q11" s="115"/>
      <c r="R11"/>
      <c r="S11"/>
      <c r="T11"/>
    </row>
    <row r="12" spans="1:20" ht="14.1" customHeight="1" x14ac:dyDescent="0.2">
      <c r="A12" s="83" t="s">
        <v>338</v>
      </c>
      <c r="B12" s="81"/>
      <c r="C12" s="82"/>
      <c r="D12" s="82"/>
      <c r="E12" s="3"/>
      <c r="F12" s="81"/>
      <c r="G12" s="81"/>
      <c r="H12" s="81"/>
      <c r="I12" s="10"/>
      <c r="J12" s="10"/>
      <c r="L12" s="136"/>
      <c r="M12" s="136"/>
      <c r="N12" s="136"/>
      <c r="O12" s="138"/>
      <c r="P12"/>
      <c r="Q12" s="115"/>
      <c r="R12"/>
      <c r="S12"/>
      <c r="T12"/>
    </row>
    <row r="13" spans="1:20" ht="14.1" customHeight="1" x14ac:dyDescent="0.2">
      <c r="A13" s="10" t="s">
        <v>138</v>
      </c>
      <c r="B13" s="23">
        <v>2</v>
      </c>
      <c r="C13" s="145">
        <v>3.3055166876935238</v>
      </c>
      <c r="D13" s="145">
        <v>3.8691848450057318</v>
      </c>
      <c r="E13" s="119"/>
      <c r="F13" s="120">
        <v>3</v>
      </c>
      <c r="G13" s="120">
        <v>3.7136798432637761</v>
      </c>
      <c r="H13" s="120">
        <v>3.4469949144706233</v>
      </c>
      <c r="I13" s="10"/>
      <c r="J13" s="17">
        <v>20</v>
      </c>
      <c r="L13" s="139"/>
      <c r="M13" s="136"/>
      <c r="N13" s="136"/>
      <c r="O13" s="138"/>
      <c r="P13"/>
      <c r="Q13"/>
      <c r="R13"/>
      <c r="S13"/>
      <c r="T13"/>
    </row>
    <row r="14" spans="1:20" ht="14.1" customHeight="1" x14ac:dyDescent="0.2">
      <c r="A14" s="10" t="s">
        <v>139</v>
      </c>
      <c r="B14" s="23">
        <v>4</v>
      </c>
      <c r="C14" s="145">
        <v>6.5352000000000086</v>
      </c>
      <c r="D14" s="145">
        <v>6.1264000000000065</v>
      </c>
      <c r="E14" s="119"/>
      <c r="F14" s="120">
        <v>6</v>
      </c>
      <c r="G14" s="120">
        <v>7.1127999999999982</v>
      </c>
      <c r="H14" s="120">
        <v>10.563999999999993</v>
      </c>
      <c r="I14" s="10"/>
      <c r="J14" s="17">
        <v>125</v>
      </c>
      <c r="L14" s="136"/>
      <c r="M14" s="136"/>
      <c r="N14" s="136"/>
      <c r="O14" s="138"/>
      <c r="P14"/>
      <c r="Q14"/>
      <c r="R14"/>
      <c r="S14"/>
      <c r="T14"/>
    </row>
    <row r="15" spans="1:20" ht="14.1" customHeight="1" x14ac:dyDescent="0.2">
      <c r="A15" s="8"/>
      <c r="B15" s="120"/>
      <c r="C15" s="105"/>
      <c r="D15" s="105"/>
      <c r="E15" s="119"/>
      <c r="F15" s="120"/>
      <c r="G15" s="120"/>
      <c r="H15" s="120"/>
      <c r="I15" s="10"/>
      <c r="J15" s="17"/>
      <c r="L15" s="136"/>
      <c r="M15" s="136"/>
      <c r="N15" s="136"/>
      <c r="O15" s="138"/>
      <c r="P15"/>
      <c r="Q15"/>
      <c r="R15"/>
      <c r="S15"/>
      <c r="T15"/>
    </row>
    <row r="16" spans="1:20" ht="14.1" customHeight="1" x14ac:dyDescent="0.2">
      <c r="A16" s="83" t="s">
        <v>339</v>
      </c>
      <c r="B16" s="120"/>
      <c r="C16" s="105"/>
      <c r="D16" s="48"/>
      <c r="E16" s="119"/>
      <c r="F16" s="120"/>
      <c r="G16" s="120"/>
      <c r="H16" s="120"/>
      <c r="I16" s="10"/>
      <c r="J16" s="17"/>
      <c r="L16" s="139"/>
      <c r="M16" s="136"/>
      <c r="N16" s="136"/>
      <c r="O16" s="138"/>
      <c r="P16"/>
      <c r="Q16"/>
      <c r="R16"/>
      <c r="S16"/>
      <c r="T16"/>
    </row>
    <row r="17" spans="1:20" ht="14.1" customHeight="1" x14ac:dyDescent="0.2">
      <c r="A17" s="10" t="s">
        <v>138</v>
      </c>
      <c r="B17" s="23">
        <v>5</v>
      </c>
      <c r="C17" s="105">
        <v>5.0861725535610587</v>
      </c>
      <c r="D17" s="145">
        <v>10.634557384597718</v>
      </c>
      <c r="E17" s="145"/>
      <c r="F17" s="145">
        <v>10</v>
      </c>
      <c r="G17" s="145">
        <v>11.48706797894255</v>
      </c>
      <c r="H17" s="145">
        <v>10.695258019525802</v>
      </c>
      <c r="I17" s="85"/>
      <c r="J17" s="85">
        <v>40</v>
      </c>
      <c r="L17" s="136"/>
      <c r="M17" s="136"/>
      <c r="N17" s="136"/>
      <c r="O17" s="138"/>
      <c r="P17"/>
      <c r="Q17"/>
      <c r="R17"/>
      <c r="S17"/>
      <c r="T17"/>
    </row>
    <row r="18" spans="1:20" ht="14.1" customHeight="1" x14ac:dyDescent="0.2">
      <c r="A18" s="10" t="s">
        <v>140</v>
      </c>
      <c r="B18" s="23">
        <v>25</v>
      </c>
      <c r="C18" s="105">
        <v>28.312399999999979</v>
      </c>
      <c r="D18" s="145">
        <v>95.379200000000864</v>
      </c>
      <c r="E18" s="145"/>
      <c r="F18" s="145">
        <v>44</v>
      </c>
      <c r="G18" s="145">
        <v>53.813999999999943</v>
      </c>
      <c r="H18" s="145">
        <v>43.363199999999964</v>
      </c>
      <c r="I18" s="85"/>
      <c r="J18" s="85">
        <v>200</v>
      </c>
      <c r="L18" s="136"/>
      <c r="M18" s="138"/>
      <c r="N18" s="138"/>
      <c r="O18" s="140"/>
      <c r="P18"/>
      <c r="Q18"/>
      <c r="R18"/>
      <c r="S18"/>
      <c r="T18"/>
    </row>
    <row r="19" spans="1:20" ht="14.1" customHeight="1" x14ac:dyDescent="0.2">
      <c r="A19" s="87"/>
      <c r="B19" s="120"/>
      <c r="C19" s="105"/>
      <c r="D19" s="145"/>
      <c r="E19" s="145"/>
      <c r="F19" s="145"/>
      <c r="G19" s="145"/>
      <c r="H19" s="145"/>
      <c r="I19" s="85"/>
      <c r="J19" s="85"/>
      <c r="L19" s="136"/>
      <c r="M19" s="141"/>
      <c r="N19" s="141"/>
      <c r="O19" s="137"/>
      <c r="P19"/>
      <c r="Q19"/>
      <c r="R19"/>
      <c r="S19"/>
      <c r="T19"/>
    </row>
    <row r="20" spans="1:20" ht="14.1" customHeight="1" x14ac:dyDescent="0.2">
      <c r="A20" s="83" t="s">
        <v>144</v>
      </c>
      <c r="B20" s="120"/>
      <c r="C20" s="105"/>
      <c r="D20" s="145"/>
      <c r="E20" s="145"/>
      <c r="F20" s="145"/>
      <c r="G20" s="145"/>
      <c r="H20" s="145"/>
      <c r="I20" s="85"/>
      <c r="J20" s="85"/>
      <c r="L20" s="136"/>
      <c r="M20" s="136"/>
      <c r="N20" s="136"/>
      <c r="O20" s="138"/>
      <c r="P20"/>
      <c r="Q20"/>
      <c r="R20"/>
      <c r="S20"/>
      <c r="T20"/>
    </row>
    <row r="21" spans="1:20" ht="14.1" customHeight="1" x14ac:dyDescent="0.2">
      <c r="A21" s="10" t="s">
        <v>138</v>
      </c>
      <c r="B21" s="23">
        <v>23.447500000000002</v>
      </c>
      <c r="C21" s="146">
        <v>21.115819209039557</v>
      </c>
      <c r="D21" s="145">
        <v>20.60083333333333</v>
      </c>
      <c r="E21" s="145"/>
      <c r="F21" s="145">
        <v>31.033147632311977</v>
      </c>
      <c r="G21" s="145">
        <v>22.670329670329672</v>
      </c>
      <c r="H21" s="145">
        <v>23.513296398891963</v>
      </c>
      <c r="I21" s="85"/>
      <c r="J21" s="85">
        <v>40</v>
      </c>
      <c r="L21"/>
      <c r="M21"/>
      <c r="N21"/>
      <c r="O21"/>
      <c r="P21"/>
      <c r="Q21"/>
      <c r="R21"/>
      <c r="S21"/>
      <c r="T21"/>
    </row>
    <row r="22" spans="1:20" ht="14.1" customHeight="1" x14ac:dyDescent="0.2">
      <c r="A22" s="10" t="s">
        <v>139</v>
      </c>
      <c r="B22" s="23">
        <v>32</v>
      </c>
      <c r="C22" s="146">
        <v>28.919419999999995</v>
      </c>
      <c r="D22" s="145">
        <v>27.06026</v>
      </c>
      <c r="E22" s="145"/>
      <c r="F22" s="145">
        <v>46</v>
      </c>
      <c r="G22" s="145">
        <v>34</v>
      </c>
      <c r="H22" s="145">
        <v>35</v>
      </c>
      <c r="I22" s="85"/>
      <c r="J22" s="85">
        <v>50</v>
      </c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11"/>
      <c r="B23" s="81"/>
      <c r="C23" s="86"/>
      <c r="D23" s="85"/>
      <c r="E23" s="85"/>
      <c r="F23" s="85"/>
      <c r="G23" s="85"/>
      <c r="H23" s="85"/>
      <c r="I23" s="85"/>
      <c r="J23" s="85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83" t="s">
        <v>340</v>
      </c>
      <c r="B24" s="81"/>
      <c r="C24" s="86"/>
      <c r="D24" s="85"/>
      <c r="E24" s="85"/>
      <c r="F24" s="85"/>
      <c r="G24" s="85"/>
      <c r="H24" s="85"/>
      <c r="I24" s="85"/>
      <c r="J24" s="85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10" t="s">
        <v>142</v>
      </c>
      <c r="B25" s="84">
        <v>2</v>
      </c>
      <c r="C25" s="88">
        <v>14</v>
      </c>
      <c r="D25" s="85">
        <v>2</v>
      </c>
      <c r="E25" s="85"/>
      <c r="F25" s="85">
        <v>32</v>
      </c>
      <c r="G25" s="85">
        <v>21</v>
      </c>
      <c r="H25" s="85">
        <v>7</v>
      </c>
      <c r="I25" s="85"/>
      <c r="J25" s="85">
        <v>25</v>
      </c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10" t="s">
        <v>143</v>
      </c>
      <c r="B26" s="84" t="s">
        <v>22</v>
      </c>
      <c r="C26" s="84" t="s">
        <v>22</v>
      </c>
      <c r="D26" s="85" t="s">
        <v>22</v>
      </c>
      <c r="E26" s="85"/>
      <c r="F26" s="85" t="s">
        <v>22</v>
      </c>
      <c r="G26" s="85" t="s">
        <v>22</v>
      </c>
      <c r="H26" s="85"/>
      <c r="I26" s="85"/>
      <c r="J26" s="85" t="s">
        <v>22</v>
      </c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10" t="s">
        <v>141</v>
      </c>
      <c r="B27" s="80"/>
      <c r="C27" s="86"/>
      <c r="D27" s="86"/>
      <c r="E27" s="9"/>
      <c r="F27" s="81"/>
      <c r="G27" s="81"/>
      <c r="H27" s="81"/>
      <c r="I27" s="3"/>
      <c r="J27" s="7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10" t="s">
        <v>341</v>
      </c>
      <c r="B28" s="17">
        <v>3495</v>
      </c>
      <c r="C28" s="89">
        <v>14100</v>
      </c>
      <c r="D28" s="89">
        <v>5339</v>
      </c>
      <c r="E28" s="10"/>
      <c r="F28" s="10">
        <v>19293</v>
      </c>
      <c r="G28" s="10">
        <v>16121</v>
      </c>
      <c r="H28" s="10">
        <v>14429</v>
      </c>
      <c r="I28" s="10"/>
      <c r="J28" s="17">
        <v>18000</v>
      </c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24"/>
      <c r="B29" s="25"/>
      <c r="C29" s="26"/>
      <c r="D29" s="25"/>
      <c r="E29" s="25"/>
      <c r="F29" s="25"/>
      <c r="G29" s="27"/>
      <c r="H29" s="27"/>
      <c r="I29" s="27"/>
      <c r="J29" s="27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28" t="s">
        <v>317</v>
      </c>
      <c r="B30" s="64"/>
      <c r="C30" s="64"/>
      <c r="D30" s="64"/>
      <c r="E30" s="64"/>
      <c r="F30" s="64"/>
      <c r="G30" s="64"/>
      <c r="H30" s="65"/>
      <c r="I30" s="65"/>
      <c r="J30" s="65"/>
    </row>
    <row r="31" spans="1:20" ht="14.1" customHeight="1" x14ac:dyDescent="0.2">
      <c r="A31" s="74" t="s">
        <v>342</v>
      </c>
      <c r="B31" s="3"/>
      <c r="C31" s="3"/>
      <c r="D31" s="3"/>
      <c r="E31" s="3"/>
      <c r="F31" s="3"/>
      <c r="G31" s="3"/>
      <c r="H31" s="3"/>
      <c r="I31" s="3"/>
      <c r="J31" s="3"/>
    </row>
    <row r="32" spans="1:20" ht="14.1" customHeight="1" x14ac:dyDescent="0.2">
      <c r="A32" s="74" t="s">
        <v>344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 x14ac:dyDescent="0.2">
      <c r="A33" s="74" t="s">
        <v>343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 x14ac:dyDescent="0.2">
      <c r="A34" s="90"/>
      <c r="B34" s="82"/>
      <c r="C34" s="82"/>
      <c r="D34" s="82"/>
      <c r="E34" s="82"/>
      <c r="F34" s="91"/>
      <c r="G34" s="91"/>
      <c r="H34" s="91"/>
      <c r="I34" s="82"/>
      <c r="J34" s="82"/>
    </row>
  </sheetData>
  <mergeCells count="1">
    <mergeCell ref="J9:J10"/>
  </mergeCells>
  <phoneticPr fontId="1" type="noConversion"/>
  <hyperlinks>
    <hyperlink ref="M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16"/>
  <sheetViews>
    <sheetView zoomScaleNormal="100" workbookViewId="0"/>
  </sheetViews>
  <sheetFormatPr baseColWidth="10" defaultRowHeight="12.75" x14ac:dyDescent="0.2"/>
  <cols>
    <col min="1" max="1" width="34" style="4" customWidth="1"/>
    <col min="2" max="2" width="10.7109375" style="4" customWidth="1"/>
    <col min="3" max="6" width="11.85546875" style="4" customWidth="1"/>
    <col min="7" max="7" width="10.7109375" style="4" customWidth="1"/>
    <col min="8" max="16384" width="11.42578125" style="4"/>
  </cols>
  <sheetData>
    <row r="1" spans="1:16" ht="14.1" customHeight="1" x14ac:dyDescent="0.2">
      <c r="A1" s="31" t="s">
        <v>386</v>
      </c>
      <c r="B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3"/>
      <c r="I2" s="153" t="s">
        <v>473</v>
      </c>
      <c r="J2" s="3"/>
      <c r="K2" s="3"/>
      <c r="L2" s="3"/>
      <c r="M2" s="3"/>
      <c r="N2" s="3"/>
      <c r="O2" s="3"/>
      <c r="P2" s="3"/>
    </row>
    <row r="3" spans="1:16" ht="14.1" customHeight="1" x14ac:dyDescent="0.25">
      <c r="A3" s="50" t="s">
        <v>345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 x14ac:dyDescent="0.2">
      <c r="A4" s="34"/>
      <c r="B4" s="8"/>
      <c r="C4" s="8"/>
      <c r="D4" s="8"/>
      <c r="E4" s="8"/>
      <c r="F4" s="34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 x14ac:dyDescent="0.2">
      <c r="A5" s="44"/>
      <c r="B5" s="44">
        <v>2009</v>
      </c>
      <c r="C5" s="44">
        <v>2010</v>
      </c>
      <c r="D5" s="44">
        <v>2011</v>
      </c>
      <c r="E5" s="44">
        <v>2012</v>
      </c>
      <c r="F5" s="44">
        <v>2013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9"/>
      <c r="C6" s="9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92" t="s">
        <v>198</v>
      </c>
      <c r="B7" s="10">
        <v>2786684.3889711713</v>
      </c>
      <c r="C7" s="17">
        <v>2645344.3447953286</v>
      </c>
      <c r="D7" s="70">
        <v>2343193.0082713999</v>
      </c>
      <c r="E7" s="70">
        <v>2458209.5084789866</v>
      </c>
      <c r="F7" s="70">
        <v>2076453.3330410814</v>
      </c>
      <c r="G7" s="119"/>
      <c r="H7" s="119"/>
      <c r="I7" s="119"/>
      <c r="J7" s="69"/>
      <c r="K7" s="3"/>
      <c r="L7" s="3"/>
      <c r="M7" s="3"/>
      <c r="N7" s="3"/>
      <c r="O7" s="3"/>
      <c r="P7" s="3"/>
    </row>
    <row r="8" spans="1:16" ht="14.1" customHeight="1" x14ac:dyDescent="0.2">
      <c r="G8" s="119"/>
      <c r="H8" s="119"/>
      <c r="I8" s="119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93" t="s">
        <v>346</v>
      </c>
      <c r="B9" s="10">
        <v>2280091.3639842002</v>
      </c>
      <c r="C9" s="17">
        <v>2147322.1081560994</v>
      </c>
      <c r="D9" s="10">
        <v>1860749.6620276</v>
      </c>
      <c r="E9" s="10">
        <v>1984662.769512</v>
      </c>
      <c r="F9" s="10">
        <v>1595993.3123691999</v>
      </c>
      <c r="G9" s="119"/>
      <c r="H9" s="119"/>
      <c r="I9" s="119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93" t="s">
        <v>347</v>
      </c>
      <c r="B10" s="10">
        <v>272538.47892043053</v>
      </c>
      <c r="C10" s="17">
        <v>241124.64178273853</v>
      </c>
      <c r="D10" s="10">
        <v>237579.8946064481</v>
      </c>
      <c r="E10" s="10">
        <v>232509.72290093216</v>
      </c>
      <c r="F10" s="10">
        <v>231603.50717102725</v>
      </c>
      <c r="G10" s="119"/>
      <c r="H10" s="119"/>
      <c r="I10" s="119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93" t="s">
        <v>348</v>
      </c>
      <c r="B11" s="10">
        <v>175960.749223391</v>
      </c>
      <c r="C11" s="17">
        <v>196245.70181229015</v>
      </c>
      <c r="D11" s="10">
        <v>184270.95719197183</v>
      </c>
      <c r="E11" s="10">
        <v>181776.75275083454</v>
      </c>
      <c r="F11" s="10">
        <v>190305.76050983422</v>
      </c>
      <c r="G11" s="119"/>
      <c r="H11" s="119"/>
      <c r="I11" s="119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93" t="s">
        <v>320</v>
      </c>
      <c r="B12" s="10">
        <v>58093.796843149699</v>
      </c>
      <c r="C12" s="17">
        <v>60651.89304420026</v>
      </c>
      <c r="D12" s="10">
        <v>60592.494445379823</v>
      </c>
      <c r="E12" s="10">
        <v>59260.263315219898</v>
      </c>
      <c r="F12" s="10">
        <v>58550.752991019981</v>
      </c>
      <c r="G12" s="119"/>
      <c r="H12" s="119"/>
      <c r="I12" s="119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6"/>
      <c r="C13" s="25"/>
      <c r="D13" s="27"/>
      <c r="E13" s="27"/>
      <c r="F13" s="27"/>
      <c r="G13" s="3"/>
      <c r="H13" s="133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321</v>
      </c>
      <c r="B14" s="64"/>
      <c r="C14" s="64"/>
      <c r="D14" s="64"/>
      <c r="E14" s="65"/>
      <c r="F14" s="65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9.9499999999999993" customHeight="1" x14ac:dyDescent="0.2">
      <c r="A15" s="135" t="s">
        <v>442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1" customHeight="1" x14ac:dyDescent="0.2">
      <c r="A16" s="134" t="s">
        <v>414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42"/>
  <sheetViews>
    <sheetView zoomScaleNormal="100" workbookViewId="0"/>
  </sheetViews>
  <sheetFormatPr baseColWidth="10" defaultRowHeight="12.75" x14ac:dyDescent="0.2"/>
  <cols>
    <col min="1" max="1" width="32.140625" style="4" customWidth="1"/>
    <col min="2" max="6" width="12" style="4" customWidth="1"/>
    <col min="7" max="16384" width="11.42578125" style="4"/>
  </cols>
  <sheetData>
    <row r="1" spans="1:9" ht="14.1" customHeight="1" thickBot="1" x14ac:dyDescent="0.25">
      <c r="A1" s="1" t="s">
        <v>390</v>
      </c>
      <c r="B1" s="2"/>
      <c r="C1" s="2"/>
      <c r="D1" s="2"/>
      <c r="E1" s="2"/>
      <c r="F1" s="2"/>
    </row>
    <row r="2" spans="1:9" ht="14.1" customHeight="1" x14ac:dyDescent="0.2">
      <c r="A2" s="3"/>
      <c r="C2" s="3"/>
      <c r="D2" s="3"/>
      <c r="E2" s="3"/>
      <c r="F2" s="3"/>
      <c r="I2" s="153" t="s">
        <v>473</v>
      </c>
    </row>
    <row r="3" spans="1:9" ht="14.1" customHeight="1" x14ac:dyDescent="0.2">
      <c r="A3" s="31" t="s">
        <v>384</v>
      </c>
      <c r="C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50" t="s">
        <v>415</v>
      </c>
      <c r="B5" s="3"/>
      <c r="C5" s="3"/>
      <c r="D5" s="3"/>
      <c r="E5" s="3"/>
      <c r="F5" s="3"/>
    </row>
    <row r="6" spans="1:9" ht="9.9499999999999993" customHeight="1" x14ac:dyDescent="0.2">
      <c r="A6" s="34"/>
      <c r="B6" s="8"/>
      <c r="C6" s="8"/>
      <c r="D6" s="8"/>
      <c r="E6" s="34"/>
      <c r="F6" s="3"/>
    </row>
    <row r="7" spans="1:9" ht="15.95" customHeight="1" x14ac:dyDescent="0.2">
      <c r="A7" s="44"/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</row>
    <row r="8" spans="1:9" ht="14.1" customHeight="1" x14ac:dyDescent="0.2">
      <c r="A8" s="8"/>
      <c r="B8" s="10"/>
      <c r="C8" s="10"/>
      <c r="D8" s="10"/>
      <c r="E8" s="10"/>
      <c r="F8" s="10"/>
    </row>
    <row r="9" spans="1:9" ht="14.1" customHeight="1" x14ac:dyDescent="0.2">
      <c r="A9" s="10" t="s">
        <v>146</v>
      </c>
      <c r="B9" s="94">
        <v>6496</v>
      </c>
      <c r="C9" s="94">
        <v>5940</v>
      </c>
      <c r="D9" s="94">
        <v>5869</v>
      </c>
      <c r="E9" s="94">
        <v>5929</v>
      </c>
      <c r="F9" s="94">
        <v>6737.2280000000001</v>
      </c>
      <c r="G9" s="48"/>
    </row>
    <row r="10" spans="1:9" ht="14.1" customHeight="1" x14ac:dyDescent="0.2">
      <c r="A10" s="10" t="s">
        <v>145</v>
      </c>
      <c r="B10" s="94">
        <v>9187</v>
      </c>
      <c r="C10" s="94">
        <v>8584</v>
      </c>
      <c r="D10" s="94">
        <v>7920</v>
      </c>
      <c r="E10" s="94">
        <v>7537</v>
      </c>
      <c r="F10" s="94">
        <v>7409</v>
      </c>
      <c r="G10" s="48"/>
    </row>
    <row r="11" spans="1:9" ht="14.1" customHeight="1" x14ac:dyDescent="0.2">
      <c r="A11" s="10" t="s">
        <v>147</v>
      </c>
      <c r="B11" s="94">
        <v>4550</v>
      </c>
      <c r="C11" s="94">
        <v>4593</v>
      </c>
      <c r="D11" s="94">
        <v>4546</v>
      </c>
      <c r="E11" s="94">
        <v>4529</v>
      </c>
      <c r="F11" s="94">
        <v>4484</v>
      </c>
      <c r="G11" s="48"/>
    </row>
    <row r="12" spans="1:9" ht="14.1" customHeight="1" x14ac:dyDescent="0.2">
      <c r="A12" s="10" t="s">
        <v>197</v>
      </c>
      <c r="B12" s="70">
        <v>23.7</v>
      </c>
      <c r="C12" s="70">
        <v>21</v>
      </c>
      <c r="D12" s="70">
        <v>20</v>
      </c>
      <c r="E12" s="94">
        <v>18.670000000000002</v>
      </c>
      <c r="F12" s="94">
        <v>15.6</v>
      </c>
      <c r="G12" s="29"/>
    </row>
    <row r="13" spans="1:9" ht="14.1" customHeight="1" x14ac:dyDescent="0.2">
      <c r="A13" s="10" t="s">
        <v>226</v>
      </c>
      <c r="B13" s="94">
        <v>109971</v>
      </c>
      <c r="C13" s="94">
        <v>108180</v>
      </c>
      <c r="D13" s="94">
        <v>103839</v>
      </c>
      <c r="E13" s="94">
        <v>102103</v>
      </c>
      <c r="F13" s="94">
        <v>103940</v>
      </c>
      <c r="G13" s="48"/>
    </row>
    <row r="14" spans="1:9" ht="14.1" customHeight="1" x14ac:dyDescent="0.2">
      <c r="A14" s="24"/>
      <c r="B14" s="27"/>
      <c r="C14" s="27"/>
      <c r="D14" s="27"/>
      <c r="E14" s="27"/>
      <c r="F14" s="27"/>
    </row>
    <row r="15" spans="1:9" ht="14.1" customHeight="1" x14ac:dyDescent="0.2">
      <c r="A15" s="28" t="s">
        <v>227</v>
      </c>
      <c r="B15" s="64"/>
      <c r="C15" s="64"/>
      <c r="D15" s="65"/>
      <c r="E15" s="65"/>
      <c r="F15" s="3"/>
    </row>
    <row r="16" spans="1:9" ht="14.1" customHeight="1" x14ac:dyDescent="0.2">
      <c r="A16" s="41"/>
      <c r="B16" s="3"/>
      <c r="C16" s="3"/>
      <c r="D16" s="3"/>
      <c r="E16" s="3"/>
      <c r="F16" s="35"/>
    </row>
    <row r="17" spans="1:9" ht="14.1" customHeight="1" x14ac:dyDescent="0.2">
      <c r="A17" s="3"/>
      <c r="B17" s="3"/>
      <c r="C17" s="3"/>
      <c r="D17" s="3"/>
      <c r="E17" s="3"/>
      <c r="F17" s="3"/>
    </row>
    <row r="18" spans="1:9" ht="14.1" customHeight="1" x14ac:dyDescent="0.2">
      <c r="A18" s="3"/>
      <c r="B18" s="3"/>
      <c r="C18" s="3"/>
      <c r="D18" s="3"/>
      <c r="E18" s="3"/>
      <c r="F18" s="3"/>
    </row>
    <row r="19" spans="1:9" ht="14.1" customHeight="1" x14ac:dyDescent="0.2">
      <c r="D19" s="30"/>
    </row>
    <row r="20" spans="1:9" ht="14.1" customHeight="1" x14ac:dyDescent="0.2">
      <c r="A20" s="31" t="s">
        <v>385</v>
      </c>
      <c r="C20" s="3"/>
    </row>
    <row r="21" spans="1:9" ht="14.1" customHeight="1" x14ac:dyDescent="0.2">
      <c r="A21" s="3"/>
      <c r="B21" s="3"/>
      <c r="C21" s="3"/>
      <c r="D21" s="3"/>
      <c r="E21" s="3"/>
    </row>
    <row r="22" spans="1:9" ht="14.1" customHeight="1" x14ac:dyDescent="0.2">
      <c r="A22" s="50" t="s">
        <v>415</v>
      </c>
      <c r="B22" s="3"/>
      <c r="C22" s="3"/>
      <c r="D22" s="3"/>
      <c r="E22" s="3"/>
    </row>
    <row r="23" spans="1:9" ht="9.9499999999999993" customHeight="1" x14ac:dyDescent="0.2">
      <c r="A23" s="34"/>
      <c r="B23" s="8"/>
      <c r="C23" s="8"/>
      <c r="D23" s="8"/>
      <c r="E23" s="34"/>
    </row>
    <row r="24" spans="1:9" ht="15.95" customHeight="1" x14ac:dyDescent="0.2">
      <c r="A24" s="44"/>
      <c r="B24" s="44">
        <v>2010</v>
      </c>
      <c r="C24" s="44">
        <v>2011</v>
      </c>
      <c r="D24" s="44">
        <v>2012</v>
      </c>
      <c r="E24" s="44">
        <v>2013</v>
      </c>
      <c r="F24" s="44">
        <v>2014</v>
      </c>
      <c r="G24" s="20"/>
      <c r="H24" s="20"/>
      <c r="I24" s="20"/>
    </row>
    <row r="25" spans="1:9" ht="14.1" customHeight="1" x14ac:dyDescent="0.2">
      <c r="A25" s="8"/>
      <c r="B25" s="10"/>
      <c r="C25" s="10"/>
      <c r="D25" s="10"/>
      <c r="E25" s="10"/>
      <c r="F25" s="10"/>
    </row>
    <row r="26" spans="1:9" ht="14.1" customHeight="1" x14ac:dyDescent="0.2">
      <c r="A26" s="10" t="s">
        <v>452</v>
      </c>
      <c r="B26" s="94">
        <v>11940</v>
      </c>
      <c r="C26" s="94">
        <v>11063.7</v>
      </c>
      <c r="D26" s="94">
        <v>10036.799999999999</v>
      </c>
      <c r="E26" s="94">
        <v>9475.7000000000007</v>
      </c>
      <c r="F26" s="94">
        <v>9236.2029999999995</v>
      </c>
      <c r="G26" s="48"/>
      <c r="I26" s="48"/>
    </row>
    <row r="27" spans="1:9" ht="14.1" customHeight="1" x14ac:dyDescent="0.2">
      <c r="A27" s="10" t="s">
        <v>453</v>
      </c>
      <c r="B27" s="94">
        <v>6838</v>
      </c>
      <c r="C27" s="94">
        <v>6445.1</v>
      </c>
      <c r="D27" s="94">
        <v>6379.9</v>
      </c>
      <c r="E27" s="94">
        <v>6322.5</v>
      </c>
      <c r="F27" s="94">
        <v>7102.1279999999997</v>
      </c>
      <c r="G27" s="48"/>
      <c r="I27" s="48"/>
    </row>
    <row r="28" spans="1:9" ht="14.1" customHeight="1" x14ac:dyDescent="0.2">
      <c r="A28" s="10" t="s">
        <v>454</v>
      </c>
      <c r="B28" s="94">
        <v>3488</v>
      </c>
      <c r="C28" s="94">
        <v>3351.6</v>
      </c>
      <c r="D28" s="94">
        <v>4031.7</v>
      </c>
      <c r="E28" s="94">
        <v>3390</v>
      </c>
      <c r="F28" s="94">
        <v>3352.64</v>
      </c>
      <c r="G28" s="48"/>
      <c r="I28" s="48"/>
    </row>
    <row r="29" spans="1:9" ht="14.1" customHeight="1" x14ac:dyDescent="0.2">
      <c r="A29" s="10" t="s">
        <v>449</v>
      </c>
      <c r="B29" s="94">
        <v>642</v>
      </c>
      <c r="C29" s="94">
        <v>600</v>
      </c>
      <c r="D29" s="94">
        <v>586</v>
      </c>
      <c r="E29" s="94">
        <v>691</v>
      </c>
      <c r="F29" s="94">
        <v>727</v>
      </c>
      <c r="G29" s="48"/>
      <c r="I29" s="48"/>
    </row>
    <row r="30" spans="1:9" ht="14.1" customHeight="1" x14ac:dyDescent="0.2">
      <c r="A30" s="10" t="s">
        <v>455</v>
      </c>
      <c r="B30" s="94">
        <v>227</v>
      </c>
      <c r="C30" s="94">
        <v>131</v>
      </c>
      <c r="D30" s="94">
        <v>236</v>
      </c>
      <c r="E30" s="94">
        <v>211</v>
      </c>
      <c r="F30" s="94">
        <v>156</v>
      </c>
      <c r="G30" s="48"/>
      <c r="I30" s="48"/>
    </row>
    <row r="31" spans="1:9" ht="14.1" customHeight="1" x14ac:dyDescent="0.2">
      <c r="A31" s="10" t="s">
        <v>450</v>
      </c>
      <c r="B31" s="94">
        <v>2.1829999999999998</v>
      </c>
      <c r="C31" s="94">
        <v>2363</v>
      </c>
      <c r="D31" s="94">
        <v>2299</v>
      </c>
      <c r="E31" s="94">
        <v>2306</v>
      </c>
      <c r="F31" s="94">
        <v>2272</v>
      </c>
      <c r="G31" s="48"/>
      <c r="I31" s="48"/>
    </row>
    <row r="32" spans="1:9" ht="14.1" customHeight="1" x14ac:dyDescent="0.2">
      <c r="A32" s="10" t="s">
        <v>451</v>
      </c>
      <c r="B32" s="94">
        <v>249</v>
      </c>
      <c r="C32" s="94">
        <v>108</v>
      </c>
      <c r="D32" s="70" t="s">
        <v>22</v>
      </c>
      <c r="E32" s="70" t="s">
        <v>22</v>
      </c>
      <c r="F32" s="70" t="s">
        <v>22</v>
      </c>
      <c r="G32" s="48"/>
      <c r="I32" s="48"/>
    </row>
    <row r="33" spans="1:9" ht="14.1" customHeight="1" x14ac:dyDescent="0.2">
      <c r="A33" s="10" t="s">
        <v>456</v>
      </c>
      <c r="B33" s="94">
        <v>77</v>
      </c>
      <c r="C33" s="94">
        <v>53</v>
      </c>
      <c r="D33" s="94">
        <v>8</v>
      </c>
      <c r="E33" s="94">
        <v>5</v>
      </c>
      <c r="F33" s="94">
        <v>6</v>
      </c>
      <c r="G33" s="48"/>
      <c r="I33" s="48"/>
    </row>
    <row r="34" spans="1:9" ht="14.1" customHeight="1" x14ac:dyDescent="0.2">
      <c r="A34" s="10" t="s">
        <v>460</v>
      </c>
      <c r="B34" s="70" t="s">
        <v>461</v>
      </c>
      <c r="C34" s="70" t="s">
        <v>461</v>
      </c>
      <c r="D34" s="94">
        <v>19</v>
      </c>
      <c r="E34" s="70" t="s">
        <v>461</v>
      </c>
      <c r="F34" s="94">
        <v>16</v>
      </c>
      <c r="G34" s="48"/>
      <c r="I34" s="48"/>
    </row>
    <row r="35" spans="1:9" ht="14.1" customHeight="1" x14ac:dyDescent="0.2">
      <c r="A35" s="10" t="s">
        <v>457</v>
      </c>
      <c r="B35" s="94">
        <v>27681</v>
      </c>
      <c r="C35" s="94">
        <v>37417</v>
      </c>
      <c r="D35" s="94">
        <v>31762</v>
      </c>
      <c r="E35" s="94">
        <v>36294</v>
      </c>
      <c r="F35" s="94">
        <v>42201</v>
      </c>
      <c r="G35" s="48"/>
      <c r="I35" s="48"/>
    </row>
    <row r="36" spans="1:9" ht="14.1" customHeight="1" x14ac:dyDescent="0.2">
      <c r="A36" s="24"/>
      <c r="B36" s="27"/>
      <c r="C36" s="27"/>
      <c r="D36" s="27"/>
      <c r="E36" s="27"/>
      <c r="F36" s="27"/>
    </row>
    <row r="37" spans="1:9" ht="14.1" customHeight="1" x14ac:dyDescent="0.2">
      <c r="A37" s="28" t="s">
        <v>227</v>
      </c>
      <c r="B37" s="64"/>
      <c r="C37" s="64"/>
      <c r="D37" s="65"/>
      <c r="E37" s="65"/>
    </row>
    <row r="38" spans="1:9" ht="14.1" customHeight="1" x14ac:dyDescent="0.2">
      <c r="F38" s="35"/>
    </row>
    <row r="39" spans="1:9" ht="14.1" customHeight="1" x14ac:dyDescent="0.2">
      <c r="F39" s="47"/>
    </row>
    <row r="40" spans="1:9" ht="14.1" customHeight="1" x14ac:dyDescent="0.2"/>
    <row r="41" spans="1:9" ht="14.1" customHeight="1" x14ac:dyDescent="0.2"/>
    <row r="42" spans="1:9" ht="14.1" customHeight="1" x14ac:dyDescent="0.2"/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J46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4.7109375" style="4" customWidth="1"/>
    <col min="2" max="2" width="51.85546875" style="4" customWidth="1"/>
    <col min="3" max="6" width="8.85546875" style="4" customWidth="1"/>
    <col min="7" max="16384" width="11.42578125" style="4"/>
  </cols>
  <sheetData>
    <row r="1" spans="1:9" ht="14.1" customHeight="1" thickBot="1" x14ac:dyDescent="0.25">
      <c r="A1" s="1" t="s">
        <v>390</v>
      </c>
      <c r="B1" s="1"/>
      <c r="C1" s="2"/>
      <c r="D1" s="2"/>
      <c r="E1" s="2"/>
      <c r="F1" s="2"/>
    </row>
    <row r="2" spans="1:9" ht="14.1" customHeight="1" x14ac:dyDescent="0.2">
      <c r="A2" s="3"/>
      <c r="B2" s="3"/>
      <c r="C2" s="3"/>
      <c r="D2" s="3"/>
      <c r="E2" s="3"/>
      <c r="F2" s="3"/>
      <c r="I2" s="153" t="s">
        <v>473</v>
      </c>
    </row>
    <row r="3" spans="1:9" ht="14.1" customHeight="1" x14ac:dyDescent="0.2">
      <c r="A3" s="31" t="s">
        <v>383</v>
      </c>
      <c r="B3" s="31"/>
      <c r="C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</row>
    <row r="5" spans="1:9" ht="14.1" customHeight="1" x14ac:dyDescent="0.2">
      <c r="A5" s="50" t="s">
        <v>415</v>
      </c>
      <c r="B5" s="50"/>
      <c r="C5" s="3"/>
      <c r="D5" s="3"/>
      <c r="E5" s="3"/>
      <c r="F5" s="3"/>
    </row>
    <row r="6" spans="1:9" ht="9.9499999999999993" customHeight="1" x14ac:dyDescent="0.2">
      <c r="A6" s="34"/>
      <c r="B6" s="34"/>
      <c r="C6" s="8"/>
      <c r="D6" s="34"/>
      <c r="E6" s="34"/>
      <c r="F6" s="34"/>
    </row>
    <row r="7" spans="1:9" ht="15.95" customHeight="1" x14ac:dyDescent="0.2">
      <c r="A7" s="44" t="s">
        <v>350</v>
      </c>
      <c r="B7" s="44" t="s">
        <v>170</v>
      </c>
      <c r="C7" s="44">
        <v>2011</v>
      </c>
      <c r="D7" s="7">
        <v>2012</v>
      </c>
      <c r="E7" s="7">
        <v>2013</v>
      </c>
      <c r="F7" s="7">
        <v>2014</v>
      </c>
    </row>
    <row r="8" spans="1:9" ht="14.1" customHeight="1" x14ac:dyDescent="0.2">
      <c r="A8" s="8"/>
      <c r="B8" s="8"/>
      <c r="C8" s="10"/>
      <c r="D8" s="10"/>
      <c r="E8" s="10"/>
      <c r="F8" s="10"/>
    </row>
    <row r="9" spans="1:9" ht="14.1" customHeight="1" x14ac:dyDescent="0.2">
      <c r="A9" s="11" t="s">
        <v>169</v>
      </c>
      <c r="B9" s="8"/>
      <c r="C9" s="95">
        <v>11813.957999999999</v>
      </c>
      <c r="D9" s="95">
        <v>9129.6430000000018</v>
      </c>
      <c r="E9" s="95">
        <v>9991.8799999999992</v>
      </c>
      <c r="F9" s="95">
        <v>9097.2769999999982</v>
      </c>
      <c r="H9" s="48"/>
    </row>
    <row r="10" spans="1:9" ht="14.1" customHeight="1" x14ac:dyDescent="0.2">
      <c r="A10" s="8"/>
      <c r="B10" s="8"/>
      <c r="C10" s="94"/>
      <c r="D10" s="94"/>
      <c r="E10" s="94"/>
      <c r="F10" s="94"/>
      <c r="H10" s="48"/>
    </row>
    <row r="11" spans="1:9" ht="14.1" customHeight="1" x14ac:dyDescent="0.2">
      <c r="A11" s="96">
        <v>1</v>
      </c>
      <c r="B11" s="10" t="s">
        <v>171</v>
      </c>
      <c r="C11" s="94"/>
      <c r="D11" s="94"/>
      <c r="E11" s="94"/>
      <c r="F11" s="94"/>
      <c r="H11" s="48"/>
    </row>
    <row r="12" spans="1:9" ht="14.1" customHeight="1" x14ac:dyDescent="0.2">
      <c r="A12" s="96"/>
      <c r="B12" s="10" t="s">
        <v>172</v>
      </c>
      <c r="C12" s="98" t="s">
        <v>22</v>
      </c>
      <c r="D12" s="97" t="s">
        <v>22</v>
      </c>
      <c r="E12" s="97" t="s">
        <v>22</v>
      </c>
      <c r="F12" s="97" t="s">
        <v>22</v>
      </c>
      <c r="H12" s="48"/>
    </row>
    <row r="13" spans="1:9" ht="14.1" customHeight="1" x14ac:dyDescent="0.2">
      <c r="A13" s="96">
        <v>2</v>
      </c>
      <c r="B13" s="10" t="s">
        <v>173</v>
      </c>
      <c r="C13" s="98"/>
      <c r="D13" s="97"/>
      <c r="E13" s="97"/>
      <c r="F13" s="97"/>
      <c r="H13" s="48"/>
    </row>
    <row r="14" spans="1:9" ht="14.1" customHeight="1" x14ac:dyDescent="0.2">
      <c r="A14" s="96"/>
      <c r="B14" s="10" t="s">
        <v>174</v>
      </c>
      <c r="C14" s="98" t="s">
        <v>22</v>
      </c>
      <c r="D14" s="97" t="s">
        <v>22</v>
      </c>
      <c r="E14" s="97" t="s">
        <v>22</v>
      </c>
      <c r="F14" s="97" t="s">
        <v>22</v>
      </c>
      <c r="H14" s="48"/>
    </row>
    <row r="15" spans="1:9" ht="14.1" customHeight="1" x14ac:dyDescent="0.2">
      <c r="A15" s="96">
        <v>3</v>
      </c>
      <c r="B15" s="10" t="s">
        <v>177</v>
      </c>
      <c r="C15" s="98"/>
      <c r="D15" s="97"/>
      <c r="E15" s="97"/>
      <c r="F15" s="97"/>
      <c r="H15" s="48"/>
    </row>
    <row r="16" spans="1:9" ht="14.1" customHeight="1" x14ac:dyDescent="0.2">
      <c r="A16" s="96"/>
      <c r="B16" s="10" t="s">
        <v>176</v>
      </c>
      <c r="C16" s="98" t="s">
        <v>22</v>
      </c>
      <c r="D16" s="97" t="s">
        <v>22</v>
      </c>
      <c r="E16" s="97" t="s">
        <v>22</v>
      </c>
      <c r="F16" s="97" t="s">
        <v>22</v>
      </c>
      <c r="H16" s="48"/>
    </row>
    <row r="17" spans="1:10" ht="14.1" customHeight="1" x14ac:dyDescent="0.2">
      <c r="A17" s="96">
        <v>4</v>
      </c>
      <c r="B17" s="10" t="s">
        <v>148</v>
      </c>
      <c r="C17" s="98" t="s">
        <v>22</v>
      </c>
      <c r="D17" s="97" t="s">
        <v>22</v>
      </c>
      <c r="E17" s="97" t="s">
        <v>22</v>
      </c>
      <c r="F17" s="97" t="s">
        <v>22</v>
      </c>
      <c r="H17" s="48"/>
    </row>
    <row r="18" spans="1:10" ht="14.1" customHeight="1" x14ac:dyDescent="0.2">
      <c r="A18" s="96">
        <v>5</v>
      </c>
      <c r="B18" s="10" t="s">
        <v>416</v>
      </c>
      <c r="C18" s="98"/>
      <c r="D18" s="97"/>
      <c r="E18" s="97"/>
      <c r="F18" s="97"/>
      <c r="H18" s="48"/>
    </row>
    <row r="19" spans="1:10" ht="14.1" customHeight="1" x14ac:dyDescent="0.2">
      <c r="A19" s="96"/>
      <c r="B19" s="10" t="s">
        <v>175</v>
      </c>
      <c r="C19" s="98" t="s">
        <v>22</v>
      </c>
      <c r="D19" s="97" t="s">
        <v>22</v>
      </c>
      <c r="E19" s="97" t="s">
        <v>22</v>
      </c>
      <c r="F19" s="97" t="s">
        <v>22</v>
      </c>
      <c r="H19" s="48"/>
    </row>
    <row r="20" spans="1:10" ht="14.1" customHeight="1" x14ac:dyDescent="0.2">
      <c r="A20" s="96">
        <v>6</v>
      </c>
      <c r="B20" s="10" t="s">
        <v>149</v>
      </c>
      <c r="C20" s="95">
        <v>310.99400000000003</v>
      </c>
      <c r="D20" s="95">
        <v>612.42999999999995</v>
      </c>
      <c r="E20" s="95">
        <v>487.9</v>
      </c>
      <c r="F20" s="95">
        <v>265.036</v>
      </c>
      <c r="H20" s="48"/>
      <c r="I20" s="48"/>
    </row>
    <row r="21" spans="1:10" ht="14.1" customHeight="1" x14ac:dyDescent="0.2">
      <c r="A21" s="96">
        <v>7</v>
      </c>
      <c r="B21" s="10" t="s">
        <v>150</v>
      </c>
      <c r="C21" s="95">
        <v>157.90199999999999</v>
      </c>
      <c r="D21" s="95">
        <v>87.016000000000005</v>
      </c>
      <c r="E21" s="95">
        <v>65.879000000000005</v>
      </c>
      <c r="F21" s="95">
        <v>84.381</v>
      </c>
      <c r="H21" s="48"/>
      <c r="I21" s="48"/>
    </row>
    <row r="22" spans="1:10" ht="14.1" customHeight="1" x14ac:dyDescent="0.2">
      <c r="A22" s="96">
        <v>8</v>
      </c>
      <c r="B22" s="10" t="s">
        <v>151</v>
      </c>
      <c r="C22" s="94"/>
      <c r="D22" s="94"/>
      <c r="E22" s="94"/>
      <c r="F22" s="94"/>
      <c r="H22" s="48"/>
      <c r="I22" s="48"/>
    </row>
    <row r="23" spans="1:10" ht="14.1" customHeight="1" x14ac:dyDescent="0.2">
      <c r="A23" s="96"/>
      <c r="B23" s="10" t="s">
        <v>152</v>
      </c>
      <c r="C23" s="95">
        <v>1476.4590000000001</v>
      </c>
      <c r="D23" s="95">
        <v>1096.0070000000001</v>
      </c>
      <c r="E23" s="95">
        <v>1483.1020000000001</v>
      </c>
      <c r="F23" s="95">
        <v>1259.82</v>
      </c>
      <c r="H23" s="48"/>
      <c r="I23" s="48"/>
      <c r="J23" s="48"/>
    </row>
    <row r="24" spans="1:10" ht="14.1" customHeight="1" x14ac:dyDescent="0.2">
      <c r="A24" s="96">
        <v>9</v>
      </c>
      <c r="B24" s="10" t="s">
        <v>153</v>
      </c>
      <c r="C24" s="95">
        <v>22.832999999999998</v>
      </c>
      <c r="D24" s="95">
        <v>47.3</v>
      </c>
      <c r="E24" s="95">
        <v>46.414000000000001</v>
      </c>
      <c r="F24" s="95">
        <v>28.213999999999999</v>
      </c>
      <c r="H24" s="48"/>
      <c r="I24" s="48"/>
      <c r="J24" s="48"/>
    </row>
    <row r="25" spans="1:10" ht="14.1" customHeight="1" x14ac:dyDescent="0.2">
      <c r="A25" s="96">
        <v>10</v>
      </c>
      <c r="B25" s="10" t="s">
        <v>154</v>
      </c>
      <c r="C25" s="95">
        <v>18.82</v>
      </c>
      <c r="D25" s="95">
        <v>2.4220000000000002</v>
      </c>
      <c r="E25" s="95">
        <v>1.0820000000000001</v>
      </c>
      <c r="F25" s="95">
        <v>13.19</v>
      </c>
      <c r="H25" s="48"/>
      <c r="I25" s="48"/>
      <c r="J25" s="48"/>
    </row>
    <row r="26" spans="1:10" ht="14.1" customHeight="1" x14ac:dyDescent="0.2">
      <c r="A26" s="96">
        <v>11</v>
      </c>
      <c r="B26" s="10" t="s">
        <v>155</v>
      </c>
      <c r="C26" s="94"/>
      <c r="D26" s="94"/>
      <c r="E26" s="94"/>
      <c r="F26" s="94"/>
      <c r="H26" s="48"/>
      <c r="I26" s="48"/>
      <c r="J26" s="48"/>
    </row>
    <row r="27" spans="1:10" ht="14.1" customHeight="1" x14ac:dyDescent="0.2">
      <c r="A27" s="96"/>
      <c r="B27" s="10" t="s">
        <v>156</v>
      </c>
      <c r="C27" s="95">
        <v>422.02499999999998</v>
      </c>
      <c r="D27" s="95">
        <v>529.25800000000004</v>
      </c>
      <c r="E27" s="95">
        <v>451.12599999999998</v>
      </c>
      <c r="F27" s="95">
        <v>801.34299999999996</v>
      </c>
      <c r="H27" s="48"/>
      <c r="I27" s="48"/>
      <c r="J27" s="48"/>
    </row>
    <row r="28" spans="1:10" ht="14.1" customHeight="1" x14ac:dyDescent="0.2">
      <c r="A28" s="96">
        <v>12</v>
      </c>
      <c r="B28" s="10" t="s">
        <v>157</v>
      </c>
      <c r="C28" s="94"/>
      <c r="D28" s="94"/>
      <c r="E28" s="94"/>
      <c r="F28" s="94"/>
      <c r="H28" s="48"/>
      <c r="I28" s="48"/>
      <c r="J28" s="48"/>
    </row>
    <row r="29" spans="1:10" ht="14.1" customHeight="1" x14ac:dyDescent="0.2">
      <c r="A29" s="96"/>
      <c r="B29" s="10" t="s">
        <v>158</v>
      </c>
      <c r="C29" s="95">
        <v>783.18</v>
      </c>
      <c r="D29" s="95">
        <v>790.84299999999996</v>
      </c>
      <c r="E29" s="95">
        <v>931.62400000000002</v>
      </c>
      <c r="F29" s="95">
        <v>997.80200000000002</v>
      </c>
      <c r="H29" s="48"/>
      <c r="I29" s="48"/>
      <c r="J29" s="48"/>
    </row>
    <row r="30" spans="1:10" ht="14.1" customHeight="1" x14ac:dyDescent="0.2">
      <c r="A30" s="96">
        <v>13</v>
      </c>
      <c r="B30" s="10" t="s">
        <v>159</v>
      </c>
      <c r="C30" s="95">
        <v>4902.9260000000004</v>
      </c>
      <c r="D30" s="95">
        <v>2376.0210000000002</v>
      </c>
      <c r="E30" s="95">
        <v>3407.518</v>
      </c>
      <c r="F30" s="95">
        <v>2620.4699999999998</v>
      </c>
      <c r="H30" s="48"/>
      <c r="I30" s="48"/>
      <c r="J30" s="48"/>
    </row>
    <row r="31" spans="1:10" ht="14.1" customHeight="1" x14ac:dyDescent="0.2">
      <c r="A31" s="96">
        <v>14</v>
      </c>
      <c r="B31" s="10" t="s">
        <v>160</v>
      </c>
      <c r="C31" s="95">
        <v>126.777</v>
      </c>
      <c r="D31" s="95">
        <v>251.87200000000001</v>
      </c>
      <c r="E31" s="95">
        <v>217.952</v>
      </c>
      <c r="F31" s="95">
        <v>114.336</v>
      </c>
      <c r="H31" s="48"/>
      <c r="I31" s="48"/>
      <c r="J31" s="48"/>
    </row>
    <row r="32" spans="1:10" ht="14.1" customHeight="1" x14ac:dyDescent="0.2">
      <c r="A32" s="99">
        <v>15</v>
      </c>
      <c r="B32" s="10" t="s">
        <v>161</v>
      </c>
      <c r="C32" s="94"/>
      <c r="D32" s="94"/>
      <c r="E32" s="94"/>
      <c r="F32" s="94"/>
      <c r="H32" s="48"/>
      <c r="I32" s="48"/>
      <c r="J32" s="48"/>
    </row>
    <row r="33" spans="1:10" ht="14.1" customHeight="1" x14ac:dyDescent="0.2">
      <c r="A33" s="99"/>
      <c r="B33" s="10" t="s">
        <v>162</v>
      </c>
      <c r="C33" s="95">
        <v>998.90800000000002</v>
      </c>
      <c r="D33" s="95">
        <v>1172.7460000000001</v>
      </c>
      <c r="E33" s="95">
        <v>1194.1420000000001</v>
      </c>
      <c r="F33" s="95">
        <v>1248.829</v>
      </c>
      <c r="H33" s="48"/>
      <c r="I33" s="48"/>
      <c r="J33" s="48"/>
    </row>
    <row r="34" spans="1:10" ht="14.1" customHeight="1" x14ac:dyDescent="0.2">
      <c r="A34" s="99">
        <v>16</v>
      </c>
      <c r="B34" s="10" t="s">
        <v>163</v>
      </c>
      <c r="C34" s="95">
        <v>1215.8109999999999</v>
      </c>
      <c r="D34" s="95">
        <v>1277.24</v>
      </c>
      <c r="E34" s="95">
        <v>925.16800000000001</v>
      </c>
      <c r="F34" s="95">
        <v>885.69100000000003</v>
      </c>
      <c r="H34" s="48"/>
      <c r="I34" s="48"/>
      <c r="J34" s="48"/>
    </row>
    <row r="35" spans="1:10" ht="14.1" customHeight="1" x14ac:dyDescent="0.2">
      <c r="A35" s="100">
        <v>17</v>
      </c>
      <c r="B35" s="10" t="s">
        <v>164</v>
      </c>
      <c r="C35" s="94"/>
      <c r="D35" s="94"/>
      <c r="E35" s="94"/>
      <c r="F35" s="94"/>
      <c r="H35" s="48"/>
      <c r="I35" s="48"/>
    </row>
    <row r="36" spans="1:10" ht="14.1" customHeight="1" x14ac:dyDescent="0.2">
      <c r="A36" s="101"/>
      <c r="B36" s="10" t="s">
        <v>165</v>
      </c>
      <c r="C36" s="95">
        <v>269.815</v>
      </c>
      <c r="D36" s="95">
        <v>108.247</v>
      </c>
      <c r="E36" s="95">
        <v>155.083</v>
      </c>
      <c r="F36" s="95">
        <v>67.417000000000002</v>
      </c>
      <c r="H36" s="48"/>
      <c r="I36" s="48"/>
    </row>
    <row r="37" spans="1:10" ht="14.1" customHeight="1" x14ac:dyDescent="0.2">
      <c r="A37" s="102">
        <v>18</v>
      </c>
      <c r="B37" s="10" t="s">
        <v>166</v>
      </c>
      <c r="C37" s="95">
        <v>217.27099999999999</v>
      </c>
      <c r="D37" s="95">
        <v>258.80599999999998</v>
      </c>
      <c r="E37" s="95">
        <v>272.435</v>
      </c>
      <c r="F37" s="95">
        <v>242.35</v>
      </c>
      <c r="H37" s="48"/>
      <c r="I37" s="48"/>
    </row>
    <row r="38" spans="1:10" ht="14.1" customHeight="1" x14ac:dyDescent="0.2">
      <c r="A38" s="99">
        <v>19</v>
      </c>
      <c r="B38" s="10" t="s">
        <v>417</v>
      </c>
      <c r="C38" s="103"/>
      <c r="D38" s="103"/>
      <c r="E38" s="103"/>
      <c r="F38" s="103"/>
      <c r="H38" s="48"/>
      <c r="I38" s="48"/>
    </row>
    <row r="39" spans="1:10" ht="14.1" customHeight="1" x14ac:dyDescent="0.2">
      <c r="A39" s="99"/>
      <c r="B39" s="10" t="s">
        <v>167</v>
      </c>
      <c r="C39" s="95">
        <v>844.90899999999999</v>
      </c>
      <c r="D39" s="95">
        <v>413.61900000000003</v>
      </c>
      <c r="E39" s="95">
        <v>288.47899999999998</v>
      </c>
      <c r="F39" s="95">
        <v>240.46299999999999</v>
      </c>
      <c r="H39" s="48"/>
      <c r="I39" s="48"/>
    </row>
    <row r="40" spans="1:10" ht="14.1" customHeight="1" x14ac:dyDescent="0.2">
      <c r="A40" s="99">
        <v>20</v>
      </c>
      <c r="B40" s="10" t="s">
        <v>418</v>
      </c>
      <c r="C40" s="103"/>
      <c r="D40" s="103"/>
      <c r="E40" s="103"/>
      <c r="F40" s="103"/>
      <c r="H40" s="48"/>
      <c r="I40" s="48"/>
    </row>
    <row r="41" spans="1:10" ht="14.1" customHeight="1" x14ac:dyDescent="0.2">
      <c r="A41" s="100"/>
      <c r="B41" s="10" t="s">
        <v>168</v>
      </c>
      <c r="C41" s="95">
        <v>45.328000000000003</v>
      </c>
      <c r="D41" s="95">
        <v>105.816</v>
      </c>
      <c r="E41" s="95">
        <v>63.975999999999999</v>
      </c>
      <c r="F41" s="95">
        <v>227.935</v>
      </c>
      <c r="H41" s="48"/>
      <c r="I41" s="48"/>
    </row>
    <row r="42" spans="1:10" ht="14.1" customHeight="1" x14ac:dyDescent="0.2">
      <c r="A42" s="24"/>
      <c r="B42" s="24"/>
      <c r="C42" s="27"/>
      <c r="D42" s="27"/>
      <c r="E42" s="27"/>
      <c r="F42" s="27"/>
    </row>
    <row r="43" spans="1:10" ht="14.1" customHeight="1" x14ac:dyDescent="0.2">
      <c r="A43" s="28" t="s">
        <v>227</v>
      </c>
      <c r="B43" s="28"/>
      <c r="C43" s="65"/>
      <c r="D43" s="65"/>
      <c r="E43" s="65"/>
      <c r="F43" s="65"/>
    </row>
    <row r="44" spans="1:10" ht="14.1" customHeight="1" x14ac:dyDescent="0.2">
      <c r="A44" s="3"/>
      <c r="B44" s="3"/>
      <c r="C44" s="3"/>
      <c r="D44" s="3"/>
      <c r="E44" s="3"/>
      <c r="F44" s="3"/>
    </row>
    <row r="45" spans="1:10" x14ac:dyDescent="0.2">
      <c r="A45" s="3"/>
      <c r="B45" s="3"/>
      <c r="C45" s="3"/>
      <c r="D45" s="3"/>
      <c r="E45" s="3"/>
      <c r="F45" s="3"/>
    </row>
    <row r="46" spans="1:10" x14ac:dyDescent="0.2">
      <c r="A46" s="3"/>
      <c r="B46" s="3"/>
      <c r="C46" s="3"/>
      <c r="D46" s="3"/>
      <c r="E46" s="3"/>
      <c r="F46" s="3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workbookViewId="0"/>
  </sheetViews>
  <sheetFormatPr baseColWidth="10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8" style="4" customWidth="1"/>
    <col min="6" max="6" width="13.5703125" style="4" customWidth="1"/>
    <col min="7" max="16384" width="11.42578125" style="4"/>
  </cols>
  <sheetData>
    <row r="1" spans="1:18" ht="14.1" customHeight="1" thickBot="1" x14ac:dyDescent="0.25">
      <c r="A1" s="1" t="s">
        <v>390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3"/>
      <c r="I2" s="153" t="s">
        <v>473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108" t="s">
        <v>389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369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207</v>
      </c>
      <c r="B9" s="12">
        <v>5045</v>
      </c>
      <c r="C9" s="13"/>
      <c r="D9" s="13">
        <v>79.569999999999993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208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4</v>
      </c>
      <c r="B12" s="17" t="s">
        <v>8</v>
      </c>
      <c r="C12" s="17"/>
      <c r="D12" s="17" t="s">
        <v>363</v>
      </c>
      <c r="E12" s="17"/>
      <c r="F12" s="17" t="s">
        <v>12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5</v>
      </c>
      <c r="B13" s="17" t="s">
        <v>9</v>
      </c>
      <c r="C13" s="17"/>
      <c r="D13" s="17" t="s">
        <v>364</v>
      </c>
      <c r="E13" s="17"/>
      <c r="F13" s="17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209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6</v>
      </c>
      <c r="B16" s="22" t="s">
        <v>10</v>
      </c>
      <c r="C16" s="22"/>
      <c r="D16" s="22" t="s">
        <v>365</v>
      </c>
      <c r="E16" s="17"/>
      <c r="F16" s="23" t="s">
        <v>14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7</v>
      </c>
      <c r="B17" s="22" t="s">
        <v>11</v>
      </c>
      <c r="C17" s="22"/>
      <c r="D17" s="22" t="s">
        <v>366</v>
      </c>
      <c r="E17" s="17"/>
      <c r="F17" s="23" t="s">
        <v>15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28" t="s">
        <v>396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G21" s="29"/>
    </row>
    <row r="22" spans="1:18" x14ac:dyDescent="0.2">
      <c r="D22" s="30"/>
      <c r="F22" s="29"/>
    </row>
    <row r="23" spans="1:18" x14ac:dyDescent="0.2">
      <c r="D23" s="121"/>
    </row>
    <row r="24" spans="1:18" x14ac:dyDescent="0.2">
      <c r="D24" s="121"/>
    </row>
    <row r="25" spans="1:18" x14ac:dyDescent="0.2">
      <c r="D25" s="121"/>
    </row>
    <row r="26" spans="1:18" x14ac:dyDescent="0.2">
      <c r="D26" s="121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H37"/>
  <sheetViews>
    <sheetView zoomScaleNormal="100" workbookViewId="0"/>
  </sheetViews>
  <sheetFormatPr baseColWidth="10" defaultRowHeight="12.75" x14ac:dyDescent="0.2"/>
  <cols>
    <col min="1" max="1" width="62.140625" style="4" customWidth="1"/>
    <col min="2" max="2" width="10.85546875" style="4" customWidth="1"/>
    <col min="3" max="3" width="3.7109375" style="4" customWidth="1"/>
    <col min="4" max="4" width="15.42578125" style="4" customWidth="1"/>
    <col min="5" max="8" width="11.7109375" style="4" customWidth="1"/>
    <col min="9" max="16384" width="11.42578125" style="4"/>
  </cols>
  <sheetData>
    <row r="1" spans="1:8" ht="14.1" customHeight="1" thickBot="1" x14ac:dyDescent="0.25">
      <c r="A1" s="1" t="s">
        <v>390</v>
      </c>
      <c r="B1" s="2"/>
      <c r="C1" s="2"/>
      <c r="D1" s="2"/>
    </row>
    <row r="2" spans="1:8" ht="14.1" customHeight="1" x14ac:dyDescent="0.2">
      <c r="A2" s="3"/>
      <c r="B2" s="3"/>
      <c r="C2" s="3"/>
      <c r="D2" s="3"/>
      <c r="G2" s="153" t="s">
        <v>473</v>
      </c>
    </row>
    <row r="3" spans="1:8" ht="14.1" customHeight="1" x14ac:dyDescent="0.2">
      <c r="A3" s="5" t="s">
        <v>444</v>
      </c>
      <c r="B3" s="3"/>
      <c r="C3" s="3"/>
      <c r="D3" s="3"/>
    </row>
    <row r="4" spans="1:8" ht="14.1" customHeight="1" x14ac:dyDescent="0.2">
      <c r="A4" s="5" t="s">
        <v>322</v>
      </c>
      <c r="B4" s="3"/>
      <c r="C4" s="3"/>
      <c r="D4" s="3"/>
    </row>
    <row r="5" spans="1:8" ht="14.1" customHeight="1" x14ac:dyDescent="0.2">
      <c r="A5" s="50" t="s">
        <v>216</v>
      </c>
      <c r="B5" s="3"/>
      <c r="C5" s="3"/>
      <c r="D5" s="3"/>
    </row>
    <row r="6" spans="1:8" ht="9.9499999999999993" customHeight="1" x14ac:dyDescent="0.2">
      <c r="A6" s="34"/>
      <c r="B6" s="8"/>
      <c r="C6" s="8"/>
      <c r="D6" s="8"/>
    </row>
    <row r="7" spans="1:8" ht="14.1" customHeight="1" x14ac:dyDescent="0.2">
      <c r="A7" s="36"/>
      <c r="B7" s="37" t="s">
        <v>203</v>
      </c>
      <c r="C7" s="37"/>
      <c r="D7" s="37" t="s">
        <v>205</v>
      </c>
    </row>
    <row r="8" spans="1:8" ht="14.1" customHeight="1" x14ac:dyDescent="0.2">
      <c r="A8" s="38"/>
      <c r="B8" s="40" t="s">
        <v>204</v>
      </c>
      <c r="C8" s="40"/>
      <c r="D8" s="40" t="s">
        <v>206</v>
      </c>
    </row>
    <row r="9" spans="1:8" ht="14.1" customHeight="1" x14ac:dyDescent="0.2">
      <c r="A9" s="8"/>
      <c r="B9" s="9"/>
      <c r="C9" s="9"/>
      <c r="D9" s="9"/>
    </row>
    <row r="10" spans="1:8" ht="14.1" customHeight="1" x14ac:dyDescent="0.2">
      <c r="A10" s="11" t="s">
        <v>419</v>
      </c>
      <c r="B10" s="17">
        <v>23036606</v>
      </c>
      <c r="C10" s="17"/>
      <c r="D10" s="17">
        <v>21877198</v>
      </c>
    </row>
    <row r="11" spans="1:8" ht="14.1" customHeight="1" x14ac:dyDescent="0.2">
      <c r="A11" s="8"/>
      <c r="B11" s="9"/>
      <c r="C11" s="9"/>
      <c r="D11" s="9"/>
    </row>
    <row r="12" spans="1:8" ht="14.1" customHeight="1" x14ac:dyDescent="0.2">
      <c r="A12" s="11" t="s">
        <v>355</v>
      </c>
      <c r="B12" s="17">
        <v>2395754</v>
      </c>
      <c r="C12" s="17"/>
      <c r="D12" s="17">
        <v>1371353</v>
      </c>
      <c r="E12" s="48"/>
    </row>
    <row r="13" spans="1:8" ht="14.1" customHeight="1" x14ac:dyDescent="0.2">
      <c r="A13" s="8"/>
      <c r="B13" s="10"/>
      <c r="C13" s="10"/>
      <c r="D13" s="10"/>
    </row>
    <row r="14" spans="1:8" ht="14.1" customHeight="1" x14ac:dyDescent="0.2">
      <c r="A14" s="8" t="s">
        <v>129</v>
      </c>
      <c r="B14" s="17">
        <v>972092</v>
      </c>
      <c r="C14" s="17"/>
      <c r="D14" s="17">
        <v>232551</v>
      </c>
      <c r="E14" s="48"/>
      <c r="F14" s="22"/>
      <c r="G14" s="22"/>
      <c r="H14" s="22"/>
    </row>
    <row r="15" spans="1:8" ht="14.1" customHeight="1" x14ac:dyDescent="0.2">
      <c r="A15" s="8" t="s">
        <v>358</v>
      </c>
      <c r="B15" s="17" t="s">
        <v>22</v>
      </c>
      <c r="C15" s="17"/>
      <c r="D15" s="17" t="s">
        <v>22</v>
      </c>
      <c r="E15" s="48"/>
      <c r="F15" s="22"/>
      <c r="G15" s="22"/>
      <c r="H15" s="22"/>
    </row>
    <row r="16" spans="1:8" ht="14.1" customHeight="1" x14ac:dyDescent="0.2">
      <c r="A16" s="8" t="s">
        <v>359</v>
      </c>
      <c r="B16" s="17">
        <v>197591</v>
      </c>
      <c r="C16" s="17"/>
      <c r="D16" s="17">
        <v>197591</v>
      </c>
      <c r="E16" s="48"/>
      <c r="F16" s="22"/>
      <c r="G16" s="22"/>
      <c r="H16" s="22"/>
    </row>
    <row r="17" spans="1:8" ht="14.1" customHeight="1" x14ac:dyDescent="0.2">
      <c r="A17" s="8" t="s">
        <v>360</v>
      </c>
      <c r="B17" s="17">
        <v>34960</v>
      </c>
      <c r="C17" s="17"/>
      <c r="D17" s="17">
        <v>34960</v>
      </c>
      <c r="E17" s="48"/>
      <c r="F17" s="22"/>
      <c r="G17" s="22"/>
      <c r="H17" s="22"/>
    </row>
    <row r="18" spans="1:8" ht="14.1" customHeight="1" x14ac:dyDescent="0.2">
      <c r="A18" s="8" t="s">
        <v>368</v>
      </c>
      <c r="B18" s="17" t="s">
        <v>22</v>
      </c>
      <c r="C18" s="17"/>
      <c r="D18" s="17" t="s">
        <v>22</v>
      </c>
      <c r="E18" s="48"/>
      <c r="F18" s="22"/>
      <c r="G18" s="22"/>
      <c r="H18" s="22"/>
    </row>
    <row r="19" spans="1:8" ht="14.1" customHeight="1" x14ac:dyDescent="0.2">
      <c r="A19" s="8" t="s">
        <v>361</v>
      </c>
      <c r="B19" s="17" t="s">
        <v>22</v>
      </c>
      <c r="C19" s="17"/>
      <c r="D19" s="17" t="s">
        <v>22</v>
      </c>
      <c r="E19" s="48"/>
      <c r="F19" s="22"/>
      <c r="G19" s="22"/>
      <c r="H19" s="22"/>
    </row>
    <row r="20" spans="1:8" ht="14.1" customHeight="1" x14ac:dyDescent="0.2">
      <c r="A20" s="8" t="s">
        <v>443</v>
      </c>
      <c r="B20" s="17">
        <v>739541</v>
      </c>
      <c r="C20" s="17"/>
      <c r="D20" s="17" t="s">
        <v>22</v>
      </c>
      <c r="E20" s="48"/>
      <c r="F20" s="22"/>
      <c r="G20" s="22"/>
      <c r="H20" s="22"/>
    </row>
    <row r="21" spans="1:8" ht="14.1" customHeight="1" x14ac:dyDescent="0.2">
      <c r="A21" s="8" t="s">
        <v>201</v>
      </c>
      <c r="B21" s="17" t="s">
        <v>22</v>
      </c>
      <c r="C21" s="17"/>
      <c r="D21" s="17" t="s">
        <v>22</v>
      </c>
      <c r="E21" s="48"/>
      <c r="F21" s="22"/>
      <c r="G21" s="22"/>
      <c r="H21" s="22"/>
    </row>
    <row r="22" spans="1:8" ht="14.1" customHeight="1" x14ac:dyDescent="0.2">
      <c r="A22" s="8"/>
      <c r="B22" s="10"/>
      <c r="C22" s="10"/>
      <c r="D22" s="10"/>
      <c r="E22" s="48"/>
      <c r="F22" s="22"/>
      <c r="G22" s="22"/>
      <c r="H22" s="22"/>
    </row>
    <row r="23" spans="1:8" ht="14.1" customHeight="1" x14ac:dyDescent="0.2">
      <c r="A23" s="8" t="s">
        <v>202</v>
      </c>
      <c r="B23" s="17">
        <v>1423662</v>
      </c>
      <c r="C23" s="17"/>
      <c r="D23" s="17">
        <v>1138802</v>
      </c>
      <c r="E23" s="48"/>
      <c r="F23" s="22"/>
      <c r="G23" s="22"/>
      <c r="H23" s="22"/>
    </row>
    <row r="24" spans="1:8" ht="14.1" customHeight="1" x14ac:dyDescent="0.2">
      <c r="A24" s="8" t="s">
        <v>358</v>
      </c>
      <c r="B24" s="17">
        <v>982312</v>
      </c>
      <c r="C24" s="17"/>
      <c r="D24" s="17">
        <v>982312</v>
      </c>
      <c r="E24" s="48"/>
      <c r="F24" s="22"/>
      <c r="G24" s="22"/>
      <c r="H24" s="22"/>
    </row>
    <row r="25" spans="1:8" ht="14.1" customHeight="1" x14ac:dyDescent="0.2">
      <c r="A25" s="8" t="s">
        <v>359</v>
      </c>
      <c r="B25" s="17">
        <v>127471</v>
      </c>
      <c r="C25" s="17"/>
      <c r="D25" s="17">
        <v>127471</v>
      </c>
      <c r="E25" s="48"/>
      <c r="F25" s="22"/>
      <c r="G25" s="22"/>
      <c r="H25" s="22"/>
    </row>
    <row r="26" spans="1:8" ht="14.1" customHeight="1" x14ac:dyDescent="0.2">
      <c r="A26" s="8" t="s">
        <v>360</v>
      </c>
      <c r="B26" s="17">
        <v>12127</v>
      </c>
      <c r="C26" s="17"/>
      <c r="D26" s="17">
        <v>12127</v>
      </c>
      <c r="E26" s="48"/>
      <c r="F26" s="22"/>
      <c r="G26" s="22"/>
      <c r="H26" s="22"/>
    </row>
    <row r="27" spans="1:8" ht="14.1" customHeight="1" x14ac:dyDescent="0.2">
      <c r="A27" s="8" t="s">
        <v>368</v>
      </c>
      <c r="B27" s="17">
        <v>284860</v>
      </c>
      <c r="C27" s="17"/>
      <c r="D27" s="17" t="s">
        <v>22</v>
      </c>
      <c r="E27" s="48"/>
      <c r="F27" s="22"/>
      <c r="G27" s="22"/>
      <c r="H27" s="22"/>
    </row>
    <row r="28" spans="1:8" ht="14.1" customHeight="1" x14ac:dyDescent="0.2">
      <c r="A28" s="8" t="s">
        <v>361</v>
      </c>
      <c r="B28" s="17">
        <v>16892</v>
      </c>
      <c r="C28" s="17"/>
      <c r="D28" s="17">
        <v>16892</v>
      </c>
      <c r="E28" s="48"/>
      <c r="F28" s="22"/>
      <c r="G28" s="22"/>
      <c r="H28" s="22"/>
    </row>
    <row r="29" spans="1:8" ht="14.1" customHeight="1" x14ac:dyDescent="0.2">
      <c r="A29" s="8" t="s">
        <v>443</v>
      </c>
      <c r="B29" s="17" t="s">
        <v>22</v>
      </c>
      <c r="C29" s="20"/>
      <c r="D29" s="17" t="s">
        <v>22</v>
      </c>
      <c r="E29" s="48"/>
      <c r="F29" s="22"/>
      <c r="G29" s="22"/>
      <c r="H29" s="22"/>
    </row>
    <row r="30" spans="1:8" ht="14.1" customHeight="1" x14ac:dyDescent="0.2">
      <c r="A30" s="8" t="s">
        <v>201</v>
      </c>
      <c r="B30" s="17" t="s">
        <v>22</v>
      </c>
      <c r="C30" s="17"/>
      <c r="D30" s="17" t="s">
        <v>22</v>
      </c>
      <c r="E30" s="48"/>
      <c r="F30" s="22"/>
      <c r="G30" s="22"/>
      <c r="H30" s="22"/>
    </row>
    <row r="31" spans="1:8" ht="14.1" customHeight="1" x14ac:dyDescent="0.2">
      <c r="A31" s="8"/>
      <c r="E31" s="48"/>
      <c r="F31" s="22"/>
      <c r="G31" s="22"/>
      <c r="H31" s="22"/>
    </row>
    <row r="32" spans="1:8" ht="14.1" customHeight="1" x14ac:dyDescent="0.2">
      <c r="A32" s="11" t="s">
        <v>130</v>
      </c>
      <c r="B32" s="17">
        <v>20640852</v>
      </c>
      <c r="D32" s="17">
        <v>20505845</v>
      </c>
      <c r="E32" s="48"/>
    </row>
    <row r="33" spans="1:4" ht="14.1" customHeight="1" x14ac:dyDescent="0.2">
      <c r="A33" s="24"/>
      <c r="B33" s="25"/>
      <c r="C33" s="25"/>
      <c r="D33" s="26"/>
    </row>
    <row r="34" spans="1:4" ht="14.1" customHeight="1" x14ac:dyDescent="0.2">
      <c r="A34" s="28" t="s">
        <v>362</v>
      </c>
      <c r="B34" s="64"/>
      <c r="C34" s="64"/>
      <c r="D34" s="64"/>
    </row>
    <row r="35" spans="1:4" ht="14.1" customHeight="1" x14ac:dyDescent="0.2">
      <c r="A35" s="3"/>
      <c r="B35" s="3"/>
      <c r="C35" s="3"/>
      <c r="D35" s="3"/>
    </row>
    <row r="36" spans="1:4" x14ac:dyDescent="0.2">
      <c r="A36" s="3"/>
      <c r="B36" s="3"/>
      <c r="C36" s="3"/>
      <c r="D36" s="3"/>
    </row>
    <row r="37" spans="1:4" x14ac:dyDescent="0.2">
      <c r="A37" s="3"/>
      <c r="B37" s="3"/>
      <c r="C37" s="3"/>
      <c r="D37" s="3"/>
    </row>
  </sheetData>
  <phoneticPr fontId="1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21"/>
  <sheetViews>
    <sheetView zoomScaleNormal="100" workbookViewId="0"/>
  </sheetViews>
  <sheetFormatPr baseColWidth="10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12" width="11.7109375" style="4" customWidth="1"/>
    <col min="13" max="16384" width="11.42578125" style="4"/>
  </cols>
  <sheetData>
    <row r="1" spans="1:15" ht="14.1" customHeight="1" thickBot="1" x14ac:dyDescent="0.25">
      <c r="A1" s="1" t="s">
        <v>390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C2" s="3"/>
      <c r="D2" s="3"/>
      <c r="E2" s="3"/>
      <c r="F2" s="3"/>
      <c r="G2" s="3"/>
      <c r="H2" s="3"/>
      <c r="I2" s="153" t="s">
        <v>473</v>
      </c>
      <c r="J2" s="3"/>
      <c r="K2" s="3"/>
      <c r="L2" s="3"/>
      <c r="M2" s="3"/>
      <c r="N2" s="3"/>
      <c r="O2" s="3"/>
    </row>
    <row r="3" spans="1:15" ht="14.1" customHeight="1" x14ac:dyDescent="0.2">
      <c r="A3" s="108" t="s">
        <v>395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C4" s="3"/>
      <c r="D4" s="3"/>
      <c r="E4" s="3"/>
      <c r="F4" s="3"/>
      <c r="G4" s="3"/>
      <c r="H4" s="3"/>
      <c r="I4" s="3"/>
      <c r="J4" s="3"/>
      <c r="K4" s="119"/>
      <c r="L4" s="3"/>
      <c r="M4" s="3"/>
      <c r="N4" s="3"/>
      <c r="O4" s="3"/>
    </row>
    <row r="5" spans="1:15" ht="14.1" customHeight="1" x14ac:dyDescent="0.2">
      <c r="A5" s="31" t="s">
        <v>382</v>
      </c>
      <c r="C5" s="3"/>
      <c r="D5" s="3"/>
      <c r="E5" s="3"/>
      <c r="F5" s="3"/>
      <c r="G5" s="3"/>
      <c r="H5" s="3"/>
      <c r="I5" s="3"/>
      <c r="J5" s="3"/>
      <c r="K5" s="119"/>
      <c r="L5" s="3"/>
      <c r="M5" s="3"/>
      <c r="N5" s="3"/>
      <c r="O5" s="3"/>
    </row>
    <row r="6" spans="1:15" ht="14.1" customHeight="1" x14ac:dyDescent="0.2">
      <c r="A6" s="34"/>
      <c r="B6" s="8"/>
      <c r="C6" s="8"/>
      <c r="D6" s="8"/>
      <c r="E6" s="8"/>
      <c r="F6" s="34"/>
      <c r="G6" s="3"/>
      <c r="H6" s="3"/>
      <c r="I6" s="3"/>
      <c r="J6" s="3"/>
      <c r="K6" s="119"/>
      <c r="L6" s="3"/>
      <c r="M6" s="3"/>
      <c r="N6" s="3"/>
      <c r="O6" s="3"/>
    </row>
    <row r="7" spans="1:15" s="45" customFormat="1" ht="15.95" customHeight="1" x14ac:dyDescent="0.2">
      <c r="A7" s="44"/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K7" s="142"/>
    </row>
    <row r="8" spans="1:15" ht="14.1" customHeight="1" x14ac:dyDescent="0.2">
      <c r="A8" s="8"/>
      <c r="B8" s="9"/>
      <c r="C8" s="10"/>
      <c r="D8" s="10"/>
      <c r="E8" s="10"/>
      <c r="F8" s="10"/>
      <c r="G8" s="3"/>
      <c r="H8" s="3"/>
      <c r="I8" s="3"/>
      <c r="J8" s="3"/>
      <c r="K8" s="119"/>
      <c r="L8" s="3"/>
      <c r="M8" s="3"/>
      <c r="N8" s="3"/>
      <c r="O8" s="3"/>
    </row>
    <row r="9" spans="1:15" ht="14.1" customHeight="1" x14ac:dyDescent="0.2">
      <c r="A9" s="8" t="s">
        <v>132</v>
      </c>
      <c r="B9" s="104">
        <v>38.9</v>
      </c>
      <c r="C9" s="104">
        <v>37.9</v>
      </c>
      <c r="D9" s="104">
        <v>40.99</v>
      </c>
      <c r="E9" s="105">
        <v>37.299999999999997</v>
      </c>
      <c r="F9" s="105">
        <v>35.81</v>
      </c>
      <c r="G9" s="3"/>
      <c r="H9" s="3"/>
      <c r="I9" s="3"/>
      <c r="J9" s="3"/>
      <c r="K9" s="119"/>
      <c r="L9" s="3"/>
      <c r="M9" s="3"/>
      <c r="N9" s="3"/>
      <c r="O9" s="3"/>
    </row>
    <row r="10" spans="1:15" ht="14.1" customHeight="1" x14ac:dyDescent="0.2">
      <c r="A10" s="8" t="s">
        <v>133</v>
      </c>
      <c r="B10" s="104">
        <v>-5.9</v>
      </c>
      <c r="C10" s="104">
        <v>-3.6</v>
      </c>
      <c r="D10" s="104">
        <v>-4.79</v>
      </c>
      <c r="E10" s="105">
        <v>-3.2</v>
      </c>
      <c r="F10" s="105">
        <v>-3.2360000000000002</v>
      </c>
      <c r="G10" s="3"/>
      <c r="H10" s="3"/>
      <c r="I10" s="3"/>
      <c r="J10" s="3"/>
      <c r="K10" s="119"/>
      <c r="L10" s="3"/>
      <c r="M10" s="3"/>
      <c r="N10" s="3"/>
      <c r="O10" s="3"/>
    </row>
    <row r="11" spans="1:15" ht="14.1" customHeight="1" x14ac:dyDescent="0.2">
      <c r="A11" s="8" t="s">
        <v>266</v>
      </c>
      <c r="B11" s="105">
        <v>12.275</v>
      </c>
      <c r="C11" s="105">
        <v>13.8</v>
      </c>
      <c r="D11" s="105">
        <v>13.210956110338088</v>
      </c>
      <c r="E11" s="105">
        <v>12.516666666666667</v>
      </c>
      <c r="F11" s="105">
        <v>13.721940933019711</v>
      </c>
      <c r="G11" s="3"/>
      <c r="H11" s="3"/>
      <c r="I11" s="3"/>
      <c r="J11" s="3"/>
      <c r="K11" s="119"/>
      <c r="L11" s="3"/>
      <c r="M11" s="3"/>
      <c r="N11" s="3"/>
      <c r="O11" s="3"/>
    </row>
    <row r="12" spans="1:15" ht="14.1" customHeight="1" x14ac:dyDescent="0.2">
      <c r="A12" s="8"/>
      <c r="B12" s="22"/>
      <c r="C12" s="9"/>
      <c r="D12" s="9"/>
      <c r="E12" s="9"/>
      <c r="F12" s="9"/>
      <c r="G12" s="3"/>
      <c r="H12" s="3"/>
      <c r="I12" s="3"/>
      <c r="J12" s="3"/>
      <c r="K12" s="119"/>
      <c r="L12" s="3"/>
      <c r="M12" s="3"/>
      <c r="N12" s="3"/>
      <c r="O12" s="3"/>
    </row>
    <row r="13" spans="1:15" ht="14.1" customHeight="1" x14ac:dyDescent="0.2">
      <c r="A13" s="8" t="s">
        <v>131</v>
      </c>
      <c r="B13" s="105">
        <v>69.400000000000006</v>
      </c>
      <c r="C13" s="105">
        <v>69</v>
      </c>
      <c r="D13" s="105">
        <v>67.122742037023599</v>
      </c>
      <c r="E13" s="105">
        <v>71.970220239428656</v>
      </c>
      <c r="F13" s="105">
        <v>68.653610231054785</v>
      </c>
      <c r="G13" s="3"/>
      <c r="H13" s="3"/>
      <c r="I13" s="3"/>
      <c r="J13" s="3"/>
      <c r="K13" s="119"/>
      <c r="L13" s="3"/>
      <c r="M13" s="3"/>
      <c r="N13" s="3"/>
      <c r="O13" s="3"/>
    </row>
    <row r="14" spans="1:15" ht="14.1" customHeight="1" x14ac:dyDescent="0.2">
      <c r="A14" s="8"/>
      <c r="B14" s="17"/>
      <c r="C14" s="9"/>
      <c r="D14" s="9"/>
      <c r="E14" s="9"/>
      <c r="F14" s="9"/>
      <c r="G14" s="3"/>
      <c r="H14" s="3"/>
      <c r="I14" s="3"/>
      <c r="J14" s="3"/>
      <c r="K14" s="119"/>
      <c r="L14" s="3"/>
      <c r="M14" s="3"/>
      <c r="N14" s="3"/>
      <c r="O14" s="3"/>
    </row>
    <row r="15" spans="1:15" ht="14.1" customHeight="1" x14ac:dyDescent="0.2">
      <c r="A15" s="8" t="s">
        <v>420</v>
      </c>
      <c r="B15" s="105">
        <v>399</v>
      </c>
      <c r="C15" s="105">
        <v>329.7</v>
      </c>
      <c r="D15" s="105">
        <v>371.18400000000003</v>
      </c>
      <c r="E15" s="105">
        <v>569.23599999999999</v>
      </c>
      <c r="F15" s="105">
        <v>555.69400000000007</v>
      </c>
      <c r="G15" s="3"/>
      <c r="H15" s="3"/>
      <c r="I15" s="3"/>
      <c r="J15" s="3"/>
      <c r="K15" s="119"/>
      <c r="L15" s="3"/>
      <c r="M15" s="3"/>
      <c r="N15" s="3"/>
      <c r="O15" s="3"/>
    </row>
    <row r="16" spans="1:15" ht="14.1" customHeight="1" x14ac:dyDescent="0.2">
      <c r="A16" s="24"/>
      <c r="B16" s="25"/>
      <c r="C16" s="27"/>
      <c r="D16" s="27"/>
      <c r="E16" s="27"/>
      <c r="F16" s="27"/>
      <c r="G16" s="3"/>
      <c r="H16" s="3"/>
      <c r="I16" s="3"/>
      <c r="J16" s="3"/>
      <c r="K16" s="119"/>
      <c r="L16" s="3"/>
      <c r="M16" s="3"/>
      <c r="N16" s="3"/>
      <c r="O16" s="3"/>
    </row>
    <row r="17" spans="1:15" ht="14.1" customHeight="1" x14ac:dyDescent="0.2">
      <c r="A17" s="28" t="s">
        <v>227</v>
      </c>
      <c r="B17" s="64"/>
      <c r="C17" s="64"/>
      <c r="D17" s="64"/>
      <c r="E17" s="65"/>
      <c r="F17" s="65"/>
      <c r="G17" s="3"/>
      <c r="H17" s="3"/>
      <c r="I17" s="3"/>
      <c r="J17" s="3"/>
      <c r="K17" s="119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119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119"/>
      <c r="L19" s="3"/>
      <c r="M19" s="3"/>
      <c r="N19" s="3"/>
      <c r="O19" s="3"/>
    </row>
    <row r="20" spans="1:15" x14ac:dyDescent="0.2">
      <c r="K20" s="48"/>
    </row>
    <row r="21" spans="1:15" x14ac:dyDescent="0.2">
      <c r="K21" s="4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5"/>
  <sheetViews>
    <sheetView zoomScaleNormal="100" workbookViewId="0"/>
  </sheetViews>
  <sheetFormatPr baseColWidth="10" defaultRowHeight="12.75" x14ac:dyDescent="0.2"/>
  <cols>
    <col min="1" max="1" width="26.5703125" style="104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6384" width="11.42578125" style="4"/>
  </cols>
  <sheetData>
    <row r="1" spans="1:20" ht="14.1" customHeight="1" thickBot="1" x14ac:dyDescent="0.25">
      <c r="A1" s="1" t="s">
        <v>423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20" ht="14.1" customHeight="1" x14ac:dyDescent="0.2">
      <c r="Q2" s="153" t="s">
        <v>473</v>
      </c>
    </row>
    <row r="3" spans="1:20" ht="14.1" customHeight="1" x14ac:dyDescent="0.2">
      <c r="A3" s="31" t="s">
        <v>446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0" t="s">
        <v>367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5" customFormat="1" ht="15.95" customHeight="1" x14ac:dyDescent="0.2">
      <c r="A7" s="116"/>
      <c r="B7" s="7" t="s">
        <v>196</v>
      </c>
      <c r="C7" s="7" t="s">
        <v>186</v>
      </c>
      <c r="D7" s="7" t="s">
        <v>187</v>
      </c>
      <c r="E7" s="7" t="s">
        <v>188</v>
      </c>
      <c r="F7" s="7" t="s">
        <v>189</v>
      </c>
      <c r="G7" s="7" t="s">
        <v>190</v>
      </c>
      <c r="H7" s="7" t="s">
        <v>191</v>
      </c>
      <c r="I7" s="7" t="s">
        <v>265</v>
      </c>
      <c r="J7" s="7" t="s">
        <v>192</v>
      </c>
      <c r="K7" s="7" t="s">
        <v>193</v>
      </c>
      <c r="L7" s="7" t="s">
        <v>194</v>
      </c>
      <c r="M7" s="7" t="s">
        <v>195</v>
      </c>
      <c r="N7" s="7" t="s">
        <v>376</v>
      </c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71" t="s">
        <v>264</v>
      </c>
      <c r="B9" s="144">
        <v>6.2465329301075254</v>
      </c>
      <c r="C9" s="144">
        <v>5.9885982142857141</v>
      </c>
      <c r="D9" s="144">
        <v>9.1102909946236537</v>
      </c>
      <c r="E9" s="144">
        <v>13.358605555555556</v>
      </c>
      <c r="F9" s="144">
        <v>13.555729166666669</v>
      </c>
      <c r="G9" s="105">
        <v>18.680836111111113</v>
      </c>
      <c r="H9" s="105">
        <v>19.573111559139786</v>
      </c>
      <c r="I9" s="105">
        <v>19.948031790556328</v>
      </c>
      <c r="J9" s="105">
        <v>19.096026388888884</v>
      </c>
      <c r="K9" s="105">
        <v>15.484606182795698</v>
      </c>
      <c r="L9" s="105">
        <v>9.3485368055555558</v>
      </c>
      <c r="M9" s="105">
        <v>6.2502204301075261</v>
      </c>
      <c r="N9" s="130">
        <v>13.053427177449501</v>
      </c>
    </row>
    <row r="10" spans="1:20" ht="14.1" customHeight="1" x14ac:dyDescent="0.2">
      <c r="A10" s="71" t="s">
        <v>378</v>
      </c>
      <c r="B10" s="144">
        <v>7.4409993279569884</v>
      </c>
      <c r="C10" s="144">
        <v>6.9888244439947576</v>
      </c>
      <c r="D10" s="144">
        <v>10.226781658674804</v>
      </c>
      <c r="E10" s="144">
        <v>14.616846527777772</v>
      </c>
      <c r="F10" s="144">
        <v>15.379909946236559</v>
      </c>
      <c r="G10" s="105">
        <v>20.584298611111116</v>
      </c>
      <c r="H10" s="105">
        <v>21.192977150537629</v>
      </c>
      <c r="I10" s="105">
        <v>21.304670698924731</v>
      </c>
      <c r="J10" s="105">
        <v>20.874694444444447</v>
      </c>
      <c r="K10" s="105">
        <v>17.211725806451614</v>
      </c>
      <c r="L10" s="105">
        <v>10.494616666666667</v>
      </c>
      <c r="M10" s="105">
        <v>7.3305423387096775</v>
      </c>
      <c r="N10" s="130">
        <v>14.470573968457233</v>
      </c>
    </row>
    <row r="11" spans="1:20" ht="14.1" customHeight="1" x14ac:dyDescent="0.2">
      <c r="A11" s="71" t="s">
        <v>253</v>
      </c>
      <c r="B11" s="144">
        <v>7.5141075268817197</v>
      </c>
      <c r="C11" s="144">
        <v>6.9705074404761893</v>
      </c>
      <c r="D11" s="144">
        <v>9.9024744623655909</v>
      </c>
      <c r="E11" s="144">
        <v>14.383592361111111</v>
      </c>
      <c r="F11" s="144">
        <v>15.321788978494618</v>
      </c>
      <c r="G11" s="105">
        <v>20.614048611111112</v>
      </c>
      <c r="H11" s="105">
        <v>20.977775537634407</v>
      </c>
      <c r="I11" s="105">
        <v>21.213856854838706</v>
      </c>
      <c r="J11" s="105">
        <v>20.416198611111113</v>
      </c>
      <c r="K11" s="105">
        <v>16.576583333333332</v>
      </c>
      <c r="L11" s="105">
        <v>10.746272916666669</v>
      </c>
      <c r="M11" s="105">
        <v>7.3113521505376351</v>
      </c>
      <c r="N11" s="130">
        <v>14.329046565380184</v>
      </c>
    </row>
    <row r="12" spans="1:20" ht="14.1" customHeight="1" x14ac:dyDescent="0.2">
      <c r="A12" s="71" t="s">
        <v>421</v>
      </c>
      <c r="B12" s="144">
        <v>6.3513266129032244</v>
      </c>
      <c r="C12" s="144">
        <v>6.0333162202380937</v>
      </c>
      <c r="D12" s="144">
        <v>8.5672419354838709</v>
      </c>
      <c r="E12" s="144">
        <v>12.996387499999999</v>
      </c>
      <c r="F12" s="144">
        <v>13.287147177419358</v>
      </c>
      <c r="G12" s="105">
        <v>17.85327361111111</v>
      </c>
      <c r="H12" s="105">
        <v>19.113709677419351</v>
      </c>
      <c r="I12" s="105">
        <v>19.652096102150537</v>
      </c>
      <c r="J12" s="105">
        <v>18.607495833333335</v>
      </c>
      <c r="K12" s="105">
        <v>14.927712365591397</v>
      </c>
      <c r="L12" s="105">
        <v>9.3319756944444414</v>
      </c>
      <c r="M12" s="105">
        <v>5.5279684139784946</v>
      </c>
      <c r="N12" s="130">
        <v>12.687470928672768</v>
      </c>
    </row>
    <row r="13" spans="1:20" ht="14.1" customHeight="1" x14ac:dyDescent="0.2">
      <c r="A13" s="71" t="s">
        <v>263</v>
      </c>
      <c r="B13" s="144">
        <v>6.5492620967741946</v>
      </c>
      <c r="C13" s="144">
        <v>6.3530550595238102</v>
      </c>
      <c r="D13" s="144">
        <v>9.2478373655913995</v>
      </c>
      <c r="E13" s="144">
        <v>13.471989583333334</v>
      </c>
      <c r="F13" s="144">
        <v>13.932729838709674</v>
      </c>
      <c r="G13" s="105">
        <v>19.062833333333334</v>
      </c>
      <c r="H13" s="105">
        <v>19.821740591397859</v>
      </c>
      <c r="I13" s="105">
        <v>20.129180107526881</v>
      </c>
      <c r="J13" s="105">
        <v>19.634847222222223</v>
      </c>
      <c r="K13" s="105">
        <v>16.380369623655916</v>
      </c>
      <c r="L13" s="105">
        <v>10.077506249999999</v>
      </c>
      <c r="M13" s="105">
        <v>7.0314175347222205</v>
      </c>
      <c r="N13" s="130">
        <v>13.474397383899237</v>
      </c>
    </row>
    <row r="14" spans="1:20" ht="14.1" customHeight="1" x14ac:dyDescent="0.2">
      <c r="A14" s="71" t="s">
        <v>259</v>
      </c>
      <c r="B14" s="144">
        <v>7.9618393817204307</v>
      </c>
      <c r="C14" s="144">
        <v>6.933987351190475</v>
      </c>
      <c r="D14" s="144">
        <v>8.7625067204301068</v>
      </c>
      <c r="E14" s="144">
        <v>13.323256944444442</v>
      </c>
      <c r="F14" s="144">
        <v>13.980985887096773</v>
      </c>
      <c r="G14" s="105">
        <v>19.069201388888889</v>
      </c>
      <c r="H14" s="105">
        <v>19.407741935483866</v>
      </c>
      <c r="I14" s="105">
        <v>19.770788978494622</v>
      </c>
      <c r="J14" s="105">
        <v>18.816863194444444</v>
      </c>
      <c r="K14" s="105">
        <v>15.377600134408599</v>
      </c>
      <c r="L14" s="105">
        <v>10.207016666666666</v>
      </c>
      <c r="M14" s="105">
        <v>6.0691599462365611</v>
      </c>
      <c r="N14" s="130">
        <v>13.306745710792157</v>
      </c>
    </row>
    <row r="15" spans="1:20" ht="14.1" customHeight="1" x14ac:dyDescent="0.2">
      <c r="A15" s="71" t="s">
        <v>262</v>
      </c>
      <c r="B15" s="144">
        <v>7.3260799731182793</v>
      </c>
      <c r="C15" s="144">
        <v>6.7790498511904742</v>
      </c>
      <c r="D15" s="144">
        <v>10.102582661290322</v>
      </c>
      <c r="E15" s="144">
        <v>14.575610416666667</v>
      </c>
      <c r="F15" s="144">
        <v>15.314941532258064</v>
      </c>
      <c r="G15" s="105">
        <v>20.408104166666668</v>
      </c>
      <c r="H15" s="105">
        <v>21.009784946236557</v>
      </c>
      <c r="I15" s="105">
        <v>21.300638440860215</v>
      </c>
      <c r="J15" s="105">
        <v>20.612631944444445</v>
      </c>
      <c r="K15" s="105">
        <v>16.992516801075269</v>
      </c>
      <c r="L15" s="105">
        <v>10.497651388888888</v>
      </c>
      <c r="M15" s="105">
        <v>7.2656033230382038</v>
      </c>
      <c r="N15" s="130">
        <v>14.348766287144501</v>
      </c>
    </row>
    <row r="16" spans="1:20" ht="14.1" customHeight="1" x14ac:dyDescent="0.2">
      <c r="A16" s="71" t="s">
        <v>252</v>
      </c>
      <c r="B16" s="144">
        <v>6.7662506944444454</v>
      </c>
      <c r="C16" s="144">
        <v>6.4661004464285714</v>
      </c>
      <c r="D16" s="144">
        <v>8.3125396505376354</v>
      </c>
      <c r="E16" s="144">
        <v>12.563221527777777</v>
      </c>
      <c r="F16" s="144">
        <v>13.035368279569893</v>
      </c>
      <c r="G16" s="105">
        <v>17.741470833333331</v>
      </c>
      <c r="H16" s="105">
        <v>19.059314516129039</v>
      </c>
      <c r="I16" s="105">
        <v>19.232352150537633</v>
      </c>
      <c r="J16" s="105">
        <v>18.40705902777778</v>
      </c>
      <c r="K16" s="105">
        <v>15.340270161290324</v>
      </c>
      <c r="L16" s="105">
        <v>10.233446527777776</v>
      </c>
      <c r="M16" s="105">
        <v>6.0499737903225812</v>
      </c>
      <c r="N16" s="130">
        <v>12.767280633827232</v>
      </c>
    </row>
    <row r="17" spans="1:14" ht="14.1" customHeight="1" x14ac:dyDescent="0.2">
      <c r="A17" s="71" t="s">
        <v>261</v>
      </c>
      <c r="B17" s="144">
        <v>5.9883676075268815</v>
      </c>
      <c r="C17" s="144">
        <v>5.4735424107142858</v>
      </c>
      <c r="D17" s="144">
        <v>7.9642352150537654</v>
      </c>
      <c r="E17" s="144">
        <v>11.798338888888887</v>
      </c>
      <c r="F17" s="144">
        <v>11.79406518817204</v>
      </c>
      <c r="G17" s="105">
        <v>16.973242361111108</v>
      </c>
      <c r="H17" s="105">
        <v>18.011854838709681</v>
      </c>
      <c r="I17" s="105">
        <v>18.367266801075271</v>
      </c>
      <c r="J17" s="105">
        <v>18.255760416666664</v>
      </c>
      <c r="K17" s="105">
        <v>15.369273521505376</v>
      </c>
      <c r="L17" s="105">
        <v>9.0014451388888901</v>
      </c>
      <c r="M17" s="105">
        <v>4.9012466397849463</v>
      </c>
      <c r="N17" s="130">
        <v>11.991553252341483</v>
      </c>
    </row>
    <row r="18" spans="1:14" ht="14.1" customHeight="1" x14ac:dyDescent="0.2">
      <c r="A18" s="143" t="s">
        <v>260</v>
      </c>
      <c r="B18" s="144">
        <v>7.4519764784946245</v>
      </c>
      <c r="C18" s="144">
        <v>6.3932991071428562</v>
      </c>
      <c r="D18" s="144">
        <v>9.0507076612903212</v>
      </c>
      <c r="E18" s="144">
        <v>13.365281249999999</v>
      </c>
      <c r="F18" s="144">
        <v>13.948623655913973</v>
      </c>
      <c r="G18" s="105">
        <v>19.203064095744683</v>
      </c>
      <c r="H18" s="105">
        <v>19.719166666666666</v>
      </c>
      <c r="I18" s="105">
        <v>20.123677419354838</v>
      </c>
      <c r="J18" s="105">
        <v>19.534102083333337</v>
      </c>
      <c r="K18" s="105">
        <v>16.147079973118274</v>
      </c>
      <c r="L18" s="105">
        <v>9.5282</v>
      </c>
      <c r="M18" s="105">
        <v>6.301703629032259</v>
      </c>
      <c r="N18" s="130">
        <v>13.397240168340986</v>
      </c>
    </row>
    <row r="19" spans="1:14" ht="14.1" customHeight="1" x14ac:dyDescent="0.2">
      <c r="A19" s="71" t="s">
        <v>256</v>
      </c>
      <c r="B19" s="144">
        <v>6.9156706989247301</v>
      </c>
      <c r="C19" s="144">
        <v>6.5874062499999999</v>
      </c>
      <c r="D19" s="144">
        <v>9.6204818548387099</v>
      </c>
      <c r="E19" s="144">
        <v>13.987634722222223</v>
      </c>
      <c r="F19" s="144">
        <v>14.3497063172043</v>
      </c>
      <c r="G19" s="105">
        <v>19.332048611111112</v>
      </c>
      <c r="H19" s="105">
        <v>20.241276881720431</v>
      </c>
      <c r="I19" s="105">
        <v>20.653084677419347</v>
      </c>
      <c r="J19" s="105">
        <v>19.896312500000001</v>
      </c>
      <c r="K19" s="105">
        <v>16.343160618279569</v>
      </c>
      <c r="L19" s="105">
        <v>10.134520833333333</v>
      </c>
      <c r="M19" s="105">
        <v>6.601987231182795</v>
      </c>
      <c r="N19" s="130">
        <v>13.721940933019711</v>
      </c>
    </row>
    <row r="20" spans="1:14" ht="14.1" customHeight="1" x14ac:dyDescent="0.2">
      <c r="A20" s="71" t="s">
        <v>258</v>
      </c>
      <c r="B20" s="144">
        <v>6.5625194892473129</v>
      </c>
      <c r="C20" s="144">
        <v>6.2392589285714282</v>
      </c>
      <c r="D20" s="144">
        <v>7.600465725806453</v>
      </c>
      <c r="E20" s="144">
        <v>11.663250694444445</v>
      </c>
      <c r="F20" s="144">
        <v>11.916992607526881</v>
      </c>
      <c r="G20" s="105">
        <v>16.830847222222225</v>
      </c>
      <c r="H20" s="105">
        <v>18.212701612903221</v>
      </c>
      <c r="I20" s="105">
        <v>18.668930107526887</v>
      </c>
      <c r="J20" s="105">
        <v>17.757038194444451</v>
      </c>
      <c r="K20" s="105">
        <v>15.209767501715854</v>
      </c>
      <c r="L20" s="105">
        <v>9.595861805555554</v>
      </c>
      <c r="M20" s="105">
        <v>5.4468024193548379</v>
      </c>
      <c r="N20" s="130">
        <v>12.142036359109964</v>
      </c>
    </row>
    <row r="21" spans="1:14" ht="14.1" customHeight="1" x14ac:dyDescent="0.2">
      <c r="A21" s="71" t="s">
        <v>257</v>
      </c>
      <c r="B21" s="144">
        <v>4.0776465053763431</v>
      </c>
      <c r="C21" s="144">
        <v>2.8428720238095235</v>
      </c>
      <c r="D21" s="144">
        <v>5.5317647849462368</v>
      </c>
      <c r="E21" s="144">
        <v>9.0146847222222242</v>
      </c>
      <c r="F21" s="144">
        <v>8.2772956989247284</v>
      </c>
      <c r="G21" s="105">
        <v>13.485527083333332</v>
      </c>
      <c r="H21" s="105">
        <v>14.537063172043009</v>
      </c>
      <c r="I21" s="105">
        <v>15.016432766479662</v>
      </c>
      <c r="J21" s="105">
        <v>15.689952083333333</v>
      </c>
      <c r="K21" s="105">
        <v>14.088267215740101</v>
      </c>
      <c r="L21" s="105">
        <v>7.0527583333333341</v>
      </c>
      <c r="M21" s="105">
        <v>2.8414926075268823</v>
      </c>
      <c r="N21" s="130">
        <v>9.3713130830890599</v>
      </c>
    </row>
    <row r="22" spans="1:14" ht="14.1" customHeight="1" x14ac:dyDescent="0.2">
      <c r="A22" s="71" t="s">
        <v>445</v>
      </c>
      <c r="B22" s="144">
        <v>7.1929899193548383</v>
      </c>
      <c r="C22" s="144">
        <v>6.5211785714285719</v>
      </c>
      <c r="D22" s="144">
        <v>9.7119025537634407</v>
      </c>
      <c r="E22" s="144">
        <v>13.912056235224586</v>
      </c>
      <c r="F22" s="144">
        <v>14.83492876344086</v>
      </c>
      <c r="G22" s="105">
        <v>20.012423611111107</v>
      </c>
      <c r="H22" s="105">
        <v>20.613245967741932</v>
      </c>
      <c r="I22" s="105">
        <v>20.632854166666672</v>
      </c>
      <c r="J22" s="105">
        <v>19.890709027777781</v>
      </c>
      <c r="K22" s="105">
        <v>16.271777553763442</v>
      </c>
      <c r="L22" s="105">
        <v>10.138046527777776</v>
      </c>
      <c r="M22" s="105">
        <v>7.0848098118279559</v>
      </c>
      <c r="N22" s="130">
        <v>13.90141022582325</v>
      </c>
    </row>
    <row r="23" spans="1:14" ht="14.1" customHeight="1" x14ac:dyDescent="0.2">
      <c r="A23" s="71" t="s">
        <v>254</v>
      </c>
      <c r="B23" s="144">
        <v>7.4899381720430096</v>
      </c>
      <c r="C23" s="144">
        <v>6.8025156249999998</v>
      </c>
      <c r="D23" s="144">
        <v>10.324122980442178</v>
      </c>
      <c r="E23" s="144">
        <v>14.482523197399527</v>
      </c>
      <c r="F23" s="144">
        <v>15.426066532258064</v>
      </c>
      <c r="G23" s="105">
        <v>20.541451388888888</v>
      </c>
      <c r="H23" s="105">
        <v>21.127486559139786</v>
      </c>
      <c r="I23" s="105">
        <v>21.186471774193553</v>
      </c>
      <c r="J23" s="105">
        <v>20.373947355200947</v>
      </c>
      <c r="K23" s="105">
        <v>16.530686270304273</v>
      </c>
      <c r="L23" s="105">
        <v>10.18417194148936</v>
      </c>
      <c r="M23" s="105">
        <v>7.1357308682223755</v>
      </c>
      <c r="N23" s="130">
        <v>14.300426055381827</v>
      </c>
    </row>
    <row r="24" spans="1:14" ht="14.1" customHeight="1" x14ac:dyDescent="0.2">
      <c r="A24" s="71" t="s">
        <v>255</v>
      </c>
      <c r="B24" s="144">
        <v>6.790657258064515</v>
      </c>
      <c r="C24" s="144">
        <v>6.5896934523809536</v>
      </c>
      <c r="D24" s="144">
        <v>8.9370181451612876</v>
      </c>
      <c r="E24" s="144">
        <v>13.031179166666666</v>
      </c>
      <c r="F24" s="144">
        <v>13.288426075268816</v>
      </c>
      <c r="G24" s="105">
        <v>18.149583333333332</v>
      </c>
      <c r="H24" s="105">
        <v>19.18319892473119</v>
      </c>
      <c r="I24" s="105">
        <v>19.676436827956991</v>
      </c>
      <c r="J24" s="105">
        <v>19.100874999999995</v>
      </c>
      <c r="K24" s="105">
        <v>15.927430150423245</v>
      </c>
      <c r="L24" s="105">
        <v>9.4555937500000002</v>
      </c>
      <c r="M24" s="105">
        <v>4.4720271023302951</v>
      </c>
      <c r="N24" s="130">
        <v>12.883509932193107</v>
      </c>
    </row>
    <row r="25" spans="1:14" ht="14.1" customHeight="1" x14ac:dyDescent="0.2">
      <c r="A25" s="71" t="s">
        <v>309</v>
      </c>
      <c r="B25" s="144">
        <v>6.4557620967741931</v>
      </c>
      <c r="C25" s="144">
        <v>6.175149553571428</v>
      </c>
      <c r="D25" s="144">
        <v>8.9489220430107519</v>
      </c>
      <c r="E25" s="144">
        <v>13.027152777777776</v>
      </c>
      <c r="F25" s="144">
        <v>13.482814516129034</v>
      </c>
      <c r="G25" s="105">
        <v>18.706994444444437</v>
      </c>
      <c r="H25" s="105">
        <v>19.612856182795692</v>
      </c>
      <c r="I25" s="105">
        <v>19.964462365591398</v>
      </c>
      <c r="J25" s="105">
        <v>19.356020833333332</v>
      </c>
      <c r="K25" s="105">
        <v>16.220471102150537</v>
      </c>
      <c r="L25" s="105">
        <v>9.8165999999999976</v>
      </c>
      <c r="M25" s="105">
        <v>5.9847446236559163</v>
      </c>
      <c r="N25" s="130">
        <v>13.145995878269543</v>
      </c>
    </row>
    <row r="26" spans="1:14" ht="14.1" customHeight="1" x14ac:dyDescent="0.2">
      <c r="A26" s="71" t="s">
        <v>377</v>
      </c>
      <c r="B26" s="144">
        <v>6.6866182795698927</v>
      </c>
      <c r="C26" s="144">
        <v>6.43945386904762</v>
      </c>
      <c r="D26" s="144">
        <v>8.0714227150537639</v>
      </c>
      <c r="E26" s="144">
        <v>12.055488888888886</v>
      </c>
      <c r="F26" s="144">
        <v>11.931216397849466</v>
      </c>
      <c r="G26" s="105">
        <v>16.822349999999997</v>
      </c>
      <c r="H26" s="105">
        <v>18.278252688172042</v>
      </c>
      <c r="I26" s="105">
        <v>18.755077956989247</v>
      </c>
      <c r="J26" s="105">
        <v>18.11889027777778</v>
      </c>
      <c r="K26" s="105">
        <v>15.352495124113478</v>
      </c>
      <c r="L26" s="105">
        <v>9.7616034722222214</v>
      </c>
      <c r="M26" s="105">
        <v>5.6705409946236562</v>
      </c>
      <c r="N26" s="130">
        <v>12.328617555359004</v>
      </c>
    </row>
    <row r="27" spans="1:14" ht="14.1" customHeight="1" x14ac:dyDescent="0.2">
      <c r="A27" s="71" t="s">
        <v>356</v>
      </c>
      <c r="B27" s="144">
        <v>6.8190141129032265</v>
      </c>
      <c r="C27" s="144">
        <v>6.4030840773809521</v>
      </c>
      <c r="D27" s="144">
        <v>8.9653205645161282</v>
      </c>
      <c r="E27" s="144">
        <v>13.278815972222221</v>
      </c>
      <c r="F27" s="144">
        <v>13.725778897849464</v>
      </c>
      <c r="G27" s="105">
        <v>18.546208333333329</v>
      </c>
      <c r="H27" s="105">
        <v>19.698145161290324</v>
      </c>
      <c r="I27" s="105">
        <v>20.055188172043007</v>
      </c>
      <c r="J27" s="105">
        <v>18.84139027777778</v>
      </c>
      <c r="K27" s="105">
        <v>15.109647177419349</v>
      </c>
      <c r="L27" s="105">
        <v>9.8058069444444449</v>
      </c>
      <c r="M27" s="105">
        <v>5.807278225806451</v>
      </c>
      <c r="N27" s="130">
        <v>13.08797315974889</v>
      </c>
    </row>
    <row r="28" spans="1:14" ht="14.1" customHeight="1" x14ac:dyDescent="0.2">
      <c r="A28" s="71" t="s">
        <v>250</v>
      </c>
      <c r="B28" s="144">
        <v>7.0214159946236538</v>
      </c>
      <c r="C28" s="144">
        <v>6.3740766369047632</v>
      </c>
      <c r="D28" s="144">
        <v>9.6377943548387073</v>
      </c>
      <c r="E28" s="144">
        <v>14.118063194444447</v>
      </c>
      <c r="F28" s="144">
        <v>14.880075268817205</v>
      </c>
      <c r="G28" s="105">
        <v>19.953897916666666</v>
      </c>
      <c r="H28" s="105">
        <v>20.896559139784948</v>
      </c>
      <c r="I28" s="105">
        <v>21.15403965053763</v>
      </c>
      <c r="J28" s="105">
        <v>20.095518055555559</v>
      </c>
      <c r="K28" s="105">
        <v>16.268767473118281</v>
      </c>
      <c r="L28" s="105">
        <v>10.453151388888887</v>
      </c>
      <c r="M28" s="105">
        <v>7.042236559139786</v>
      </c>
      <c r="N28" s="130">
        <v>13.991299636110044</v>
      </c>
    </row>
    <row r="29" spans="1:14" ht="14.1" customHeight="1" x14ac:dyDescent="0.2">
      <c r="A29" s="104" t="s">
        <v>251</v>
      </c>
      <c r="B29" s="105">
        <v>6.1610255376344085</v>
      </c>
      <c r="C29" s="105">
        <v>5.8685513392857143</v>
      </c>
      <c r="D29" s="105">
        <v>8.0305087365591401</v>
      </c>
      <c r="E29" s="105">
        <v>11.806592361111116</v>
      </c>
      <c r="F29" s="105">
        <v>11.647601478494623</v>
      </c>
      <c r="G29" s="105">
        <v>16.552835416666671</v>
      </c>
      <c r="H29" s="105">
        <v>18.104254032258069</v>
      </c>
      <c r="I29" s="105">
        <v>18.425495967741934</v>
      </c>
      <c r="J29" s="105">
        <v>17.930291666666669</v>
      </c>
      <c r="K29" s="105">
        <v>15.003254704301074</v>
      </c>
      <c r="L29" s="105">
        <v>8.9143090277777741</v>
      </c>
      <c r="M29" s="105">
        <v>5.1150504032258075</v>
      </c>
      <c r="N29" s="130">
        <v>11.963314222643582</v>
      </c>
    </row>
    <row r="30" spans="1:14" ht="14.1" customHeight="1" x14ac:dyDescent="0.2">
      <c r="A30" s="24"/>
      <c r="B30" s="25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4.1" customHeight="1" x14ac:dyDescent="0.2">
      <c r="A31" s="28" t="s">
        <v>227</v>
      </c>
      <c r="B31" s="64"/>
      <c r="C31" s="64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x14ac:dyDescent="0.2">
      <c r="D32" s="30"/>
    </row>
    <row r="33" spans="2:14" x14ac:dyDescent="0.2">
      <c r="D33" s="107"/>
    </row>
    <row r="34" spans="2:14" x14ac:dyDescent="0.2"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27"/>
      <c r="N34" s="128"/>
    </row>
    <row r="35" spans="2:14" x14ac:dyDescent="0.2">
      <c r="M35" s="129"/>
      <c r="N35" s="129"/>
    </row>
  </sheetData>
  <phoneticPr fontId="1" type="noConversion"/>
  <hyperlinks>
    <hyperlink ref="Q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8"/>
  <sheetViews>
    <sheetView zoomScaleNormal="100" workbookViewId="0"/>
  </sheetViews>
  <sheetFormatPr baseColWidth="10" defaultRowHeight="12.75" x14ac:dyDescent="0.2"/>
  <cols>
    <col min="1" max="1" width="28" style="104" customWidth="1"/>
    <col min="2" max="13" width="4.85546875" style="4" customWidth="1"/>
    <col min="14" max="14" width="6" style="4" customWidth="1"/>
    <col min="15" max="25" width="11.7109375" style="4" customWidth="1"/>
    <col min="26" max="16384" width="11.42578125" style="4"/>
  </cols>
  <sheetData>
    <row r="1" spans="1:27" ht="14.1" customHeight="1" thickBot="1" x14ac:dyDescent="0.25">
      <c r="A1" s="1" t="s">
        <v>423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</row>
    <row r="2" spans="1:27" ht="14.1" customHeight="1" x14ac:dyDescent="0.2">
      <c r="Q2" s="153" t="s">
        <v>473</v>
      </c>
    </row>
    <row r="3" spans="1:27" ht="14.1" customHeight="1" x14ac:dyDescent="0.2">
      <c r="A3" s="31" t="s">
        <v>447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50" t="s">
        <v>474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5" customFormat="1" ht="24.75" customHeight="1" x14ac:dyDescent="0.2">
      <c r="A7" s="117"/>
      <c r="B7" s="7" t="s">
        <v>196</v>
      </c>
      <c r="C7" s="7" t="s">
        <v>186</v>
      </c>
      <c r="D7" s="7" t="s">
        <v>187</v>
      </c>
      <c r="E7" s="7" t="s">
        <v>188</v>
      </c>
      <c r="F7" s="7" t="s">
        <v>189</v>
      </c>
      <c r="G7" s="7" t="s">
        <v>190</v>
      </c>
      <c r="H7" s="7" t="s">
        <v>191</v>
      </c>
      <c r="I7" s="7" t="s">
        <v>265</v>
      </c>
      <c r="J7" s="7" t="s">
        <v>192</v>
      </c>
      <c r="K7" s="7" t="s">
        <v>193</v>
      </c>
      <c r="L7" s="7" t="s">
        <v>194</v>
      </c>
      <c r="M7" s="7" t="s">
        <v>195</v>
      </c>
      <c r="N7" s="110" t="s">
        <v>422</v>
      </c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108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71" t="s">
        <v>264</v>
      </c>
      <c r="B9" s="105">
        <v>38.792999999999992</v>
      </c>
      <c r="C9" s="105">
        <v>22.11</v>
      </c>
      <c r="D9" s="105">
        <v>49.446000000000005</v>
      </c>
      <c r="E9" s="105">
        <v>41.606999999999999</v>
      </c>
      <c r="F9" s="105">
        <v>40.401000000000003</v>
      </c>
      <c r="G9" s="105">
        <v>71.154000000000011</v>
      </c>
      <c r="H9" s="105">
        <v>74.56</v>
      </c>
      <c r="I9" s="105">
        <v>18.09</v>
      </c>
      <c r="J9" s="105">
        <v>37.788000000000004</v>
      </c>
      <c r="K9" s="105">
        <v>21.908999999999999</v>
      </c>
      <c r="L9" s="105">
        <v>118.992</v>
      </c>
      <c r="M9" s="105">
        <v>30.953999999999994</v>
      </c>
      <c r="N9" s="130">
        <v>565.80399999999997</v>
      </c>
      <c r="O9" s="48"/>
      <c r="P9" s="105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ht="14.1" customHeight="1" x14ac:dyDescent="0.2">
      <c r="A10" s="71" t="s">
        <v>378</v>
      </c>
      <c r="B10" s="105">
        <v>35.199999999999996</v>
      </c>
      <c r="C10" s="105">
        <v>14.000000000000002</v>
      </c>
      <c r="D10" s="105">
        <v>38.199999999999996</v>
      </c>
      <c r="E10" s="105">
        <v>42.2</v>
      </c>
      <c r="F10" s="105">
        <v>42.2</v>
      </c>
      <c r="G10" s="105">
        <v>40</v>
      </c>
      <c r="H10" s="105">
        <v>70.2</v>
      </c>
      <c r="I10" s="105">
        <v>35.4</v>
      </c>
      <c r="J10" s="105">
        <v>20.399999999999999</v>
      </c>
      <c r="K10" s="105">
        <v>21.999999999999996</v>
      </c>
      <c r="L10" s="105">
        <v>138</v>
      </c>
      <c r="M10" s="105">
        <v>49.599999999999994</v>
      </c>
      <c r="N10" s="130">
        <v>547.4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8"/>
      <c r="AA10" s="48"/>
    </row>
    <row r="11" spans="1:27" ht="14.1" customHeight="1" x14ac:dyDescent="0.2">
      <c r="A11" s="71" t="s">
        <v>253</v>
      </c>
      <c r="B11" s="105">
        <v>23.976000000000003</v>
      </c>
      <c r="C11" s="105">
        <v>14.073</v>
      </c>
      <c r="D11" s="105">
        <v>26.13</v>
      </c>
      <c r="E11" s="105">
        <v>27.738</v>
      </c>
      <c r="F11" s="105">
        <v>24.522000000000002</v>
      </c>
      <c r="G11" s="105">
        <v>36.378</v>
      </c>
      <c r="H11" s="105">
        <v>67.137999999999991</v>
      </c>
      <c r="I11" s="105">
        <v>18.693000000000001</v>
      </c>
      <c r="J11" s="105">
        <v>22.512</v>
      </c>
      <c r="K11" s="105">
        <v>23.115000000000006</v>
      </c>
      <c r="L11" s="105">
        <v>143.511</v>
      </c>
      <c r="M11" s="105">
        <v>34.371000000000002</v>
      </c>
      <c r="N11" s="130">
        <v>462.15699999999993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8"/>
      <c r="AA11" s="48"/>
    </row>
    <row r="12" spans="1:27" ht="14.1" customHeight="1" x14ac:dyDescent="0.2">
      <c r="A12" s="71" t="s">
        <v>421</v>
      </c>
      <c r="B12" s="105">
        <v>41.800000000000004</v>
      </c>
      <c r="C12" s="105">
        <v>24.599999999999994</v>
      </c>
      <c r="D12" s="105">
        <v>51.599999999999994</v>
      </c>
      <c r="E12" s="105">
        <v>46.4</v>
      </c>
      <c r="F12" s="105">
        <v>33.199999999999996</v>
      </c>
      <c r="G12" s="105">
        <v>68</v>
      </c>
      <c r="H12" s="105">
        <v>21.2</v>
      </c>
      <c r="I12" s="105">
        <v>11</v>
      </c>
      <c r="J12" s="105">
        <v>50</v>
      </c>
      <c r="K12" s="105">
        <v>29</v>
      </c>
      <c r="L12" s="105">
        <v>123.6</v>
      </c>
      <c r="M12" s="105">
        <v>55.400000000000013</v>
      </c>
      <c r="N12" s="130">
        <v>555.79999999999995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8"/>
      <c r="AA12" s="48"/>
    </row>
    <row r="13" spans="1:27" ht="14.1" customHeight="1" x14ac:dyDescent="0.2">
      <c r="A13" s="71" t="s">
        <v>263</v>
      </c>
      <c r="B13" s="105">
        <v>36.36</v>
      </c>
      <c r="C13" s="105">
        <v>16.968</v>
      </c>
      <c r="D13" s="105">
        <v>43.43</v>
      </c>
      <c r="E13" s="105">
        <v>53.357999999999997</v>
      </c>
      <c r="F13" s="105">
        <v>69.488</v>
      </c>
      <c r="G13" s="105">
        <v>58.382000000000012</v>
      </c>
      <c r="H13" s="105">
        <v>57.974000000000004</v>
      </c>
      <c r="I13" s="105">
        <v>26.664000000000001</v>
      </c>
      <c r="J13" s="105">
        <v>52.317999999999998</v>
      </c>
      <c r="K13" s="105">
        <v>17.170000000000005</v>
      </c>
      <c r="L13" s="105">
        <v>150.49000000000004</v>
      </c>
      <c r="M13" s="105">
        <v>46.459999999999994</v>
      </c>
      <c r="N13" s="130">
        <v>629.06200000000013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8"/>
      <c r="AA13" s="48"/>
    </row>
    <row r="14" spans="1:27" ht="14.1" customHeight="1" x14ac:dyDescent="0.2">
      <c r="A14" s="71" t="s">
        <v>259</v>
      </c>
      <c r="B14" s="105">
        <v>16.399999999999999</v>
      </c>
      <c r="C14" s="105">
        <v>19.799999999999997</v>
      </c>
      <c r="D14" s="105">
        <v>26.999999999999996</v>
      </c>
      <c r="E14" s="105">
        <v>33</v>
      </c>
      <c r="F14" s="105">
        <v>17.2</v>
      </c>
      <c r="G14" s="105">
        <v>71.8</v>
      </c>
      <c r="H14" s="105">
        <v>112.60000000000001</v>
      </c>
      <c r="I14" s="105">
        <v>25.2</v>
      </c>
      <c r="J14" s="105">
        <v>32.199999999999996</v>
      </c>
      <c r="K14" s="105">
        <v>20.199999999999996</v>
      </c>
      <c r="L14" s="105">
        <v>172.99999999999997</v>
      </c>
      <c r="M14" s="105">
        <v>44.600000000000016</v>
      </c>
      <c r="N14" s="130">
        <v>593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8"/>
      <c r="AA14" s="48"/>
    </row>
    <row r="15" spans="1:27" ht="14.1" customHeight="1" x14ac:dyDescent="0.2">
      <c r="A15" s="71" t="s">
        <v>262</v>
      </c>
      <c r="B15" s="106">
        <v>29.492000000000008</v>
      </c>
      <c r="C15" s="106">
        <v>14.341999999999999</v>
      </c>
      <c r="D15" s="106">
        <v>41.006</v>
      </c>
      <c r="E15" s="106">
        <v>36.158000000000008</v>
      </c>
      <c r="F15" s="106">
        <v>90.496000000000009</v>
      </c>
      <c r="G15" s="106">
        <v>41.814000000000007</v>
      </c>
      <c r="H15" s="106">
        <v>104.438</v>
      </c>
      <c r="I15" s="106">
        <v>13.736000000000001</v>
      </c>
      <c r="J15" s="106">
        <v>22.220000000000002</v>
      </c>
      <c r="K15" s="106">
        <v>16.16</v>
      </c>
      <c r="L15" s="105">
        <v>100.798</v>
      </c>
      <c r="M15" s="105">
        <v>37.774000000000008</v>
      </c>
      <c r="N15" s="109">
        <v>548.43400000000008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8"/>
      <c r="AA15" s="48"/>
    </row>
    <row r="16" spans="1:27" ht="14.1" customHeight="1" x14ac:dyDescent="0.2">
      <c r="A16" s="71" t="s">
        <v>252</v>
      </c>
      <c r="B16" s="105">
        <v>34.081000000000003</v>
      </c>
      <c r="C16" s="105">
        <v>29.155999999999999</v>
      </c>
      <c r="D16" s="105">
        <v>44.128</v>
      </c>
      <c r="E16" s="105">
        <v>34.277999999999992</v>
      </c>
      <c r="F16" s="105">
        <v>30.337999999999997</v>
      </c>
      <c r="G16" s="105">
        <v>48.069999999999993</v>
      </c>
      <c r="H16" s="105">
        <v>32.899000000000001</v>
      </c>
      <c r="I16" s="105">
        <v>2.5609999999999999</v>
      </c>
      <c r="J16" s="105">
        <v>48.067999999999998</v>
      </c>
      <c r="K16" s="105">
        <v>12.214</v>
      </c>
      <c r="L16" s="105">
        <v>126.27699999999999</v>
      </c>
      <c r="M16" s="105">
        <v>60.676000000000016</v>
      </c>
      <c r="N16" s="130">
        <v>502.74599999999998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8"/>
      <c r="AA16" s="48"/>
    </row>
    <row r="17" spans="1:27" ht="14.1" customHeight="1" x14ac:dyDescent="0.2">
      <c r="A17" s="71" t="s">
        <v>261</v>
      </c>
      <c r="B17" s="105">
        <v>58.000000000000021</v>
      </c>
      <c r="C17" s="105">
        <v>52.6</v>
      </c>
      <c r="D17" s="105">
        <v>77.199999999999989</v>
      </c>
      <c r="E17" s="105">
        <v>43.20000000000001</v>
      </c>
      <c r="F17" s="105">
        <v>26.8</v>
      </c>
      <c r="G17" s="105">
        <v>35.4</v>
      </c>
      <c r="H17" s="105">
        <v>21.6</v>
      </c>
      <c r="I17" s="105">
        <v>4.5999999999999996</v>
      </c>
      <c r="J17" s="105">
        <v>51</v>
      </c>
      <c r="K17" s="105">
        <v>24.599999999999998</v>
      </c>
      <c r="L17" s="105">
        <v>132.19999999999999</v>
      </c>
      <c r="M17" s="105">
        <v>106.6</v>
      </c>
      <c r="N17" s="130">
        <v>633.80000000000007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8"/>
      <c r="AA17" s="48"/>
    </row>
    <row r="18" spans="1:27" ht="14.1" customHeight="1" x14ac:dyDescent="0.2">
      <c r="A18" s="143" t="s">
        <v>260</v>
      </c>
      <c r="B18" s="105">
        <v>19.8</v>
      </c>
      <c r="C18" s="105">
        <v>27.199999999999996</v>
      </c>
      <c r="D18" s="105">
        <v>26</v>
      </c>
      <c r="E18" s="105">
        <v>37.199999999999996</v>
      </c>
      <c r="F18" s="105">
        <v>45.999999999999993</v>
      </c>
      <c r="G18" s="105">
        <v>56.8</v>
      </c>
      <c r="H18" s="105">
        <v>80.8</v>
      </c>
      <c r="I18" s="105">
        <v>21.4</v>
      </c>
      <c r="J18" s="105">
        <v>33</v>
      </c>
      <c r="K18" s="105">
        <v>19.599999999999994</v>
      </c>
      <c r="L18" s="105">
        <v>139.4</v>
      </c>
      <c r="M18" s="105">
        <v>51.999999999999993</v>
      </c>
      <c r="N18" s="130">
        <v>559.19999999999993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8"/>
      <c r="AA18" s="48"/>
    </row>
    <row r="19" spans="1:27" ht="14.1" customHeight="1" x14ac:dyDescent="0.2">
      <c r="A19" s="71" t="s">
        <v>256</v>
      </c>
      <c r="B19" s="105">
        <v>47.469999999999992</v>
      </c>
      <c r="C19" s="105">
        <v>21.007999999999999</v>
      </c>
      <c r="D19" s="105">
        <v>56.964000000000006</v>
      </c>
      <c r="E19" s="105">
        <v>35.956000000000003</v>
      </c>
      <c r="F19" s="105">
        <v>34.541999999999994</v>
      </c>
      <c r="G19" s="105">
        <v>58.776000000000003</v>
      </c>
      <c r="H19" s="105">
        <v>44.440000000000005</v>
      </c>
      <c r="I19" s="105">
        <v>25.652000000000001</v>
      </c>
      <c r="J19" s="105">
        <v>55.954000000000008</v>
      </c>
      <c r="K19" s="105">
        <v>32.724000000000004</v>
      </c>
      <c r="L19" s="105">
        <v>99.788000000000025</v>
      </c>
      <c r="M19" s="105">
        <v>42.42</v>
      </c>
      <c r="N19" s="130">
        <v>555.69400000000007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8"/>
      <c r="AA19" s="48"/>
    </row>
    <row r="20" spans="1:27" ht="14.1" customHeight="1" x14ac:dyDescent="0.2">
      <c r="A20" s="71" t="s">
        <v>258</v>
      </c>
      <c r="B20" s="105">
        <v>29.502000000000006</v>
      </c>
      <c r="C20" s="105">
        <v>30.096000000000004</v>
      </c>
      <c r="D20" s="105">
        <v>45.144000000000005</v>
      </c>
      <c r="E20" s="105">
        <v>37.620000000000005</v>
      </c>
      <c r="F20" s="105">
        <v>39.204000000000008</v>
      </c>
      <c r="G20" s="105">
        <v>30.491999999999997</v>
      </c>
      <c r="H20" s="105">
        <v>31.086000000000002</v>
      </c>
      <c r="I20" s="105">
        <v>2.9699999999999998</v>
      </c>
      <c r="J20" s="105">
        <v>61.577999999999996</v>
      </c>
      <c r="K20" s="105">
        <v>20.790000000000003</v>
      </c>
      <c r="L20" s="105">
        <v>115.434</v>
      </c>
      <c r="M20" s="105">
        <v>54.25200000000001</v>
      </c>
      <c r="N20" s="130">
        <v>498.16800000000006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8"/>
      <c r="AA20" s="48"/>
    </row>
    <row r="21" spans="1:27" ht="14.1" customHeight="1" x14ac:dyDescent="0.2">
      <c r="A21" s="71" t="s">
        <v>257</v>
      </c>
      <c r="B21" s="105">
        <v>43.164000000000016</v>
      </c>
      <c r="C21" s="105">
        <v>36.234000000000002</v>
      </c>
      <c r="D21" s="105">
        <v>20.790000000000006</v>
      </c>
      <c r="E21" s="105">
        <v>44.55</v>
      </c>
      <c r="F21" s="105">
        <v>50.094000000000001</v>
      </c>
      <c r="G21" s="105">
        <v>62.368000000000009</v>
      </c>
      <c r="H21" s="105">
        <v>28.314000000000007</v>
      </c>
      <c r="I21" s="105">
        <v>16.236000000000004</v>
      </c>
      <c r="J21" s="105">
        <v>50.094000000000001</v>
      </c>
      <c r="K21" s="105">
        <v>37.224000000000004</v>
      </c>
      <c r="L21" s="105">
        <v>119.13000000000004</v>
      </c>
      <c r="M21" s="105">
        <v>70.686000000000007</v>
      </c>
      <c r="N21" s="130">
        <v>578.88400000000013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8"/>
      <c r="AA21" s="48"/>
    </row>
    <row r="22" spans="1:27" ht="14.1" customHeight="1" x14ac:dyDescent="0.2">
      <c r="A22" s="71" t="s">
        <v>445</v>
      </c>
      <c r="B22" s="105">
        <v>35.35</v>
      </c>
      <c r="C22" s="105">
        <v>22.826000000000001</v>
      </c>
      <c r="D22" s="105">
        <v>40.804000000000002</v>
      </c>
      <c r="E22" s="105">
        <v>44.844000000000001</v>
      </c>
      <c r="F22" s="105">
        <v>55.752000000000002</v>
      </c>
      <c r="G22" s="105">
        <v>42.416000000000011</v>
      </c>
      <c r="H22" s="105">
        <v>95.141999999999996</v>
      </c>
      <c r="I22" s="105">
        <v>32.724000000000004</v>
      </c>
      <c r="J22" s="105">
        <v>42.018000000000015</v>
      </c>
      <c r="K22" s="105">
        <v>16.766000000000005</v>
      </c>
      <c r="L22" s="105">
        <v>159.98399999999998</v>
      </c>
      <c r="M22" s="105">
        <v>42.419999999999995</v>
      </c>
      <c r="N22" s="130">
        <v>631.04599999999994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8"/>
      <c r="AA22" s="48"/>
    </row>
    <row r="23" spans="1:27" ht="14.1" customHeight="1" x14ac:dyDescent="0.2">
      <c r="A23" s="71" t="s">
        <v>254</v>
      </c>
      <c r="B23" s="105">
        <v>30.69</v>
      </c>
      <c r="C23" s="105">
        <v>15.246000000000002</v>
      </c>
      <c r="D23" s="105">
        <v>31.086000000000006</v>
      </c>
      <c r="E23" s="105">
        <v>32.868000000000002</v>
      </c>
      <c r="F23" s="105">
        <v>31.085999999999991</v>
      </c>
      <c r="G23" s="105">
        <v>44.154000000000003</v>
      </c>
      <c r="H23" s="105">
        <v>66.528000000000006</v>
      </c>
      <c r="I23" s="105">
        <v>36.826000000000001</v>
      </c>
      <c r="J23" s="105">
        <v>49.500000000000007</v>
      </c>
      <c r="K23" s="105">
        <v>22.176000000000009</v>
      </c>
      <c r="L23" s="105">
        <v>131.07400000000004</v>
      </c>
      <c r="M23" s="105">
        <v>37.026000000000003</v>
      </c>
      <c r="N23" s="130">
        <v>528.26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8"/>
      <c r="AA23" s="48"/>
    </row>
    <row r="24" spans="1:27" ht="14.1" customHeight="1" x14ac:dyDescent="0.2">
      <c r="A24" s="71" t="s">
        <v>255</v>
      </c>
      <c r="B24" s="105">
        <v>55.590000000000018</v>
      </c>
      <c r="C24" s="105">
        <v>39.022000000000006</v>
      </c>
      <c r="D24" s="105">
        <v>86.328000000000017</v>
      </c>
      <c r="E24" s="105">
        <v>29.866</v>
      </c>
      <c r="F24" s="105">
        <v>45.78</v>
      </c>
      <c r="G24" s="105">
        <v>45.124000000000002</v>
      </c>
      <c r="H24" s="105">
        <v>26.378</v>
      </c>
      <c r="I24" s="105">
        <v>4.1420000000000003</v>
      </c>
      <c r="J24" s="105">
        <v>61.912000000000013</v>
      </c>
      <c r="K24" s="105">
        <v>24.634</v>
      </c>
      <c r="L24" s="105">
        <v>71.940000000000012</v>
      </c>
      <c r="M24" s="105">
        <v>30.956000000000003</v>
      </c>
      <c r="N24" s="130">
        <v>521.67200000000003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8"/>
      <c r="AA24" s="48"/>
    </row>
    <row r="25" spans="1:27" ht="14.1" customHeight="1" x14ac:dyDescent="0.2">
      <c r="A25" s="71" t="s">
        <v>309</v>
      </c>
      <c r="B25" s="105">
        <v>44.863</v>
      </c>
      <c r="C25" s="105">
        <v>17.052</v>
      </c>
      <c r="D25" s="105">
        <v>49.937999999999995</v>
      </c>
      <c r="E25" s="105">
        <v>53.795000000000002</v>
      </c>
      <c r="F25" s="105">
        <v>38.163999999999994</v>
      </c>
      <c r="G25" s="105">
        <v>40.597999999999999</v>
      </c>
      <c r="H25" s="105">
        <v>52.576999999999998</v>
      </c>
      <c r="I25" s="105">
        <v>24.16</v>
      </c>
      <c r="J25" s="105">
        <v>58.874000000000002</v>
      </c>
      <c r="K25" s="105">
        <v>13.600999999999999</v>
      </c>
      <c r="L25" s="105">
        <v>149.00199999999998</v>
      </c>
      <c r="M25" s="105">
        <v>39.585000000000008</v>
      </c>
      <c r="N25" s="130">
        <v>582.20900000000006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8"/>
      <c r="AA25" s="48"/>
    </row>
    <row r="26" spans="1:27" ht="14.1" customHeight="1" x14ac:dyDescent="0.2">
      <c r="A26" s="71" t="s">
        <v>377</v>
      </c>
      <c r="B26" s="105">
        <v>29.599999999999998</v>
      </c>
      <c r="C26" s="105">
        <v>25.4</v>
      </c>
      <c r="D26" s="105">
        <v>39.6</v>
      </c>
      <c r="E26" s="105">
        <v>40.000000000000007</v>
      </c>
      <c r="F26" s="105">
        <v>29.399999999999995</v>
      </c>
      <c r="G26" s="105">
        <v>39.600000000000009</v>
      </c>
      <c r="H26" s="105">
        <v>37.599999999999994</v>
      </c>
      <c r="I26" s="105">
        <v>5.2</v>
      </c>
      <c r="J26" s="105">
        <v>106.2</v>
      </c>
      <c r="K26" s="105">
        <v>28.4</v>
      </c>
      <c r="L26" s="105">
        <v>101.79999999999998</v>
      </c>
      <c r="M26" s="105">
        <v>53.6</v>
      </c>
      <c r="N26" s="130">
        <v>536.4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8"/>
      <c r="AA26" s="48"/>
    </row>
    <row r="27" spans="1:27" ht="14.1" customHeight="1" x14ac:dyDescent="0.2">
      <c r="A27" s="71" t="s">
        <v>356</v>
      </c>
      <c r="B27" s="105">
        <v>44.199999999999996</v>
      </c>
      <c r="C27" s="105">
        <v>21.599999999999998</v>
      </c>
      <c r="D27" s="105">
        <v>72.599999999999994</v>
      </c>
      <c r="E27" s="105">
        <v>48.599999999999994</v>
      </c>
      <c r="F27" s="105">
        <v>34.4</v>
      </c>
      <c r="G27" s="105">
        <v>42.4</v>
      </c>
      <c r="H27" s="105">
        <v>18.399999999999999</v>
      </c>
      <c r="I27" s="105">
        <v>4.4000000000000004</v>
      </c>
      <c r="J27" s="105">
        <v>53.400000000000006</v>
      </c>
      <c r="K27" s="105">
        <v>33.400000000000013</v>
      </c>
      <c r="L27" s="105">
        <v>132.6</v>
      </c>
      <c r="M27" s="105">
        <v>53.199999999999989</v>
      </c>
      <c r="N27" s="130">
        <v>559.19999999999982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8"/>
      <c r="AA27" s="48"/>
    </row>
    <row r="28" spans="1:27" ht="14.1" customHeight="1" x14ac:dyDescent="0.2">
      <c r="A28" s="71" t="s">
        <v>250</v>
      </c>
      <c r="B28" s="105">
        <v>44.238999999999997</v>
      </c>
      <c r="C28" s="105">
        <v>24.356999999999999</v>
      </c>
      <c r="D28" s="105">
        <v>55.616</v>
      </c>
      <c r="E28" s="105">
        <v>35.092000000000006</v>
      </c>
      <c r="F28" s="105">
        <v>40.797000000000004</v>
      </c>
      <c r="G28" s="105">
        <v>29.029</v>
      </c>
      <c r="H28" s="105">
        <v>53.389000000000003</v>
      </c>
      <c r="I28" s="105">
        <v>10.758999999999999</v>
      </c>
      <c r="J28" s="105">
        <v>30.043999999999993</v>
      </c>
      <c r="K28" s="105">
        <v>21.5</v>
      </c>
      <c r="L28" s="105">
        <v>88.884</v>
      </c>
      <c r="M28" s="105">
        <v>39.751999999999995</v>
      </c>
      <c r="N28" s="130">
        <v>473.45800000000003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8"/>
      <c r="AA28" s="48"/>
    </row>
    <row r="29" spans="1:27" ht="14.1" customHeight="1" x14ac:dyDescent="0.2">
      <c r="A29" s="104" t="s">
        <v>251</v>
      </c>
      <c r="B29" s="105">
        <v>47.362000000000002</v>
      </c>
      <c r="C29" s="105">
        <v>37.013999999999996</v>
      </c>
      <c r="D29" s="105">
        <v>60.893999999999998</v>
      </c>
      <c r="E29" s="105">
        <v>44.377000000000002</v>
      </c>
      <c r="F29" s="105">
        <v>43.381999999999998</v>
      </c>
      <c r="G29" s="105">
        <v>37.213000000000001</v>
      </c>
      <c r="H29" s="105">
        <v>20.497</v>
      </c>
      <c r="I29" s="105">
        <v>11.741</v>
      </c>
      <c r="J29" s="105">
        <v>62.087999999999994</v>
      </c>
      <c r="K29" s="105">
        <v>32.436999999999991</v>
      </c>
      <c r="L29" s="105">
        <v>105.27100000000002</v>
      </c>
      <c r="M29" s="105">
        <v>60.495999999999995</v>
      </c>
      <c r="N29" s="130">
        <v>562.77200000000005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24"/>
      <c r="B30" s="24"/>
      <c r="C30" s="24"/>
      <c r="D30" s="24"/>
      <c r="E30" s="24"/>
      <c r="F30" s="25"/>
      <c r="G30" s="26"/>
      <c r="H30" s="25"/>
      <c r="I30" s="27"/>
      <c r="J30" s="27"/>
      <c r="K30" s="27"/>
      <c r="L30" s="27"/>
      <c r="M30" s="27"/>
      <c r="N30" s="2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28" t="s">
        <v>227</v>
      </c>
      <c r="B31" s="28"/>
      <c r="C31" s="28"/>
      <c r="D31" s="28"/>
      <c r="E31" s="28"/>
      <c r="F31" s="64"/>
      <c r="G31" s="64"/>
      <c r="H31" s="64"/>
      <c r="I31" s="64"/>
      <c r="J31" s="64"/>
      <c r="K31" s="65"/>
      <c r="L31" s="65"/>
      <c r="M31" s="6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x14ac:dyDescent="0.2">
      <c r="A32" s="4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7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7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7" spans="1:25" x14ac:dyDescent="0.2">
      <c r="D37" s="30"/>
    </row>
    <row r="38" spans="1:25" x14ac:dyDescent="0.2">
      <c r="D38" s="107"/>
    </row>
  </sheetData>
  <phoneticPr fontId="1" type="noConversion"/>
  <hyperlinks>
    <hyperlink ref="Q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O42"/>
  <sheetViews>
    <sheetView zoomScaleNormal="100" workbookViewId="0"/>
  </sheetViews>
  <sheetFormatPr baseColWidth="10" defaultRowHeight="12.75" x14ac:dyDescent="0.2"/>
  <cols>
    <col min="1" max="1" width="29.28515625" style="104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4.28515625" style="4" customWidth="1"/>
    <col min="12" max="12" width="4.85546875" style="4" customWidth="1"/>
    <col min="13" max="16384" width="11.42578125" style="4"/>
  </cols>
  <sheetData>
    <row r="1" spans="1:15" ht="14.1" customHeight="1" thickBot="1" x14ac:dyDescent="0.25">
      <c r="A1" s="1" t="s">
        <v>423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 x14ac:dyDescent="0.2">
      <c r="O2" s="153" t="s">
        <v>473</v>
      </c>
    </row>
    <row r="3" spans="1:15" ht="14.1" customHeight="1" x14ac:dyDescent="0.2">
      <c r="A3" s="31" t="s">
        <v>448</v>
      </c>
      <c r="B3" s="31"/>
      <c r="C3" s="31"/>
      <c r="E3" s="31"/>
      <c r="F3" s="3"/>
      <c r="G3" s="3"/>
      <c r="H3" s="3"/>
      <c r="I3" s="3"/>
      <c r="J3" s="3"/>
      <c r="K3" s="3"/>
    </row>
    <row r="4" spans="1:15" ht="14.1" customHeight="1" x14ac:dyDescent="0.2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5" s="45" customFormat="1" ht="14.1" customHeight="1" x14ac:dyDescent="0.15">
      <c r="A5" s="158"/>
      <c r="B5" s="111" t="s">
        <v>267</v>
      </c>
      <c r="C5" s="111" t="s">
        <v>268</v>
      </c>
      <c r="D5" s="111" t="s">
        <v>269</v>
      </c>
      <c r="E5" s="111" t="s">
        <v>270</v>
      </c>
      <c r="F5" s="111" t="s">
        <v>271</v>
      </c>
      <c r="G5" s="111" t="s">
        <v>272</v>
      </c>
      <c r="H5" s="111" t="s">
        <v>273</v>
      </c>
      <c r="I5" s="111" t="s">
        <v>274</v>
      </c>
      <c r="J5" s="111" t="s">
        <v>275</v>
      </c>
      <c r="K5" s="111" t="s">
        <v>380</v>
      </c>
      <c r="L5" s="111" t="s">
        <v>379</v>
      </c>
    </row>
    <row r="6" spans="1:15" ht="14.1" customHeight="1" x14ac:dyDescent="0.2">
      <c r="A6" s="159"/>
      <c r="B6" s="112" t="s">
        <v>276</v>
      </c>
      <c r="C6" s="112" t="s">
        <v>276</v>
      </c>
      <c r="D6" s="112" t="s">
        <v>276</v>
      </c>
      <c r="E6" s="112" t="s">
        <v>276</v>
      </c>
      <c r="F6" s="112" t="s">
        <v>276</v>
      </c>
      <c r="G6" s="112" t="s">
        <v>277</v>
      </c>
      <c r="H6" s="112" t="s">
        <v>278</v>
      </c>
      <c r="I6" s="112" t="s">
        <v>278</v>
      </c>
      <c r="J6" s="112" t="s">
        <v>279</v>
      </c>
      <c r="K6" s="112" t="s">
        <v>381</v>
      </c>
      <c r="L6" s="112" t="s">
        <v>279</v>
      </c>
    </row>
    <row r="7" spans="1:15" ht="14.1" customHeight="1" x14ac:dyDescent="0.2">
      <c r="A7" s="8"/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5" ht="14.1" customHeight="1" x14ac:dyDescent="0.2">
      <c r="A8" s="71" t="s">
        <v>264</v>
      </c>
      <c r="B8" s="105">
        <v>7.4828425755248347</v>
      </c>
      <c r="C8" s="105">
        <v>19.374124871991807</v>
      </c>
      <c r="D8" s="105">
        <v>13.053427177449501</v>
      </c>
      <c r="E8" s="105">
        <v>35.51</v>
      </c>
      <c r="F8" s="105">
        <v>-4.3730000000000002</v>
      </c>
      <c r="G8" s="105">
        <v>71.361170801539998</v>
      </c>
      <c r="H8" s="105">
        <v>1.4649263437903504</v>
      </c>
      <c r="I8" s="105">
        <v>19.21</v>
      </c>
      <c r="J8" s="105">
        <v>565.80399999999997</v>
      </c>
      <c r="K8" s="86">
        <v>139</v>
      </c>
      <c r="L8" s="105">
        <v>58.491</v>
      </c>
    </row>
    <row r="9" spans="1:15" ht="14.1" customHeight="1" x14ac:dyDescent="0.2">
      <c r="A9" s="71" t="s">
        <v>378</v>
      </c>
      <c r="B9" s="105">
        <v>9.2703702572964666</v>
      </c>
      <c r="C9" s="105">
        <v>20.324849718381977</v>
      </c>
      <c r="D9" s="105">
        <v>14.470573968457233</v>
      </c>
      <c r="E9" s="105">
        <v>36.380000000000003</v>
      </c>
      <c r="F9" s="105">
        <v>-3.2909999999999999</v>
      </c>
      <c r="G9" s="105">
        <v>68.224768836672681</v>
      </c>
      <c r="H9" s="105">
        <v>2.7150055564085043</v>
      </c>
      <c r="I9" s="105">
        <v>21.27</v>
      </c>
      <c r="J9" s="105">
        <v>547.4</v>
      </c>
      <c r="K9" s="86">
        <v>140</v>
      </c>
      <c r="L9" s="105">
        <v>62.8</v>
      </c>
    </row>
    <row r="10" spans="1:15" ht="14.1" customHeight="1" x14ac:dyDescent="0.2">
      <c r="A10" s="71" t="s">
        <v>253</v>
      </c>
      <c r="B10" s="105">
        <v>8.2812944892473137</v>
      </c>
      <c r="C10" s="105">
        <v>20.70737467997952</v>
      </c>
      <c r="D10" s="105">
        <v>14.329046565380184</v>
      </c>
      <c r="E10" s="105">
        <v>36.409999999999997</v>
      </c>
      <c r="F10" s="105">
        <v>-4.5369999999999999</v>
      </c>
      <c r="G10" s="105">
        <v>69.128803608764301</v>
      </c>
      <c r="H10" s="105">
        <v>2.3808354741370112</v>
      </c>
      <c r="I10" s="105">
        <v>22.74</v>
      </c>
      <c r="J10" s="105">
        <v>462.15699999999993</v>
      </c>
      <c r="K10" s="86">
        <v>122</v>
      </c>
      <c r="L10" s="105">
        <v>49.847999999999999</v>
      </c>
    </row>
    <row r="11" spans="1:15" ht="14.1" customHeight="1" x14ac:dyDescent="0.2">
      <c r="A11" s="71" t="s">
        <v>421</v>
      </c>
      <c r="B11" s="105">
        <v>7.1011195020481308</v>
      </c>
      <c r="C11" s="105">
        <v>19.162691148233488</v>
      </c>
      <c r="D11" s="105">
        <v>12.687470928672768</v>
      </c>
      <c r="E11" s="105">
        <v>36.6</v>
      </c>
      <c r="F11" s="105">
        <v>-4.1340000000000003</v>
      </c>
      <c r="G11" s="105">
        <v>73.039957722627591</v>
      </c>
      <c r="H11" s="105">
        <v>1.4271044586853556</v>
      </c>
      <c r="I11" s="105">
        <v>20.190000000000001</v>
      </c>
      <c r="J11" s="105">
        <v>555.79999999999995</v>
      </c>
      <c r="K11" s="86">
        <v>159</v>
      </c>
      <c r="L11" s="105">
        <v>57.2</v>
      </c>
    </row>
    <row r="12" spans="1:15" ht="14.1" customHeight="1" x14ac:dyDescent="0.2">
      <c r="A12" s="71" t="s">
        <v>263</v>
      </c>
      <c r="B12" s="105">
        <v>8.9492259056579631</v>
      </c>
      <c r="C12" s="105">
        <v>18.797231982846903</v>
      </c>
      <c r="D12" s="105">
        <v>13.474397383899237</v>
      </c>
      <c r="E12" s="105">
        <v>34.06</v>
      </c>
      <c r="F12" s="105">
        <v>-2.681</v>
      </c>
      <c r="G12" s="105">
        <v>70.292123497990829</v>
      </c>
      <c r="H12" s="105">
        <v>2.4869744675659242</v>
      </c>
      <c r="I12" s="105">
        <v>20.87</v>
      </c>
      <c r="J12" s="105">
        <v>629.06200000000013</v>
      </c>
      <c r="K12" s="86">
        <v>143</v>
      </c>
      <c r="L12" s="105">
        <v>72.922000000000011</v>
      </c>
    </row>
    <row r="13" spans="1:15" ht="14.1" customHeight="1" x14ac:dyDescent="0.2">
      <c r="A13" s="71" t="s">
        <v>259</v>
      </c>
      <c r="B13" s="105">
        <v>6.690174238351255</v>
      </c>
      <c r="C13" s="105">
        <v>19.985977246543779</v>
      </c>
      <c r="D13" s="105">
        <v>13.306745710792157</v>
      </c>
      <c r="E13" s="105">
        <v>35.31</v>
      </c>
      <c r="F13" s="105">
        <v>-4.0369999999999999</v>
      </c>
      <c r="G13" s="105">
        <v>70.569669464179057</v>
      </c>
      <c r="H13" s="105">
        <v>1.1949660056910312</v>
      </c>
      <c r="I13" s="105">
        <v>15.68</v>
      </c>
      <c r="J13" s="105">
        <v>593</v>
      </c>
      <c r="K13" s="86">
        <v>142</v>
      </c>
      <c r="L13" s="105">
        <v>86.6</v>
      </c>
    </row>
    <row r="14" spans="1:15" ht="14.1" customHeight="1" x14ac:dyDescent="0.2">
      <c r="A14" s="71" t="s">
        <v>262</v>
      </c>
      <c r="B14" s="105">
        <v>9.0523474270353308</v>
      </c>
      <c r="C14" s="105">
        <v>20.42965981822837</v>
      </c>
      <c r="D14" s="105">
        <v>14.348766287144501</v>
      </c>
      <c r="E14" s="105">
        <v>35.85</v>
      </c>
      <c r="F14" s="105">
        <v>-3.0339999999999998</v>
      </c>
      <c r="G14" s="105">
        <v>69.208977342521564</v>
      </c>
      <c r="H14" s="105">
        <v>2.3409766521908466</v>
      </c>
      <c r="I14" s="105">
        <v>23.72</v>
      </c>
      <c r="J14" s="105">
        <v>548.43400000000008</v>
      </c>
      <c r="K14" s="86">
        <v>131</v>
      </c>
      <c r="L14" s="105">
        <v>53.732000000000006</v>
      </c>
    </row>
    <row r="15" spans="1:15" ht="14.1" customHeight="1" x14ac:dyDescent="0.2">
      <c r="A15" s="71" t="s">
        <v>252</v>
      </c>
      <c r="B15" s="105">
        <v>7.3045134920634913</v>
      </c>
      <c r="C15" s="105">
        <v>18.793092370711726</v>
      </c>
      <c r="D15" s="105">
        <v>12.767280633827232</v>
      </c>
      <c r="E15" s="105">
        <v>36.479999999999997</v>
      </c>
      <c r="F15" s="105">
        <v>-4.0819999999999999</v>
      </c>
      <c r="G15" s="105">
        <v>74.929124613308574</v>
      </c>
      <c r="H15" s="105">
        <v>2.5942368623591907</v>
      </c>
      <c r="I15" s="105">
        <v>21.85</v>
      </c>
      <c r="J15" s="105">
        <v>502.74599999999998</v>
      </c>
      <c r="K15" s="86">
        <v>157</v>
      </c>
      <c r="L15" s="105">
        <v>38.80899999999999</v>
      </c>
    </row>
    <row r="16" spans="1:15" ht="14.1" customHeight="1" x14ac:dyDescent="0.2">
      <c r="A16" s="71" t="s">
        <v>261</v>
      </c>
      <c r="B16" s="105">
        <v>7.4398746095750141</v>
      </c>
      <c r="C16" s="105">
        <v>17.377294930875578</v>
      </c>
      <c r="D16" s="105">
        <v>11.991553252341483</v>
      </c>
      <c r="E16" s="105">
        <v>36.799999999999997</v>
      </c>
      <c r="F16" s="105">
        <v>-3.0609999999999999</v>
      </c>
      <c r="G16" s="105">
        <v>74.420765252976196</v>
      </c>
      <c r="H16" s="105">
        <v>3.2863902415087893</v>
      </c>
      <c r="I16" s="105">
        <v>23.62</v>
      </c>
      <c r="J16" s="105">
        <v>633.80000000000007</v>
      </c>
      <c r="K16" s="86">
        <v>154</v>
      </c>
      <c r="L16" s="105">
        <v>29.6</v>
      </c>
    </row>
    <row r="17" spans="1:14" ht="14.1" customHeight="1" x14ac:dyDescent="0.2">
      <c r="A17" s="143" t="s">
        <v>260</v>
      </c>
      <c r="B17" s="105">
        <v>7.7641140681003584</v>
      </c>
      <c r="C17" s="105">
        <v>19.268766417050688</v>
      </c>
      <c r="D17" s="105">
        <v>13.397240168340986</v>
      </c>
      <c r="E17" s="105">
        <v>34.270000000000003</v>
      </c>
      <c r="F17" s="105">
        <v>-5.4790000000000001</v>
      </c>
      <c r="G17" s="105">
        <v>65.45277076078969</v>
      </c>
      <c r="H17" s="105">
        <v>1.6832924226951942</v>
      </c>
      <c r="I17" s="105">
        <v>21.56</v>
      </c>
      <c r="J17" s="105">
        <v>559.19999999999993</v>
      </c>
      <c r="K17" s="86">
        <v>119</v>
      </c>
      <c r="L17" s="105">
        <v>68.2</v>
      </c>
    </row>
    <row r="18" spans="1:14" ht="14.1" customHeight="1" x14ac:dyDescent="0.2">
      <c r="A18" s="71" t="s">
        <v>256</v>
      </c>
      <c r="B18" s="105">
        <v>9.0105145033282135</v>
      </c>
      <c r="C18" s="105">
        <v>19.388871447772658</v>
      </c>
      <c r="D18" s="105">
        <v>13.721940933019711</v>
      </c>
      <c r="E18" s="105">
        <v>35.81</v>
      </c>
      <c r="F18" s="105">
        <v>-3.2360000000000002</v>
      </c>
      <c r="G18" s="105">
        <v>68.653610231054785</v>
      </c>
      <c r="H18" s="105">
        <v>2.2812253313545408</v>
      </c>
      <c r="I18" s="105">
        <v>19.8</v>
      </c>
      <c r="J18" s="105">
        <v>555.69400000000007</v>
      </c>
      <c r="K18" s="86">
        <v>146</v>
      </c>
      <c r="L18" s="105">
        <v>42.622000000000014</v>
      </c>
    </row>
    <row r="19" spans="1:14" ht="14.1" customHeight="1" x14ac:dyDescent="0.2">
      <c r="A19" s="71" t="s">
        <v>258</v>
      </c>
      <c r="B19" s="105">
        <v>6.7031546979006658</v>
      </c>
      <c r="C19" s="105">
        <v>18.342612359190987</v>
      </c>
      <c r="D19" s="105">
        <v>12.142036359109964</v>
      </c>
      <c r="E19" s="105">
        <v>36.340000000000003</v>
      </c>
      <c r="F19" s="105">
        <v>-4.6269999999999998</v>
      </c>
      <c r="G19" s="105">
        <v>71.921410897020806</v>
      </c>
      <c r="H19" s="105">
        <v>2.7267012584748684</v>
      </c>
      <c r="I19" s="105">
        <v>23.62</v>
      </c>
      <c r="J19" s="105">
        <v>498.16800000000006</v>
      </c>
      <c r="K19" s="86">
        <v>139</v>
      </c>
      <c r="L19" s="105">
        <v>28.71</v>
      </c>
    </row>
    <row r="20" spans="1:14" ht="14.1" customHeight="1" x14ac:dyDescent="0.2">
      <c r="A20" s="71" t="s">
        <v>257</v>
      </c>
      <c r="B20" s="105">
        <v>5.7576166154633901</v>
      </c>
      <c r="C20" s="105">
        <v>13.601421710189449</v>
      </c>
      <c r="D20" s="105">
        <v>9.3713130830890599</v>
      </c>
      <c r="E20" s="105">
        <v>29.31</v>
      </c>
      <c r="F20" s="105">
        <v>-7.7229999999999999</v>
      </c>
      <c r="G20" s="105">
        <v>75.064702598436781</v>
      </c>
      <c r="H20" s="105">
        <v>3.8731922521092526</v>
      </c>
      <c r="I20" s="105">
        <v>35.08</v>
      </c>
      <c r="J20" s="105">
        <v>578.88400000000013</v>
      </c>
      <c r="K20" s="86">
        <v>196</v>
      </c>
      <c r="L20" s="105">
        <v>46.134000000000022</v>
      </c>
    </row>
    <row r="21" spans="1:14" ht="14.1" customHeight="1" x14ac:dyDescent="0.2">
      <c r="A21" s="71" t="s">
        <v>445</v>
      </c>
      <c r="B21" s="105">
        <v>7.7101416858678959</v>
      </c>
      <c r="C21" s="105">
        <v>20.162385432667694</v>
      </c>
      <c r="D21" s="105">
        <v>13.90141022582325</v>
      </c>
      <c r="E21" s="105">
        <v>35.57</v>
      </c>
      <c r="F21" s="105">
        <v>-5.5369999999999999</v>
      </c>
      <c r="G21" s="105">
        <v>68.131840535609882</v>
      </c>
      <c r="H21" s="105">
        <v>2.3399031064569695</v>
      </c>
      <c r="I21" s="105">
        <v>22.15</v>
      </c>
      <c r="J21" s="105">
        <v>631.04599999999994</v>
      </c>
      <c r="K21" s="86">
        <v>143</v>
      </c>
      <c r="L21" s="105">
        <v>87.061999999999998</v>
      </c>
    </row>
    <row r="22" spans="1:14" ht="14.1" customHeight="1" x14ac:dyDescent="0.2">
      <c r="A22" s="71" t="s">
        <v>254</v>
      </c>
      <c r="B22" s="105">
        <v>8.6610451804915503</v>
      </c>
      <c r="C22" s="105">
        <v>20.787445116487454</v>
      </c>
      <c r="D22" s="105">
        <v>14.300426055381827</v>
      </c>
      <c r="E22" s="105">
        <v>37.46</v>
      </c>
      <c r="F22" s="105">
        <v>-4.2220000000000004</v>
      </c>
      <c r="G22" s="105">
        <v>71.116352199890329</v>
      </c>
      <c r="H22" s="105">
        <v>1.7661076843953474</v>
      </c>
      <c r="I22" s="105">
        <v>19.7</v>
      </c>
      <c r="J22" s="105">
        <v>528.26</v>
      </c>
      <c r="K22" s="86">
        <v>142</v>
      </c>
      <c r="L22" s="105">
        <v>47.124000000000009</v>
      </c>
    </row>
    <row r="23" spans="1:14" ht="14.1" customHeight="1" x14ac:dyDescent="0.2">
      <c r="A23" s="71" t="s">
        <v>255</v>
      </c>
      <c r="B23" s="105">
        <v>7.9485010688684072</v>
      </c>
      <c r="C23" s="105">
        <v>18.784126280081924</v>
      </c>
      <c r="D23" s="105">
        <v>12.883509932193107</v>
      </c>
      <c r="E23" s="105">
        <v>35.81</v>
      </c>
      <c r="F23" s="105">
        <v>-3.55</v>
      </c>
      <c r="G23" s="105">
        <v>72.850299068700679</v>
      </c>
      <c r="H23" s="105">
        <v>2.6166577535521141</v>
      </c>
      <c r="I23" s="105">
        <v>24.99</v>
      </c>
      <c r="J23" s="105">
        <v>521.67200000000003</v>
      </c>
      <c r="K23" s="86">
        <v>145</v>
      </c>
      <c r="L23" s="105">
        <v>33.136000000000003</v>
      </c>
    </row>
    <row r="24" spans="1:14" ht="14.1" customHeight="1" x14ac:dyDescent="0.2">
      <c r="A24" s="71" t="s">
        <v>309</v>
      </c>
      <c r="B24" s="105">
        <v>8.0416738543266746</v>
      </c>
      <c r="C24" s="105">
        <v>18.958652457757299</v>
      </c>
      <c r="D24" s="105">
        <v>13.145995878269543</v>
      </c>
      <c r="E24" s="105">
        <v>34.11</v>
      </c>
      <c r="F24" s="105">
        <v>-3.41</v>
      </c>
      <c r="G24" s="105">
        <v>73.22849398228152</v>
      </c>
      <c r="H24" s="105">
        <v>2.4019376092069895</v>
      </c>
      <c r="I24" s="105">
        <v>20.97</v>
      </c>
      <c r="J24" s="105">
        <v>582.20900000000006</v>
      </c>
      <c r="K24" s="86">
        <v>148</v>
      </c>
      <c r="L24" s="105">
        <v>80.185000000000002</v>
      </c>
    </row>
    <row r="25" spans="1:14" ht="14.1" customHeight="1" x14ac:dyDescent="0.2">
      <c r="A25" s="71" t="s">
        <v>377</v>
      </c>
      <c r="B25" s="105">
        <v>7.4341708909370192</v>
      </c>
      <c r="C25" s="105">
        <v>17.986037954429086</v>
      </c>
      <c r="D25" s="105">
        <v>12.328617555359004</v>
      </c>
      <c r="E25" s="105">
        <v>35.86</v>
      </c>
      <c r="F25" s="105">
        <v>-3.149</v>
      </c>
      <c r="G25" s="105">
        <v>72.788091897881458</v>
      </c>
      <c r="H25" s="105">
        <v>2.518827417221368</v>
      </c>
      <c r="I25" s="105">
        <v>23.03</v>
      </c>
      <c r="J25" s="105">
        <v>536.4</v>
      </c>
      <c r="K25" s="86">
        <v>135</v>
      </c>
      <c r="L25" s="105">
        <v>56.2</v>
      </c>
    </row>
    <row r="26" spans="1:14" ht="14.1" customHeight="1" x14ac:dyDescent="0.2">
      <c r="A26" s="71" t="s">
        <v>356</v>
      </c>
      <c r="B26" s="105">
        <v>7.6289409626216083</v>
      </c>
      <c r="C26" s="105">
        <v>19.504555075524834</v>
      </c>
      <c r="D26" s="105">
        <v>13.08797315974889</v>
      </c>
      <c r="E26" s="105">
        <v>37.46</v>
      </c>
      <c r="F26" s="105">
        <v>-3.911</v>
      </c>
      <c r="G26" s="105">
        <v>72.95419286635763</v>
      </c>
      <c r="H26" s="105">
        <v>1.5306003176174909</v>
      </c>
      <c r="I26" s="105">
        <v>19.5</v>
      </c>
      <c r="J26" s="105">
        <v>559.19999999999982</v>
      </c>
      <c r="K26" s="86">
        <v>155</v>
      </c>
      <c r="L26" s="105">
        <v>60.6</v>
      </c>
    </row>
    <row r="27" spans="1:14" ht="14.1" customHeight="1" x14ac:dyDescent="0.2">
      <c r="A27" s="71" t="s">
        <v>250</v>
      </c>
      <c r="B27" s="105">
        <v>7.6989413274449561</v>
      </c>
      <c r="C27" s="105">
        <v>20.661080581157194</v>
      </c>
      <c r="D27" s="105">
        <v>13.991299636110044</v>
      </c>
      <c r="E27" s="105">
        <v>35.97</v>
      </c>
      <c r="F27" s="105">
        <v>-5.1970000000000001</v>
      </c>
      <c r="G27" s="105">
        <v>70.380048943132351</v>
      </c>
      <c r="H27" s="105">
        <v>2.0647310677216675</v>
      </c>
      <c r="I27" s="105">
        <v>19.010000000000002</v>
      </c>
      <c r="J27" s="105">
        <v>473.45800000000003</v>
      </c>
      <c r="K27" s="86">
        <v>155</v>
      </c>
      <c r="L27" s="105">
        <v>30.244000000000003</v>
      </c>
    </row>
    <row r="28" spans="1:14" ht="14.1" customHeight="1" x14ac:dyDescent="0.2">
      <c r="A28" s="104" t="s">
        <v>251</v>
      </c>
      <c r="B28" s="105">
        <v>7.3660363991295457</v>
      </c>
      <c r="C28" s="105">
        <v>17.482818221966202</v>
      </c>
      <c r="D28" s="105">
        <v>11.963314222643582</v>
      </c>
      <c r="E28" s="105">
        <v>36.08</v>
      </c>
      <c r="F28" s="105">
        <v>-2.9929999999999999</v>
      </c>
      <c r="G28" s="105">
        <v>72.796887032770101</v>
      </c>
      <c r="H28" s="105">
        <v>2.2591468803336743</v>
      </c>
      <c r="I28" s="105">
        <v>25.19</v>
      </c>
      <c r="J28" s="105">
        <v>562.77200000000005</v>
      </c>
      <c r="K28" s="86">
        <v>160</v>
      </c>
      <c r="L28" s="105">
        <v>34.626000000000012</v>
      </c>
    </row>
    <row r="29" spans="1:14" ht="14.1" customHeight="1" x14ac:dyDescent="0.2">
      <c r="A29" s="24"/>
      <c r="B29" s="24"/>
      <c r="C29" s="24"/>
      <c r="D29" s="24"/>
      <c r="E29" s="24"/>
      <c r="F29" s="25"/>
      <c r="G29" s="26"/>
      <c r="H29" s="27"/>
      <c r="I29" s="27"/>
      <c r="J29" s="27"/>
      <c r="K29" s="27"/>
      <c r="L29" s="27"/>
    </row>
    <row r="30" spans="1:14" ht="14.1" customHeight="1" x14ac:dyDescent="0.2">
      <c r="A30" s="28" t="s">
        <v>227</v>
      </c>
      <c r="B30" s="28"/>
      <c r="C30" s="28"/>
      <c r="D30" s="28"/>
      <c r="E30" s="28"/>
      <c r="F30" s="64"/>
      <c r="G30" s="64"/>
      <c r="H30" s="64"/>
      <c r="I30" s="64"/>
      <c r="J30" s="65"/>
      <c r="K30" s="65"/>
      <c r="L30" s="10"/>
    </row>
    <row r="31" spans="1:14" s="123" customFormat="1" ht="14.1" customHeight="1" x14ac:dyDescent="0.2">
      <c r="A31" s="90" t="s">
        <v>280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31"/>
    </row>
    <row r="32" spans="1:14" s="123" customFormat="1" ht="14.1" customHeight="1" x14ac:dyDescent="0.2">
      <c r="A32" s="90" t="s">
        <v>424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M32" s="131"/>
      <c r="N32" s="131"/>
    </row>
    <row r="33" spans="1:14" s="123" customFormat="1" ht="14.1" customHeight="1" x14ac:dyDescent="0.2">
      <c r="A33" s="90" t="s">
        <v>425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M33" s="131"/>
      <c r="N33" s="131"/>
    </row>
    <row r="34" spans="1:14" s="123" customFormat="1" ht="14.1" customHeight="1" x14ac:dyDescent="0.2">
      <c r="A34" s="90" t="s">
        <v>426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M34" s="131"/>
      <c r="N34" s="131"/>
    </row>
    <row r="35" spans="1:14" s="123" customFormat="1" ht="14.1" customHeight="1" x14ac:dyDescent="0.2">
      <c r="A35" s="90" t="s">
        <v>427</v>
      </c>
      <c r="M35" s="131"/>
      <c r="N35" s="131"/>
    </row>
    <row r="36" spans="1:14" s="123" customFormat="1" ht="14.1" customHeight="1" x14ac:dyDescent="0.2">
      <c r="A36" s="90" t="s">
        <v>428</v>
      </c>
    </row>
    <row r="37" spans="1:14" s="123" customFormat="1" ht="14.1" customHeight="1" x14ac:dyDescent="0.2">
      <c r="A37" s="90" t="s">
        <v>429</v>
      </c>
      <c r="D37" s="124"/>
    </row>
    <row r="38" spans="1:14" s="123" customFormat="1" ht="14.1" customHeight="1" x14ac:dyDescent="0.2">
      <c r="A38" s="90" t="s">
        <v>430</v>
      </c>
    </row>
    <row r="39" spans="1:14" s="123" customFormat="1" ht="14.1" customHeight="1" x14ac:dyDescent="0.2">
      <c r="A39" s="90" t="s">
        <v>431</v>
      </c>
    </row>
    <row r="40" spans="1:14" s="123" customFormat="1" ht="14.1" customHeight="1" x14ac:dyDescent="0.2">
      <c r="A40" s="90" t="s">
        <v>432</v>
      </c>
    </row>
    <row r="41" spans="1:14" s="123" customFormat="1" ht="14.1" customHeight="1" x14ac:dyDescent="0.2">
      <c r="A41" s="90" t="s">
        <v>434</v>
      </c>
    </row>
    <row r="42" spans="1:14" ht="14.1" customHeight="1" x14ac:dyDescent="0.2">
      <c r="A42" s="90" t="s">
        <v>433</v>
      </c>
    </row>
  </sheetData>
  <mergeCells count="1">
    <mergeCell ref="A5:A6"/>
  </mergeCells>
  <phoneticPr fontId="1" type="noConversion"/>
  <hyperlinks>
    <hyperlink ref="O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8" sqref="L38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/>
  </sheetViews>
  <sheetFormatPr baseColWidth="10" defaultRowHeight="12.75" x14ac:dyDescent="0.2"/>
  <cols>
    <col min="1" max="1" width="27.140625" style="4" customWidth="1"/>
    <col min="2" max="2" width="13.140625" style="4" customWidth="1"/>
    <col min="3" max="3" width="19.5703125" style="4" customWidth="1"/>
    <col min="4" max="4" width="17" style="4" customWidth="1"/>
    <col min="5" max="5" width="13.140625" style="4" customWidth="1"/>
    <col min="6" max="16384" width="11.42578125" style="4"/>
  </cols>
  <sheetData>
    <row r="1" spans="1:15" ht="14.1" customHeight="1" x14ac:dyDescent="0.2">
      <c r="A1" s="31" t="s">
        <v>370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153" t="s">
        <v>473</v>
      </c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17</v>
      </c>
      <c r="B3" s="7" t="s">
        <v>16</v>
      </c>
      <c r="C3" s="7"/>
      <c r="D3" s="32" t="s">
        <v>316</v>
      </c>
      <c r="E3" s="7" t="s">
        <v>16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18</v>
      </c>
      <c r="B5" s="17">
        <v>9</v>
      </c>
      <c r="C5" s="17"/>
      <c r="D5" s="33" t="s">
        <v>310</v>
      </c>
      <c r="E5" s="17">
        <v>57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397</v>
      </c>
      <c r="B6" s="17">
        <v>29</v>
      </c>
      <c r="C6" s="17"/>
      <c r="D6" s="33" t="s">
        <v>311</v>
      </c>
      <c r="E6" s="17">
        <v>45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398</v>
      </c>
      <c r="B7" s="17">
        <v>30</v>
      </c>
      <c r="C7" s="17"/>
      <c r="D7" s="33" t="s">
        <v>312</v>
      </c>
      <c r="E7" s="17">
        <v>31</v>
      </c>
      <c r="F7" s="3"/>
      <c r="G7" s="119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399</v>
      </c>
      <c r="B8" s="17">
        <v>26</v>
      </c>
      <c r="C8" s="17"/>
      <c r="D8" s="33" t="s">
        <v>19</v>
      </c>
      <c r="E8" s="17">
        <v>15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400</v>
      </c>
      <c r="B9" s="17">
        <v>20</v>
      </c>
      <c r="C9" s="17"/>
      <c r="D9" s="33" t="s">
        <v>20</v>
      </c>
      <c r="E9" s="17">
        <v>11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401</v>
      </c>
      <c r="B10" s="17">
        <v>35</v>
      </c>
      <c r="C10" s="17"/>
      <c r="D10" s="33" t="s">
        <v>21</v>
      </c>
      <c r="E10" s="17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402</v>
      </c>
      <c r="B11" s="17">
        <v>21</v>
      </c>
      <c r="C11" s="17"/>
      <c r="D11" s="33" t="s">
        <v>313</v>
      </c>
      <c r="E11" s="17">
        <v>3</v>
      </c>
      <c r="F11" s="3"/>
      <c r="G11" s="3"/>
      <c r="H11" s="3"/>
      <c r="I11" s="119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403</v>
      </c>
      <c r="B12" s="17">
        <v>4</v>
      </c>
      <c r="C12" s="17"/>
      <c r="D12" s="33" t="s">
        <v>314</v>
      </c>
      <c r="E12" s="17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404</v>
      </c>
      <c r="B13" s="17" t="s">
        <v>22</v>
      </c>
      <c r="C13" s="17"/>
      <c r="D13" s="33" t="s">
        <v>315</v>
      </c>
      <c r="E13" s="17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28" t="s">
        <v>438</v>
      </c>
      <c r="B15" s="3"/>
      <c r="C15" s="3"/>
      <c r="D15" s="34"/>
      <c r="E15" s="34"/>
      <c r="F15" s="34"/>
    </row>
    <row r="16" spans="1:15" x14ac:dyDescent="0.2">
      <c r="D16" s="30"/>
      <c r="E16" s="35"/>
    </row>
    <row r="18" spans="2:4" x14ac:dyDescent="0.2">
      <c r="D18" s="35"/>
    </row>
    <row r="19" spans="2:4" x14ac:dyDescent="0.2">
      <c r="B19" s="35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21"/>
  <sheetViews>
    <sheetView zoomScaleNormal="100" workbookViewId="0"/>
  </sheetViews>
  <sheetFormatPr baseColWidth="10" defaultRowHeight="12.75" x14ac:dyDescent="0.2"/>
  <cols>
    <col min="1" max="1" width="34.5703125" style="4" customWidth="1"/>
    <col min="2" max="2" width="11.28515625" style="4" customWidth="1"/>
    <col min="3" max="3" width="10.85546875" style="4" customWidth="1"/>
    <col min="4" max="4" width="11.28515625" style="4" customWidth="1"/>
    <col min="5" max="5" width="12.140625" style="4" customWidth="1"/>
    <col min="6" max="6" width="12" style="4" customWidth="1"/>
    <col min="7" max="16384" width="11.42578125" style="4"/>
  </cols>
  <sheetData>
    <row r="1" spans="1:18" ht="14.1" customHeight="1" thickBot="1" x14ac:dyDescent="0.25">
      <c r="A1" s="1" t="s">
        <v>392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5"/>
      <c r="B2" s="5"/>
      <c r="C2" s="5"/>
      <c r="D2" s="5"/>
      <c r="E2" s="34"/>
      <c r="F2" s="34"/>
      <c r="G2" s="3"/>
      <c r="H2" s="3"/>
      <c r="I2" s="153" t="s">
        <v>473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5" t="s">
        <v>391</v>
      </c>
      <c r="B3" s="5"/>
      <c r="C3" s="5"/>
      <c r="D3" s="5"/>
      <c r="E3" s="34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31" t="s">
        <v>439</v>
      </c>
      <c r="B5" s="31"/>
      <c r="C5" s="31"/>
      <c r="D5" s="31"/>
      <c r="E5" s="3"/>
      <c r="F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 x14ac:dyDescent="0.2">
      <c r="A7" s="36"/>
      <c r="B7" s="37" t="s">
        <v>23</v>
      </c>
      <c r="C7" s="37" t="s">
        <v>3</v>
      </c>
      <c r="D7" s="37" t="s">
        <v>25</v>
      </c>
      <c r="E7" s="37" t="s">
        <v>26</v>
      </c>
      <c r="F7" s="37" t="s">
        <v>27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38"/>
      <c r="B8" s="39" t="s">
        <v>24</v>
      </c>
      <c r="C8" s="39" t="s">
        <v>40</v>
      </c>
      <c r="D8" s="39" t="s">
        <v>323</v>
      </c>
      <c r="E8" s="40" t="s">
        <v>324</v>
      </c>
      <c r="F8" s="40" t="s">
        <v>325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8"/>
      <c r="B9" s="8"/>
      <c r="C9" s="8"/>
      <c r="D9" s="8"/>
      <c r="E9" s="9"/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8" t="s">
        <v>349</v>
      </c>
      <c r="B10" s="8"/>
      <c r="C10" s="8"/>
      <c r="D10" s="8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67" t="s">
        <v>372</v>
      </c>
      <c r="B11" s="10">
        <v>1800</v>
      </c>
      <c r="C11" s="9">
        <v>64.900000000000006</v>
      </c>
      <c r="D11" s="17">
        <v>1270</v>
      </c>
      <c r="E11" s="17">
        <v>649</v>
      </c>
      <c r="F11" s="17">
        <v>289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67" t="s">
        <v>28</v>
      </c>
      <c r="B12" s="10">
        <v>1650</v>
      </c>
      <c r="C12" s="9">
        <v>99.7</v>
      </c>
      <c r="D12" s="17">
        <v>1105</v>
      </c>
      <c r="E12" s="17">
        <v>1041</v>
      </c>
      <c r="F12" s="17">
        <v>404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67" t="s">
        <v>29</v>
      </c>
      <c r="B13" s="10">
        <v>1600</v>
      </c>
      <c r="C13" s="9">
        <v>62.5</v>
      </c>
      <c r="D13" s="17">
        <v>663</v>
      </c>
      <c r="E13" s="17">
        <v>608</v>
      </c>
      <c r="F13" s="17">
        <v>208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67" t="s">
        <v>30</v>
      </c>
      <c r="B14" s="10">
        <v>1600</v>
      </c>
      <c r="C14" s="9">
        <v>44.7</v>
      </c>
      <c r="D14" s="17">
        <v>530</v>
      </c>
      <c r="E14" s="17">
        <v>530</v>
      </c>
      <c r="F14" s="17">
        <v>73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67" t="s">
        <v>31</v>
      </c>
      <c r="B15" s="10">
        <v>1584</v>
      </c>
      <c r="C15" s="9">
        <v>82.8</v>
      </c>
      <c r="D15" s="17">
        <v>696</v>
      </c>
      <c r="E15" s="17">
        <v>438</v>
      </c>
      <c r="F15" s="17">
        <v>85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67" t="s">
        <v>32</v>
      </c>
      <c r="B16" s="10">
        <v>1265</v>
      </c>
      <c r="C16" s="9">
        <v>84.6</v>
      </c>
      <c r="D16" s="17">
        <v>1380</v>
      </c>
      <c r="E16" s="17">
        <v>533</v>
      </c>
      <c r="F16" s="17">
        <v>136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53" t="s">
        <v>373</v>
      </c>
      <c r="B17" s="17" t="s">
        <v>374</v>
      </c>
      <c r="C17" s="9">
        <v>439.2</v>
      </c>
      <c r="D17" s="17">
        <v>5644</v>
      </c>
      <c r="E17" s="17">
        <v>3799</v>
      </c>
      <c r="F17" s="17">
        <v>1195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4"/>
      <c r="C18" s="24"/>
      <c r="D18" s="24"/>
      <c r="E18" s="25"/>
      <c r="F18" s="26"/>
      <c r="G18" s="9"/>
      <c r="H18" s="10"/>
      <c r="I18" s="10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41" t="s">
        <v>227</v>
      </c>
      <c r="B19" s="41"/>
      <c r="C19" s="41"/>
      <c r="D19" s="41"/>
      <c r="E19" s="3"/>
      <c r="F19" s="3"/>
      <c r="G19" s="34"/>
      <c r="H19" s="34"/>
      <c r="I19" s="34"/>
    </row>
    <row r="20" spans="1:18" ht="14.1" customHeight="1" x14ac:dyDescent="0.2">
      <c r="A20" s="41" t="s">
        <v>405</v>
      </c>
      <c r="G20" s="30"/>
    </row>
    <row r="21" spans="1:18" x14ac:dyDescent="0.2">
      <c r="G21" s="30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14"/>
  <sheetViews>
    <sheetView zoomScaleNormal="100" workbookViewId="0"/>
  </sheetViews>
  <sheetFormatPr baseColWidth="10" defaultRowHeight="12.75" x14ac:dyDescent="0.2"/>
  <cols>
    <col min="1" max="1" width="23.7109375" style="4" customWidth="1"/>
    <col min="2" max="3" width="10.140625" style="4" customWidth="1"/>
    <col min="4" max="4" width="3.7109375" style="4" customWidth="1"/>
    <col min="5" max="6" width="10.140625" style="4" customWidth="1"/>
    <col min="7" max="7" width="3.7109375" style="4" customWidth="1"/>
    <col min="8" max="9" width="10.140625" style="4" customWidth="1"/>
    <col min="10" max="16384" width="11.42578125" style="4"/>
  </cols>
  <sheetData>
    <row r="1" spans="1:21" ht="14.1" customHeight="1" x14ac:dyDescent="0.2">
      <c r="A1" s="31" t="s">
        <v>440</v>
      </c>
      <c r="B1" s="31"/>
      <c r="C1" s="31"/>
      <c r="D1" s="31"/>
      <c r="E1" s="31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53" t="s">
        <v>473</v>
      </c>
      <c r="M2" s="3"/>
      <c r="N2" s="3"/>
      <c r="O2" s="3"/>
      <c r="P2" s="3"/>
      <c r="Q2" s="3"/>
      <c r="R2" s="3"/>
      <c r="S2" s="3"/>
      <c r="T2" s="3"/>
      <c r="U2" s="3"/>
    </row>
    <row r="3" spans="1:21" ht="14.1" customHeight="1" x14ac:dyDescent="0.2">
      <c r="A3" s="36"/>
      <c r="B3" s="37" t="s">
        <v>33</v>
      </c>
      <c r="C3" s="37"/>
      <c r="D3" s="37"/>
      <c r="E3" s="37" t="s">
        <v>34</v>
      </c>
      <c r="F3" s="37"/>
      <c r="G3" s="37"/>
      <c r="H3" s="37" t="s">
        <v>35</v>
      </c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1" customHeight="1" x14ac:dyDescent="0.2">
      <c r="A4" s="38"/>
      <c r="B4" s="114" t="s">
        <v>36</v>
      </c>
      <c r="C4" s="114" t="s">
        <v>37</v>
      </c>
      <c r="D4" s="39"/>
      <c r="E4" s="114" t="s">
        <v>36</v>
      </c>
      <c r="F4" s="114" t="s">
        <v>37</v>
      </c>
      <c r="G4" s="40"/>
      <c r="H4" s="114" t="s">
        <v>36</v>
      </c>
      <c r="I4" s="114" t="s">
        <v>37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1" customHeight="1" x14ac:dyDescent="0.2">
      <c r="A5" s="8"/>
      <c r="B5" s="8"/>
      <c r="C5" s="8"/>
      <c r="D5" s="8"/>
      <c r="E5" s="8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1" customHeight="1" x14ac:dyDescent="0.2">
      <c r="A6" s="8" t="s">
        <v>91</v>
      </c>
      <c r="B6" s="17">
        <v>21538</v>
      </c>
      <c r="C6" s="17">
        <v>478</v>
      </c>
      <c r="D6" s="42"/>
      <c r="E6" s="17">
        <v>10967</v>
      </c>
      <c r="F6" s="42">
        <v>191</v>
      </c>
      <c r="G6" s="42"/>
      <c r="H6" s="17">
        <v>16132</v>
      </c>
      <c r="I6" s="42">
        <v>229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1" customHeight="1" x14ac:dyDescent="0.2">
      <c r="A7" s="8" t="s">
        <v>326</v>
      </c>
      <c r="B7" s="42">
        <v>69.3</v>
      </c>
      <c r="C7" s="42">
        <v>1.25</v>
      </c>
      <c r="D7" s="42"/>
      <c r="E7" s="42">
        <v>46.63</v>
      </c>
      <c r="F7" s="42">
        <v>0.79</v>
      </c>
      <c r="G7" s="42"/>
      <c r="H7" s="42">
        <v>65.569999999999993</v>
      </c>
      <c r="I7" s="42">
        <v>0.85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1" customHeight="1" x14ac:dyDescent="0.2">
      <c r="A8" s="8" t="s">
        <v>327</v>
      </c>
      <c r="B8" s="12">
        <v>3217.53</v>
      </c>
      <c r="C8" s="12">
        <v>2622.25</v>
      </c>
      <c r="D8" s="42"/>
      <c r="E8" s="12">
        <v>4251.66</v>
      </c>
      <c r="F8" s="12">
        <v>4155.24</v>
      </c>
      <c r="G8" s="42"/>
      <c r="H8" s="12">
        <v>4064.77</v>
      </c>
      <c r="I8" s="12">
        <v>3723.8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1" customHeight="1" x14ac:dyDescent="0.2">
      <c r="A9" s="8" t="s">
        <v>328</v>
      </c>
      <c r="B9" s="17">
        <v>4022</v>
      </c>
      <c r="C9" s="17">
        <v>3278</v>
      </c>
      <c r="D9" s="42"/>
      <c r="E9" s="17">
        <v>6074</v>
      </c>
      <c r="F9" s="17">
        <v>5936</v>
      </c>
      <c r="G9" s="42"/>
      <c r="H9" s="17">
        <v>5420</v>
      </c>
      <c r="I9" s="17">
        <v>5320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1" customHeight="1" x14ac:dyDescent="0.2">
      <c r="A10" s="8" t="s">
        <v>329</v>
      </c>
      <c r="B10" s="43">
        <v>86.62</v>
      </c>
      <c r="C10" s="42">
        <v>1.57</v>
      </c>
      <c r="D10" s="42"/>
      <c r="E10" s="42">
        <v>66.61</v>
      </c>
      <c r="F10" s="42">
        <v>1.1299999999999999</v>
      </c>
      <c r="G10" s="42"/>
      <c r="H10" s="42">
        <v>87.43</v>
      </c>
      <c r="I10" s="42">
        <v>1.22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1" customHeight="1" x14ac:dyDescent="0.2">
      <c r="A11" s="8" t="s">
        <v>38</v>
      </c>
      <c r="B11" s="43">
        <v>80</v>
      </c>
      <c r="C11" s="43">
        <v>80</v>
      </c>
      <c r="D11" s="42"/>
      <c r="E11" s="43">
        <v>70</v>
      </c>
      <c r="F11" s="43">
        <v>70</v>
      </c>
      <c r="G11" s="43"/>
      <c r="H11" s="43">
        <v>75</v>
      </c>
      <c r="I11" s="43">
        <v>70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1" customHeight="1" x14ac:dyDescent="0.2">
      <c r="A12" s="24"/>
      <c r="B12" s="24"/>
      <c r="C12" s="24"/>
      <c r="D12" s="24"/>
      <c r="E12" s="24"/>
      <c r="F12" s="25"/>
      <c r="G12" s="25"/>
      <c r="H12" s="25"/>
      <c r="I12" s="26"/>
      <c r="J12" s="9"/>
      <c r="K12" s="10"/>
      <c r="L12" s="10"/>
      <c r="M12" s="3"/>
      <c r="N12" s="3"/>
      <c r="O12" s="3"/>
      <c r="P12" s="3"/>
      <c r="Q12" s="3"/>
      <c r="R12" s="3"/>
      <c r="S12" s="3"/>
      <c r="T12" s="3"/>
      <c r="U12" s="3"/>
    </row>
    <row r="13" spans="1:21" ht="14.1" customHeight="1" x14ac:dyDescent="0.2">
      <c r="A13" s="28" t="s">
        <v>227</v>
      </c>
      <c r="B13" s="41"/>
      <c r="C13" s="41"/>
      <c r="D13" s="41"/>
      <c r="E13" s="41"/>
      <c r="F13" s="3"/>
      <c r="G13" s="3"/>
      <c r="H13" s="3"/>
      <c r="I13" s="3"/>
      <c r="J13" s="34"/>
      <c r="K13" s="34"/>
      <c r="L13" s="34"/>
    </row>
    <row r="14" spans="1:21" x14ac:dyDescent="0.2">
      <c r="J14" s="30"/>
    </row>
  </sheetData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12"/>
  <sheetViews>
    <sheetView zoomScaleNormal="100" workbookViewId="0"/>
  </sheetViews>
  <sheetFormatPr baseColWidth="10" defaultRowHeight="12.75" x14ac:dyDescent="0.2"/>
  <cols>
    <col min="1" max="1" width="38.5703125" style="4" customWidth="1"/>
    <col min="2" max="6" width="10.7109375" style="4" customWidth="1"/>
    <col min="7" max="16384" width="11.42578125" style="4"/>
  </cols>
  <sheetData>
    <row r="1" spans="1:16" ht="14.1" customHeight="1" x14ac:dyDescent="0.2">
      <c r="A1" s="31" t="s">
        <v>371</v>
      </c>
      <c r="B1" s="31"/>
      <c r="C1" s="31"/>
      <c r="D1" s="31"/>
      <c r="E1" s="31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3"/>
      <c r="I2" s="153" t="s">
        <v>473</v>
      </c>
      <c r="J2" s="3"/>
      <c r="K2" s="3"/>
      <c r="L2" s="3"/>
      <c r="M2" s="3"/>
      <c r="N2" s="3"/>
      <c r="O2" s="3"/>
      <c r="P2" s="3"/>
    </row>
    <row r="3" spans="1:16" s="45" customFormat="1" ht="15.95" customHeight="1" x14ac:dyDescent="0.2">
      <c r="A3" s="44"/>
      <c r="B3" s="7">
        <v>2008</v>
      </c>
      <c r="C3" s="7">
        <v>2009</v>
      </c>
      <c r="D3" s="7">
        <v>2010</v>
      </c>
      <c r="E3" s="7">
        <v>2011</v>
      </c>
      <c r="F3" s="7">
        <v>2012</v>
      </c>
    </row>
    <row r="4" spans="1:16" ht="14.1" customHeight="1" x14ac:dyDescent="0.2">
      <c r="A4" s="8"/>
      <c r="B4" s="8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 t="s">
        <v>406</v>
      </c>
      <c r="B5" s="12">
        <v>213.87</v>
      </c>
      <c r="C5" s="13">
        <v>243.68</v>
      </c>
      <c r="D5" s="13">
        <v>234.27</v>
      </c>
      <c r="E5" s="13">
        <v>251.53</v>
      </c>
      <c r="F5" s="13">
        <v>244.58</v>
      </c>
      <c r="G5" s="119"/>
      <c r="H5" s="119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 t="s">
        <v>407</v>
      </c>
      <c r="B6" s="12">
        <v>32.4</v>
      </c>
      <c r="C6" s="12">
        <v>29.48</v>
      </c>
      <c r="D6" s="12">
        <v>27.99</v>
      </c>
      <c r="E6" s="12">
        <v>28.55</v>
      </c>
      <c r="F6" s="12">
        <v>24.37</v>
      </c>
      <c r="G6" s="119"/>
      <c r="H6" s="119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46" t="s">
        <v>39</v>
      </c>
      <c r="B7" s="12">
        <v>246.27</v>
      </c>
      <c r="C7" s="12">
        <v>273.16000000000003</v>
      </c>
      <c r="D7" s="12">
        <v>262.26</v>
      </c>
      <c r="E7" s="12">
        <v>280.08</v>
      </c>
      <c r="F7" s="12">
        <v>268.95</v>
      </c>
      <c r="G7" s="119"/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4"/>
      <c r="B8" s="24"/>
      <c r="C8" s="24"/>
      <c r="D8" s="24"/>
      <c r="E8" s="25"/>
      <c r="F8" s="25"/>
      <c r="G8" s="10"/>
      <c r="H8" s="3"/>
      <c r="I8" s="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28" t="s">
        <v>227</v>
      </c>
      <c r="B9" s="41"/>
      <c r="C9" s="41"/>
      <c r="D9" s="41"/>
      <c r="E9" s="41"/>
      <c r="F9" s="3"/>
      <c r="G9" s="34"/>
    </row>
    <row r="12" spans="1:16" x14ac:dyDescent="0.2">
      <c r="B12" s="47"/>
      <c r="C12" s="48"/>
      <c r="D12" s="48"/>
      <c r="E12" s="48"/>
      <c r="F12" s="4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41"/>
  <sheetViews>
    <sheetView zoomScaleNormal="100" workbookViewId="0"/>
  </sheetViews>
  <sheetFormatPr baseColWidth="10" defaultRowHeight="12.75" x14ac:dyDescent="0.2"/>
  <cols>
    <col min="1" max="1" width="22.7109375" style="4" customWidth="1"/>
    <col min="2" max="2" width="14.7109375" style="19" customWidth="1"/>
    <col min="3" max="3" width="6.42578125" style="4" customWidth="1"/>
    <col min="4" max="4" width="4" style="19" customWidth="1"/>
    <col min="5" max="5" width="23.42578125" style="19" customWidth="1"/>
    <col min="6" max="6" width="14.42578125" style="4" customWidth="1"/>
    <col min="7" max="7" width="6.42578125" style="4" customWidth="1"/>
    <col min="8" max="16384" width="11.42578125" style="4"/>
  </cols>
  <sheetData>
    <row r="1" spans="1:19" ht="14.1" customHeight="1" thickBot="1" x14ac:dyDescent="0.25">
      <c r="A1" s="1" t="s">
        <v>392</v>
      </c>
      <c r="B1" s="49"/>
      <c r="C1" s="2"/>
      <c r="D1" s="49"/>
      <c r="E1" s="49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4.1" customHeight="1" x14ac:dyDescent="0.2">
      <c r="A2" s="3"/>
      <c r="C2" s="3"/>
      <c r="F2" s="3"/>
      <c r="G2" s="3"/>
      <c r="H2" s="3"/>
      <c r="I2" s="3"/>
      <c r="J2" s="153" t="s">
        <v>473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441</v>
      </c>
      <c r="C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5"/>
      <c r="C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95" customHeight="1" x14ac:dyDescent="0.2">
      <c r="A5" s="6"/>
      <c r="B5" s="32" t="s">
        <v>79</v>
      </c>
      <c r="C5" s="51" t="s">
        <v>330</v>
      </c>
      <c r="D5" s="32"/>
      <c r="E5" s="32"/>
      <c r="F5" s="32" t="s">
        <v>79</v>
      </c>
      <c r="G5" s="51" t="s">
        <v>331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C6" s="10"/>
      <c r="F6" s="10"/>
      <c r="G6" s="1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52" t="s">
        <v>41</v>
      </c>
      <c r="B7" s="53" t="s">
        <v>281</v>
      </c>
      <c r="C7" s="54">
        <v>68</v>
      </c>
      <c r="D7" s="53"/>
      <c r="E7" s="55" t="s">
        <v>57</v>
      </c>
      <c r="F7" s="53" t="s">
        <v>83</v>
      </c>
      <c r="G7" s="54">
        <v>0.1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52" t="s">
        <v>42</v>
      </c>
      <c r="B8" s="53" t="s">
        <v>282</v>
      </c>
      <c r="C8" s="54">
        <v>35</v>
      </c>
      <c r="D8" s="53"/>
      <c r="E8" s="52" t="s">
        <v>58</v>
      </c>
      <c r="F8" s="53" t="s">
        <v>249</v>
      </c>
      <c r="G8" s="54">
        <v>0.1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52" t="s">
        <v>43</v>
      </c>
      <c r="B9" s="53" t="s">
        <v>283</v>
      </c>
      <c r="C9" s="54">
        <v>33</v>
      </c>
      <c r="D9" s="53"/>
      <c r="E9" s="52" t="s">
        <v>242</v>
      </c>
      <c r="F9" s="53" t="s">
        <v>81</v>
      </c>
      <c r="G9" s="54">
        <v>0.1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52" t="s">
        <v>231</v>
      </c>
      <c r="B10" s="53" t="s">
        <v>284</v>
      </c>
      <c r="C10" s="54">
        <v>3.6</v>
      </c>
      <c r="D10" s="53"/>
      <c r="E10" s="55" t="s">
        <v>59</v>
      </c>
      <c r="F10" s="53" t="s">
        <v>84</v>
      </c>
      <c r="G10" s="54">
        <v>0.1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52" t="s">
        <v>302</v>
      </c>
      <c r="B11" s="53" t="s">
        <v>285</v>
      </c>
      <c r="C11" s="54">
        <v>2.5</v>
      </c>
      <c r="D11" s="53"/>
      <c r="E11" s="52" t="s">
        <v>409</v>
      </c>
      <c r="F11" s="53" t="s">
        <v>298</v>
      </c>
      <c r="G11" s="54">
        <v>9.4E-2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52" t="s">
        <v>44</v>
      </c>
      <c r="B12" s="53" t="s">
        <v>135</v>
      </c>
      <c r="C12" s="54">
        <v>2.2999999999999998</v>
      </c>
      <c r="D12" s="53"/>
      <c r="E12" s="52" t="s">
        <v>60</v>
      </c>
      <c r="F12" s="53" t="s">
        <v>243</v>
      </c>
      <c r="G12" s="54">
        <v>0.08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52" t="s">
        <v>45</v>
      </c>
      <c r="B13" s="53" t="s">
        <v>286</v>
      </c>
      <c r="C13" s="54">
        <v>2</v>
      </c>
      <c r="D13" s="53"/>
      <c r="E13" s="52" t="s">
        <v>61</v>
      </c>
      <c r="F13" s="53" t="s">
        <v>244</v>
      </c>
      <c r="G13" s="54">
        <v>0.06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52" t="s">
        <v>232</v>
      </c>
      <c r="B14" s="53" t="s">
        <v>287</v>
      </c>
      <c r="C14" s="54">
        <v>0.4</v>
      </c>
      <c r="D14" s="53"/>
      <c r="E14" s="52" t="s">
        <v>62</v>
      </c>
      <c r="F14" s="53" t="s">
        <v>84</v>
      </c>
      <c r="G14" s="54">
        <v>0.06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52" t="s">
        <v>233</v>
      </c>
      <c r="B15" s="53" t="s">
        <v>83</v>
      </c>
      <c r="C15" s="54">
        <v>0.4</v>
      </c>
      <c r="D15" s="53"/>
      <c r="E15" s="55" t="s">
        <v>63</v>
      </c>
      <c r="F15" s="53" t="s">
        <v>83</v>
      </c>
      <c r="G15" s="54">
        <v>0.05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52" t="s">
        <v>303</v>
      </c>
      <c r="B16" s="53" t="s">
        <v>288</v>
      </c>
      <c r="C16" s="54">
        <v>0.33500000000000002</v>
      </c>
      <c r="D16" s="53"/>
      <c r="E16" s="55" t="s">
        <v>64</v>
      </c>
      <c r="F16" s="53" t="s">
        <v>85</v>
      </c>
      <c r="G16" s="54">
        <v>0.05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55" t="s">
        <v>46</v>
      </c>
      <c r="B17" s="53" t="s">
        <v>80</v>
      </c>
      <c r="C17" s="54">
        <v>0.33</v>
      </c>
      <c r="D17" s="53"/>
      <c r="E17" s="52" t="s">
        <v>65</v>
      </c>
      <c r="F17" s="53" t="s">
        <v>245</v>
      </c>
      <c r="G17" s="54">
        <v>0.05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55" t="s">
        <v>292</v>
      </c>
      <c r="B18" s="53" t="s">
        <v>293</v>
      </c>
      <c r="C18" s="54">
        <v>0.22700000000000001</v>
      </c>
      <c r="D18" s="53"/>
      <c r="E18" s="52" t="s">
        <v>246</v>
      </c>
      <c r="F18" s="53" t="s">
        <v>247</v>
      </c>
      <c r="G18" s="54">
        <v>0.05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52" t="s">
        <v>234</v>
      </c>
      <c r="B19" s="53" t="s">
        <v>83</v>
      </c>
      <c r="C19" s="54">
        <v>0.22500000000000001</v>
      </c>
      <c r="D19" s="53"/>
      <c r="E19" s="52" t="s">
        <v>46</v>
      </c>
      <c r="F19" s="53" t="s">
        <v>80</v>
      </c>
      <c r="G19" s="54">
        <v>3.3000000000000002E-2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52" t="s">
        <v>47</v>
      </c>
      <c r="B20" s="53" t="s">
        <v>235</v>
      </c>
      <c r="C20" s="54">
        <v>0.2</v>
      </c>
      <c r="D20" s="53"/>
      <c r="E20" s="55" t="s">
        <v>66</v>
      </c>
      <c r="F20" s="53" t="s">
        <v>81</v>
      </c>
      <c r="G20" s="54">
        <v>0.03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1" customHeight="1" x14ac:dyDescent="0.2">
      <c r="A21" s="52" t="s">
        <v>294</v>
      </c>
      <c r="B21" s="53" t="s">
        <v>295</v>
      </c>
      <c r="C21" s="54">
        <v>0.19500000000000001</v>
      </c>
      <c r="D21" s="53"/>
      <c r="E21" s="55" t="s">
        <v>67</v>
      </c>
      <c r="F21" s="53" t="s">
        <v>86</v>
      </c>
      <c r="G21" s="54">
        <v>0.03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4.1" customHeight="1" x14ac:dyDescent="0.2">
      <c r="A22" s="52" t="s">
        <v>48</v>
      </c>
      <c r="B22" s="53" t="s">
        <v>85</v>
      </c>
      <c r="C22" s="54">
        <v>0.186</v>
      </c>
      <c r="D22" s="53"/>
      <c r="E22" s="55" t="s">
        <v>68</v>
      </c>
      <c r="F22" s="53" t="s">
        <v>81</v>
      </c>
      <c r="G22" s="54">
        <v>2.7E-2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1" customHeight="1" x14ac:dyDescent="0.2">
      <c r="A23" s="52" t="s">
        <v>49</v>
      </c>
      <c r="B23" s="53" t="s">
        <v>236</v>
      </c>
      <c r="C23" s="54">
        <v>0.16</v>
      </c>
      <c r="D23" s="53"/>
      <c r="E23" s="52" t="s">
        <v>69</v>
      </c>
      <c r="F23" s="53" t="s">
        <v>299</v>
      </c>
      <c r="G23" s="54">
        <v>2.5000000000000001E-2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1" customHeight="1" x14ac:dyDescent="0.2">
      <c r="A24" s="52" t="s">
        <v>50</v>
      </c>
      <c r="B24" s="53" t="s">
        <v>82</v>
      </c>
      <c r="C24" s="54">
        <v>0.16</v>
      </c>
      <c r="D24" s="53"/>
      <c r="E24" s="55" t="s">
        <v>70</v>
      </c>
      <c r="F24" s="53" t="s">
        <v>87</v>
      </c>
      <c r="G24" s="54">
        <v>2.5000000000000001E-2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1" customHeight="1" x14ac:dyDescent="0.2">
      <c r="A25" s="52" t="s">
        <v>51</v>
      </c>
      <c r="B25" s="53" t="s">
        <v>289</v>
      </c>
      <c r="C25" s="54">
        <v>0.16</v>
      </c>
      <c r="D25" s="53"/>
      <c r="E25" s="52" t="s">
        <v>71</v>
      </c>
      <c r="F25" s="53" t="s">
        <v>248</v>
      </c>
      <c r="G25" s="54">
        <v>0.02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 x14ac:dyDescent="0.2">
      <c r="A26" s="52" t="s">
        <v>296</v>
      </c>
      <c r="B26" s="53" t="s">
        <v>297</v>
      </c>
      <c r="C26" s="54">
        <v>0.153</v>
      </c>
      <c r="D26" s="53"/>
      <c r="E26" s="55" t="s">
        <v>72</v>
      </c>
      <c r="F26" s="53" t="s">
        <v>88</v>
      </c>
      <c r="G26" s="54">
        <v>0.02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1" customHeight="1" x14ac:dyDescent="0.2">
      <c r="A27" s="52" t="s">
        <v>237</v>
      </c>
      <c r="B27" s="53" t="s">
        <v>81</v>
      </c>
      <c r="C27" s="54">
        <v>0.14000000000000001</v>
      </c>
      <c r="D27" s="53"/>
      <c r="E27" s="55" t="s">
        <v>73</v>
      </c>
      <c r="F27" s="53" t="s">
        <v>89</v>
      </c>
      <c r="G27" s="54">
        <v>0.02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1" customHeight="1" x14ac:dyDescent="0.2">
      <c r="A28" s="52" t="s">
        <v>238</v>
      </c>
      <c r="B28" s="53" t="s">
        <v>83</v>
      </c>
      <c r="C28" s="54">
        <v>0.13</v>
      </c>
      <c r="D28" s="53"/>
      <c r="E28" s="55" t="s">
        <v>300</v>
      </c>
      <c r="F28" s="53" t="s">
        <v>301</v>
      </c>
      <c r="G28" s="54">
        <v>1.4999999999999999E-2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55" t="s">
        <v>52</v>
      </c>
      <c r="B29" s="53" t="s">
        <v>82</v>
      </c>
      <c r="C29" s="54">
        <v>0.13</v>
      </c>
      <c r="D29" s="53"/>
      <c r="E29" s="52" t="s">
        <v>74</v>
      </c>
      <c r="F29" s="53" t="s">
        <v>291</v>
      </c>
      <c r="G29" s="54">
        <v>1.4999999999999999E-2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52" t="s">
        <v>53</v>
      </c>
      <c r="B30" s="53" t="s">
        <v>134</v>
      </c>
      <c r="C30" s="54">
        <v>0.12</v>
      </c>
      <c r="D30" s="53"/>
      <c r="E30" s="55" t="s">
        <v>304</v>
      </c>
      <c r="F30" s="53" t="s">
        <v>305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1" customHeight="1" x14ac:dyDescent="0.2">
      <c r="A31" s="52" t="s">
        <v>54</v>
      </c>
      <c r="B31" s="53" t="s">
        <v>239</v>
      </c>
      <c r="C31" s="54">
        <v>0.11600000000000001</v>
      </c>
      <c r="D31" s="53"/>
      <c r="E31" s="56" t="s">
        <v>306</v>
      </c>
      <c r="F31" s="53" t="s">
        <v>306</v>
      </c>
      <c r="G31" s="54">
        <v>1.4E-2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1" customHeight="1" x14ac:dyDescent="0.2">
      <c r="A32" s="52" t="s">
        <v>55</v>
      </c>
      <c r="B32" s="53" t="s">
        <v>240</v>
      </c>
      <c r="C32" s="54">
        <v>0.112</v>
      </c>
      <c r="D32" s="53"/>
      <c r="E32" s="55" t="s">
        <v>75</v>
      </c>
      <c r="F32" s="53" t="s">
        <v>81</v>
      </c>
      <c r="G32" s="54">
        <v>1.0999999999999999E-2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1" customHeight="1" x14ac:dyDescent="0.2">
      <c r="A33" s="52" t="s">
        <v>408</v>
      </c>
      <c r="B33" s="53" t="s">
        <v>298</v>
      </c>
      <c r="C33" s="54">
        <v>0.106</v>
      </c>
      <c r="D33" s="53"/>
      <c r="E33" s="55" t="s">
        <v>76</v>
      </c>
      <c r="F33" s="53" t="s">
        <v>87</v>
      </c>
      <c r="G33" s="54">
        <v>0.01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4.1" customHeight="1" x14ac:dyDescent="0.2">
      <c r="A34" s="52" t="s">
        <v>56</v>
      </c>
      <c r="B34" s="53" t="s">
        <v>290</v>
      </c>
      <c r="C34" s="54">
        <v>0.1</v>
      </c>
      <c r="D34" s="53"/>
      <c r="E34" s="55" t="s">
        <v>77</v>
      </c>
      <c r="F34" s="53" t="s">
        <v>90</v>
      </c>
      <c r="G34" s="54">
        <v>0.01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4.1" customHeight="1" x14ac:dyDescent="0.2">
      <c r="A35" s="52" t="s">
        <v>241</v>
      </c>
      <c r="B35" s="53" t="s">
        <v>83</v>
      </c>
      <c r="C35" s="54">
        <v>0.1</v>
      </c>
      <c r="D35" s="53"/>
      <c r="E35" s="55" t="s">
        <v>78</v>
      </c>
      <c r="F35" s="53" t="s">
        <v>81</v>
      </c>
      <c r="G35" s="54">
        <v>5.0000000000000001E-3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1" customHeight="1" x14ac:dyDescent="0.2">
      <c r="A36" s="24"/>
      <c r="B36" s="57"/>
      <c r="C36" s="58"/>
      <c r="D36" s="57"/>
      <c r="E36" s="57"/>
      <c r="F36" s="27"/>
      <c r="G36" s="5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4.1" customHeight="1" x14ac:dyDescent="0.2">
      <c r="A37" s="28" t="s">
        <v>227</v>
      </c>
      <c r="C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4.1" customHeight="1" x14ac:dyDescent="0.2">
      <c r="A38" s="3"/>
      <c r="C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C39" s="59"/>
      <c r="E39" s="59"/>
    </row>
    <row r="40" spans="1:19" x14ac:dyDescent="0.2">
      <c r="B40" s="60"/>
      <c r="D40" s="60"/>
      <c r="E40" s="60"/>
    </row>
    <row r="41" spans="1:19" x14ac:dyDescent="0.2">
      <c r="B41" s="60"/>
      <c r="D41" s="60"/>
      <c r="E41" s="6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"/>
  <sheetViews>
    <sheetView zoomScaleNormal="100" workbookViewId="0"/>
  </sheetViews>
  <sheetFormatPr baseColWidth="10" defaultRowHeight="12.75" x14ac:dyDescent="0.2"/>
  <cols>
    <col min="1" max="1" width="28.5703125" style="4" customWidth="1"/>
    <col min="2" max="2" width="13.140625" style="4" customWidth="1"/>
    <col min="3" max="6" width="12.5703125" style="4" customWidth="1"/>
    <col min="7" max="16384" width="11.42578125" style="4"/>
  </cols>
  <sheetData>
    <row r="1" spans="1:18" ht="14.1" customHeight="1" thickBot="1" x14ac:dyDescent="0.25">
      <c r="A1" s="1" t="s">
        <v>392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I2" s="153" t="s">
        <v>473</v>
      </c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10"/>
  <sheetViews>
    <sheetView zoomScaleNormal="100" workbookViewId="0"/>
  </sheetViews>
  <sheetFormatPr baseColWidth="10" defaultRowHeight="12.75" x14ac:dyDescent="0.2"/>
  <cols>
    <col min="1" max="1" width="33.7109375" style="4" customWidth="1"/>
    <col min="2" max="2" width="12.7109375" style="4" customWidth="1"/>
    <col min="3" max="16384" width="11.42578125" style="4"/>
  </cols>
  <sheetData>
    <row r="1" spans="1:18" ht="14.1" customHeight="1" thickBot="1" x14ac:dyDescent="0.25">
      <c r="A1" s="1" t="s">
        <v>392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x14ac:dyDescent="0.2">
      <c r="I2" s="153" t="s">
        <v>473</v>
      </c>
    </row>
    <row r="10" spans="1:18" x14ac:dyDescent="0.2">
      <c r="A10" s="132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23</vt:i4>
      </vt:variant>
    </vt:vector>
  </HeadingPairs>
  <TitlesOfParts>
    <vt:vector size="48" baseType="lpstr">
      <vt:lpstr>Índice cap. 14</vt:lpstr>
      <vt:lpstr>14.1.1</vt:lpstr>
      <vt:lpstr>14.1.2</vt:lpstr>
      <vt:lpstr>14.2.1</vt:lpstr>
      <vt:lpstr>14.2.2.</vt:lpstr>
      <vt:lpstr>14.2.3</vt:lpstr>
      <vt:lpstr>14.2.4</vt:lpstr>
      <vt:lpstr>G.1.1-G.1.2</vt:lpstr>
      <vt:lpstr>G.1.3</vt:lpstr>
      <vt:lpstr>14.2.5</vt:lpstr>
      <vt:lpstr>14.2.6</vt:lpstr>
      <vt:lpstr>14.2.7</vt:lpstr>
      <vt:lpstr>14.2.8</vt:lpstr>
      <vt:lpstr>14.2.9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Hoja1</vt:lpstr>
      <vt:lpstr>'14.1.1'!Área_de_impresión</vt:lpstr>
      <vt:lpstr>'14.1.2'!Área_de_impresión</vt:lpstr>
      <vt:lpstr>'14.2.1'!Área_de_impresión</vt:lpstr>
      <vt:lpstr>'14.2.2.'!Área_de_impresión</vt:lpstr>
      <vt:lpstr>'14.2.3'!Área_de_impresión</vt:lpstr>
      <vt:lpstr>'14.2.4'!Área_de_impresión</vt:lpstr>
      <vt:lpstr>'14.2.5'!Área_de_impresión</vt:lpstr>
      <vt:lpstr>'14.2.6'!Área_de_impresión</vt:lpstr>
      <vt:lpstr>'14.2.7'!Área_de_impresión</vt:lpstr>
      <vt:lpstr>'14.2.8'!Área_de_impresión</vt:lpstr>
      <vt:lpstr>'14.2.9'!Área_de_impresión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  <vt:lpstr>'G.1.1-G.1.2'!Área_de_impresión</vt:lpstr>
      <vt:lpstr>G.1.3!Área_de_impresión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2015-11-23T12:54:48Z</cp:lastPrinted>
  <dcterms:created xsi:type="dcterms:W3CDTF">2009-10-20T10:32:51Z</dcterms:created>
  <dcterms:modified xsi:type="dcterms:W3CDTF">2015-12-02T13:58:28Z</dcterms:modified>
</cp:coreProperties>
</file>