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-75" windowWidth="11115" windowHeight="11985" tabRatio="889"/>
  </bookViews>
  <sheets>
    <sheet name="Índice Cap_6" sheetId="38" r:id="rId1"/>
    <sheet name="6.1.1" sheetId="2" r:id="rId2"/>
    <sheet name="6.1.2" sheetId="3" r:id="rId3"/>
    <sheet name="6.1.3" sheetId="4" r:id="rId4"/>
    <sheet name="G6.1" sheetId="31" r:id="rId5"/>
    <sheet name="G6.1DatosGraf" sheetId="25" r:id="rId6"/>
    <sheet name="G6.1A" sheetId="28" r:id="rId7"/>
    <sheet name="G6.1B" sheetId="29" r:id="rId8"/>
    <sheet name="6.1.4 y 6.1.5" sheetId="11" r:id="rId9"/>
    <sheet name="G6.2" sheetId="27" r:id="rId10"/>
    <sheet name="G6.3" sheetId="26" r:id="rId11"/>
    <sheet name="G6_3DatosGraf" sheetId="33" r:id="rId12"/>
    <sheet name="G6.3A" sheetId="35" r:id="rId13"/>
    <sheet name="G6.3B" sheetId="36" r:id="rId14"/>
    <sheet name="6.2.1" sheetId="21" r:id="rId15"/>
    <sheet name="6.2.2" sheetId="30" r:id="rId16"/>
    <sheet name="Hoja1" sheetId="37" r:id="rId17"/>
  </sheets>
  <definedNames>
    <definedName name="_xlnm.Print_Area" localSheetId="1">'6.1.1'!$A$1:$F$27</definedName>
    <definedName name="_xlnm.Print_Area" localSheetId="2">'6.1.2'!$A$1:$H$38</definedName>
    <definedName name="_xlnm.Print_Area" localSheetId="3">'6.1.3'!$A$1:$H$37</definedName>
    <definedName name="_xlnm.Print_Area" localSheetId="8">'6.1.4 y 6.1.5'!$A$1:$F$34</definedName>
    <definedName name="_xlnm.Print_Area" localSheetId="14">'6.2.1'!$A$1:$F$45</definedName>
    <definedName name="_xlnm.Print_Area" localSheetId="15">'6.2.2'!$A$1:$I$37</definedName>
    <definedName name="_xlnm.Print_Area" localSheetId="4">G6.1!$A$1:$H$2</definedName>
    <definedName name="_xlnm.Print_Area" localSheetId="9">G6.2!$A$1:$F$2</definedName>
    <definedName name="_xlnm.Print_Area" localSheetId="10">G6.3!$A$1:$I$2</definedName>
    <definedName name="_xlnm.Print_Area" localSheetId="11">G6_3DatosGraf!$A$1:$G$1</definedName>
  </definedNames>
  <calcPr calcId="145621"/>
</workbook>
</file>

<file path=xl/calcChain.xml><?xml version="1.0" encoding="utf-8"?>
<calcChain xmlns="http://schemas.openxmlformats.org/spreadsheetml/2006/main">
  <c r="F21" i="2" l="1"/>
  <c r="F23" i="2"/>
  <c r="E23" i="2"/>
  <c r="D23" i="2"/>
  <c r="C23" i="2"/>
  <c r="B23" i="2"/>
  <c r="E21" i="2"/>
  <c r="D21" i="2"/>
  <c r="C21" i="2"/>
  <c r="B21" i="2"/>
</calcChain>
</file>

<file path=xl/sharedStrings.xml><?xml version="1.0" encoding="utf-8"?>
<sst xmlns="http://schemas.openxmlformats.org/spreadsheetml/2006/main" count="275" uniqueCount="136">
  <si>
    <t>Australia</t>
  </si>
  <si>
    <t xml:space="preserve">    Bienes de consumo</t>
  </si>
  <si>
    <t>Marruecos</t>
  </si>
  <si>
    <t>Calzado, sombrerería y paraguas</t>
  </si>
  <si>
    <t>Manufacturas de yeso, cerámica, vidrio</t>
  </si>
  <si>
    <t>Mercancias y productos diversos</t>
  </si>
  <si>
    <t>Material de transporte</t>
  </si>
  <si>
    <t>Aparatos de óptica</t>
  </si>
  <si>
    <t>México</t>
  </si>
  <si>
    <t>Perú</t>
  </si>
  <si>
    <t>ESPAÑA</t>
  </si>
  <si>
    <t>China</t>
  </si>
  <si>
    <t>Productos de la industria química</t>
  </si>
  <si>
    <t>Indonesia</t>
  </si>
  <si>
    <t>Brasil</t>
  </si>
  <si>
    <t>Canadá</t>
  </si>
  <si>
    <t>TASA DE COBERTURA</t>
  </si>
  <si>
    <t>Animales vivos y productos del reino animal</t>
  </si>
  <si>
    <t>Navarra</t>
  </si>
  <si>
    <t>Turquía</t>
  </si>
  <si>
    <t>Letonia</t>
  </si>
  <si>
    <t>Lituania</t>
  </si>
  <si>
    <t>Polonia</t>
  </si>
  <si>
    <t>Austria</t>
  </si>
  <si>
    <t>Bélgica</t>
  </si>
  <si>
    <t>Dinamarca</t>
  </si>
  <si>
    <t>Madera, carbón vegetal</t>
  </si>
  <si>
    <t>Pasta de madera, papel y cartón</t>
  </si>
  <si>
    <t>Materiales textiles y manufacturas</t>
  </si>
  <si>
    <t>Suecia</t>
  </si>
  <si>
    <t>Andorra</t>
  </si>
  <si>
    <t>EXPORTACIONES</t>
  </si>
  <si>
    <t>SALDO</t>
  </si>
  <si>
    <t>Finlandia</t>
  </si>
  <si>
    <t>Francia</t>
  </si>
  <si>
    <t>Irlanda</t>
  </si>
  <si>
    <t>TOTAL</t>
  </si>
  <si>
    <t>Alemania</t>
  </si>
  <si>
    <t>LA RIOJA</t>
  </si>
  <si>
    <t>Taiwán</t>
  </si>
  <si>
    <t>Metales comunes y sus manufacturas</t>
  </si>
  <si>
    <t>Máquinas, aparatos</t>
  </si>
  <si>
    <t>La Rioja</t>
  </si>
  <si>
    <t>Materias plásticas y caucho</t>
  </si>
  <si>
    <t>Pieles, manufacturas y artículos de viaje</t>
  </si>
  <si>
    <t>-</t>
  </si>
  <si>
    <t>IMPORTACIONES</t>
  </si>
  <si>
    <t>Noruega</t>
  </si>
  <si>
    <t>Suiza</t>
  </si>
  <si>
    <t>Italia</t>
  </si>
  <si>
    <t>Portugal</t>
  </si>
  <si>
    <t>Reino Unido</t>
  </si>
  <si>
    <t>Armas y municiones</t>
  </si>
  <si>
    <t>Euros</t>
  </si>
  <si>
    <t>Litros</t>
  </si>
  <si>
    <t>Grasas, aceites y ceras</t>
  </si>
  <si>
    <t>Productos minerales</t>
  </si>
  <si>
    <t>Productos del reino vegetal</t>
  </si>
  <si>
    <t>Vietnam</t>
  </si>
  <si>
    <t xml:space="preserve">    Bienes de capital</t>
  </si>
  <si>
    <t xml:space="preserve">    Bienes intermedios</t>
  </si>
  <si>
    <t>India</t>
  </si>
  <si>
    <t>Unidades: Miles de euros</t>
  </si>
  <si>
    <t>Emiratos Árabes Unidos</t>
  </si>
  <si>
    <t>Perlas, piedras preciosas y semipreciosas</t>
  </si>
  <si>
    <t>Productos de industrias alimentarias</t>
  </si>
  <si>
    <t>Importaciones</t>
  </si>
  <si>
    <t>Resto de capítulos</t>
  </si>
  <si>
    <t>Alava (País Vasco)</t>
  </si>
  <si>
    <t xml:space="preserve">               Impuestos Especiales.</t>
  </si>
  <si>
    <t xml:space="preserve">FUENTE: Elaboración propia a partir de información de la Agencia Estatal de Administración Tributaria (AEAT). Departamento de Aduanas e </t>
  </si>
  <si>
    <t>Objetos de arte</t>
  </si>
  <si>
    <t>Otros no especificados en secciones anteriores</t>
  </si>
  <si>
    <t>FUENTE: Consejo Regulador de la Denominación de Origen Calificada Rioja (D.O.Ca.RIOJA).</t>
  </si>
  <si>
    <t>Exportaciones</t>
  </si>
  <si>
    <t>G20 (Países más industrializados y economías emergentes)</t>
  </si>
  <si>
    <t>6.1 COMERCIO EXTERIOR</t>
  </si>
  <si>
    <t>6.1.2 EXPORTACIONES POR SECCIONES</t>
  </si>
  <si>
    <t>6.1 EXPORTACIONES E IMPORTACIONES</t>
  </si>
  <si>
    <t>6.1.1 RESULTADOS GENERALES</t>
  </si>
  <si>
    <t>6.1.3 IMPORTACIONES POR SECCIONES</t>
  </si>
  <si>
    <t>UE (Unión Europea)</t>
  </si>
  <si>
    <t>6.1.4 EXPORTACIONES POR AGRUPACIONES DE PAÍSES</t>
  </si>
  <si>
    <t>6.1.5 IMPORTACIONES POR AGRUPACIONES DE PAÍSES</t>
  </si>
  <si>
    <t>6.2.1 EXPORTACIÓN DE VINO POR PAÍSES</t>
  </si>
  <si>
    <t>6.2 EXPORTACIÓN DE VINO</t>
  </si>
  <si>
    <t>6. COMERCIO EXTERIOR</t>
  </si>
  <si>
    <t>(P): Datos provisionales.</t>
  </si>
  <si>
    <t>Manufact. diversas de metales comunes</t>
  </si>
  <si>
    <t>Vidrio y manufact. de vidrio</t>
  </si>
  <si>
    <t>Preparados alimenticios diversos</t>
  </si>
  <si>
    <t>Muebles, mobiliario médico-quirúrgico</t>
  </si>
  <si>
    <t>Preparados de carnes y pescados</t>
  </si>
  <si>
    <t>Mat. plásticas artif.</t>
  </si>
  <si>
    <t>Vehíc. automóviles, tractores, ciclos</t>
  </si>
  <si>
    <t>Preparados a base de cereales</t>
  </si>
  <si>
    <t>Navegación aérea</t>
  </si>
  <si>
    <t>Fundición, hierro y acero</t>
  </si>
  <si>
    <t>React. nucleares, calderas y artef. mec.</t>
  </si>
  <si>
    <t>Aluminio, manufact.</t>
  </si>
  <si>
    <t>Preparados de legumbres y otras plantas</t>
  </si>
  <si>
    <t>Caucho natural o sintético</t>
  </si>
  <si>
    <t>Fundición, hierro y acero, manufact.</t>
  </si>
  <si>
    <t>Calzados, botines y polainas</t>
  </si>
  <si>
    <t>Bebidas, líquidos alcohólicos y vinagre</t>
  </si>
  <si>
    <t>Pescados, crustáceos y moluscos</t>
  </si>
  <si>
    <t>Café, té, yerba mate y especias</t>
  </si>
  <si>
    <t>Pieles y cueros</t>
  </si>
  <si>
    <t>Extractos curtientes y tintóreos</t>
  </si>
  <si>
    <t>Legumbres y tubérculos</t>
  </si>
  <si>
    <t>Ptos. químicos inorgánicos</t>
  </si>
  <si>
    <t>Resto de países</t>
  </si>
  <si>
    <t>Países Bajos</t>
  </si>
  <si>
    <t>Egipto</t>
  </si>
  <si>
    <t>OCDE (Organización para la Cooperación y el Desarrollo Eco.)</t>
  </si>
  <si>
    <t>Ránking de exportaciones e importaciones de La Rioja por países</t>
  </si>
  <si>
    <t>2014 (P)</t>
  </si>
  <si>
    <t>Prendas y compl. vestir de punto</t>
  </si>
  <si>
    <t>Ptos. de las indust. Químicas</t>
  </si>
  <si>
    <t>Tabaco y sucedáneos de tabaco elaborados</t>
  </si>
  <si>
    <t>2013</t>
  </si>
  <si>
    <t>Gráfico: Ránking de los principales 20 capítulos + resto de capítulos</t>
  </si>
  <si>
    <t>Japón</t>
  </si>
  <si>
    <t>EE.UU.</t>
  </si>
  <si>
    <t>Papel y cartón, manufacturas de celulosa</t>
  </si>
  <si>
    <t>Textiles sint. o artif. discontinuos</t>
  </si>
  <si>
    <t>NOTA: Valor "0" significa que la cifra es inferior a 0,5.</t>
  </si>
  <si>
    <t>2014(P)</t>
  </si>
  <si>
    <t>Estados Unidos de América</t>
  </si>
  <si>
    <t>República Dominicana</t>
  </si>
  <si>
    <t>Hong Kong</t>
  </si>
  <si>
    <t>6.2.2 EXPORTACIÓN DE VINO DE LA DENOMINACIÓN DE ORIGEN CALIFICADA RIOJA, SEGÚN CC.AA.</t>
  </si>
  <si>
    <t>CAPÍTULO 6: COMERCIO EXTERIOR</t>
  </si>
  <si>
    <t>6.1: Exportaciones e importaciones</t>
  </si>
  <si>
    <t>6.2: Exportación de vino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</si>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</sst>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\ _P_t_s_-;\-* #,##0.00\ _P_t_s_-;_-* &quot;-&quot;??\ _P_t_s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b/>
      <sz val="14"/>
      <color indexed="10"/>
      <name val="HelveticaNeue LT 55 Roman"/>
    </font>
    <font>
      <sz val="10"/>
      <color theme="1"/>
      <name val="Arial Unicode MS"/>
      <family val="2"/>
    </font>
    <font>
      <sz val="10"/>
      <color rgb="FFFF000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7">
    <xf numFmtId="0" fontId="0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10" fontId="2" fillId="0" borderId="0" applyNumberFormat="0">
      <alignment horizontal="right" vertical="center"/>
      <protection locked="0"/>
    </xf>
  </cellStyleXfs>
  <cellXfs count="57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Fill="1" applyBorder="1"/>
    <xf numFmtId="0" fontId="4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0" fontId="7" fillId="0" borderId="0" xfId="0" applyFont="1" applyFill="1" applyBorder="1" applyAlignment="1"/>
    <xf numFmtId="0" fontId="4" fillId="0" borderId="0" xfId="0" applyFont="1" applyBorder="1" applyAlignment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8" fillId="0" borderId="0" xfId="0" applyFont="1" applyBorder="1" applyAlignment="1"/>
    <xf numFmtId="3" fontId="4" fillId="0" borderId="0" xfId="0" applyNumberFormat="1" applyFont="1" applyAlignment="1"/>
    <xf numFmtId="3" fontId="6" fillId="0" borderId="3" xfId="0" applyNumberFormat="1" applyFont="1" applyBorder="1"/>
    <xf numFmtId="0" fontId="4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6" fillId="0" borderId="0" xfId="0" applyNumberFormat="1" applyFont="1" applyAlignment="1"/>
    <xf numFmtId="0" fontId="9" fillId="0" borderId="0" xfId="0" applyFont="1" applyAlignment="1"/>
    <xf numFmtId="0" fontId="10" fillId="0" borderId="0" xfId="0" applyFont="1"/>
    <xf numFmtId="3" fontId="6" fillId="0" borderId="0" xfId="0" applyNumberFormat="1" applyFont="1"/>
    <xf numFmtId="0" fontId="3" fillId="0" borderId="0" xfId="0" applyFont="1" applyBorder="1" applyAlignment="1"/>
    <xf numFmtId="0" fontId="8" fillId="0" borderId="0" xfId="0" applyFont="1" applyAlignment="1"/>
    <xf numFmtId="0" fontId="12" fillId="0" borderId="0" xfId="0" applyFont="1" applyAlignment="1"/>
    <xf numFmtId="0" fontId="7" fillId="0" borderId="0" xfId="0" applyFont="1" applyBorder="1" applyAlignment="1"/>
    <xf numFmtId="165" fontId="4" fillId="0" borderId="0" xfId="0" applyNumberFormat="1" applyFont="1" applyAlignme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Alignment="1"/>
    <xf numFmtId="0" fontId="6" fillId="0" borderId="0" xfId="0" applyFont="1" applyFill="1" applyBorder="1" applyAlignment="1">
      <alignment horizontal="left" vertical="top"/>
    </xf>
    <xf numFmtId="3" fontId="11" fillId="3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indent="1"/>
    </xf>
    <xf numFmtId="0" fontId="13" fillId="0" borderId="0" xfId="0" applyFont="1"/>
    <xf numFmtId="0" fontId="6" fillId="0" borderId="0" xfId="0" applyNumberFormat="1" applyFont="1" applyBorder="1" applyAlignment="1"/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5" fillId="0" borderId="0" xfId="2" applyFont="1" applyAlignment="1" applyProtection="1">
      <alignment horizontal="left" vertical="center" indent="1"/>
    </xf>
    <xf numFmtId="0" fontId="13" fillId="0" borderId="0" xfId="1"/>
    <xf numFmtId="0" fontId="15" fillId="0" borderId="0" xfId="2" applyFont="1" applyAlignment="1" applyProtection="1">
      <alignment vertical="center"/>
    </xf>
    <xf numFmtId="1" fontId="4" fillId="0" borderId="0" xfId="0" applyNumberFormat="1" applyFont="1" applyAlignment="1"/>
  </cellXfs>
  <cellStyles count="7">
    <cellStyle name="Hipervínculo" xfId="2" builtinId="8"/>
    <cellStyle name="Millares 2" xfId="3"/>
    <cellStyle name="Normal" xfId="0" builtinId="0"/>
    <cellStyle name="Normal 2" xfId="1"/>
    <cellStyle name="Normal 3" xfId="4"/>
    <cellStyle name="Normal 4" xfId="5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8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chartsheet" Target="chart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2013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'G6.1DatosGraf'!$A$10:$A$30</c:f>
              <c:strCache>
                <c:ptCount val="21"/>
                <c:pt idx="0">
                  <c:v>Resto de capítulos</c:v>
                </c:pt>
                <c:pt idx="1">
                  <c:v>Prendas y compl. vestir de punto</c:v>
                </c:pt>
                <c:pt idx="2">
                  <c:v>Vidrio y manufact. de vidrio</c:v>
                </c:pt>
                <c:pt idx="3">
                  <c:v>Ptos. de las indust. Químicas</c:v>
                </c:pt>
                <c:pt idx="4">
                  <c:v>Vehíc. automóviles, tractores, ciclos</c:v>
                </c:pt>
                <c:pt idx="5">
                  <c:v>Preparados alimenticios diversos</c:v>
                </c:pt>
                <c:pt idx="6">
                  <c:v>Muebles, mobiliario médico-quirúrgico</c:v>
                </c:pt>
                <c:pt idx="7">
                  <c:v>Mat. plásticas artif.</c:v>
                </c:pt>
                <c:pt idx="8">
                  <c:v>Preparados de carnes y pescados</c:v>
                </c:pt>
                <c:pt idx="9">
                  <c:v>Preparados a base de cereales</c:v>
                </c:pt>
                <c:pt idx="10">
                  <c:v>Fundición, hierro y acero</c:v>
                </c:pt>
                <c:pt idx="11">
                  <c:v>React. nucleares, calderas y artef. mec.</c:v>
                </c:pt>
                <c:pt idx="12">
                  <c:v>Navegación aérea</c:v>
                </c:pt>
                <c:pt idx="13">
                  <c:v>Aluminio, manufact.</c:v>
                </c:pt>
                <c:pt idx="14">
                  <c:v>Madera, carbón vegetal</c:v>
                </c:pt>
                <c:pt idx="15">
                  <c:v>Caucho natural o sintético</c:v>
                </c:pt>
                <c:pt idx="16">
                  <c:v>Preparados de legumbres y otras plantas</c:v>
                </c:pt>
                <c:pt idx="17">
                  <c:v>Tabaco y sucedáneos de tabaco elaborados</c:v>
                </c:pt>
                <c:pt idx="18">
                  <c:v>Fundición, hierro y acero, manufact.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'G6.1DatosGraf'!$B$10:$B$30</c:f>
              <c:numCache>
                <c:formatCode>#,##0</c:formatCode>
                <c:ptCount val="21"/>
                <c:pt idx="0">
                  <c:v>143884.72075000001</c:v>
                </c:pt>
                <c:pt idx="1">
                  <c:v>9019.1879000000008</c:v>
                </c:pt>
                <c:pt idx="2">
                  <c:v>15158.51224</c:v>
                </c:pt>
                <c:pt idx="3">
                  <c:v>3986.6235900000001</c:v>
                </c:pt>
                <c:pt idx="4">
                  <c:v>28662.306380000002</c:v>
                </c:pt>
                <c:pt idx="5">
                  <c:v>19625.40654</c:v>
                </c:pt>
                <c:pt idx="6">
                  <c:v>21607.228889999999</c:v>
                </c:pt>
                <c:pt idx="7">
                  <c:v>24315.232810000001</c:v>
                </c:pt>
                <c:pt idx="8">
                  <c:v>24143.285189999999</c:v>
                </c:pt>
                <c:pt idx="9">
                  <c:v>26289.56378</c:v>
                </c:pt>
                <c:pt idx="10">
                  <c:v>45346.649440000001</c:v>
                </c:pt>
                <c:pt idx="11">
                  <c:v>48589.924800000001</c:v>
                </c:pt>
                <c:pt idx="12">
                  <c:v>31784.409960000001</c:v>
                </c:pt>
                <c:pt idx="13">
                  <c:v>56757.148699999998</c:v>
                </c:pt>
                <c:pt idx="14">
                  <c:v>78598.565579999995</c:v>
                </c:pt>
                <c:pt idx="15">
                  <c:v>105094.78032999999</c:v>
                </c:pt>
                <c:pt idx="16">
                  <c:v>79463.913499999995</c:v>
                </c:pt>
                <c:pt idx="17">
                  <c:v>79474.766229999994</c:v>
                </c:pt>
                <c:pt idx="18">
                  <c:v>136392.71997999999</c:v>
                </c:pt>
                <c:pt idx="19">
                  <c:v>190688.52017999999</c:v>
                </c:pt>
                <c:pt idx="20">
                  <c:v>341947.43384999997</c:v>
                </c:pt>
              </c:numCache>
            </c:numRef>
          </c:val>
        </c:ser>
        <c:ser>
          <c:idx val="1"/>
          <c:order val="1"/>
          <c:tx>
            <c:v>2014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'G6.1DatosGraf'!$A$10:$A$30</c:f>
              <c:strCache>
                <c:ptCount val="21"/>
                <c:pt idx="0">
                  <c:v>Resto de capítulos</c:v>
                </c:pt>
                <c:pt idx="1">
                  <c:v>Prendas y compl. vestir de punto</c:v>
                </c:pt>
                <c:pt idx="2">
                  <c:v>Vidrio y manufact. de vidrio</c:v>
                </c:pt>
                <c:pt idx="3">
                  <c:v>Ptos. de las indust. Químicas</c:v>
                </c:pt>
                <c:pt idx="4">
                  <c:v>Vehíc. automóviles, tractores, ciclos</c:v>
                </c:pt>
                <c:pt idx="5">
                  <c:v>Preparados alimenticios diversos</c:v>
                </c:pt>
                <c:pt idx="6">
                  <c:v>Muebles, mobiliario médico-quirúrgico</c:v>
                </c:pt>
                <c:pt idx="7">
                  <c:v>Mat. plásticas artif.</c:v>
                </c:pt>
                <c:pt idx="8">
                  <c:v>Preparados de carnes y pescados</c:v>
                </c:pt>
                <c:pt idx="9">
                  <c:v>Preparados a base de cereales</c:v>
                </c:pt>
                <c:pt idx="10">
                  <c:v>Fundición, hierro y acero</c:v>
                </c:pt>
                <c:pt idx="11">
                  <c:v>React. nucleares, calderas y artef. mec.</c:v>
                </c:pt>
                <c:pt idx="12">
                  <c:v>Navegación aérea</c:v>
                </c:pt>
                <c:pt idx="13">
                  <c:v>Aluminio, manufact.</c:v>
                </c:pt>
                <c:pt idx="14">
                  <c:v>Madera, carbón vegetal</c:v>
                </c:pt>
                <c:pt idx="15">
                  <c:v>Caucho natural o sintético</c:v>
                </c:pt>
                <c:pt idx="16">
                  <c:v>Preparados de legumbres y otras plantas</c:v>
                </c:pt>
                <c:pt idx="17">
                  <c:v>Tabaco y sucedáneos de tabaco elaborados</c:v>
                </c:pt>
                <c:pt idx="18">
                  <c:v>Fundición, hierro y acero, manufact.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'G6.1DatosGraf'!$C$10:$C$30</c:f>
              <c:numCache>
                <c:formatCode>#,##0</c:formatCode>
                <c:ptCount val="21"/>
                <c:pt idx="0">
                  <c:v>171244.52892999997</c:v>
                </c:pt>
                <c:pt idx="1">
                  <c:v>16289.767470000001</c:v>
                </c:pt>
                <c:pt idx="2">
                  <c:v>16458.315579999999</c:v>
                </c:pt>
                <c:pt idx="3">
                  <c:v>21244.164079999999</c:v>
                </c:pt>
                <c:pt idx="4">
                  <c:v>22020.151600000001</c:v>
                </c:pt>
                <c:pt idx="5">
                  <c:v>24346.160400000001</c:v>
                </c:pt>
                <c:pt idx="6">
                  <c:v>24659.464619999999</c:v>
                </c:pt>
                <c:pt idx="7">
                  <c:v>28830.547640000001</c:v>
                </c:pt>
                <c:pt idx="8">
                  <c:v>29854.044730000001</c:v>
                </c:pt>
                <c:pt idx="9">
                  <c:v>33460.946960000001</c:v>
                </c:pt>
                <c:pt idx="10">
                  <c:v>36374.355060000002</c:v>
                </c:pt>
                <c:pt idx="11">
                  <c:v>43075.956189999997</c:v>
                </c:pt>
                <c:pt idx="12">
                  <c:v>51774.626020000003</c:v>
                </c:pt>
                <c:pt idx="13">
                  <c:v>52634.482490000002</c:v>
                </c:pt>
                <c:pt idx="14">
                  <c:v>85752.856360000005</c:v>
                </c:pt>
                <c:pt idx="15">
                  <c:v>94423.640740000003</c:v>
                </c:pt>
                <c:pt idx="16">
                  <c:v>97466.262879999995</c:v>
                </c:pt>
                <c:pt idx="17">
                  <c:v>109353.14374</c:v>
                </c:pt>
                <c:pt idx="18">
                  <c:v>130237.58782</c:v>
                </c:pt>
                <c:pt idx="19">
                  <c:v>210846.82243999999</c:v>
                </c:pt>
                <c:pt idx="20">
                  <c:v>328070.06271000003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554880"/>
        <c:axId val="108560768"/>
      </c:barChart>
      <c:catAx>
        <c:axId val="108554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0856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60768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s-ES"/>
          </a:p>
        </c:txPr>
        <c:crossAx val="108554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2013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'G6.1DatosGraf'!$E$10:$E$30</c:f>
              <c:strCache>
                <c:ptCount val="21"/>
                <c:pt idx="0">
                  <c:v>Resto de capítulos</c:v>
                </c:pt>
                <c:pt idx="1">
                  <c:v>Textiles sint. o artif. discontinuos</c:v>
                </c:pt>
                <c:pt idx="2">
                  <c:v>Pescados, crustáceos y moluscos</c:v>
                </c:pt>
                <c:pt idx="3">
                  <c:v>Pieles y cueros</c:v>
                </c:pt>
                <c:pt idx="4">
                  <c:v>Legumbres y tubérculos</c:v>
                </c:pt>
                <c:pt idx="5">
                  <c:v>Café, té, yerba mate y especias</c:v>
                </c:pt>
                <c:pt idx="6">
                  <c:v>Extractos curtientes y tintóreos</c:v>
                </c:pt>
                <c:pt idx="7">
                  <c:v>Fundición, hierro y acero</c:v>
                </c:pt>
                <c:pt idx="8">
                  <c:v>Fundición, hierro y acero, manufact.</c:v>
                </c:pt>
                <c:pt idx="9">
                  <c:v>React. nucleares, calderas y artef. mec.</c:v>
                </c:pt>
                <c:pt idx="10">
                  <c:v>Madera, carbón vegetal</c:v>
                </c:pt>
                <c:pt idx="11">
                  <c:v>Vehíc. automóviles, tractores, ciclos</c:v>
                </c:pt>
                <c:pt idx="12">
                  <c:v>Papel y cartón, manufacturas de celulosa</c:v>
                </c:pt>
                <c:pt idx="13">
                  <c:v>Aluminio, manufact.</c:v>
                </c:pt>
                <c:pt idx="14">
                  <c:v>Ptos. químicos inorgánicos</c:v>
                </c:pt>
                <c:pt idx="15">
                  <c:v>Mat. plásticas artif.</c:v>
                </c:pt>
                <c:pt idx="16">
                  <c:v>Caucho natural o sintético</c:v>
                </c:pt>
                <c:pt idx="17">
                  <c:v>Manufact. diversas de metales comunes</c:v>
                </c:pt>
                <c:pt idx="18">
                  <c:v>Calzados, botines y polainas</c:v>
                </c:pt>
                <c:pt idx="19">
                  <c:v>Preparados de legumbres y otras plantas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'G6.1DatosGraf'!$F$10:$F$30</c:f>
              <c:numCache>
                <c:formatCode>#,##0</c:formatCode>
                <c:ptCount val="21"/>
                <c:pt idx="0">
                  <c:v>207832.58718000006</c:v>
                </c:pt>
                <c:pt idx="1">
                  <c:v>8084.1611899999998</c:v>
                </c:pt>
                <c:pt idx="2">
                  <c:v>14605.345789999999</c:v>
                </c:pt>
                <c:pt idx="3">
                  <c:v>18017.218639999999</c:v>
                </c:pt>
                <c:pt idx="4">
                  <c:v>17892.678639999998</c:v>
                </c:pt>
                <c:pt idx="5">
                  <c:v>16998.48834</c:v>
                </c:pt>
                <c:pt idx="6">
                  <c:v>20351.857100000001</c:v>
                </c:pt>
                <c:pt idx="7">
                  <c:v>19722.19267</c:v>
                </c:pt>
                <c:pt idx="8">
                  <c:v>25922.050360000001</c:v>
                </c:pt>
                <c:pt idx="9">
                  <c:v>37463.016439999999</c:v>
                </c:pt>
                <c:pt idx="10">
                  <c:v>30826.873449999999</c:v>
                </c:pt>
                <c:pt idx="11">
                  <c:v>33153.303679999997</c:v>
                </c:pt>
                <c:pt idx="12">
                  <c:v>41021.478770000002</c:v>
                </c:pt>
                <c:pt idx="13">
                  <c:v>43004.899559999998</c:v>
                </c:pt>
                <c:pt idx="14">
                  <c:v>51509.16504</c:v>
                </c:pt>
                <c:pt idx="15">
                  <c:v>55763.126120000001</c:v>
                </c:pt>
                <c:pt idx="16">
                  <c:v>54993.975890000002</c:v>
                </c:pt>
                <c:pt idx="17">
                  <c:v>36877.406629999998</c:v>
                </c:pt>
                <c:pt idx="18">
                  <c:v>61327.681790000002</c:v>
                </c:pt>
                <c:pt idx="19">
                  <c:v>106543.90501</c:v>
                </c:pt>
                <c:pt idx="20">
                  <c:v>165361.75948000001</c:v>
                </c:pt>
              </c:numCache>
            </c:numRef>
          </c:val>
        </c:ser>
        <c:ser>
          <c:idx val="1"/>
          <c:order val="1"/>
          <c:tx>
            <c:v>2014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'G6.1DatosGraf'!$E$10:$E$30</c:f>
              <c:strCache>
                <c:ptCount val="21"/>
                <c:pt idx="0">
                  <c:v>Resto de capítulos</c:v>
                </c:pt>
                <c:pt idx="1">
                  <c:v>Textiles sint. o artif. discontinuos</c:v>
                </c:pt>
                <c:pt idx="2">
                  <c:v>Pescados, crustáceos y moluscos</c:v>
                </c:pt>
                <c:pt idx="3">
                  <c:v>Pieles y cueros</c:v>
                </c:pt>
                <c:pt idx="4">
                  <c:v>Legumbres y tubérculos</c:v>
                </c:pt>
                <c:pt idx="5">
                  <c:v>Café, té, yerba mate y especias</c:v>
                </c:pt>
                <c:pt idx="6">
                  <c:v>Extractos curtientes y tintóreos</c:v>
                </c:pt>
                <c:pt idx="7">
                  <c:v>Fundición, hierro y acero</c:v>
                </c:pt>
                <c:pt idx="8">
                  <c:v>Fundición, hierro y acero, manufact.</c:v>
                </c:pt>
                <c:pt idx="9">
                  <c:v>React. nucleares, calderas y artef. mec.</c:v>
                </c:pt>
                <c:pt idx="10">
                  <c:v>Madera, carbón vegetal</c:v>
                </c:pt>
                <c:pt idx="11">
                  <c:v>Vehíc. automóviles, tractores, ciclos</c:v>
                </c:pt>
                <c:pt idx="12">
                  <c:v>Papel y cartón, manufacturas de celulosa</c:v>
                </c:pt>
                <c:pt idx="13">
                  <c:v>Aluminio, manufact.</c:v>
                </c:pt>
                <c:pt idx="14">
                  <c:v>Ptos. químicos inorgánicos</c:v>
                </c:pt>
                <c:pt idx="15">
                  <c:v>Mat. plásticas artif.</c:v>
                </c:pt>
                <c:pt idx="16">
                  <c:v>Caucho natural o sintético</c:v>
                </c:pt>
                <c:pt idx="17">
                  <c:v>Manufact. diversas de metales comunes</c:v>
                </c:pt>
                <c:pt idx="18">
                  <c:v>Calzados, botines y polainas</c:v>
                </c:pt>
                <c:pt idx="19">
                  <c:v>Preparados de legumbres y otras plantas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'G6.1DatosGraf'!$G$10:$G$30</c:f>
              <c:numCache>
                <c:formatCode>#,##0</c:formatCode>
                <c:ptCount val="21"/>
                <c:pt idx="0">
                  <c:v>235010.88888999997</c:v>
                </c:pt>
                <c:pt idx="1">
                  <c:v>15569.584580000001</c:v>
                </c:pt>
                <c:pt idx="2">
                  <c:v>20128.278679999999</c:v>
                </c:pt>
                <c:pt idx="3">
                  <c:v>20586.028480000001</c:v>
                </c:pt>
                <c:pt idx="4">
                  <c:v>21001.957989999999</c:v>
                </c:pt>
                <c:pt idx="5">
                  <c:v>21947.662</c:v>
                </c:pt>
                <c:pt idx="6">
                  <c:v>23824.585790000001</c:v>
                </c:pt>
                <c:pt idx="7">
                  <c:v>24483.020400000001</c:v>
                </c:pt>
                <c:pt idx="8">
                  <c:v>28649.28368</c:v>
                </c:pt>
                <c:pt idx="9">
                  <c:v>37283.541660000003</c:v>
                </c:pt>
                <c:pt idx="10">
                  <c:v>37603.533459999999</c:v>
                </c:pt>
                <c:pt idx="11">
                  <c:v>38837.746010000003</c:v>
                </c:pt>
                <c:pt idx="12">
                  <c:v>42219.690089999996</c:v>
                </c:pt>
                <c:pt idx="13">
                  <c:v>45590.372410000004</c:v>
                </c:pt>
                <c:pt idx="14">
                  <c:v>48840.5357</c:v>
                </c:pt>
                <c:pt idx="15">
                  <c:v>50632.420489999997</c:v>
                </c:pt>
                <c:pt idx="16">
                  <c:v>53408.465600000003</c:v>
                </c:pt>
                <c:pt idx="17">
                  <c:v>55308.092250000002</c:v>
                </c:pt>
                <c:pt idx="18">
                  <c:v>76122.153829999996</c:v>
                </c:pt>
                <c:pt idx="19">
                  <c:v>97807.372229999994</c:v>
                </c:pt>
                <c:pt idx="20">
                  <c:v>144182.55913000001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760192"/>
        <c:axId val="118761728"/>
      </c:barChart>
      <c:catAx>
        <c:axId val="118760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1876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761728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s-ES"/>
          </a:p>
        </c:txPr>
        <c:crossAx val="118760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43502202128651"/>
          <c:y val="1.6949152542372881E-2"/>
          <c:w val="0.7993705813604427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2013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G6_3DatosGraf!$A$9:$A$29</c:f>
              <c:strCache>
                <c:ptCount val="21"/>
                <c:pt idx="0">
                  <c:v>Resto de países</c:v>
                </c:pt>
                <c:pt idx="1">
                  <c:v>China</c:v>
                </c:pt>
                <c:pt idx="2">
                  <c:v>Brasil</c:v>
                </c:pt>
                <c:pt idx="3">
                  <c:v>Suecia</c:v>
                </c:pt>
                <c:pt idx="4">
                  <c:v>Japón</c:v>
                </c:pt>
                <c:pt idx="5">
                  <c:v>Irlanda</c:v>
                </c:pt>
                <c:pt idx="6">
                  <c:v>Canadá</c:v>
                </c:pt>
                <c:pt idx="7">
                  <c:v>Austria</c:v>
                </c:pt>
                <c:pt idx="8">
                  <c:v>Suiza</c:v>
                </c:pt>
                <c:pt idx="9">
                  <c:v>Polonia</c:v>
                </c:pt>
                <c:pt idx="10">
                  <c:v>México</c:v>
                </c:pt>
                <c:pt idx="11">
                  <c:v>Bélgica</c:v>
                </c:pt>
                <c:pt idx="12">
                  <c:v>Marruecos</c:v>
                </c:pt>
                <c:pt idx="13">
                  <c:v>Países Bajos</c:v>
                </c:pt>
                <c:pt idx="14">
                  <c:v>Turquía</c:v>
                </c:pt>
                <c:pt idx="15">
                  <c:v>Italia</c:v>
                </c:pt>
                <c:pt idx="16">
                  <c:v>EE.UU.</c:v>
                </c:pt>
                <c:pt idx="17">
                  <c:v>Portugal</c:v>
                </c:pt>
                <c:pt idx="18">
                  <c:v>Reino Unido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G6_3DatosGraf!$B$9:$B$29</c:f>
              <c:numCache>
                <c:formatCode>#,##0</c:formatCode>
                <c:ptCount val="21"/>
                <c:pt idx="0">
                  <c:v>207190.10061000002</c:v>
                </c:pt>
                <c:pt idx="1">
                  <c:v>11949.58633</c:v>
                </c:pt>
                <c:pt idx="2">
                  <c:v>17333.212640000002</c:v>
                </c:pt>
                <c:pt idx="3">
                  <c:v>11391.425929999999</c:v>
                </c:pt>
                <c:pt idx="4">
                  <c:v>12191.05651</c:v>
                </c:pt>
                <c:pt idx="5">
                  <c:v>13405.15365</c:v>
                </c:pt>
                <c:pt idx="6">
                  <c:v>15787.877500000001</c:v>
                </c:pt>
                <c:pt idx="7">
                  <c:v>18518.099460000001</c:v>
                </c:pt>
                <c:pt idx="8">
                  <c:v>22460.078990000002</c:v>
                </c:pt>
                <c:pt idx="9">
                  <c:v>18372.321250000001</c:v>
                </c:pt>
                <c:pt idx="10">
                  <c:v>19694.358120000001</c:v>
                </c:pt>
                <c:pt idx="11">
                  <c:v>36836.683929999999</c:v>
                </c:pt>
                <c:pt idx="12">
                  <c:v>40383.701959999999</c:v>
                </c:pt>
                <c:pt idx="13">
                  <c:v>54476.916810000002</c:v>
                </c:pt>
                <c:pt idx="14">
                  <c:v>15309.268099999999</c:v>
                </c:pt>
                <c:pt idx="15">
                  <c:v>61821.761140000002</c:v>
                </c:pt>
                <c:pt idx="16">
                  <c:v>80323.39241</c:v>
                </c:pt>
                <c:pt idx="17">
                  <c:v>134510.69339</c:v>
                </c:pt>
                <c:pt idx="18">
                  <c:v>138065.0336</c:v>
                </c:pt>
                <c:pt idx="19">
                  <c:v>200414.26454999999</c:v>
                </c:pt>
                <c:pt idx="20">
                  <c:v>380395.91373999999</c:v>
                </c:pt>
              </c:numCache>
            </c:numRef>
          </c:val>
        </c:ser>
        <c:ser>
          <c:idx val="1"/>
          <c:order val="1"/>
          <c:tx>
            <c:v>2014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val>
            <c:numRef>
              <c:f>G6_3DatosGraf!$C$9:$C$29</c:f>
              <c:numCache>
                <c:formatCode>#,##0</c:formatCode>
                <c:ptCount val="21"/>
                <c:pt idx="0">
                  <c:v>204396.65657999995</c:v>
                </c:pt>
                <c:pt idx="1">
                  <c:v>10444.63665</c:v>
                </c:pt>
                <c:pt idx="2">
                  <c:v>10602.46788</c:v>
                </c:pt>
                <c:pt idx="3">
                  <c:v>10852.476780000001</c:v>
                </c:pt>
                <c:pt idx="4">
                  <c:v>11261.838599999999</c:v>
                </c:pt>
                <c:pt idx="5">
                  <c:v>14049.636469999999</c:v>
                </c:pt>
                <c:pt idx="6">
                  <c:v>18787.736809999999</c:v>
                </c:pt>
                <c:pt idx="7">
                  <c:v>20729.228309999999</c:v>
                </c:pt>
                <c:pt idx="8">
                  <c:v>24239.277020000001</c:v>
                </c:pt>
                <c:pt idx="9">
                  <c:v>24507.443780000001</c:v>
                </c:pt>
                <c:pt idx="10">
                  <c:v>30688.9889</c:v>
                </c:pt>
                <c:pt idx="11">
                  <c:v>35725.709719999999</c:v>
                </c:pt>
                <c:pt idx="12">
                  <c:v>49547.590089999998</c:v>
                </c:pt>
                <c:pt idx="13">
                  <c:v>54378.142599999999</c:v>
                </c:pt>
                <c:pt idx="14">
                  <c:v>58311.087200000002</c:v>
                </c:pt>
                <c:pt idx="15">
                  <c:v>68945.026440000001</c:v>
                </c:pt>
                <c:pt idx="16">
                  <c:v>82339.435079999996</c:v>
                </c:pt>
                <c:pt idx="17">
                  <c:v>146593.43382999999</c:v>
                </c:pt>
                <c:pt idx="18">
                  <c:v>154540.48373000001</c:v>
                </c:pt>
                <c:pt idx="19">
                  <c:v>202849.26980000001</c:v>
                </c:pt>
                <c:pt idx="20">
                  <c:v>394627.32218999998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472704"/>
        <c:axId val="118474240"/>
      </c:barChart>
      <c:catAx>
        <c:axId val="11847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47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474240"/>
        <c:scaling>
          <c:orientation val="minMax"/>
          <c:max val="40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472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43502202128651"/>
          <c:y val="1.6949152542372881E-2"/>
          <c:w val="0.7993705813604427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2013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G6_3DatosGraf!$E$9:$E$29</c:f>
              <c:strCache>
                <c:ptCount val="21"/>
                <c:pt idx="0">
                  <c:v>Resto de países</c:v>
                </c:pt>
                <c:pt idx="1">
                  <c:v>Indonesia</c:v>
                </c:pt>
                <c:pt idx="2">
                  <c:v>Taiwán</c:v>
                </c:pt>
                <c:pt idx="3">
                  <c:v>Brasil</c:v>
                </c:pt>
                <c:pt idx="4">
                  <c:v>Emiratos Árabes Unidos</c:v>
                </c:pt>
                <c:pt idx="5">
                  <c:v>Vietnam</c:v>
                </c:pt>
                <c:pt idx="6">
                  <c:v>Austria</c:v>
                </c:pt>
                <c:pt idx="7">
                  <c:v>Polonia</c:v>
                </c:pt>
                <c:pt idx="8">
                  <c:v>India</c:v>
                </c:pt>
                <c:pt idx="9">
                  <c:v>Egipto</c:v>
                </c:pt>
                <c:pt idx="10">
                  <c:v>Marruecos</c:v>
                </c:pt>
                <c:pt idx="11">
                  <c:v>EE.UU.</c:v>
                </c:pt>
                <c:pt idx="12">
                  <c:v>Reino Unido</c:v>
                </c:pt>
                <c:pt idx="13">
                  <c:v>Países Bajos</c:v>
                </c:pt>
                <c:pt idx="14">
                  <c:v>Bélgica</c:v>
                </c:pt>
                <c:pt idx="15">
                  <c:v>Perú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G6_3DatosGraf!$F$9:$F$29</c:f>
              <c:numCache>
                <c:formatCode>#,##0</c:formatCode>
                <c:ptCount val="21"/>
                <c:pt idx="0">
                  <c:v>162298.41949</c:v>
                </c:pt>
                <c:pt idx="1">
                  <c:v>4564.4208600000002</c:v>
                </c:pt>
                <c:pt idx="2">
                  <c:v>7543.5172400000001</c:v>
                </c:pt>
                <c:pt idx="3">
                  <c:v>20235.29667</c:v>
                </c:pt>
                <c:pt idx="4">
                  <c:v>5256.2288799999997</c:v>
                </c:pt>
                <c:pt idx="5">
                  <c:v>12083.476780000001</c:v>
                </c:pt>
                <c:pt idx="6">
                  <c:v>13976.742329999999</c:v>
                </c:pt>
                <c:pt idx="7">
                  <c:v>11420.662200000001</c:v>
                </c:pt>
                <c:pt idx="8">
                  <c:v>18859.653709999999</c:v>
                </c:pt>
                <c:pt idx="9">
                  <c:v>32542.32863</c:v>
                </c:pt>
                <c:pt idx="10">
                  <c:v>37751.557829999998</c:v>
                </c:pt>
                <c:pt idx="11">
                  <c:v>17876.709750000002</c:v>
                </c:pt>
                <c:pt idx="12">
                  <c:v>38942.576289999997</c:v>
                </c:pt>
                <c:pt idx="13">
                  <c:v>58889.310619999997</c:v>
                </c:pt>
                <c:pt idx="14">
                  <c:v>49672.781060000001</c:v>
                </c:pt>
                <c:pt idx="15">
                  <c:v>56695.121899999998</c:v>
                </c:pt>
                <c:pt idx="16">
                  <c:v>68758.136639999997</c:v>
                </c:pt>
                <c:pt idx="17">
                  <c:v>82459.603650000005</c:v>
                </c:pt>
                <c:pt idx="18">
                  <c:v>90019.172990000006</c:v>
                </c:pt>
                <c:pt idx="19">
                  <c:v>131882.89861999999</c:v>
                </c:pt>
                <c:pt idx="20">
                  <c:v>145544.55562999999</c:v>
                </c:pt>
              </c:numCache>
            </c:numRef>
          </c:val>
        </c:ser>
        <c:ser>
          <c:idx val="1"/>
          <c:order val="1"/>
          <c:tx>
            <c:v>2014 (P)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G6_3DatosGraf!$E$9:$E$29</c:f>
              <c:strCache>
                <c:ptCount val="21"/>
                <c:pt idx="0">
                  <c:v>Resto de países</c:v>
                </c:pt>
                <c:pt idx="1">
                  <c:v>Indonesia</c:v>
                </c:pt>
                <c:pt idx="2">
                  <c:v>Taiwán</c:v>
                </c:pt>
                <c:pt idx="3">
                  <c:v>Brasil</c:v>
                </c:pt>
                <c:pt idx="4">
                  <c:v>Emiratos Árabes Unidos</c:v>
                </c:pt>
                <c:pt idx="5">
                  <c:v>Vietnam</c:v>
                </c:pt>
                <c:pt idx="6">
                  <c:v>Austria</c:v>
                </c:pt>
                <c:pt idx="7">
                  <c:v>Polonia</c:v>
                </c:pt>
                <c:pt idx="8">
                  <c:v>India</c:v>
                </c:pt>
                <c:pt idx="9">
                  <c:v>Egipto</c:v>
                </c:pt>
                <c:pt idx="10">
                  <c:v>Marruecos</c:v>
                </c:pt>
                <c:pt idx="11">
                  <c:v>EE.UU.</c:v>
                </c:pt>
                <c:pt idx="12">
                  <c:v>Reino Unido</c:v>
                </c:pt>
                <c:pt idx="13">
                  <c:v>Países Bajos</c:v>
                </c:pt>
                <c:pt idx="14">
                  <c:v>Bélgica</c:v>
                </c:pt>
                <c:pt idx="15">
                  <c:v>Perú</c:v>
                </c:pt>
                <c:pt idx="16">
                  <c:v>Italia</c:v>
                </c:pt>
                <c:pt idx="17">
                  <c:v>Portugal</c:v>
                </c:pt>
                <c:pt idx="18">
                  <c:v>China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G6_3DatosGraf!$G$9:$G$29</c:f>
              <c:numCache>
                <c:formatCode>#,##0</c:formatCode>
                <c:ptCount val="21"/>
                <c:pt idx="0">
                  <c:v>126013.73173</c:v>
                </c:pt>
                <c:pt idx="1">
                  <c:v>8753.9387800000004</c:v>
                </c:pt>
                <c:pt idx="2">
                  <c:v>10457.115970000001</c:v>
                </c:pt>
                <c:pt idx="3">
                  <c:v>12708.029780000001</c:v>
                </c:pt>
                <c:pt idx="4">
                  <c:v>13692.89062</c:v>
                </c:pt>
                <c:pt idx="5">
                  <c:v>14956.52795</c:v>
                </c:pt>
                <c:pt idx="6">
                  <c:v>16569.853029999998</c:v>
                </c:pt>
                <c:pt idx="7">
                  <c:v>18558.817360000001</c:v>
                </c:pt>
                <c:pt idx="8">
                  <c:v>19124.001820000001</c:v>
                </c:pt>
                <c:pt idx="9">
                  <c:v>29991.264709999999</c:v>
                </c:pt>
                <c:pt idx="10">
                  <c:v>36696.491430000002</c:v>
                </c:pt>
                <c:pt idx="11">
                  <c:v>37900.008390000003</c:v>
                </c:pt>
                <c:pt idx="12">
                  <c:v>47282.77476</c:v>
                </c:pt>
                <c:pt idx="13">
                  <c:v>51701.154219999997</c:v>
                </c:pt>
                <c:pt idx="14">
                  <c:v>53749.338069999998</c:v>
                </c:pt>
                <c:pt idx="15">
                  <c:v>54760.310449999997</c:v>
                </c:pt>
                <c:pt idx="16">
                  <c:v>67981.980710000003</c:v>
                </c:pt>
                <c:pt idx="17">
                  <c:v>87141.78413</c:v>
                </c:pt>
                <c:pt idx="18">
                  <c:v>99453.498649999994</c:v>
                </c:pt>
                <c:pt idx="19">
                  <c:v>139480.49957000001</c:v>
                </c:pt>
                <c:pt idx="20">
                  <c:v>192063.76121999999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497920"/>
        <c:axId val="108499712"/>
      </c:barChart>
      <c:catAx>
        <c:axId val="108497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49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499712"/>
        <c:scaling>
          <c:orientation val="minMax"/>
          <c:max val="40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497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38100</xdr:rowOff>
    </xdr:from>
    <xdr:to>
      <xdr:col>6</xdr:col>
      <xdr:colOff>609600</xdr:colOff>
      <xdr:row>3</xdr:row>
      <xdr:rowOff>219075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6700"/>
          <a:ext cx="7620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4049" cy="561146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50" customWidth="1"/>
    <col min="2" max="2" width="59.85546875" style="50" customWidth="1"/>
    <col min="3" max="7" width="11.42578125" style="50" customWidth="1"/>
    <col min="8" max="8" width="6.28515625" style="50" customWidth="1"/>
    <col min="9" max="9" width="11.42578125" style="50" customWidth="1"/>
    <col min="10" max="255" width="11.42578125" style="50" hidden="1" customWidth="1"/>
    <col min="256" max="256" width="1.42578125" style="50" hidden="1" customWidth="1"/>
    <col min="257" max="257" width="4.28515625" style="50" hidden="1" customWidth="1"/>
    <col min="258" max="258" width="59.85546875" style="50" hidden="1"/>
    <col min="259" max="263" width="11.42578125" style="50" hidden="1"/>
    <col min="264" max="264" width="6.28515625" style="50" hidden="1"/>
    <col min="265" max="512" width="1.42578125" style="50" hidden="1"/>
    <col min="513" max="513" width="4.28515625" style="50" hidden="1"/>
    <col min="514" max="514" width="59.85546875" style="50" hidden="1"/>
    <col min="515" max="519" width="11.42578125" style="50" hidden="1"/>
    <col min="520" max="520" width="6.28515625" style="50" hidden="1"/>
    <col min="521" max="768" width="1.42578125" style="50" hidden="1"/>
    <col min="769" max="769" width="4.28515625" style="50" hidden="1"/>
    <col min="770" max="770" width="59.85546875" style="50" hidden="1"/>
    <col min="771" max="775" width="11.42578125" style="50" hidden="1"/>
    <col min="776" max="776" width="6.28515625" style="50" hidden="1"/>
    <col min="777" max="1024" width="1.42578125" style="50" hidden="1"/>
    <col min="1025" max="1025" width="4.28515625" style="50" hidden="1"/>
    <col min="1026" max="1026" width="59.85546875" style="50" hidden="1"/>
    <col min="1027" max="1031" width="11.42578125" style="50" hidden="1"/>
    <col min="1032" max="1032" width="6.28515625" style="50" hidden="1"/>
    <col min="1033" max="1280" width="1.42578125" style="50" hidden="1"/>
    <col min="1281" max="1281" width="4.28515625" style="50" hidden="1"/>
    <col min="1282" max="1282" width="59.85546875" style="50" hidden="1"/>
    <col min="1283" max="1287" width="11.42578125" style="50" hidden="1"/>
    <col min="1288" max="1288" width="6.28515625" style="50" hidden="1"/>
    <col min="1289" max="1536" width="1.42578125" style="50" hidden="1"/>
    <col min="1537" max="1537" width="4.28515625" style="50" hidden="1"/>
    <col min="1538" max="1538" width="59.85546875" style="50" hidden="1"/>
    <col min="1539" max="1543" width="11.42578125" style="50" hidden="1"/>
    <col min="1544" max="1544" width="6.28515625" style="50" hidden="1"/>
    <col min="1545" max="1792" width="1.42578125" style="50" hidden="1"/>
    <col min="1793" max="1793" width="4.28515625" style="50" hidden="1"/>
    <col min="1794" max="1794" width="59.85546875" style="50" hidden="1"/>
    <col min="1795" max="1799" width="11.42578125" style="50" hidden="1"/>
    <col min="1800" max="1800" width="6.28515625" style="50" hidden="1"/>
    <col min="1801" max="2048" width="1.42578125" style="50" hidden="1"/>
    <col min="2049" max="2049" width="4.28515625" style="50" hidden="1"/>
    <col min="2050" max="2050" width="59.85546875" style="50" hidden="1"/>
    <col min="2051" max="2055" width="11.42578125" style="50" hidden="1"/>
    <col min="2056" max="2056" width="6.28515625" style="50" hidden="1"/>
    <col min="2057" max="2304" width="1.42578125" style="50" hidden="1"/>
    <col min="2305" max="2305" width="4.28515625" style="50" hidden="1"/>
    <col min="2306" max="2306" width="59.85546875" style="50" hidden="1"/>
    <col min="2307" max="2311" width="11.42578125" style="50" hidden="1"/>
    <col min="2312" max="2312" width="6.28515625" style="50" hidden="1"/>
    <col min="2313" max="2560" width="1.42578125" style="50" hidden="1"/>
    <col min="2561" max="2561" width="4.28515625" style="50" hidden="1"/>
    <col min="2562" max="2562" width="59.85546875" style="50" hidden="1"/>
    <col min="2563" max="2567" width="11.42578125" style="50" hidden="1"/>
    <col min="2568" max="2568" width="6.28515625" style="50" hidden="1"/>
    <col min="2569" max="2816" width="1.42578125" style="50" hidden="1"/>
    <col min="2817" max="2817" width="4.28515625" style="50" hidden="1"/>
    <col min="2818" max="2818" width="59.85546875" style="50" hidden="1"/>
    <col min="2819" max="2823" width="11.42578125" style="50" hidden="1"/>
    <col min="2824" max="2824" width="6.28515625" style="50" hidden="1"/>
    <col min="2825" max="3072" width="1.42578125" style="50" hidden="1"/>
    <col min="3073" max="3073" width="4.28515625" style="50" hidden="1"/>
    <col min="3074" max="3074" width="59.85546875" style="50" hidden="1"/>
    <col min="3075" max="3079" width="11.42578125" style="50" hidden="1"/>
    <col min="3080" max="3080" width="6.28515625" style="50" hidden="1"/>
    <col min="3081" max="3328" width="1.42578125" style="50" hidden="1"/>
    <col min="3329" max="3329" width="4.28515625" style="50" hidden="1"/>
    <col min="3330" max="3330" width="59.85546875" style="50" hidden="1"/>
    <col min="3331" max="3335" width="11.42578125" style="50" hidden="1"/>
    <col min="3336" max="3336" width="6.28515625" style="50" hidden="1"/>
    <col min="3337" max="3584" width="1.42578125" style="50" hidden="1"/>
    <col min="3585" max="3585" width="4.28515625" style="50" hidden="1"/>
    <col min="3586" max="3586" width="59.85546875" style="50" hidden="1"/>
    <col min="3587" max="3591" width="11.42578125" style="50" hidden="1"/>
    <col min="3592" max="3592" width="6.28515625" style="50" hidden="1"/>
    <col min="3593" max="3840" width="1.42578125" style="50" hidden="1"/>
    <col min="3841" max="3841" width="4.28515625" style="50" hidden="1"/>
    <col min="3842" max="3842" width="59.85546875" style="50" hidden="1"/>
    <col min="3843" max="3847" width="11.42578125" style="50" hidden="1"/>
    <col min="3848" max="3848" width="6.28515625" style="50" hidden="1"/>
    <col min="3849" max="4096" width="1.42578125" style="50" hidden="1"/>
    <col min="4097" max="4097" width="4.28515625" style="50" hidden="1"/>
    <col min="4098" max="4098" width="59.85546875" style="50" hidden="1"/>
    <col min="4099" max="4103" width="11.42578125" style="50" hidden="1"/>
    <col min="4104" max="4104" width="6.28515625" style="50" hidden="1"/>
    <col min="4105" max="4352" width="1.42578125" style="50" hidden="1"/>
    <col min="4353" max="4353" width="4.28515625" style="50" hidden="1"/>
    <col min="4354" max="4354" width="59.85546875" style="50" hidden="1"/>
    <col min="4355" max="4359" width="11.42578125" style="50" hidden="1"/>
    <col min="4360" max="4360" width="6.28515625" style="50" hidden="1"/>
    <col min="4361" max="4608" width="1.42578125" style="50" hidden="1"/>
    <col min="4609" max="4609" width="4.28515625" style="50" hidden="1"/>
    <col min="4610" max="4610" width="59.85546875" style="50" hidden="1"/>
    <col min="4611" max="4615" width="11.42578125" style="50" hidden="1"/>
    <col min="4616" max="4616" width="6.28515625" style="50" hidden="1"/>
    <col min="4617" max="4864" width="1.42578125" style="50" hidden="1"/>
    <col min="4865" max="4865" width="4.28515625" style="50" hidden="1"/>
    <col min="4866" max="4866" width="59.85546875" style="50" hidden="1"/>
    <col min="4867" max="4871" width="11.42578125" style="50" hidden="1"/>
    <col min="4872" max="4872" width="6.28515625" style="50" hidden="1"/>
    <col min="4873" max="5120" width="1.42578125" style="50" hidden="1"/>
    <col min="5121" max="5121" width="4.28515625" style="50" hidden="1"/>
    <col min="5122" max="5122" width="59.85546875" style="50" hidden="1"/>
    <col min="5123" max="5127" width="11.42578125" style="50" hidden="1"/>
    <col min="5128" max="5128" width="6.28515625" style="50" hidden="1"/>
    <col min="5129" max="5376" width="1.42578125" style="50" hidden="1"/>
    <col min="5377" max="5377" width="4.28515625" style="50" hidden="1"/>
    <col min="5378" max="5378" width="59.85546875" style="50" hidden="1"/>
    <col min="5379" max="5383" width="11.42578125" style="50" hidden="1"/>
    <col min="5384" max="5384" width="6.28515625" style="50" hidden="1"/>
    <col min="5385" max="5632" width="1.42578125" style="50" hidden="1"/>
    <col min="5633" max="5633" width="4.28515625" style="50" hidden="1"/>
    <col min="5634" max="5634" width="59.85546875" style="50" hidden="1"/>
    <col min="5635" max="5639" width="11.42578125" style="50" hidden="1"/>
    <col min="5640" max="5640" width="6.28515625" style="50" hidden="1"/>
    <col min="5641" max="5888" width="1.42578125" style="50" hidden="1"/>
    <col min="5889" max="5889" width="4.28515625" style="50" hidden="1"/>
    <col min="5890" max="5890" width="59.85546875" style="50" hidden="1"/>
    <col min="5891" max="5895" width="11.42578125" style="50" hidden="1"/>
    <col min="5896" max="5896" width="6.28515625" style="50" hidden="1"/>
    <col min="5897" max="6144" width="1.42578125" style="50" hidden="1"/>
    <col min="6145" max="6145" width="4.28515625" style="50" hidden="1"/>
    <col min="6146" max="6146" width="59.85546875" style="50" hidden="1"/>
    <col min="6147" max="6151" width="11.42578125" style="50" hidden="1"/>
    <col min="6152" max="6152" width="6.28515625" style="50" hidden="1"/>
    <col min="6153" max="6400" width="1.42578125" style="50" hidden="1"/>
    <col min="6401" max="6401" width="4.28515625" style="50" hidden="1"/>
    <col min="6402" max="6402" width="59.85546875" style="50" hidden="1"/>
    <col min="6403" max="6407" width="11.42578125" style="50" hidden="1"/>
    <col min="6408" max="6408" width="6.28515625" style="50" hidden="1"/>
    <col min="6409" max="6656" width="1.42578125" style="50" hidden="1"/>
    <col min="6657" max="6657" width="4.28515625" style="50" hidden="1"/>
    <col min="6658" max="6658" width="59.85546875" style="50" hidden="1"/>
    <col min="6659" max="6663" width="11.42578125" style="50" hidden="1"/>
    <col min="6664" max="6664" width="6.28515625" style="50" hidden="1"/>
    <col min="6665" max="6912" width="1.42578125" style="50" hidden="1"/>
    <col min="6913" max="6913" width="4.28515625" style="50" hidden="1"/>
    <col min="6914" max="6914" width="59.85546875" style="50" hidden="1"/>
    <col min="6915" max="6919" width="11.42578125" style="50" hidden="1"/>
    <col min="6920" max="6920" width="6.28515625" style="50" hidden="1"/>
    <col min="6921" max="7168" width="1.42578125" style="50" hidden="1"/>
    <col min="7169" max="7169" width="4.28515625" style="50" hidden="1"/>
    <col min="7170" max="7170" width="59.85546875" style="50" hidden="1"/>
    <col min="7171" max="7175" width="11.42578125" style="50" hidden="1"/>
    <col min="7176" max="7176" width="6.28515625" style="50" hidden="1"/>
    <col min="7177" max="7424" width="1.42578125" style="50" hidden="1"/>
    <col min="7425" max="7425" width="4.28515625" style="50" hidden="1"/>
    <col min="7426" max="7426" width="59.85546875" style="50" hidden="1"/>
    <col min="7427" max="7431" width="11.42578125" style="50" hidden="1"/>
    <col min="7432" max="7432" width="6.28515625" style="50" hidden="1"/>
    <col min="7433" max="7680" width="1.42578125" style="50" hidden="1"/>
    <col min="7681" max="7681" width="4.28515625" style="50" hidden="1"/>
    <col min="7682" max="7682" width="59.85546875" style="50" hidden="1"/>
    <col min="7683" max="7687" width="11.42578125" style="50" hidden="1"/>
    <col min="7688" max="7688" width="6.28515625" style="50" hidden="1"/>
    <col min="7689" max="7936" width="1.42578125" style="50" hidden="1"/>
    <col min="7937" max="7937" width="4.28515625" style="50" hidden="1"/>
    <col min="7938" max="7938" width="59.85546875" style="50" hidden="1"/>
    <col min="7939" max="7943" width="11.42578125" style="50" hidden="1"/>
    <col min="7944" max="7944" width="6.28515625" style="50" hidden="1"/>
    <col min="7945" max="8192" width="1.42578125" style="50" hidden="1"/>
    <col min="8193" max="8193" width="4.28515625" style="50" hidden="1"/>
    <col min="8194" max="8194" width="59.85546875" style="50" hidden="1"/>
    <col min="8195" max="8199" width="11.42578125" style="50" hidden="1"/>
    <col min="8200" max="8200" width="6.28515625" style="50" hidden="1"/>
    <col min="8201" max="8448" width="1.42578125" style="50" hidden="1"/>
    <col min="8449" max="8449" width="4.28515625" style="50" hidden="1"/>
    <col min="8450" max="8450" width="59.85546875" style="50" hidden="1"/>
    <col min="8451" max="8455" width="11.42578125" style="50" hidden="1"/>
    <col min="8456" max="8456" width="6.28515625" style="50" hidden="1"/>
    <col min="8457" max="8704" width="1.42578125" style="50" hidden="1"/>
    <col min="8705" max="8705" width="4.28515625" style="50" hidden="1"/>
    <col min="8706" max="8706" width="59.85546875" style="50" hidden="1"/>
    <col min="8707" max="8711" width="11.42578125" style="50" hidden="1"/>
    <col min="8712" max="8712" width="6.28515625" style="50" hidden="1"/>
    <col min="8713" max="8960" width="1.42578125" style="50" hidden="1"/>
    <col min="8961" max="8961" width="4.28515625" style="50" hidden="1"/>
    <col min="8962" max="8962" width="59.85546875" style="50" hidden="1"/>
    <col min="8963" max="8967" width="11.42578125" style="50" hidden="1"/>
    <col min="8968" max="8968" width="6.28515625" style="50" hidden="1"/>
    <col min="8969" max="9216" width="1.42578125" style="50" hidden="1"/>
    <col min="9217" max="9217" width="4.28515625" style="50" hidden="1"/>
    <col min="9218" max="9218" width="59.85546875" style="50" hidden="1"/>
    <col min="9219" max="9223" width="11.42578125" style="50" hidden="1"/>
    <col min="9224" max="9224" width="6.28515625" style="50" hidden="1"/>
    <col min="9225" max="9472" width="1.42578125" style="50" hidden="1"/>
    <col min="9473" max="9473" width="4.28515625" style="50" hidden="1"/>
    <col min="9474" max="9474" width="59.85546875" style="50" hidden="1"/>
    <col min="9475" max="9479" width="11.42578125" style="50" hidden="1"/>
    <col min="9480" max="9480" width="6.28515625" style="50" hidden="1"/>
    <col min="9481" max="9728" width="1.42578125" style="50" hidden="1"/>
    <col min="9729" max="9729" width="4.28515625" style="50" hidden="1"/>
    <col min="9730" max="9730" width="59.85546875" style="50" hidden="1"/>
    <col min="9731" max="9735" width="11.42578125" style="50" hidden="1"/>
    <col min="9736" max="9736" width="6.28515625" style="50" hidden="1"/>
    <col min="9737" max="9984" width="1.42578125" style="50" hidden="1"/>
    <col min="9985" max="9985" width="4.28515625" style="50" hidden="1"/>
    <col min="9986" max="9986" width="59.85546875" style="50" hidden="1"/>
    <col min="9987" max="9991" width="11.42578125" style="50" hidden="1"/>
    <col min="9992" max="9992" width="6.28515625" style="50" hidden="1"/>
    <col min="9993" max="10240" width="1.42578125" style="50" hidden="1"/>
    <col min="10241" max="10241" width="4.28515625" style="50" hidden="1"/>
    <col min="10242" max="10242" width="59.85546875" style="50" hidden="1"/>
    <col min="10243" max="10247" width="11.42578125" style="50" hidden="1"/>
    <col min="10248" max="10248" width="6.28515625" style="50" hidden="1"/>
    <col min="10249" max="10496" width="1.42578125" style="50" hidden="1"/>
    <col min="10497" max="10497" width="4.28515625" style="50" hidden="1"/>
    <col min="10498" max="10498" width="59.85546875" style="50" hidden="1"/>
    <col min="10499" max="10503" width="11.42578125" style="50" hidden="1"/>
    <col min="10504" max="10504" width="6.28515625" style="50" hidden="1"/>
    <col min="10505" max="10752" width="1.42578125" style="50" hidden="1"/>
    <col min="10753" max="10753" width="4.28515625" style="50" hidden="1"/>
    <col min="10754" max="10754" width="59.85546875" style="50" hidden="1"/>
    <col min="10755" max="10759" width="11.42578125" style="50" hidden="1"/>
    <col min="10760" max="10760" width="6.28515625" style="50" hidden="1"/>
    <col min="10761" max="11008" width="1.42578125" style="50" hidden="1"/>
    <col min="11009" max="11009" width="4.28515625" style="50" hidden="1"/>
    <col min="11010" max="11010" width="59.85546875" style="50" hidden="1"/>
    <col min="11011" max="11015" width="11.42578125" style="50" hidden="1"/>
    <col min="11016" max="11016" width="6.28515625" style="50" hidden="1"/>
    <col min="11017" max="11264" width="1.42578125" style="50" hidden="1"/>
    <col min="11265" max="11265" width="4.28515625" style="50" hidden="1"/>
    <col min="11266" max="11266" width="59.85546875" style="50" hidden="1"/>
    <col min="11267" max="11271" width="11.42578125" style="50" hidden="1"/>
    <col min="11272" max="11272" width="6.28515625" style="50" hidden="1"/>
    <col min="11273" max="11520" width="1.42578125" style="50" hidden="1"/>
    <col min="11521" max="11521" width="4.28515625" style="50" hidden="1"/>
    <col min="11522" max="11522" width="59.85546875" style="50" hidden="1"/>
    <col min="11523" max="11527" width="11.42578125" style="50" hidden="1"/>
    <col min="11528" max="11528" width="6.28515625" style="50" hidden="1"/>
    <col min="11529" max="11776" width="1.42578125" style="50" hidden="1"/>
    <col min="11777" max="11777" width="4.28515625" style="50" hidden="1"/>
    <col min="11778" max="11778" width="59.85546875" style="50" hidden="1"/>
    <col min="11779" max="11783" width="11.42578125" style="50" hidden="1"/>
    <col min="11784" max="11784" width="6.28515625" style="50" hidden="1"/>
    <col min="11785" max="12032" width="1.42578125" style="50" hidden="1"/>
    <col min="12033" max="12033" width="4.28515625" style="50" hidden="1"/>
    <col min="12034" max="12034" width="59.85546875" style="50" hidden="1"/>
    <col min="12035" max="12039" width="11.42578125" style="50" hidden="1"/>
    <col min="12040" max="12040" width="6.28515625" style="50" hidden="1"/>
    <col min="12041" max="12288" width="1.42578125" style="50" hidden="1"/>
    <col min="12289" max="12289" width="4.28515625" style="50" hidden="1"/>
    <col min="12290" max="12290" width="59.85546875" style="50" hidden="1"/>
    <col min="12291" max="12295" width="11.42578125" style="50" hidden="1"/>
    <col min="12296" max="12296" width="6.28515625" style="50" hidden="1"/>
    <col min="12297" max="12544" width="1.42578125" style="50" hidden="1"/>
    <col min="12545" max="12545" width="4.28515625" style="50" hidden="1"/>
    <col min="12546" max="12546" width="59.85546875" style="50" hidden="1"/>
    <col min="12547" max="12551" width="11.42578125" style="50" hidden="1"/>
    <col min="12552" max="12552" width="6.28515625" style="50" hidden="1"/>
    <col min="12553" max="12800" width="1.42578125" style="50" hidden="1"/>
    <col min="12801" max="12801" width="4.28515625" style="50" hidden="1"/>
    <col min="12802" max="12802" width="59.85546875" style="50" hidden="1"/>
    <col min="12803" max="12807" width="11.42578125" style="50" hidden="1"/>
    <col min="12808" max="12808" width="6.28515625" style="50" hidden="1"/>
    <col min="12809" max="13056" width="1.42578125" style="50" hidden="1"/>
    <col min="13057" max="13057" width="4.28515625" style="50" hidden="1"/>
    <col min="13058" max="13058" width="59.85546875" style="50" hidden="1"/>
    <col min="13059" max="13063" width="11.42578125" style="50" hidden="1"/>
    <col min="13064" max="13064" width="6.28515625" style="50" hidden="1"/>
    <col min="13065" max="13312" width="1.42578125" style="50" hidden="1"/>
    <col min="13313" max="13313" width="4.28515625" style="50" hidden="1"/>
    <col min="13314" max="13314" width="59.85546875" style="50" hidden="1"/>
    <col min="13315" max="13319" width="11.42578125" style="50" hidden="1"/>
    <col min="13320" max="13320" width="6.28515625" style="50" hidden="1"/>
    <col min="13321" max="13568" width="1.42578125" style="50" hidden="1"/>
    <col min="13569" max="13569" width="4.28515625" style="50" hidden="1"/>
    <col min="13570" max="13570" width="59.85546875" style="50" hidden="1"/>
    <col min="13571" max="13575" width="11.42578125" style="50" hidden="1"/>
    <col min="13576" max="13576" width="6.28515625" style="50" hidden="1"/>
    <col min="13577" max="13824" width="1.42578125" style="50" hidden="1"/>
    <col min="13825" max="13825" width="4.28515625" style="50" hidden="1"/>
    <col min="13826" max="13826" width="59.85546875" style="50" hidden="1"/>
    <col min="13827" max="13831" width="11.42578125" style="50" hidden="1"/>
    <col min="13832" max="13832" width="6.28515625" style="50" hidden="1"/>
    <col min="13833" max="14080" width="1.42578125" style="50" hidden="1"/>
    <col min="14081" max="14081" width="4.28515625" style="50" hidden="1"/>
    <col min="14082" max="14082" width="59.85546875" style="50" hidden="1"/>
    <col min="14083" max="14087" width="11.42578125" style="50" hidden="1"/>
    <col min="14088" max="14088" width="6.28515625" style="50" hidden="1"/>
    <col min="14089" max="14336" width="1.42578125" style="50" hidden="1"/>
    <col min="14337" max="14337" width="4.28515625" style="50" hidden="1"/>
    <col min="14338" max="14338" width="59.85546875" style="50" hidden="1"/>
    <col min="14339" max="14343" width="11.42578125" style="50" hidden="1"/>
    <col min="14344" max="14344" width="6.28515625" style="50" hidden="1"/>
    <col min="14345" max="14592" width="1.42578125" style="50" hidden="1"/>
    <col min="14593" max="14593" width="4.28515625" style="50" hidden="1"/>
    <col min="14594" max="14594" width="59.85546875" style="50" hidden="1"/>
    <col min="14595" max="14599" width="11.42578125" style="50" hidden="1"/>
    <col min="14600" max="14600" width="6.28515625" style="50" hidden="1"/>
    <col min="14601" max="14848" width="1.42578125" style="50" hidden="1"/>
    <col min="14849" max="14849" width="4.28515625" style="50" hidden="1"/>
    <col min="14850" max="14850" width="59.85546875" style="50" hidden="1"/>
    <col min="14851" max="14855" width="11.42578125" style="50" hidden="1"/>
    <col min="14856" max="14856" width="6.28515625" style="50" hidden="1"/>
    <col min="14857" max="15104" width="1.42578125" style="50" hidden="1"/>
    <col min="15105" max="15105" width="4.28515625" style="50" hidden="1"/>
    <col min="15106" max="15106" width="59.85546875" style="50" hidden="1"/>
    <col min="15107" max="15111" width="11.42578125" style="50" hidden="1"/>
    <col min="15112" max="15112" width="6.28515625" style="50" hidden="1"/>
    <col min="15113" max="15360" width="1.42578125" style="50" hidden="1"/>
    <col min="15361" max="15361" width="4.28515625" style="50" hidden="1"/>
    <col min="15362" max="15362" width="59.85546875" style="50" hidden="1"/>
    <col min="15363" max="15367" width="11.42578125" style="50" hidden="1"/>
    <col min="15368" max="15368" width="6.28515625" style="50" hidden="1"/>
    <col min="15369" max="15616" width="1.42578125" style="50" hidden="1"/>
    <col min="15617" max="15617" width="4.28515625" style="50" hidden="1"/>
    <col min="15618" max="15618" width="59.85546875" style="50" hidden="1"/>
    <col min="15619" max="15623" width="11.42578125" style="50" hidden="1"/>
    <col min="15624" max="15624" width="6.28515625" style="50" hidden="1"/>
    <col min="15625" max="15872" width="1.42578125" style="50" hidden="1"/>
    <col min="15873" max="15873" width="4.28515625" style="50" hidden="1"/>
    <col min="15874" max="15874" width="59.85546875" style="50" hidden="1"/>
    <col min="15875" max="15879" width="11.42578125" style="50" hidden="1"/>
    <col min="15880" max="15880" width="6.28515625" style="50" hidden="1"/>
    <col min="15881" max="16128" width="1.42578125" style="50" hidden="1"/>
    <col min="16129" max="16129" width="4.28515625" style="50" hidden="1"/>
    <col min="16130" max="16130" width="59.85546875" style="50" hidden="1"/>
    <col min="16131" max="16135" width="11.42578125" style="50" hidden="1"/>
    <col min="16136" max="16136" width="6.28515625" style="50" hidden="1"/>
    <col min="16137" max="16384" width="1.42578125" style="50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51" t="s">
        <v>132</v>
      </c>
      <c r="C8" s="52"/>
      <c r="D8" s="52"/>
      <c r="E8" s="52"/>
      <c r="F8" s="52"/>
      <c r="G8" s="52"/>
      <c r="H8" s="52"/>
    </row>
    <row r="9" spans="2:8" ht="18" customHeight="1" x14ac:dyDescent="0.2"/>
    <row r="10" spans="2:8" ht="18" customHeight="1" x14ac:dyDescent="0.2">
      <c r="B10" s="53" t="s">
        <v>133</v>
      </c>
    </row>
    <row r="11" spans="2:8" ht="18" customHeight="1" x14ac:dyDescent="0.2">
      <c r="B11" s="53" t="s">
        <v>134</v>
      </c>
    </row>
    <row r="12" spans="2:8" ht="18" customHeight="1" x14ac:dyDescent="0.2">
      <c r="B12" s="53"/>
    </row>
    <row r="13" spans="2:8" ht="18" customHeight="1" x14ac:dyDescent="0.2">
      <c r="B13" s="53"/>
    </row>
    <row r="14" spans="2:8" ht="18" customHeight="1" x14ac:dyDescent="0.2">
      <c r="B14" s="53"/>
    </row>
    <row r="15" spans="2:8" ht="18" customHeight="1" x14ac:dyDescent="0.2">
      <c r="B15" s="53"/>
    </row>
    <row r="16" spans="2:8" ht="18" customHeight="1" x14ac:dyDescent="0.2">
      <c r="B16" s="53"/>
    </row>
    <row r="17" spans="2:2" ht="18" customHeight="1" x14ac:dyDescent="0.2">
      <c r="B17" s="53"/>
    </row>
    <row r="18" spans="2:2" ht="18" customHeight="1" x14ac:dyDescent="0.2">
      <c r="B18" s="53"/>
    </row>
    <row r="19" spans="2:2" ht="18" customHeight="1" x14ac:dyDescent="0.2">
      <c r="B19" s="53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54" customFormat="1" ht="18" customHeight="1" x14ac:dyDescent="0.2"/>
    <row r="25" spans="2:2" ht="18" customHeight="1" x14ac:dyDescent="0.2"/>
  </sheetData>
  <hyperlinks>
    <hyperlink ref="B10" location="'6.1.1'!A1" display="6.1: Exportaciones e importaciones"/>
    <hyperlink ref="B11" location="'6.2.1'!A1" display="6.2: Exportación de vin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/>
  </sheetViews>
  <sheetFormatPr baseColWidth="10" defaultRowHeight="12.75" x14ac:dyDescent="0.2"/>
  <cols>
    <col min="1" max="1" width="23" style="12" customWidth="1"/>
    <col min="2" max="3" width="13.140625" style="12" customWidth="1"/>
    <col min="4" max="4" width="4.140625" style="12" customWidth="1"/>
    <col min="5" max="5" width="19.5703125" style="12" customWidth="1"/>
    <col min="6" max="16384" width="11.42578125" style="12"/>
  </cols>
  <sheetData>
    <row r="1" spans="1:10" s="3" customFormat="1" ht="14.1" customHeight="1" thickBot="1" x14ac:dyDescent="0.25">
      <c r="A1" s="1" t="s">
        <v>86</v>
      </c>
      <c r="B1" s="1"/>
      <c r="C1" s="1"/>
      <c r="D1" s="1"/>
      <c r="E1" s="1"/>
      <c r="F1" s="1"/>
      <c r="G1" s="1"/>
    </row>
    <row r="2" spans="1:10" ht="14.25" x14ac:dyDescent="0.2">
      <c r="J2" s="55"/>
    </row>
    <row r="3" spans="1:10" x14ac:dyDescent="0.2">
      <c r="A3" s="4" t="s">
        <v>115</v>
      </c>
    </row>
    <row r="4" spans="1:10" ht="16.5" customHeight="1" x14ac:dyDescent="0.25">
      <c r="A4" s="30"/>
      <c r="B4" s="27"/>
      <c r="C4" s="27"/>
    </row>
    <row r="5" spans="1:10" ht="17.25" customHeight="1" x14ac:dyDescent="0.2">
      <c r="A5" s="18"/>
      <c r="B5" s="19" t="s">
        <v>74</v>
      </c>
      <c r="C5" s="19"/>
      <c r="D5" s="19"/>
      <c r="E5" s="19"/>
      <c r="F5" s="19" t="s">
        <v>66</v>
      </c>
      <c r="G5" s="19"/>
    </row>
    <row r="6" spans="1:10" x14ac:dyDescent="0.2">
      <c r="A6" s="20"/>
      <c r="B6" s="9">
        <v>2013</v>
      </c>
      <c r="C6" s="9" t="s">
        <v>116</v>
      </c>
      <c r="D6" s="21"/>
      <c r="E6" s="21"/>
      <c r="F6" s="9">
        <v>2013</v>
      </c>
      <c r="G6" s="9" t="s">
        <v>116</v>
      </c>
    </row>
    <row r="7" spans="1:10" ht="15" x14ac:dyDescent="0.2">
      <c r="A7" s="13"/>
      <c r="B7" s="27"/>
      <c r="C7" s="46"/>
      <c r="D7" s="26"/>
      <c r="F7" s="27"/>
      <c r="G7" s="27"/>
    </row>
    <row r="8" spans="1:10" x14ac:dyDescent="0.2">
      <c r="A8" s="22" t="s">
        <v>36</v>
      </c>
      <c r="B8" s="31">
        <v>1510830.90062</v>
      </c>
      <c r="C8" s="41">
        <v>1628417.88846</v>
      </c>
      <c r="D8" s="28"/>
      <c r="E8" s="22" t="s">
        <v>36</v>
      </c>
      <c r="F8" s="41">
        <v>1067273.1717699999</v>
      </c>
      <c r="G8" s="41">
        <v>1139037.7733499999</v>
      </c>
    </row>
    <row r="9" spans="1:10" x14ac:dyDescent="0.2">
      <c r="A9" s="47" t="s">
        <v>111</v>
      </c>
      <c r="B9" s="41">
        <v>207190.10061000002</v>
      </c>
      <c r="C9" s="41">
        <v>204396.65657999995</v>
      </c>
      <c r="D9" s="44"/>
      <c r="E9" s="47" t="s">
        <v>111</v>
      </c>
      <c r="F9" s="41">
        <v>162298.41949</v>
      </c>
      <c r="G9" s="41">
        <v>126013.73173</v>
      </c>
      <c r="H9" s="37"/>
      <c r="I9" s="37"/>
    </row>
    <row r="10" spans="1:10" x14ac:dyDescent="0.2">
      <c r="A10" s="47" t="s">
        <v>11</v>
      </c>
      <c r="B10" s="41">
        <v>11949.58633</v>
      </c>
      <c r="C10" s="41">
        <v>10444.63665</v>
      </c>
      <c r="D10" s="44"/>
      <c r="E10" s="47" t="s">
        <v>13</v>
      </c>
      <c r="F10" s="41">
        <v>4564.4208600000002</v>
      </c>
      <c r="G10" s="41">
        <v>8753.9387800000004</v>
      </c>
      <c r="H10" s="37"/>
      <c r="I10" s="37"/>
    </row>
    <row r="11" spans="1:10" x14ac:dyDescent="0.2">
      <c r="A11" s="47" t="s">
        <v>14</v>
      </c>
      <c r="B11" s="41">
        <v>17333.212640000002</v>
      </c>
      <c r="C11" s="41">
        <v>10602.46788</v>
      </c>
      <c r="D11" s="44"/>
      <c r="E11" s="47" t="s">
        <v>39</v>
      </c>
      <c r="F11" s="41">
        <v>7543.5172400000001</v>
      </c>
      <c r="G11" s="41">
        <v>10457.115970000001</v>
      </c>
      <c r="H11" s="37"/>
      <c r="I11" s="37"/>
    </row>
    <row r="12" spans="1:10" x14ac:dyDescent="0.2">
      <c r="A12" s="47" t="s">
        <v>29</v>
      </c>
      <c r="B12" s="41">
        <v>11391.425929999999</v>
      </c>
      <c r="C12" s="41">
        <v>10852.476780000001</v>
      </c>
      <c r="D12" s="44"/>
      <c r="E12" s="47" t="s">
        <v>14</v>
      </c>
      <c r="F12" s="41">
        <v>20235.29667</v>
      </c>
      <c r="G12" s="41">
        <v>12708.029780000001</v>
      </c>
      <c r="H12" s="37"/>
      <c r="I12" s="37"/>
    </row>
    <row r="13" spans="1:10" x14ac:dyDescent="0.2">
      <c r="A13" s="47" t="s">
        <v>122</v>
      </c>
      <c r="B13" s="41">
        <v>12191.05651</v>
      </c>
      <c r="C13" s="41">
        <v>11261.838599999999</v>
      </c>
      <c r="D13" s="44"/>
      <c r="E13" s="47" t="s">
        <v>63</v>
      </c>
      <c r="F13" s="41">
        <v>5256.2288799999997</v>
      </c>
      <c r="G13" s="41">
        <v>13692.89062</v>
      </c>
      <c r="H13" s="37"/>
      <c r="I13" s="37"/>
    </row>
    <row r="14" spans="1:10" x14ac:dyDescent="0.2">
      <c r="A14" s="47" t="s">
        <v>35</v>
      </c>
      <c r="B14" s="41">
        <v>13405.15365</v>
      </c>
      <c r="C14" s="41">
        <v>14049.636469999999</v>
      </c>
      <c r="D14" s="44"/>
      <c r="E14" s="47" t="s">
        <v>58</v>
      </c>
      <c r="F14" s="41">
        <v>12083.476780000001</v>
      </c>
      <c r="G14" s="41">
        <v>14956.52795</v>
      </c>
      <c r="H14" s="37"/>
      <c r="I14" s="37"/>
    </row>
    <row r="15" spans="1:10" x14ac:dyDescent="0.2">
      <c r="A15" s="47" t="s">
        <v>15</v>
      </c>
      <c r="B15" s="41">
        <v>15787.877500000001</v>
      </c>
      <c r="C15" s="41">
        <v>18787.736809999999</v>
      </c>
      <c r="D15" s="44"/>
      <c r="E15" s="47" t="s">
        <v>23</v>
      </c>
      <c r="F15" s="41">
        <v>13976.742329999999</v>
      </c>
      <c r="G15" s="41">
        <v>16569.853029999998</v>
      </c>
      <c r="H15" s="37"/>
      <c r="I15" s="37"/>
    </row>
    <row r="16" spans="1:10" x14ac:dyDescent="0.2">
      <c r="A16" s="47" t="s">
        <v>23</v>
      </c>
      <c r="B16" s="41">
        <v>18518.099460000001</v>
      </c>
      <c r="C16" s="41">
        <v>20729.228309999999</v>
      </c>
      <c r="D16" s="44"/>
      <c r="E16" s="47" t="s">
        <v>22</v>
      </c>
      <c r="F16" s="41">
        <v>11420.662200000001</v>
      </c>
      <c r="G16" s="41">
        <v>18558.817360000001</v>
      </c>
      <c r="H16" s="37"/>
      <c r="I16" s="37"/>
    </row>
    <row r="17" spans="1:9" x14ac:dyDescent="0.2">
      <c r="A17" s="47" t="s">
        <v>48</v>
      </c>
      <c r="B17" s="41">
        <v>22460.078990000002</v>
      </c>
      <c r="C17" s="41">
        <v>24239.277020000001</v>
      </c>
      <c r="D17" s="44"/>
      <c r="E17" s="47" t="s">
        <v>61</v>
      </c>
      <c r="F17" s="41">
        <v>18859.653709999999</v>
      </c>
      <c r="G17" s="41">
        <v>19124.001820000001</v>
      </c>
      <c r="H17" s="37"/>
      <c r="I17" s="37"/>
    </row>
    <row r="18" spans="1:9" x14ac:dyDescent="0.2">
      <c r="A18" s="47" t="s">
        <v>22</v>
      </c>
      <c r="B18" s="41">
        <v>18372.321250000001</v>
      </c>
      <c r="C18" s="41">
        <v>24507.443780000001</v>
      </c>
      <c r="D18" s="44"/>
      <c r="E18" s="47" t="s">
        <v>113</v>
      </c>
      <c r="F18" s="41">
        <v>32542.32863</v>
      </c>
      <c r="G18" s="41">
        <v>29991.264709999999</v>
      </c>
      <c r="H18" s="37"/>
      <c r="I18" s="37"/>
    </row>
    <row r="19" spans="1:9" x14ac:dyDescent="0.2">
      <c r="A19" s="47" t="s">
        <v>8</v>
      </c>
      <c r="B19" s="41">
        <v>19694.358120000001</v>
      </c>
      <c r="C19" s="41">
        <v>30688.9889</v>
      </c>
      <c r="D19" s="41"/>
      <c r="E19" s="47" t="s">
        <v>2</v>
      </c>
      <c r="F19" s="41">
        <v>37751.557829999998</v>
      </c>
      <c r="G19" s="41">
        <v>36696.491430000002</v>
      </c>
      <c r="H19" s="37"/>
      <c r="I19" s="37"/>
    </row>
    <row r="20" spans="1:9" x14ac:dyDescent="0.2">
      <c r="A20" s="47" t="s">
        <v>24</v>
      </c>
      <c r="B20" s="41">
        <v>36836.683929999999</v>
      </c>
      <c r="C20" s="41">
        <v>35725.709719999999</v>
      </c>
      <c r="D20" s="44"/>
      <c r="E20" s="47" t="s">
        <v>123</v>
      </c>
      <c r="F20" s="41">
        <v>17876.709750000002</v>
      </c>
      <c r="G20" s="41">
        <v>37900.008390000003</v>
      </c>
      <c r="H20" s="37"/>
      <c r="I20" s="37"/>
    </row>
    <row r="21" spans="1:9" x14ac:dyDescent="0.2">
      <c r="A21" s="47" t="s">
        <v>2</v>
      </c>
      <c r="B21" s="41">
        <v>40383.701959999999</v>
      </c>
      <c r="C21" s="41">
        <v>49547.590089999998</v>
      </c>
      <c r="D21" s="41"/>
      <c r="E21" s="47" t="s">
        <v>51</v>
      </c>
      <c r="F21" s="41">
        <v>38942.576289999997</v>
      </c>
      <c r="G21" s="41">
        <v>47282.77476</v>
      </c>
      <c r="H21" s="37"/>
      <c r="I21" s="37"/>
    </row>
    <row r="22" spans="1:9" x14ac:dyDescent="0.2">
      <c r="A22" s="47" t="s">
        <v>112</v>
      </c>
      <c r="B22" s="41">
        <v>54476.916810000002</v>
      </c>
      <c r="C22" s="41">
        <v>54378.142599999999</v>
      </c>
      <c r="D22" s="41"/>
      <c r="E22" s="47" t="s">
        <v>112</v>
      </c>
      <c r="F22" s="41">
        <v>58889.310619999997</v>
      </c>
      <c r="G22" s="41">
        <v>51701.154219999997</v>
      </c>
      <c r="H22" s="37"/>
      <c r="I22" s="37"/>
    </row>
    <row r="23" spans="1:9" x14ac:dyDescent="0.2">
      <c r="A23" s="47" t="s">
        <v>19</v>
      </c>
      <c r="B23" s="41">
        <v>15309.268099999999</v>
      </c>
      <c r="C23" s="41">
        <v>58311.087200000002</v>
      </c>
      <c r="D23" s="41"/>
      <c r="E23" s="47" t="s">
        <v>24</v>
      </c>
      <c r="F23" s="41">
        <v>49672.781060000001</v>
      </c>
      <c r="G23" s="41">
        <v>53749.338069999998</v>
      </c>
      <c r="H23" s="37"/>
      <c r="I23" s="37"/>
    </row>
    <row r="24" spans="1:9" x14ac:dyDescent="0.2">
      <c r="A24" s="47" t="s">
        <v>49</v>
      </c>
      <c r="B24" s="41">
        <v>61821.761140000002</v>
      </c>
      <c r="C24" s="41">
        <v>68945.026440000001</v>
      </c>
      <c r="D24" s="41"/>
      <c r="E24" s="47" t="s">
        <v>9</v>
      </c>
      <c r="F24" s="41">
        <v>56695.121899999998</v>
      </c>
      <c r="G24" s="41">
        <v>54760.310449999997</v>
      </c>
      <c r="H24" s="37"/>
      <c r="I24" s="37"/>
    </row>
    <row r="25" spans="1:9" x14ac:dyDescent="0.2">
      <c r="A25" s="47" t="s">
        <v>123</v>
      </c>
      <c r="B25" s="41">
        <v>80323.39241</v>
      </c>
      <c r="C25" s="41">
        <v>82339.435079999996</v>
      </c>
      <c r="D25" s="41"/>
      <c r="E25" s="47" t="s">
        <v>49</v>
      </c>
      <c r="F25" s="41">
        <v>68758.136639999997</v>
      </c>
      <c r="G25" s="41">
        <v>67981.980710000003</v>
      </c>
      <c r="H25" s="37"/>
      <c r="I25" s="37"/>
    </row>
    <row r="26" spans="1:9" x14ac:dyDescent="0.2">
      <c r="A26" s="47" t="s">
        <v>50</v>
      </c>
      <c r="B26" s="41">
        <v>134510.69339</v>
      </c>
      <c r="C26" s="41">
        <v>146593.43382999999</v>
      </c>
      <c r="D26" s="41"/>
      <c r="E26" s="47" t="s">
        <v>50</v>
      </c>
      <c r="F26" s="41">
        <v>82459.603650000005</v>
      </c>
      <c r="G26" s="41">
        <v>87141.78413</v>
      </c>
      <c r="H26" s="38"/>
      <c r="I26" s="38"/>
    </row>
    <row r="27" spans="1:9" x14ac:dyDescent="0.2">
      <c r="A27" s="47" t="s">
        <v>51</v>
      </c>
      <c r="B27" s="41">
        <v>138065.0336</v>
      </c>
      <c r="C27" s="41">
        <v>154540.48373000001</v>
      </c>
      <c r="D27" s="41"/>
      <c r="E27" s="47" t="s">
        <v>11</v>
      </c>
      <c r="F27" s="41">
        <v>90019.172990000006</v>
      </c>
      <c r="G27" s="41">
        <v>99453.498649999994</v>
      </c>
      <c r="H27" s="37"/>
      <c r="I27" s="37"/>
    </row>
    <row r="28" spans="1:9" x14ac:dyDescent="0.2">
      <c r="A28" s="47" t="s">
        <v>37</v>
      </c>
      <c r="B28" s="41">
        <v>200414.26454999999</v>
      </c>
      <c r="C28" s="41">
        <v>202849.26980000001</v>
      </c>
      <c r="D28" s="41"/>
      <c r="E28" s="47" t="s">
        <v>37</v>
      </c>
      <c r="F28" s="41">
        <v>131882.89861999999</v>
      </c>
      <c r="G28" s="41">
        <v>139480.49957000001</v>
      </c>
      <c r="H28" s="37"/>
      <c r="I28" s="37"/>
    </row>
    <row r="29" spans="1:9" x14ac:dyDescent="0.2">
      <c r="A29" s="47" t="s">
        <v>34</v>
      </c>
      <c r="B29" s="41">
        <v>380395.91373999999</v>
      </c>
      <c r="C29" s="41">
        <v>394627.32218999998</v>
      </c>
      <c r="D29" s="44"/>
      <c r="E29" s="47" t="s">
        <v>34</v>
      </c>
      <c r="F29" s="41">
        <v>145544.55562999999</v>
      </c>
      <c r="G29" s="41">
        <v>192063.76121999999</v>
      </c>
      <c r="H29" s="37"/>
      <c r="I29" s="37"/>
    </row>
    <row r="30" spans="1:9" x14ac:dyDescent="0.2">
      <c r="A30" s="15"/>
      <c r="B30" s="15"/>
      <c r="C30" s="15"/>
      <c r="D30" s="15"/>
      <c r="E30" s="15"/>
      <c r="F30" s="15"/>
      <c r="G30" s="15"/>
    </row>
  </sheetData>
  <phoneticPr fontId="2" type="noConversion"/>
  <pageMargins left="0.59055118110236227" right="0.59055118110236227" top="0.98425196850393704" bottom="0.98425196850393704" header="0" footer="0"/>
  <pageSetup paperSize="9" scale="96" orientation="portrait" r:id="rId1"/>
  <headerFooter alignWithMargins="0"/>
  <ignoredErrors>
    <ignoredError sqref="D7:E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312"/>
  <sheetViews>
    <sheetView zoomScaleNormal="100" workbookViewId="0"/>
  </sheetViews>
  <sheetFormatPr baseColWidth="10" defaultColWidth="8.140625" defaultRowHeight="11.25" customHeight="1" x14ac:dyDescent="0.2"/>
  <cols>
    <col min="1" max="1" width="25" style="3" customWidth="1"/>
    <col min="2" max="6" width="13.42578125" style="3" customWidth="1"/>
    <col min="7" max="7" width="2" style="3" customWidth="1"/>
    <col min="8" max="16384" width="8.140625" style="3"/>
  </cols>
  <sheetData>
    <row r="1" spans="1:13" ht="14.1" customHeight="1" thickBot="1" x14ac:dyDescent="0.25">
      <c r="A1" s="1" t="s">
        <v>86</v>
      </c>
      <c r="B1" s="2"/>
      <c r="C1" s="2"/>
      <c r="D1" s="2"/>
      <c r="E1" s="1"/>
      <c r="F1" s="2"/>
    </row>
    <row r="2" spans="1:13" ht="14.1" customHeight="1" x14ac:dyDescent="0.2">
      <c r="J2" s="55" t="s">
        <v>135</v>
      </c>
    </row>
    <row r="3" spans="1:13" ht="14.1" customHeight="1" x14ac:dyDescent="0.2">
      <c r="A3" s="4" t="s">
        <v>85</v>
      </c>
    </row>
    <row r="4" spans="1:13" ht="14.1" customHeight="1" x14ac:dyDescent="0.2"/>
    <row r="5" spans="1:13" ht="14.1" customHeight="1" x14ac:dyDescent="0.2">
      <c r="A5" s="4" t="s">
        <v>84</v>
      </c>
    </row>
    <row r="6" spans="1:13" ht="14.1" customHeight="1" x14ac:dyDescent="0.2">
      <c r="A6" s="4"/>
    </row>
    <row r="7" spans="1:13" ht="14.1" customHeight="1" x14ac:dyDescent="0.2">
      <c r="A7" s="5" t="s">
        <v>62</v>
      </c>
    </row>
    <row r="8" spans="1:13" ht="14.1" customHeight="1" x14ac:dyDescent="0.2">
      <c r="A8" s="6"/>
      <c r="B8" s="7"/>
      <c r="C8" s="6"/>
      <c r="D8" s="6"/>
      <c r="E8" s="7"/>
      <c r="F8" s="6"/>
    </row>
    <row r="9" spans="1:13" ht="15.95" customHeight="1" x14ac:dyDescent="0.2">
      <c r="A9" s="8"/>
      <c r="B9" s="9">
        <v>2010</v>
      </c>
      <c r="C9" s="9">
        <v>2011</v>
      </c>
      <c r="D9" s="9">
        <v>2012</v>
      </c>
      <c r="E9" s="9">
        <v>2013</v>
      </c>
      <c r="F9" s="9" t="s">
        <v>127</v>
      </c>
      <c r="G9" s="12"/>
    </row>
    <row r="10" spans="1:13" ht="14.1" customHeight="1" x14ac:dyDescent="0.2">
      <c r="A10" s="13"/>
      <c r="B10" s="26"/>
      <c r="C10" s="14"/>
      <c r="D10" s="26"/>
      <c r="E10" s="14"/>
      <c r="F10" s="26"/>
      <c r="G10" s="12"/>
    </row>
    <row r="11" spans="1:13" ht="12.6" customHeight="1" x14ac:dyDescent="0.2">
      <c r="A11" s="33" t="s">
        <v>36</v>
      </c>
      <c r="B11" s="14">
        <v>270032.66865000001</v>
      </c>
      <c r="C11" s="14">
        <v>281944.64912999998</v>
      </c>
      <c r="D11" s="14">
        <v>276097.07186999999</v>
      </c>
      <c r="E11" s="14">
        <v>329952.58636999998</v>
      </c>
      <c r="F11" s="14">
        <v>316848.94835999998</v>
      </c>
      <c r="G11" s="12"/>
      <c r="H11" s="36"/>
      <c r="J11" s="36"/>
    </row>
    <row r="12" spans="1:13" ht="12.6" customHeight="1" x14ac:dyDescent="0.2">
      <c r="A12" s="10"/>
      <c r="B12" s="14"/>
      <c r="C12" s="14"/>
      <c r="D12" s="14"/>
      <c r="E12" s="14"/>
      <c r="F12" s="14"/>
      <c r="G12" s="12"/>
      <c r="M12" s="56"/>
    </row>
    <row r="13" spans="1:13" ht="12.6" customHeight="1" x14ac:dyDescent="0.2">
      <c r="A13" s="10" t="s">
        <v>51</v>
      </c>
      <c r="B13" s="14">
        <v>101325.57977</v>
      </c>
      <c r="C13" s="14">
        <v>95442.020430000004</v>
      </c>
      <c r="D13" s="14">
        <v>81626.647750000004</v>
      </c>
      <c r="E13" s="14">
        <v>96140.006479999996</v>
      </c>
      <c r="F13" s="14">
        <v>95057.549289999995</v>
      </c>
      <c r="G13" s="12"/>
      <c r="H13" s="36"/>
    </row>
    <row r="14" spans="1:13" ht="12.6" customHeight="1" x14ac:dyDescent="0.2">
      <c r="A14" s="10" t="s">
        <v>37</v>
      </c>
      <c r="B14" s="14">
        <v>34256.332219999997</v>
      </c>
      <c r="C14" s="14">
        <v>36117.745909999998</v>
      </c>
      <c r="D14" s="14">
        <v>34721.956590000002</v>
      </c>
      <c r="E14" s="14">
        <v>47002.979429999999</v>
      </c>
      <c r="F14" s="14">
        <v>42640.031719999999</v>
      </c>
      <c r="H14" s="36"/>
    </row>
    <row r="15" spans="1:13" ht="12.6" customHeight="1" x14ac:dyDescent="0.2">
      <c r="A15" s="10" t="s">
        <v>128</v>
      </c>
      <c r="B15" s="14">
        <v>27536.883890000001</v>
      </c>
      <c r="C15" s="14">
        <v>28339.084780000001</v>
      </c>
      <c r="D15" s="14">
        <v>32703.132290000001</v>
      </c>
      <c r="E15" s="14">
        <v>36332.197260000001</v>
      </c>
      <c r="F15" s="14">
        <v>38333.351430000002</v>
      </c>
      <c r="H15" s="36"/>
    </row>
    <row r="16" spans="1:13" ht="12.6" customHeight="1" x14ac:dyDescent="0.2">
      <c r="A16" s="10" t="s">
        <v>112</v>
      </c>
      <c r="B16" s="14">
        <v>13801.611220000001</v>
      </c>
      <c r="C16" s="14">
        <v>17168.79133</v>
      </c>
      <c r="D16" s="14">
        <v>11840.228660000001</v>
      </c>
      <c r="E16" s="14">
        <v>23230.423159999998</v>
      </c>
      <c r="F16" s="14">
        <v>22355.757720000001</v>
      </c>
      <c r="H16" s="36"/>
    </row>
    <row r="17" spans="1:9" ht="12.6" customHeight="1" x14ac:dyDescent="0.2">
      <c r="A17" s="10" t="s">
        <v>34</v>
      </c>
      <c r="B17" s="14">
        <v>5448.2439599999998</v>
      </c>
      <c r="C17" s="14">
        <v>14161.88171</v>
      </c>
      <c r="D17" s="14">
        <v>17947.688180000001</v>
      </c>
      <c r="E17" s="14">
        <v>28194.172569999999</v>
      </c>
      <c r="F17" s="14">
        <v>18333.890050000002</v>
      </c>
      <c r="H17" s="36"/>
    </row>
    <row r="18" spans="1:9" ht="12.6" customHeight="1" x14ac:dyDescent="0.2">
      <c r="A18" s="10" t="s">
        <v>48</v>
      </c>
      <c r="B18" s="14">
        <v>20765.163759999999</v>
      </c>
      <c r="C18" s="14">
        <v>15670.77895</v>
      </c>
      <c r="D18" s="14">
        <v>15096.04646</v>
      </c>
      <c r="E18" s="14">
        <v>16273.11579</v>
      </c>
      <c r="F18" s="14">
        <v>15581.09943</v>
      </c>
      <c r="G18" s="12"/>
      <c r="H18" s="36"/>
      <c r="I18" s="23"/>
    </row>
    <row r="19" spans="1:9" ht="12.6" customHeight="1" x14ac:dyDescent="0.2">
      <c r="A19" s="10" t="s">
        <v>15</v>
      </c>
      <c r="B19" s="14">
        <v>5836.7405500000004</v>
      </c>
      <c r="C19" s="14">
        <v>7000.1455500000002</v>
      </c>
      <c r="D19" s="14">
        <v>8953.0036099999998</v>
      </c>
      <c r="E19" s="14">
        <v>10011.834999999999</v>
      </c>
      <c r="F19" s="14">
        <v>11166.74769</v>
      </c>
      <c r="G19" s="12"/>
      <c r="H19" s="36"/>
    </row>
    <row r="20" spans="1:9" ht="12.6" customHeight="1" x14ac:dyDescent="0.2">
      <c r="A20" s="10" t="s">
        <v>8</v>
      </c>
      <c r="B20" s="14">
        <v>8020.6317600000002</v>
      </c>
      <c r="C20" s="14">
        <v>7572.5818200000003</v>
      </c>
      <c r="D20" s="14">
        <v>8170.6416399999998</v>
      </c>
      <c r="E20" s="14">
        <v>7900.4711200000002</v>
      </c>
      <c r="F20" s="14">
        <v>8906.5742399999999</v>
      </c>
      <c r="G20" s="12"/>
      <c r="H20" s="36"/>
    </row>
    <row r="21" spans="1:9" ht="12.6" customHeight="1" x14ac:dyDescent="0.2">
      <c r="A21" s="10" t="s">
        <v>24</v>
      </c>
      <c r="B21" s="14">
        <v>6294.3511200000003</v>
      </c>
      <c r="C21" s="14">
        <v>7121.1857600000003</v>
      </c>
      <c r="D21" s="14">
        <v>7665.5118499999999</v>
      </c>
      <c r="E21" s="14">
        <v>7911.3412099999996</v>
      </c>
      <c r="F21" s="14">
        <v>7351.49712</v>
      </c>
      <c r="G21" s="12"/>
      <c r="H21" s="36"/>
      <c r="I21" s="23"/>
    </row>
    <row r="22" spans="1:9" ht="12.6" customHeight="1" x14ac:dyDescent="0.2">
      <c r="A22" s="10" t="s">
        <v>29</v>
      </c>
      <c r="B22" s="14">
        <v>7689.3356299999996</v>
      </c>
      <c r="C22" s="14">
        <v>7061.3812399999997</v>
      </c>
      <c r="D22" s="14">
        <v>8259.0015700000004</v>
      </c>
      <c r="E22" s="14">
        <v>7295.4464399999997</v>
      </c>
      <c r="F22" s="14">
        <v>7221.6071899999997</v>
      </c>
      <c r="G22" s="12"/>
      <c r="H22" s="36"/>
    </row>
    <row r="23" spans="1:9" ht="12.6" customHeight="1" x14ac:dyDescent="0.2">
      <c r="A23" s="10" t="s">
        <v>11</v>
      </c>
      <c r="B23" s="14">
        <v>2793.99316</v>
      </c>
      <c r="C23" s="14">
        <v>6195.1120700000001</v>
      </c>
      <c r="D23" s="14">
        <v>7929.1382100000001</v>
      </c>
      <c r="E23" s="14">
        <v>7274.87327</v>
      </c>
      <c r="F23" s="14">
        <v>6163.69229</v>
      </c>
      <c r="G23" s="12"/>
      <c r="H23" s="36"/>
    </row>
    <row r="24" spans="1:9" ht="12.6" customHeight="1" x14ac:dyDescent="0.2">
      <c r="A24" s="10" t="s">
        <v>47</v>
      </c>
      <c r="B24" s="14">
        <v>7063.4293399999997</v>
      </c>
      <c r="C24" s="14">
        <v>5992.23668</v>
      </c>
      <c r="D24" s="14">
        <v>6067.8528999999999</v>
      </c>
      <c r="E24" s="14">
        <v>5539.1060299999999</v>
      </c>
      <c r="F24" s="14">
        <v>4902.03262</v>
      </c>
      <c r="G24" s="12"/>
      <c r="H24" s="36"/>
    </row>
    <row r="25" spans="1:9" ht="12.6" customHeight="1" x14ac:dyDescent="0.2">
      <c r="A25" s="10" t="s">
        <v>35</v>
      </c>
      <c r="B25" s="14">
        <v>3505.0936099999999</v>
      </c>
      <c r="C25" s="14">
        <v>3903.4381199999998</v>
      </c>
      <c r="D25" s="14">
        <v>3850.8247900000001</v>
      </c>
      <c r="E25" s="14">
        <v>3660.8959799999998</v>
      </c>
      <c r="F25" s="14">
        <v>3798.8391799999999</v>
      </c>
      <c r="G25" s="12"/>
      <c r="H25" s="36"/>
    </row>
    <row r="26" spans="1:9" ht="12.6" customHeight="1" x14ac:dyDescent="0.2">
      <c r="A26" s="10" t="s">
        <v>25</v>
      </c>
      <c r="B26" s="14">
        <v>4290.5450099999998</v>
      </c>
      <c r="C26" s="14">
        <v>4344.8486700000003</v>
      </c>
      <c r="D26" s="14">
        <v>4311.4662500000004</v>
      </c>
      <c r="E26" s="14">
        <v>4772.1487200000001</v>
      </c>
      <c r="F26" s="14">
        <v>3755.7038600000001</v>
      </c>
      <c r="G26" s="12"/>
      <c r="H26" s="36"/>
    </row>
    <row r="27" spans="1:9" ht="12.6" customHeight="1" x14ac:dyDescent="0.2">
      <c r="A27" s="10" t="s">
        <v>122</v>
      </c>
      <c r="B27" s="14">
        <v>1728.9245800000001</v>
      </c>
      <c r="C27" s="14">
        <v>2109.4486499999998</v>
      </c>
      <c r="D27" s="14">
        <v>2953.63679</v>
      </c>
      <c r="E27" s="14">
        <v>2547.6875599999998</v>
      </c>
      <c r="F27" s="14">
        <v>2445.3356899999999</v>
      </c>
      <c r="G27" s="12"/>
      <c r="H27" s="36"/>
    </row>
    <row r="28" spans="1:9" ht="12.6" customHeight="1" x14ac:dyDescent="0.2">
      <c r="A28" s="10" t="s">
        <v>22</v>
      </c>
      <c r="B28" s="14">
        <v>1268.0524700000001</v>
      </c>
      <c r="C28" s="14">
        <v>1831.3493800000001</v>
      </c>
      <c r="D28" s="14">
        <v>1337.7820200000001</v>
      </c>
      <c r="E28" s="14">
        <v>1558.9937399999999</v>
      </c>
      <c r="F28" s="14">
        <v>2177.9895299999998</v>
      </c>
      <c r="G28" s="12"/>
      <c r="H28" s="36"/>
    </row>
    <row r="29" spans="1:9" ht="12.6" customHeight="1" x14ac:dyDescent="0.2">
      <c r="A29" s="10" t="s">
        <v>20</v>
      </c>
      <c r="B29" s="14">
        <v>828.59378000000004</v>
      </c>
      <c r="C29" s="14">
        <v>939.76180999999997</v>
      </c>
      <c r="D29" s="14">
        <v>1331.4932200000001</v>
      </c>
      <c r="E29" s="14">
        <v>1506.04</v>
      </c>
      <c r="F29" s="14">
        <v>2099.5824299999999</v>
      </c>
      <c r="G29" s="12"/>
      <c r="H29" s="36"/>
    </row>
    <row r="30" spans="1:9" ht="12.6" customHeight="1" x14ac:dyDescent="0.2">
      <c r="A30" s="10" t="s">
        <v>21</v>
      </c>
      <c r="B30" s="14">
        <v>135.49336</v>
      </c>
      <c r="C30" s="14">
        <v>757.98181999999997</v>
      </c>
      <c r="D30" s="14">
        <v>1078.73775</v>
      </c>
      <c r="E30" s="14">
        <v>1187.21045</v>
      </c>
      <c r="F30" s="14">
        <v>2024.9655399999999</v>
      </c>
      <c r="G30" s="12"/>
      <c r="H30" s="36"/>
    </row>
    <row r="31" spans="1:9" ht="12.6" customHeight="1" x14ac:dyDescent="0.2">
      <c r="A31" s="10" t="s">
        <v>33</v>
      </c>
      <c r="B31" s="14">
        <v>1649.2217800000001</v>
      </c>
      <c r="C31" s="14">
        <v>1612.81305</v>
      </c>
      <c r="D31" s="14">
        <v>1741.3114800000001</v>
      </c>
      <c r="E31" s="14">
        <v>2011.33447</v>
      </c>
      <c r="F31" s="14">
        <v>1944.3151</v>
      </c>
      <c r="G31" s="12"/>
      <c r="H31" s="36"/>
    </row>
    <row r="32" spans="1:9" ht="12.6" customHeight="1" x14ac:dyDescent="0.2">
      <c r="A32" s="10" t="s">
        <v>23</v>
      </c>
      <c r="B32" s="14">
        <v>1562.6019200000001</v>
      </c>
      <c r="C32" s="14">
        <v>2328.8018200000001</v>
      </c>
      <c r="D32" s="14">
        <v>1388.76929</v>
      </c>
      <c r="E32" s="14">
        <v>1918.7642499999999</v>
      </c>
      <c r="F32" s="14">
        <v>1889.0996299999999</v>
      </c>
      <c r="G32" s="12"/>
      <c r="H32" s="36"/>
    </row>
    <row r="33" spans="1:8" ht="12.6" customHeight="1" x14ac:dyDescent="0.2">
      <c r="A33" s="10" t="s">
        <v>14</v>
      </c>
      <c r="B33" s="14">
        <v>1332.23227</v>
      </c>
      <c r="C33" s="14">
        <v>1442.6330800000001</v>
      </c>
      <c r="D33" s="14">
        <v>1513.4237800000001</v>
      </c>
      <c r="E33" s="14">
        <v>1732.65383</v>
      </c>
      <c r="F33" s="14">
        <v>1578.0620100000001</v>
      </c>
      <c r="G33" s="12"/>
      <c r="H33" s="36"/>
    </row>
    <row r="34" spans="1:8" ht="12.6" customHeight="1" x14ac:dyDescent="0.2">
      <c r="A34" s="10" t="s">
        <v>130</v>
      </c>
      <c r="B34" s="14">
        <v>376.05338</v>
      </c>
      <c r="C34" s="14">
        <v>748.15985000000001</v>
      </c>
      <c r="D34" s="14">
        <v>983.43551000000002</v>
      </c>
      <c r="E34" s="14">
        <v>1447.4812999999999</v>
      </c>
      <c r="F34" s="14">
        <v>1390.5796499999999</v>
      </c>
      <c r="G34" s="12"/>
      <c r="H34" s="36"/>
    </row>
    <row r="35" spans="1:8" ht="12.6" customHeight="1" x14ac:dyDescent="0.2">
      <c r="A35" s="10" t="s">
        <v>0</v>
      </c>
      <c r="B35" s="14">
        <v>828.57003999999995</v>
      </c>
      <c r="C35" s="14">
        <v>939.25678000000005</v>
      </c>
      <c r="D35" s="14">
        <v>1045.8317300000001</v>
      </c>
      <c r="E35" s="14">
        <v>1205.9153699999999</v>
      </c>
      <c r="F35" s="14">
        <v>1294.31106</v>
      </c>
      <c r="G35" s="12"/>
      <c r="H35" s="36"/>
    </row>
    <row r="36" spans="1:8" s="4" customFormat="1" ht="12.6" customHeight="1" x14ac:dyDescent="0.2">
      <c r="A36" s="10" t="s">
        <v>30</v>
      </c>
      <c r="B36" s="14">
        <v>1170.7878800000001</v>
      </c>
      <c r="C36" s="14">
        <v>1208.21262</v>
      </c>
      <c r="D36" s="14">
        <v>1189.52116</v>
      </c>
      <c r="E36" s="14">
        <v>1280.5113799999999</v>
      </c>
      <c r="F36" s="14">
        <v>1274.4831200000001</v>
      </c>
      <c r="G36" s="12"/>
      <c r="H36" s="36"/>
    </row>
    <row r="37" spans="1:8" ht="12.6" customHeight="1" x14ac:dyDescent="0.2">
      <c r="A37" s="10" t="s">
        <v>129</v>
      </c>
      <c r="B37" s="14">
        <v>965.21321999999998</v>
      </c>
      <c r="C37" s="14">
        <v>935.04138999999998</v>
      </c>
      <c r="D37" s="14">
        <v>1010.73889</v>
      </c>
      <c r="E37" s="14">
        <v>730.90242000000001</v>
      </c>
      <c r="F37" s="14">
        <v>1003.31218</v>
      </c>
      <c r="G37" s="12"/>
      <c r="H37" s="36"/>
    </row>
    <row r="38" spans="1:8" ht="12.6" customHeight="1" x14ac:dyDescent="0.2">
      <c r="A38" s="13"/>
      <c r="B38" s="14"/>
      <c r="C38" s="14"/>
      <c r="D38" s="14"/>
      <c r="E38" s="14"/>
      <c r="F38" s="14"/>
      <c r="G38" s="12"/>
      <c r="H38" s="36"/>
    </row>
    <row r="39" spans="1:8" ht="12.6" customHeight="1" x14ac:dyDescent="0.2">
      <c r="A39" s="13" t="s">
        <v>111</v>
      </c>
      <c r="B39" s="14">
        <v>9558.9889700000931</v>
      </c>
      <c r="C39" s="14">
        <v>10999.955859999987</v>
      </c>
      <c r="D39" s="14">
        <v>11379.249499999976</v>
      </c>
      <c r="E39" s="14">
        <v>11286.079140000104</v>
      </c>
      <c r="F39" s="14">
        <v>12158.538589999953</v>
      </c>
      <c r="G39" s="12"/>
      <c r="H39" s="36"/>
    </row>
    <row r="40" spans="1:8" ht="12.6" customHeight="1" x14ac:dyDescent="0.2">
      <c r="A40" s="15"/>
      <c r="B40" s="15"/>
      <c r="C40" s="15"/>
      <c r="D40" s="15"/>
      <c r="E40" s="15"/>
      <c r="F40" s="24"/>
    </row>
    <row r="41" spans="1:8" ht="12.6" customHeight="1" x14ac:dyDescent="0.2">
      <c r="A41" s="16" t="s">
        <v>70</v>
      </c>
    </row>
    <row r="42" spans="1:8" ht="14.1" customHeight="1" x14ac:dyDescent="0.2">
      <c r="A42" s="16" t="s">
        <v>69</v>
      </c>
      <c r="B42" s="14"/>
      <c r="C42" s="14"/>
      <c r="D42" s="14"/>
      <c r="F42" s="14"/>
    </row>
    <row r="43" spans="1:8" ht="14.1" customHeight="1" x14ac:dyDescent="0.2">
      <c r="A43" s="35" t="s">
        <v>87</v>
      </c>
      <c r="B43" s="14"/>
      <c r="C43" s="14"/>
      <c r="D43" s="14"/>
      <c r="F43" s="14"/>
    </row>
    <row r="44" spans="1:8" ht="14.1" customHeight="1" x14ac:dyDescent="0.2">
      <c r="A44" s="10"/>
      <c r="B44" s="14"/>
      <c r="C44" s="14"/>
      <c r="D44" s="14"/>
      <c r="F44" s="14"/>
    </row>
    <row r="45" spans="1:8" ht="14.1" customHeight="1" x14ac:dyDescent="0.2">
      <c r="A45" s="10"/>
      <c r="B45" s="14"/>
      <c r="C45" s="14"/>
      <c r="D45" s="14"/>
      <c r="E45" s="14"/>
      <c r="F45" s="14"/>
    </row>
    <row r="46" spans="1:8" ht="14.1" customHeight="1" x14ac:dyDescent="0.2">
      <c r="A46" s="10"/>
      <c r="B46" s="14"/>
      <c r="C46" s="14"/>
      <c r="D46" s="14"/>
      <c r="E46" s="14"/>
      <c r="F46" s="14"/>
    </row>
    <row r="47" spans="1:8" ht="14.1" customHeight="1" x14ac:dyDescent="0.2">
      <c r="A47" s="33"/>
      <c r="B47" s="14"/>
      <c r="C47" s="14"/>
      <c r="D47" s="14"/>
      <c r="E47" s="14"/>
      <c r="F47" s="14"/>
    </row>
    <row r="48" spans="1:8" ht="14.1" customHeight="1" x14ac:dyDescent="0.2">
      <c r="A48" s="10"/>
      <c r="B48" s="14"/>
      <c r="C48" s="14"/>
      <c r="D48" s="14"/>
      <c r="E48" s="14"/>
      <c r="F48" s="14"/>
    </row>
    <row r="49" spans="1:6" ht="14.1" customHeight="1" x14ac:dyDescent="0.2">
      <c r="A49" s="10"/>
      <c r="B49" s="14"/>
      <c r="C49" s="14"/>
      <c r="D49" s="14"/>
      <c r="F49" s="14"/>
    </row>
    <row r="50" spans="1:6" ht="13.5" customHeight="1" x14ac:dyDescent="0.2">
      <c r="A50" s="10"/>
      <c r="B50" s="14"/>
      <c r="C50" s="14"/>
      <c r="D50" s="14"/>
      <c r="F50" s="14"/>
    </row>
    <row r="51" spans="1:6" ht="14.1" customHeight="1" x14ac:dyDescent="0.2">
      <c r="A51" s="10"/>
      <c r="B51" s="14"/>
      <c r="C51" s="14"/>
      <c r="D51" s="14"/>
      <c r="F51" s="14"/>
    </row>
    <row r="52" spans="1:6" ht="14.1" customHeight="1" x14ac:dyDescent="0.2">
      <c r="A52" s="10"/>
      <c r="B52" s="14"/>
      <c r="C52" s="14"/>
      <c r="D52" s="14"/>
      <c r="F52" s="14"/>
    </row>
    <row r="53" spans="1:6" ht="14.1" customHeight="1" x14ac:dyDescent="0.2">
      <c r="A53" s="10"/>
      <c r="B53" s="14"/>
      <c r="C53" s="14"/>
      <c r="D53" s="14"/>
      <c r="F53" s="14"/>
    </row>
    <row r="54" spans="1:6" ht="14.1" customHeight="1" x14ac:dyDescent="0.2">
      <c r="A54" s="10"/>
      <c r="B54" s="14"/>
      <c r="C54" s="14"/>
      <c r="D54" s="14"/>
      <c r="F54" s="14"/>
    </row>
    <row r="55" spans="1:6" ht="14.1" customHeight="1" x14ac:dyDescent="0.2">
      <c r="A55" s="10"/>
      <c r="B55" s="14"/>
      <c r="C55" s="14"/>
      <c r="D55" s="14"/>
      <c r="F55" s="14"/>
    </row>
    <row r="56" spans="1:6" ht="14.1" customHeight="1" x14ac:dyDescent="0.2">
      <c r="A56" s="10"/>
      <c r="B56" s="14"/>
      <c r="C56" s="14"/>
      <c r="D56" s="14"/>
      <c r="F56" s="14"/>
    </row>
    <row r="57" spans="1:6" ht="14.1" customHeight="1" x14ac:dyDescent="0.2">
      <c r="A57" s="10"/>
      <c r="B57" s="14"/>
      <c r="C57" s="14"/>
      <c r="D57" s="14"/>
      <c r="E57" s="12"/>
      <c r="F57" s="14"/>
    </row>
    <row r="58" spans="1:6" ht="14.1" customHeight="1" x14ac:dyDescent="0.2"/>
    <row r="59" spans="1:6" ht="14.1" customHeight="1" x14ac:dyDescent="0.2"/>
    <row r="60" spans="1:6" ht="14.1" customHeight="1" x14ac:dyDescent="0.2"/>
    <row r="61" spans="1:6" ht="14.1" customHeight="1" x14ac:dyDescent="0.2"/>
    <row r="62" spans="1:6" ht="14.1" customHeight="1" x14ac:dyDescent="0.2"/>
    <row r="63" spans="1:6" ht="14.1" customHeight="1" x14ac:dyDescent="0.2"/>
    <row r="64" spans="1:6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</sheetData>
  <phoneticPr fontId="2" type="noConversion"/>
  <hyperlinks>
    <hyperlink ref="J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"/>
  <sheetViews>
    <sheetView zoomScaleNormal="100" workbookViewId="0"/>
  </sheetViews>
  <sheetFormatPr baseColWidth="10" defaultColWidth="8.140625" defaultRowHeight="11.25" customHeight="1" x14ac:dyDescent="0.2"/>
  <cols>
    <col min="1" max="1" width="20.5703125" style="3" customWidth="1"/>
    <col min="2" max="2" width="9.5703125" style="3" customWidth="1"/>
    <col min="3" max="3" width="11" style="3" customWidth="1"/>
    <col min="4" max="4" width="5" style="3" customWidth="1"/>
    <col min="5" max="5" width="9.5703125" style="3" customWidth="1"/>
    <col min="6" max="6" width="11" style="3" customWidth="1"/>
    <col min="7" max="7" width="5" style="3" customWidth="1"/>
    <col min="8" max="8" width="9.5703125" style="3" customWidth="1"/>
    <col min="9" max="9" width="11" style="3" customWidth="1"/>
    <col min="10" max="10" width="8.140625" style="3" customWidth="1"/>
    <col min="11" max="11" width="12.7109375" style="3" customWidth="1"/>
    <col min="12" max="12" width="4.28515625" style="3" customWidth="1"/>
    <col min="13" max="14" width="8.140625" style="3"/>
    <col min="15" max="15" width="3.140625" style="3" customWidth="1"/>
    <col min="16" max="16384" width="8.140625" style="3"/>
  </cols>
  <sheetData>
    <row r="1" spans="1:13" ht="14.1" customHeight="1" thickBot="1" x14ac:dyDescent="0.25">
      <c r="A1" s="1" t="s">
        <v>86</v>
      </c>
      <c r="B1" s="2"/>
      <c r="C1" s="2"/>
      <c r="D1" s="2"/>
      <c r="E1" s="1"/>
      <c r="F1" s="2"/>
      <c r="G1" s="2"/>
      <c r="H1" s="2"/>
      <c r="I1" s="2"/>
    </row>
    <row r="2" spans="1:13" ht="11.25" customHeight="1" x14ac:dyDescent="0.2">
      <c r="M2" s="55" t="s">
        <v>135</v>
      </c>
    </row>
    <row r="3" spans="1:13" ht="14.1" customHeight="1" x14ac:dyDescent="0.2"/>
    <row r="4" spans="1:13" ht="14.1" customHeight="1" x14ac:dyDescent="0.2">
      <c r="A4" s="4" t="s">
        <v>131</v>
      </c>
    </row>
    <row r="5" spans="1:13" ht="14.1" customHeight="1" x14ac:dyDescent="0.2"/>
    <row r="6" spans="1:13" ht="14.1" customHeight="1" x14ac:dyDescent="0.2">
      <c r="A6" s="18"/>
      <c r="B6" s="19">
        <v>2012</v>
      </c>
      <c r="C6" s="19"/>
      <c r="D6" s="19"/>
      <c r="E6" s="19">
        <v>2013</v>
      </c>
      <c r="F6" s="19"/>
      <c r="G6" s="19"/>
      <c r="H6" s="19">
        <v>2014</v>
      </c>
      <c r="I6" s="19"/>
    </row>
    <row r="7" spans="1:13" ht="14.1" customHeight="1" x14ac:dyDescent="0.2">
      <c r="A7" s="20"/>
      <c r="B7" s="9" t="s">
        <v>54</v>
      </c>
      <c r="C7" s="9" t="s">
        <v>53</v>
      </c>
      <c r="D7" s="21"/>
      <c r="E7" s="9" t="s">
        <v>54</v>
      </c>
      <c r="F7" s="9" t="s">
        <v>53</v>
      </c>
      <c r="G7" s="21"/>
      <c r="H7" s="9" t="s">
        <v>54</v>
      </c>
      <c r="I7" s="9" t="s">
        <v>53</v>
      </c>
    </row>
    <row r="8" spans="1:13" ht="14.1" customHeight="1" x14ac:dyDescent="0.2">
      <c r="B8" s="14"/>
      <c r="C8" s="14"/>
      <c r="E8" s="14"/>
      <c r="F8" s="14"/>
      <c r="H8" s="14"/>
      <c r="I8" s="14"/>
    </row>
    <row r="9" spans="1:13" ht="14.1" customHeight="1" x14ac:dyDescent="0.2">
      <c r="A9" s="33" t="s">
        <v>36</v>
      </c>
      <c r="B9" s="14">
        <v>96967206</v>
      </c>
      <c r="C9" s="14">
        <v>395613564.63999999</v>
      </c>
      <c r="D9" s="14"/>
      <c r="E9" s="14">
        <v>102190560</v>
      </c>
      <c r="F9" s="14">
        <v>426069597.75</v>
      </c>
      <c r="G9" s="14"/>
      <c r="H9" s="14">
        <v>105787706</v>
      </c>
      <c r="I9" s="14">
        <v>438233920.18000001</v>
      </c>
      <c r="J9" s="29"/>
    </row>
    <row r="10" spans="1:13" ht="14.1" customHeight="1" x14ac:dyDescent="0.2">
      <c r="A10" s="10" t="s">
        <v>42</v>
      </c>
      <c r="B10" s="14">
        <v>59909363</v>
      </c>
      <c r="C10" s="14">
        <v>241610347.13</v>
      </c>
      <c r="D10" s="14"/>
      <c r="E10" s="14">
        <v>61192961</v>
      </c>
      <c r="F10" s="14">
        <v>248878175.09999999</v>
      </c>
      <c r="G10" s="14"/>
      <c r="H10" s="14">
        <v>63637277</v>
      </c>
      <c r="I10" s="14">
        <v>253711283.72999999</v>
      </c>
    </row>
    <row r="11" spans="1:13" ht="14.1" customHeight="1" x14ac:dyDescent="0.2">
      <c r="A11" s="10" t="s">
        <v>68</v>
      </c>
      <c r="B11" s="14">
        <v>28289014</v>
      </c>
      <c r="C11" s="14">
        <v>123807859.81999999</v>
      </c>
      <c r="D11" s="14"/>
      <c r="E11" s="14">
        <v>32743719</v>
      </c>
      <c r="F11" s="14">
        <v>147855063.02000001</v>
      </c>
      <c r="G11" s="14"/>
      <c r="H11" s="14">
        <v>32760546</v>
      </c>
      <c r="I11" s="14">
        <v>151721061.24000001</v>
      </c>
    </row>
    <row r="12" spans="1:13" ht="14.1" customHeight="1" x14ac:dyDescent="0.2">
      <c r="A12" s="10" t="s">
        <v>18</v>
      </c>
      <c r="B12" s="14">
        <v>8768829</v>
      </c>
      <c r="C12" s="14">
        <v>30195357.690000001</v>
      </c>
      <c r="D12" s="14"/>
      <c r="E12" s="14">
        <v>8253880</v>
      </c>
      <c r="F12" s="14">
        <v>29336359.629999999</v>
      </c>
      <c r="G12" s="14"/>
      <c r="H12" s="14">
        <v>9389883</v>
      </c>
      <c r="I12" s="14">
        <v>32801575.210000001</v>
      </c>
    </row>
    <row r="13" spans="1:13" ht="14.1" customHeight="1" x14ac:dyDescent="0.2">
      <c r="A13" s="15"/>
      <c r="B13" s="15"/>
      <c r="C13" s="15"/>
      <c r="D13" s="15"/>
      <c r="E13" s="24"/>
      <c r="F13" s="24"/>
      <c r="G13" s="15"/>
      <c r="H13" s="24"/>
      <c r="I13" s="24"/>
    </row>
    <row r="14" spans="1:13" ht="14.1" customHeight="1" x14ac:dyDescent="0.2">
      <c r="A14" s="16" t="s">
        <v>73</v>
      </c>
      <c r="I14" s="25"/>
    </row>
    <row r="15" spans="1:13" ht="14.1" customHeight="1" x14ac:dyDescent="0.2">
      <c r="H15" s="28"/>
      <c r="I15" s="23"/>
    </row>
    <row r="16" spans="1:13" ht="14.1" customHeight="1" x14ac:dyDescent="0.2">
      <c r="B16" s="14"/>
      <c r="C16" s="14"/>
      <c r="D16" s="14"/>
      <c r="E16" s="14"/>
      <c r="F16" s="14"/>
      <c r="G16" s="14"/>
    </row>
    <row r="17" spans="5:6" ht="14.1" customHeight="1" x14ac:dyDescent="0.2">
      <c r="E17" s="14"/>
      <c r="F17" s="14"/>
    </row>
    <row r="18" spans="5:6" ht="14.1" customHeight="1" x14ac:dyDescent="0.2">
      <c r="E18" s="14"/>
      <c r="F18" s="14"/>
    </row>
    <row r="19" spans="5:6" ht="14.1" customHeight="1" x14ac:dyDescent="0.2"/>
    <row r="20" spans="5:6" ht="14.1" customHeight="1" x14ac:dyDescent="0.2"/>
    <row r="21" spans="5:6" ht="14.1" customHeight="1" x14ac:dyDescent="0.2"/>
    <row r="22" spans="5:6" ht="14.1" customHeight="1" x14ac:dyDescent="0.2"/>
    <row r="23" spans="5:6" ht="14.1" customHeight="1" x14ac:dyDescent="0.2"/>
    <row r="24" spans="5:6" ht="14.1" customHeight="1" x14ac:dyDescent="0.2"/>
    <row r="25" spans="5:6" ht="14.1" customHeight="1" x14ac:dyDescent="0.2"/>
    <row r="26" spans="5:6" ht="14.1" customHeight="1" x14ac:dyDescent="0.2"/>
    <row r="27" spans="5:6" ht="14.1" customHeight="1" x14ac:dyDescent="0.2"/>
    <row r="28" spans="5:6" ht="14.1" customHeight="1" x14ac:dyDescent="0.2"/>
    <row r="29" spans="5:6" ht="14.1" customHeight="1" x14ac:dyDescent="0.2"/>
    <row r="30" spans="5:6" ht="14.1" customHeight="1" x14ac:dyDescent="0.2"/>
    <row r="31" spans="5:6" ht="14.1" customHeight="1" x14ac:dyDescent="0.2"/>
    <row r="32" spans="5:6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</sheetData>
  <phoneticPr fontId="2" type="noConversion"/>
  <hyperlinks>
    <hyperlink ref="M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7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35" style="3" customWidth="1"/>
    <col min="2" max="2" width="10.7109375" style="3" customWidth="1"/>
    <col min="3" max="13" width="11.5703125" style="3" customWidth="1"/>
    <col min="14" max="16384" width="6.7109375" style="3"/>
  </cols>
  <sheetData>
    <row r="1" spans="1:10" ht="14.1" customHeight="1" thickBot="1" x14ac:dyDescent="0.25">
      <c r="A1" s="1" t="s">
        <v>76</v>
      </c>
      <c r="B1" s="2"/>
      <c r="C1" s="2"/>
      <c r="D1" s="2"/>
      <c r="E1" s="2"/>
      <c r="F1" s="2"/>
    </row>
    <row r="2" spans="1:10" ht="14.1" customHeight="1" x14ac:dyDescent="0.2">
      <c r="I2" s="55" t="s">
        <v>135</v>
      </c>
    </row>
    <row r="3" spans="1:10" ht="14.1" customHeight="1" x14ac:dyDescent="0.2">
      <c r="A3" s="4" t="s">
        <v>78</v>
      </c>
    </row>
    <row r="4" spans="1:10" ht="14.1" customHeight="1" x14ac:dyDescent="0.2"/>
    <row r="5" spans="1:10" ht="14.1" customHeight="1" x14ac:dyDescent="0.2">
      <c r="A5" s="4" t="s">
        <v>79</v>
      </c>
    </row>
    <row r="6" spans="1:10" ht="14.1" customHeight="1" x14ac:dyDescent="0.2">
      <c r="A6" s="4"/>
    </row>
    <row r="7" spans="1:10" ht="14.1" customHeight="1" x14ac:dyDescent="0.2">
      <c r="A7" s="5" t="s">
        <v>62</v>
      </c>
    </row>
    <row r="8" spans="1:10" ht="9.9499999999999993" customHeight="1" x14ac:dyDescent="0.2">
      <c r="A8" s="6"/>
      <c r="B8" s="7"/>
      <c r="C8" s="6"/>
      <c r="D8" s="7"/>
    </row>
    <row r="9" spans="1:10" s="10" customFormat="1" ht="15.95" customHeight="1" x14ac:dyDescent="0.2">
      <c r="A9" s="8"/>
      <c r="B9" s="9">
        <v>2010</v>
      </c>
      <c r="C9" s="9">
        <v>2011</v>
      </c>
      <c r="D9" s="9">
        <v>2012</v>
      </c>
      <c r="E9" s="9">
        <v>2013</v>
      </c>
      <c r="F9" s="9" t="s">
        <v>116</v>
      </c>
      <c r="H9"/>
      <c r="I9"/>
      <c r="J9"/>
    </row>
    <row r="10" spans="1:10" ht="14.1" customHeight="1" x14ac:dyDescent="0.2">
      <c r="A10" s="11"/>
    </row>
    <row r="11" spans="1:10" ht="14.1" customHeight="1" x14ac:dyDescent="0.2">
      <c r="A11" s="13" t="s">
        <v>46</v>
      </c>
      <c r="B11" s="14">
        <v>981365.61586000002</v>
      </c>
      <c r="C11" s="14">
        <v>1121505.6506000001</v>
      </c>
      <c r="D11" s="14">
        <v>995297.46406000003</v>
      </c>
      <c r="E11" s="14">
        <v>1067273.1717699999</v>
      </c>
      <c r="F11" s="14">
        <v>1139037.7733499999</v>
      </c>
      <c r="H11" s="14"/>
      <c r="I11" s="14"/>
      <c r="J11" s="14"/>
    </row>
    <row r="12" spans="1:10" ht="14.1" customHeight="1" x14ac:dyDescent="0.2">
      <c r="A12" s="13" t="s">
        <v>1</v>
      </c>
      <c r="B12" s="14">
        <v>355040.21490000002</v>
      </c>
      <c r="C12" s="14">
        <v>359377.68150000001</v>
      </c>
      <c r="D12" s="14">
        <v>341149.91162999999</v>
      </c>
      <c r="E12" s="14">
        <v>382858.67202</v>
      </c>
      <c r="F12" s="14">
        <v>354841.38277000003</v>
      </c>
      <c r="H12" s="14"/>
      <c r="I12" s="14"/>
      <c r="J12" s="14"/>
    </row>
    <row r="13" spans="1:10" ht="14.1" customHeight="1" x14ac:dyDescent="0.2">
      <c r="A13" s="13" t="s">
        <v>59</v>
      </c>
      <c r="B13" s="14">
        <v>49434.202310000001</v>
      </c>
      <c r="C13" s="14">
        <v>46179.272559999998</v>
      </c>
      <c r="D13" s="14">
        <v>38903.97178</v>
      </c>
      <c r="E13" s="14">
        <v>47675.00376</v>
      </c>
      <c r="F13" s="14">
        <v>53569.536760000003</v>
      </c>
      <c r="H13" s="14"/>
      <c r="I13" s="49"/>
      <c r="J13" s="14"/>
    </row>
    <row r="14" spans="1:10" ht="14.1" customHeight="1" x14ac:dyDescent="0.2">
      <c r="A14" s="13" t="s">
        <v>60</v>
      </c>
      <c r="B14" s="14">
        <v>576891.19865000003</v>
      </c>
      <c r="C14" s="14">
        <v>715948.69654000003</v>
      </c>
      <c r="D14" s="14">
        <v>615243.58065000002</v>
      </c>
      <c r="E14" s="14">
        <v>636739.49598999997</v>
      </c>
      <c r="F14" s="14">
        <v>730626.85381999996</v>
      </c>
      <c r="H14" s="14"/>
      <c r="I14" s="14"/>
      <c r="J14" s="14"/>
    </row>
    <row r="15" spans="1:10" ht="14.1" customHeight="1" x14ac:dyDescent="0.2">
      <c r="A15" s="13"/>
      <c r="B15" s="14"/>
      <c r="C15" s="14"/>
      <c r="D15" s="14"/>
      <c r="E15" s="14"/>
      <c r="F15" s="14"/>
      <c r="H15" s="14"/>
      <c r="I15" s="14"/>
      <c r="J15" s="14"/>
    </row>
    <row r="16" spans="1:10" ht="14.1" customHeight="1" x14ac:dyDescent="0.2">
      <c r="A16" s="13" t="s">
        <v>31</v>
      </c>
      <c r="B16" s="14">
        <v>1299934.08764</v>
      </c>
      <c r="C16" s="14">
        <v>1489899.1039499999</v>
      </c>
      <c r="D16" s="14">
        <v>1474751.65222</v>
      </c>
      <c r="E16" s="14">
        <v>1510830.90062</v>
      </c>
      <c r="F16" s="14">
        <v>1628417.88846</v>
      </c>
      <c r="H16" s="14"/>
      <c r="I16" s="14"/>
      <c r="J16" s="14"/>
    </row>
    <row r="17" spans="1:10" ht="14.1" customHeight="1" x14ac:dyDescent="0.2">
      <c r="A17" s="13" t="s">
        <v>1</v>
      </c>
      <c r="B17" s="14">
        <v>711220.13595000003</v>
      </c>
      <c r="C17" s="14">
        <v>778774.96843000001</v>
      </c>
      <c r="D17" s="14">
        <v>761032.55544000003</v>
      </c>
      <c r="E17" s="14">
        <v>808504.68935</v>
      </c>
      <c r="F17" s="14">
        <v>874047.44001000002</v>
      </c>
      <c r="H17" s="14"/>
      <c r="I17" s="14"/>
      <c r="J17" s="14"/>
    </row>
    <row r="18" spans="1:10" ht="14.1" customHeight="1" x14ac:dyDescent="0.2">
      <c r="A18" s="13" t="s">
        <v>59</v>
      </c>
      <c r="B18" s="14">
        <v>32471.906360000001</v>
      </c>
      <c r="C18" s="14">
        <v>35541.222750000001</v>
      </c>
      <c r="D18" s="14">
        <v>58753.274100000002</v>
      </c>
      <c r="E18" s="14">
        <v>45256.143450000003</v>
      </c>
      <c r="F18" s="14">
        <v>44321.583879999998</v>
      </c>
      <c r="H18" s="14"/>
      <c r="I18" s="14"/>
      <c r="J18" s="14"/>
    </row>
    <row r="19" spans="1:10" ht="14.1" customHeight="1" x14ac:dyDescent="0.2">
      <c r="A19" s="13" t="s">
        <v>60</v>
      </c>
      <c r="B19" s="14">
        <v>556242.04532999999</v>
      </c>
      <c r="C19" s="14">
        <v>675582.91277000005</v>
      </c>
      <c r="D19" s="14">
        <v>654965.82267999998</v>
      </c>
      <c r="E19" s="14">
        <v>657070.06782</v>
      </c>
      <c r="F19" s="14">
        <v>710048.86456999998</v>
      </c>
      <c r="H19" s="14"/>
      <c r="I19" s="14"/>
      <c r="J19" s="14"/>
    </row>
    <row r="20" spans="1:10" ht="14.1" customHeight="1" x14ac:dyDescent="0.2">
      <c r="A20" s="13"/>
      <c r="B20" s="14"/>
      <c r="C20" s="14"/>
      <c r="D20" s="14"/>
      <c r="E20" s="14"/>
      <c r="F20" s="14"/>
    </row>
    <row r="21" spans="1:10" ht="14.1" customHeight="1" x14ac:dyDescent="0.2">
      <c r="A21" s="13" t="s">
        <v>32</v>
      </c>
      <c r="B21" s="14">
        <f>B16-B11</f>
        <v>318568.47178000002</v>
      </c>
      <c r="C21" s="14">
        <f>C16-C11</f>
        <v>368393.45334999985</v>
      </c>
      <c r="D21" s="14">
        <f>D16-D11</f>
        <v>479454.18816000002</v>
      </c>
      <c r="E21" s="14">
        <f>E16-E11</f>
        <v>443557.72885000007</v>
      </c>
      <c r="F21" s="14">
        <f>F16-F11</f>
        <v>489380.11511000013</v>
      </c>
    </row>
    <row r="22" spans="1:10" ht="14.1" customHeight="1" x14ac:dyDescent="0.2">
      <c r="A22" s="13"/>
      <c r="B22" s="14"/>
      <c r="C22" s="14"/>
      <c r="D22" s="14"/>
      <c r="E22" s="14"/>
      <c r="F22" s="14"/>
    </row>
    <row r="23" spans="1:10" ht="14.1" customHeight="1" x14ac:dyDescent="0.2">
      <c r="A23" s="13" t="s">
        <v>16</v>
      </c>
      <c r="B23" s="14">
        <f>B16*100/B11</f>
        <v>132.46175193338405</v>
      </c>
      <c r="C23" s="14">
        <f>C16*100/C11</f>
        <v>132.8481138862663</v>
      </c>
      <c r="D23" s="14">
        <f>D16*100/D11</f>
        <v>148.17194913812187</v>
      </c>
      <c r="E23" s="14">
        <f>E16*100/E11</f>
        <v>141.55990617794598</v>
      </c>
      <c r="F23" s="14">
        <f>F16*100/F11</f>
        <v>142.96434469163341</v>
      </c>
    </row>
    <row r="24" spans="1:10" ht="14.1" customHeight="1" x14ac:dyDescent="0.2">
      <c r="A24" s="15"/>
      <c r="B24" s="15"/>
      <c r="C24" s="15"/>
      <c r="D24" s="15"/>
      <c r="E24" s="15"/>
      <c r="F24" s="15"/>
    </row>
    <row r="25" spans="1:10" ht="14.1" customHeight="1" x14ac:dyDescent="0.2">
      <c r="A25" s="16" t="s">
        <v>70</v>
      </c>
      <c r="G25" s="12"/>
    </row>
    <row r="26" spans="1:10" ht="9.9499999999999993" customHeight="1" x14ac:dyDescent="0.2">
      <c r="A26" s="16" t="s">
        <v>69</v>
      </c>
      <c r="G26" s="12"/>
    </row>
    <row r="27" spans="1:10" ht="12" customHeight="1" x14ac:dyDescent="0.2">
      <c r="A27" s="35" t="s">
        <v>87</v>
      </c>
      <c r="G27" s="12"/>
    </row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O57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11.42578125" style="3" customWidth="1"/>
    <col min="10" max="10" width="8.85546875" style="3" bestFit="1" customWidth="1"/>
    <col min="11" max="11" width="15" style="3" customWidth="1"/>
    <col min="12" max="12" width="13.7109375" style="3" customWidth="1"/>
    <col min="13" max="16384" width="6.7109375" style="3"/>
  </cols>
  <sheetData>
    <row r="1" spans="1:14" ht="14.1" customHeight="1" thickBot="1" x14ac:dyDescent="0.25">
      <c r="A1" s="1" t="s">
        <v>76</v>
      </c>
      <c r="B1" s="2"/>
      <c r="C1" s="2"/>
      <c r="D1" s="2"/>
      <c r="E1" s="2"/>
      <c r="F1" s="2"/>
      <c r="G1" s="1"/>
      <c r="H1" s="2"/>
      <c r="I1" s="17"/>
    </row>
    <row r="2" spans="1:14" ht="14.1" customHeight="1" x14ac:dyDescent="0.2">
      <c r="I2" s="17"/>
      <c r="K2" s="55" t="s">
        <v>135</v>
      </c>
    </row>
    <row r="3" spans="1:14" ht="14.1" customHeight="1" x14ac:dyDescent="0.2">
      <c r="A3" s="4" t="s">
        <v>77</v>
      </c>
    </row>
    <row r="4" spans="1:14" ht="14.1" customHeight="1" x14ac:dyDescent="0.2">
      <c r="A4" s="4"/>
    </row>
    <row r="5" spans="1:14" ht="14.1" customHeight="1" x14ac:dyDescent="0.2">
      <c r="A5" s="5" t="s">
        <v>62</v>
      </c>
      <c r="H5" s="34"/>
    </row>
    <row r="6" spans="1:14" ht="9.75" customHeight="1" x14ac:dyDescent="0.2">
      <c r="A6" s="6"/>
      <c r="B6" s="7"/>
      <c r="C6" s="6"/>
      <c r="D6" s="7"/>
    </row>
    <row r="7" spans="1:14" s="10" customFormat="1" ht="14.1" customHeight="1" x14ac:dyDescent="0.2">
      <c r="A7" s="18"/>
      <c r="B7" s="19" t="s">
        <v>38</v>
      </c>
      <c r="C7" s="19"/>
      <c r="D7" s="19"/>
      <c r="E7" s="19"/>
      <c r="F7" s="19"/>
      <c r="G7" s="19"/>
      <c r="H7" s="19" t="s">
        <v>10</v>
      </c>
      <c r="K7"/>
      <c r="L7"/>
      <c r="M7"/>
    </row>
    <row r="8" spans="1:14" ht="14.1" customHeight="1" x14ac:dyDescent="0.2">
      <c r="A8" s="20"/>
      <c r="B8" s="9">
        <v>2010</v>
      </c>
      <c r="C8" s="9">
        <v>2011</v>
      </c>
      <c r="D8" s="9">
        <v>2012</v>
      </c>
      <c r="E8" s="9">
        <v>2013</v>
      </c>
      <c r="F8" s="9" t="s">
        <v>116</v>
      </c>
      <c r="G8" s="21"/>
      <c r="H8" s="9" t="s">
        <v>116</v>
      </c>
      <c r="K8"/>
      <c r="L8"/>
      <c r="M8"/>
    </row>
    <row r="9" spans="1:14" ht="14.1" customHeight="1" x14ac:dyDescent="0.2">
      <c r="A9" s="13"/>
      <c r="M9"/>
    </row>
    <row r="10" spans="1:14" ht="14.1" customHeight="1" x14ac:dyDescent="0.2">
      <c r="A10" s="22" t="s">
        <v>36</v>
      </c>
      <c r="B10" s="14">
        <v>1299934.08764</v>
      </c>
      <c r="C10" s="14">
        <v>1489899.1039499999</v>
      </c>
      <c r="D10" s="14">
        <v>1474751.65222</v>
      </c>
      <c r="E10" s="14">
        <v>1510830.90062</v>
      </c>
      <c r="F10" s="14">
        <v>1628417.88846</v>
      </c>
      <c r="G10" s="14"/>
      <c r="H10" s="14">
        <v>240034871.68016988</v>
      </c>
      <c r="I10" s="23"/>
      <c r="J10" s="36"/>
      <c r="K10" s="36"/>
      <c r="M10"/>
      <c r="N10" s="23"/>
    </row>
    <row r="11" spans="1:14" ht="14.1" customHeight="1" x14ac:dyDescent="0.2">
      <c r="A11" s="13"/>
      <c r="B11" s="14"/>
      <c r="C11" s="14"/>
      <c r="G11" s="14"/>
      <c r="M11"/>
      <c r="N11" s="23"/>
    </row>
    <row r="12" spans="1:14" ht="14.1" customHeight="1" x14ac:dyDescent="0.2">
      <c r="A12" s="13" t="s">
        <v>17</v>
      </c>
      <c r="B12" s="14">
        <v>13363.513999999999</v>
      </c>
      <c r="C12" s="14">
        <v>20794.329460000001</v>
      </c>
      <c r="D12" s="14">
        <v>15614.78462</v>
      </c>
      <c r="E12" s="14">
        <v>12942.05025</v>
      </c>
      <c r="F12" s="14">
        <v>10248.258320000001</v>
      </c>
      <c r="G12" s="14"/>
      <c r="H12" s="14">
        <v>8362750.0434599966</v>
      </c>
      <c r="M12"/>
      <c r="N12" s="23"/>
    </row>
    <row r="13" spans="1:14" ht="14.1" customHeight="1" x14ac:dyDescent="0.2">
      <c r="A13" s="13" t="s">
        <v>57</v>
      </c>
      <c r="B13" s="14">
        <v>16561.260460000005</v>
      </c>
      <c r="C13" s="14">
        <v>21850.700440000001</v>
      </c>
      <c r="D13" s="14">
        <v>15181.332979999999</v>
      </c>
      <c r="E13" s="14">
        <v>11565.51161</v>
      </c>
      <c r="F13" s="14">
        <v>11943.73984</v>
      </c>
      <c r="G13" s="14"/>
      <c r="H13" s="14">
        <v>13839481.780140003</v>
      </c>
      <c r="M13"/>
      <c r="N13" s="23"/>
    </row>
    <row r="14" spans="1:14" ht="14.1" customHeight="1" x14ac:dyDescent="0.2">
      <c r="A14" s="13" t="s">
        <v>55</v>
      </c>
      <c r="B14" s="14">
        <v>990.06982000000005</v>
      </c>
      <c r="C14" s="14">
        <v>968.08468000000005</v>
      </c>
      <c r="D14" s="14">
        <v>1076.98837</v>
      </c>
      <c r="E14" s="14">
        <v>927.92939999999999</v>
      </c>
      <c r="F14" s="14">
        <v>3838.57195</v>
      </c>
      <c r="G14" s="14"/>
      <c r="H14" s="14">
        <v>3677708.9556599995</v>
      </c>
      <c r="M14"/>
      <c r="N14" s="23"/>
    </row>
    <row r="15" spans="1:14" ht="14.1" customHeight="1" x14ac:dyDescent="0.2">
      <c r="A15" s="13" t="s">
        <v>65</v>
      </c>
      <c r="B15" s="14">
        <v>499402.09103000013</v>
      </c>
      <c r="C15" s="14">
        <v>527490.98635000002</v>
      </c>
      <c r="D15" s="14">
        <v>547067.48233000003</v>
      </c>
      <c r="E15" s="14">
        <v>572847.87820000004</v>
      </c>
      <c r="F15" s="14">
        <v>624016.21583</v>
      </c>
      <c r="G15" s="14"/>
      <c r="H15" s="14">
        <v>12389469.074359991</v>
      </c>
      <c r="M15"/>
      <c r="N15" s="23"/>
    </row>
    <row r="16" spans="1:14" ht="14.1" customHeight="1" x14ac:dyDescent="0.2">
      <c r="A16" s="13" t="s">
        <v>56</v>
      </c>
      <c r="B16" s="14">
        <v>3850.8434699999993</v>
      </c>
      <c r="C16" s="14">
        <v>5680.2955400000001</v>
      </c>
      <c r="D16" s="14">
        <v>5245.0897699999996</v>
      </c>
      <c r="E16" s="14">
        <v>3108.5805799999998</v>
      </c>
      <c r="F16" s="14">
        <v>7126.8736600000002</v>
      </c>
      <c r="G16" s="14"/>
      <c r="H16" s="14">
        <v>20074460.487089984</v>
      </c>
      <c r="M16"/>
      <c r="N16" s="23"/>
    </row>
    <row r="17" spans="1:15" ht="14.1" customHeight="1" x14ac:dyDescent="0.2">
      <c r="A17" s="13" t="s">
        <v>12</v>
      </c>
      <c r="B17" s="14">
        <v>14894.830340000002</v>
      </c>
      <c r="C17" s="14">
        <v>17046.035230000001</v>
      </c>
      <c r="D17" s="14">
        <v>28084.324079999999</v>
      </c>
      <c r="E17" s="14">
        <v>20048.260679999999</v>
      </c>
      <c r="F17" s="14">
        <v>44002.793969999999</v>
      </c>
      <c r="G17" s="14"/>
      <c r="H17" s="14">
        <v>24931212.920489997</v>
      </c>
      <c r="M17"/>
      <c r="N17" s="23"/>
    </row>
    <row r="18" spans="1:15" ht="14.1" customHeight="1" x14ac:dyDescent="0.2">
      <c r="A18" s="13" t="s">
        <v>43</v>
      </c>
      <c r="B18" s="14">
        <v>112933.38381</v>
      </c>
      <c r="C18" s="14">
        <v>143427.57008</v>
      </c>
      <c r="D18" s="14">
        <v>129964.97040999999</v>
      </c>
      <c r="E18" s="14">
        <v>129410.01314</v>
      </c>
      <c r="F18" s="14">
        <v>123254.18838000001</v>
      </c>
      <c r="G18" s="14"/>
      <c r="H18" s="14">
        <v>12761778.841779986</v>
      </c>
      <c r="M18"/>
      <c r="N18" s="23"/>
    </row>
    <row r="19" spans="1:15" ht="14.1" customHeight="1" x14ac:dyDescent="0.2">
      <c r="A19" s="13" t="s">
        <v>44</v>
      </c>
      <c r="B19" s="14">
        <v>15649.5545</v>
      </c>
      <c r="C19" s="14">
        <v>16230.53033</v>
      </c>
      <c r="D19" s="14">
        <v>15144.1268</v>
      </c>
      <c r="E19" s="14">
        <v>15282.211509999999</v>
      </c>
      <c r="F19" s="14">
        <v>14877.85679</v>
      </c>
      <c r="G19" s="14"/>
      <c r="H19" s="14">
        <v>1810058.7942299992</v>
      </c>
      <c r="M19"/>
      <c r="N19" s="23"/>
    </row>
    <row r="20" spans="1:15" ht="14.1" customHeight="1" x14ac:dyDescent="0.2">
      <c r="A20" s="13" t="s">
        <v>26</v>
      </c>
      <c r="B20" s="14">
        <v>64166.95382000001</v>
      </c>
      <c r="C20" s="14">
        <v>81551.400139999998</v>
      </c>
      <c r="D20" s="14">
        <v>72137.93634</v>
      </c>
      <c r="E20" s="14">
        <v>78668.663889999996</v>
      </c>
      <c r="F20" s="14">
        <v>86464.771040000007</v>
      </c>
      <c r="G20" s="14"/>
      <c r="H20" s="14">
        <v>1444432.3131900018</v>
      </c>
      <c r="M20"/>
      <c r="N20" s="23"/>
    </row>
    <row r="21" spans="1:15" ht="14.1" customHeight="1" x14ac:dyDescent="0.2">
      <c r="A21" s="13" t="s">
        <v>27</v>
      </c>
      <c r="B21" s="14">
        <v>4341.1848299999992</v>
      </c>
      <c r="C21" s="14">
        <v>5126.7803000000004</v>
      </c>
      <c r="D21" s="14">
        <v>5122.5098099999996</v>
      </c>
      <c r="E21" s="14">
        <v>6314.1913400000003</v>
      </c>
      <c r="F21" s="14">
        <v>10121.813480000001</v>
      </c>
      <c r="G21" s="14"/>
      <c r="H21" s="14">
        <v>4665257.8309499947</v>
      </c>
      <c r="M21"/>
      <c r="N21" s="23"/>
    </row>
    <row r="22" spans="1:15" ht="14.1" customHeight="1" x14ac:dyDescent="0.2">
      <c r="A22" s="13" t="s">
        <v>28</v>
      </c>
      <c r="B22" s="14">
        <v>30388.318920000002</v>
      </c>
      <c r="C22" s="14">
        <v>42182.12816</v>
      </c>
      <c r="D22" s="14">
        <v>43591.836969999997</v>
      </c>
      <c r="E22" s="14">
        <v>44906.778149999998</v>
      </c>
      <c r="F22" s="14">
        <v>55949.249210000002</v>
      </c>
      <c r="G22" s="14"/>
      <c r="H22" s="14">
        <v>12621042.274660006</v>
      </c>
      <c r="M22"/>
      <c r="N22" s="23"/>
    </row>
    <row r="23" spans="1:15" ht="14.1" customHeight="1" x14ac:dyDescent="0.2">
      <c r="A23" s="13" t="s">
        <v>3</v>
      </c>
      <c r="B23" s="14">
        <v>170802.43823</v>
      </c>
      <c r="C23" s="14">
        <v>180963.69914000001</v>
      </c>
      <c r="D23" s="14">
        <v>176988.03559000001</v>
      </c>
      <c r="E23" s="14">
        <v>190706.24405000001</v>
      </c>
      <c r="F23" s="14">
        <v>210870.54696000001</v>
      </c>
      <c r="G23" s="14"/>
      <c r="H23" s="14">
        <v>2899314.4023099979</v>
      </c>
      <c r="M23"/>
      <c r="N23" s="23"/>
    </row>
    <row r="24" spans="1:15" ht="14.1" customHeight="1" x14ac:dyDescent="0.2">
      <c r="A24" s="13" t="s">
        <v>4</v>
      </c>
      <c r="B24" s="14">
        <v>11959.072700000001</v>
      </c>
      <c r="C24" s="14">
        <v>13452.735930000001</v>
      </c>
      <c r="D24" s="14">
        <v>15025.702929999999</v>
      </c>
      <c r="E24" s="14">
        <v>26907.95622</v>
      </c>
      <c r="F24" s="14">
        <v>31613.463489999998</v>
      </c>
      <c r="G24" s="14"/>
      <c r="H24" s="14">
        <v>5243140.8175799977</v>
      </c>
      <c r="M24"/>
      <c r="N24" s="23"/>
    </row>
    <row r="25" spans="1:15" ht="14.1" customHeight="1" x14ac:dyDescent="0.2">
      <c r="A25" s="13" t="s">
        <v>64</v>
      </c>
      <c r="B25" s="14">
        <v>213.92314999999999</v>
      </c>
      <c r="C25" s="14">
        <v>673.76637000000005</v>
      </c>
      <c r="D25" s="14">
        <v>290.04507999999998</v>
      </c>
      <c r="E25" s="14">
        <v>812.98905999999999</v>
      </c>
      <c r="F25" s="14">
        <v>96.548699999999997</v>
      </c>
      <c r="G25" s="14"/>
      <c r="H25" s="14">
        <v>1713173.8939499983</v>
      </c>
      <c r="M25"/>
      <c r="N25" s="23"/>
    </row>
    <row r="26" spans="1:15" ht="14.1" customHeight="1" x14ac:dyDescent="0.2">
      <c r="A26" s="13" t="s">
        <v>40</v>
      </c>
      <c r="B26" s="14">
        <v>201305.83779000002</v>
      </c>
      <c r="C26" s="14">
        <v>263195.75650999998</v>
      </c>
      <c r="D26" s="14">
        <v>256524.75878</v>
      </c>
      <c r="E26" s="14">
        <v>257810.74100000001</v>
      </c>
      <c r="F26" s="14">
        <v>237597.78094</v>
      </c>
      <c r="G26" s="14"/>
      <c r="H26" s="14">
        <v>20740112.043469995</v>
      </c>
      <c r="M26"/>
      <c r="N26" s="23"/>
    </row>
    <row r="27" spans="1:15" ht="14.1" customHeight="1" x14ac:dyDescent="0.2">
      <c r="A27" s="13" t="s">
        <v>41</v>
      </c>
      <c r="B27" s="14">
        <v>35381.600130000006</v>
      </c>
      <c r="C27" s="14">
        <v>46156.074849999997</v>
      </c>
      <c r="D27" s="14">
        <v>61403.079740000001</v>
      </c>
      <c r="E27" s="14">
        <v>51664.260479999997</v>
      </c>
      <c r="F27" s="14">
        <v>48969.617149999998</v>
      </c>
      <c r="G27" s="14"/>
      <c r="H27" s="14">
        <v>31298364.054839998</v>
      </c>
      <c r="M27"/>
      <c r="N27" s="23"/>
    </row>
    <row r="28" spans="1:15" ht="14.1" customHeight="1" x14ac:dyDescent="0.2">
      <c r="A28" s="13" t="s">
        <v>6</v>
      </c>
      <c r="B28" s="14">
        <v>60382.609710000012</v>
      </c>
      <c r="C28" s="14">
        <v>58112.648549999998</v>
      </c>
      <c r="D28" s="14">
        <v>55541.688829999999</v>
      </c>
      <c r="E28" s="14">
        <v>60829.687080000003</v>
      </c>
      <c r="F28" s="14">
        <v>74752.953720000005</v>
      </c>
      <c r="G28" s="14"/>
      <c r="H28" s="14">
        <v>45256807.938529953</v>
      </c>
      <c r="M28"/>
      <c r="N28" s="23"/>
    </row>
    <row r="29" spans="1:15" ht="14.1" customHeight="1" x14ac:dyDescent="0.2">
      <c r="A29" s="13" t="s">
        <v>7</v>
      </c>
      <c r="B29" s="14">
        <v>523.74279999999999</v>
      </c>
      <c r="C29" s="14">
        <v>1029.70471</v>
      </c>
      <c r="D29" s="14">
        <v>2660.4803499999998</v>
      </c>
      <c r="E29" s="14">
        <v>1524.5042699999999</v>
      </c>
      <c r="F29" s="14">
        <v>4276.1369500000001</v>
      </c>
      <c r="G29" s="14"/>
      <c r="H29" s="14">
        <v>2740335.7589600054</v>
      </c>
      <c r="M29"/>
      <c r="N29" s="23"/>
    </row>
    <row r="30" spans="1:15" ht="14.1" customHeight="1" x14ac:dyDescent="0.2">
      <c r="A30" s="13" t="s">
        <v>52</v>
      </c>
      <c r="B30" s="14" t="s">
        <v>45</v>
      </c>
      <c r="C30" s="14">
        <v>17.8</v>
      </c>
      <c r="D30" s="14" t="s">
        <v>45</v>
      </c>
      <c r="E30" s="14">
        <v>5.4800000000000001E-2</v>
      </c>
      <c r="F30" s="14" t="s">
        <v>45</v>
      </c>
      <c r="G30" s="14"/>
      <c r="H30" s="14">
        <v>174056.65240000005</v>
      </c>
      <c r="M30"/>
      <c r="N30" s="23"/>
    </row>
    <row r="31" spans="1:15" ht="14.1" customHeight="1" x14ac:dyDescent="0.2">
      <c r="A31" s="13" t="s">
        <v>5</v>
      </c>
      <c r="B31" s="14">
        <v>42253.299169999969</v>
      </c>
      <c r="C31" s="14">
        <v>43535.737229999999</v>
      </c>
      <c r="D31" s="14">
        <v>27532.842219999999</v>
      </c>
      <c r="E31" s="14">
        <v>23565.441289999999</v>
      </c>
      <c r="F31" s="14">
        <v>26675.94054</v>
      </c>
      <c r="G31" s="14"/>
      <c r="H31" s="14">
        <v>3850162.4693399966</v>
      </c>
      <c r="M31"/>
      <c r="N31" s="23"/>
    </row>
    <row r="32" spans="1:15" ht="14.1" customHeight="1" x14ac:dyDescent="0.2">
      <c r="A32" s="13" t="s">
        <v>71</v>
      </c>
      <c r="B32" s="14">
        <v>17.190000000000001</v>
      </c>
      <c r="C32" s="14" t="s">
        <v>45</v>
      </c>
      <c r="D32" s="14">
        <v>2.4228200000000002</v>
      </c>
      <c r="E32" s="14" t="s">
        <v>45</v>
      </c>
      <c r="F32" s="14" t="s">
        <v>45</v>
      </c>
      <c r="G32" s="14"/>
      <c r="H32" s="14">
        <v>77681.05866000001</v>
      </c>
      <c r="M32"/>
      <c r="N32" s="23"/>
      <c r="O32" s="14"/>
    </row>
    <row r="33" spans="1:13" ht="14.1" customHeight="1" x14ac:dyDescent="0.2">
      <c r="A33" s="13" t="s">
        <v>72</v>
      </c>
      <c r="B33" s="14">
        <v>552.36896000000002</v>
      </c>
      <c r="C33" s="14">
        <v>412.33994999999999</v>
      </c>
      <c r="D33" s="14">
        <v>551.21339999999998</v>
      </c>
      <c r="E33" s="14">
        <v>986.95362</v>
      </c>
      <c r="F33" s="14">
        <v>1720.56754</v>
      </c>
      <c r="G33" s="14"/>
      <c r="H33" s="14">
        <v>9464069.2741199974</v>
      </c>
      <c r="M33"/>
    </row>
    <row r="34" spans="1:13" ht="14.1" customHeight="1" x14ac:dyDescent="0.2">
      <c r="A34" s="15"/>
      <c r="B34" s="24"/>
      <c r="C34" s="24"/>
      <c r="D34" s="24"/>
      <c r="E34" s="24"/>
      <c r="F34" s="24"/>
      <c r="G34" s="15"/>
      <c r="H34" s="24"/>
    </row>
    <row r="35" spans="1:13" ht="14.1" customHeight="1" x14ac:dyDescent="0.2">
      <c r="A35" s="16" t="s">
        <v>70</v>
      </c>
      <c r="G35" s="12"/>
      <c r="H35" s="12"/>
    </row>
    <row r="36" spans="1:13" ht="9.9499999999999993" customHeight="1" x14ac:dyDescent="0.2">
      <c r="A36" s="16" t="s">
        <v>69</v>
      </c>
      <c r="G36" s="12"/>
      <c r="H36" s="12"/>
    </row>
    <row r="37" spans="1:13" ht="14.1" customHeight="1" x14ac:dyDescent="0.2">
      <c r="A37" s="35" t="s">
        <v>87</v>
      </c>
      <c r="B37" s="14"/>
      <c r="C37" s="14"/>
      <c r="D37" s="14"/>
      <c r="E37" s="14"/>
      <c r="F37" s="14"/>
      <c r="G37" s="14"/>
      <c r="H37" s="14"/>
    </row>
    <row r="38" spans="1:13" ht="14.1" customHeight="1" x14ac:dyDescent="0.2">
      <c r="A38" s="35" t="s">
        <v>126</v>
      </c>
      <c r="B38" s="23"/>
      <c r="C38" s="23"/>
      <c r="D38" s="23"/>
      <c r="E38" s="23"/>
      <c r="F38" s="23"/>
      <c r="G38" s="23"/>
      <c r="H38" s="23"/>
    </row>
    <row r="40" spans="1:13" ht="11.25" customHeight="1" x14ac:dyDescent="0.2">
      <c r="A40" s="13"/>
    </row>
    <row r="56" spans="11:13" ht="11.25" customHeight="1" x14ac:dyDescent="0.2">
      <c r="K56"/>
      <c r="L56"/>
    </row>
    <row r="57" spans="11:13" ht="11.25" customHeight="1" x14ac:dyDescent="0.2">
      <c r="M57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106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6.7109375" style="3" customWidth="1"/>
    <col min="10" max="10" width="6.7109375" style="3"/>
    <col min="11" max="11" width="6.7109375" style="3" customWidth="1"/>
    <col min="12" max="12" width="10.7109375" style="3" customWidth="1"/>
    <col min="13" max="13" width="12.42578125" style="3" customWidth="1"/>
    <col min="14" max="16384" width="6.7109375" style="3"/>
  </cols>
  <sheetData>
    <row r="1" spans="1:15" ht="14.1" customHeight="1" thickBot="1" x14ac:dyDescent="0.25">
      <c r="A1" s="1" t="s">
        <v>76</v>
      </c>
      <c r="B1" s="2"/>
      <c r="C1" s="2"/>
      <c r="D1" s="2"/>
      <c r="E1" s="2"/>
      <c r="F1" s="2"/>
      <c r="G1" s="1"/>
      <c r="H1" s="2"/>
    </row>
    <row r="2" spans="1:15" ht="14.1" customHeight="1" x14ac:dyDescent="0.2">
      <c r="L2" s="55" t="s">
        <v>135</v>
      </c>
    </row>
    <row r="3" spans="1:15" ht="14.1" customHeight="1" x14ac:dyDescent="0.2">
      <c r="A3" s="4" t="s">
        <v>80</v>
      </c>
    </row>
    <row r="4" spans="1:15" ht="14.1" customHeight="1" x14ac:dyDescent="0.2">
      <c r="A4" s="4"/>
    </row>
    <row r="5" spans="1:15" ht="14.1" customHeight="1" x14ac:dyDescent="0.2">
      <c r="A5" s="5" t="s">
        <v>62</v>
      </c>
      <c r="H5" s="34"/>
    </row>
    <row r="6" spans="1:15" ht="9.9499999999999993" customHeight="1" x14ac:dyDescent="0.2">
      <c r="A6" s="6"/>
      <c r="B6" s="7"/>
      <c r="C6" s="6"/>
      <c r="D6" s="7"/>
    </row>
    <row r="7" spans="1:15" s="10" customFormat="1" ht="14.1" customHeight="1" x14ac:dyDescent="0.15">
      <c r="A7" s="18"/>
      <c r="B7" s="19" t="s">
        <v>38</v>
      </c>
      <c r="C7" s="19"/>
      <c r="D7" s="19"/>
      <c r="E7" s="19"/>
      <c r="F7" s="19"/>
      <c r="G7" s="19"/>
      <c r="H7" s="19" t="s">
        <v>10</v>
      </c>
    </row>
    <row r="8" spans="1:15" ht="14.1" customHeight="1" x14ac:dyDescent="0.2">
      <c r="A8" s="20"/>
      <c r="B8" s="9">
        <v>2010</v>
      </c>
      <c r="C8" s="9">
        <v>2011</v>
      </c>
      <c r="D8" s="9">
        <v>2012</v>
      </c>
      <c r="E8" s="9">
        <v>2013</v>
      </c>
      <c r="F8" s="9" t="s">
        <v>116</v>
      </c>
      <c r="G8" s="21"/>
      <c r="H8" s="9" t="s">
        <v>116</v>
      </c>
      <c r="I8" s="29"/>
    </row>
    <row r="9" spans="1:15" ht="14.1" customHeight="1" x14ac:dyDescent="0.2">
      <c r="A9" s="13"/>
      <c r="B9" s="26"/>
      <c r="C9" s="26"/>
      <c r="D9" s="26"/>
      <c r="E9" s="26"/>
      <c r="F9" s="26"/>
      <c r="G9" s="26"/>
      <c r="H9" s="26"/>
      <c r="K9" s="14"/>
    </row>
    <row r="10" spans="1:15" ht="14.1" customHeight="1" x14ac:dyDescent="0.2">
      <c r="A10" s="22" t="s">
        <v>36</v>
      </c>
      <c r="B10" s="14">
        <v>981365.61586000002</v>
      </c>
      <c r="C10" s="14">
        <v>1121505.6506000001</v>
      </c>
      <c r="D10" s="14">
        <v>995297.46406000003</v>
      </c>
      <c r="E10" s="14">
        <v>1067273.1717699999</v>
      </c>
      <c r="F10" s="14">
        <v>1139037.7733499999</v>
      </c>
      <c r="G10" s="14"/>
      <c r="H10" s="14">
        <v>264506725.94289005</v>
      </c>
      <c r="K10" s="48"/>
      <c r="L10" s="48"/>
      <c r="M10"/>
      <c r="N10"/>
      <c r="O10" s="23"/>
    </row>
    <row r="11" spans="1:15" ht="14.1" customHeight="1" x14ac:dyDescent="0.2">
      <c r="A11" s="13"/>
      <c r="K11"/>
      <c r="L11"/>
      <c r="O11" s="23"/>
    </row>
    <row r="12" spans="1:15" ht="14.1" customHeight="1" x14ac:dyDescent="0.2">
      <c r="A12" s="13" t="s">
        <v>17</v>
      </c>
      <c r="B12" s="14">
        <v>41109.587899999999</v>
      </c>
      <c r="C12" s="14">
        <v>34342.751080000002</v>
      </c>
      <c r="D12" s="14">
        <v>31788.845880000001</v>
      </c>
      <c r="E12" s="14">
        <v>34702.465329999999</v>
      </c>
      <c r="F12" s="14">
        <v>36953.891499999998</v>
      </c>
      <c r="G12" s="14"/>
      <c r="H12" s="14">
        <v>8075987.5345500018</v>
      </c>
      <c r="K12"/>
      <c r="L12"/>
      <c r="M12"/>
      <c r="N12"/>
      <c r="O12" s="23"/>
    </row>
    <row r="13" spans="1:15" ht="14.1" customHeight="1" x14ac:dyDescent="0.2">
      <c r="A13" s="13" t="s">
        <v>57</v>
      </c>
      <c r="B13" s="14">
        <v>50450.137069999997</v>
      </c>
      <c r="C13" s="14">
        <v>59706.158909999998</v>
      </c>
      <c r="D13" s="14">
        <v>36874.8145</v>
      </c>
      <c r="E13" s="14">
        <v>45035.65064</v>
      </c>
      <c r="F13" s="14">
        <v>51745.196989999997</v>
      </c>
      <c r="G13" s="14"/>
      <c r="H13" s="14">
        <v>8997812.7217099927</v>
      </c>
      <c r="J13" s="39"/>
      <c r="K13"/>
      <c r="L13"/>
      <c r="M13"/>
      <c r="N13"/>
      <c r="O13" s="23"/>
    </row>
    <row r="14" spans="1:15" ht="14.1" customHeight="1" x14ac:dyDescent="0.2">
      <c r="A14" s="13" t="s">
        <v>55</v>
      </c>
      <c r="B14" s="14">
        <v>3102.5481999999997</v>
      </c>
      <c r="C14" s="14">
        <v>11382.487810000001</v>
      </c>
      <c r="D14" s="14">
        <v>9167.3758600000001</v>
      </c>
      <c r="E14" s="14">
        <v>13177.676880000001</v>
      </c>
      <c r="F14" s="14">
        <v>11224.415279999999</v>
      </c>
      <c r="G14" s="14"/>
      <c r="H14" s="14">
        <v>1717471.5752300001</v>
      </c>
      <c r="J14" s="40"/>
      <c r="K14"/>
      <c r="L14"/>
      <c r="M14"/>
      <c r="N14"/>
      <c r="O14" s="23"/>
    </row>
    <row r="15" spans="1:15" ht="14.1" customHeight="1" x14ac:dyDescent="0.2">
      <c r="A15" s="13" t="s">
        <v>65</v>
      </c>
      <c r="B15" s="14">
        <v>221305.07053999999</v>
      </c>
      <c r="C15" s="14">
        <v>220670.91117000001</v>
      </c>
      <c r="D15" s="14">
        <v>253727.87127999999</v>
      </c>
      <c r="E15" s="14">
        <v>302156.77909000003</v>
      </c>
      <c r="F15" s="14">
        <v>271748.3664</v>
      </c>
      <c r="G15" s="14"/>
      <c r="H15" s="14">
        <v>10560785.105320007</v>
      </c>
      <c r="J15" s="40"/>
      <c r="K15"/>
      <c r="L15"/>
      <c r="M15"/>
      <c r="N15"/>
      <c r="O15" s="23"/>
    </row>
    <row r="16" spans="1:15" ht="14.1" customHeight="1" x14ac:dyDescent="0.2">
      <c r="A16" s="13" t="s">
        <v>56</v>
      </c>
      <c r="B16" s="14">
        <v>5111.3576400000002</v>
      </c>
      <c r="C16" s="14">
        <v>5713.23603</v>
      </c>
      <c r="D16" s="14">
        <v>5170.5549300000002</v>
      </c>
      <c r="E16" s="14">
        <v>6412.6638800000001</v>
      </c>
      <c r="F16" s="14">
        <v>7870.8819700000004</v>
      </c>
      <c r="H16" s="14">
        <v>59910064.336050019</v>
      </c>
      <c r="J16" s="40"/>
      <c r="K16"/>
      <c r="L16"/>
      <c r="M16"/>
      <c r="N16"/>
      <c r="O16" s="23"/>
    </row>
    <row r="17" spans="1:15" ht="14.1" customHeight="1" x14ac:dyDescent="0.2">
      <c r="A17" s="13" t="s">
        <v>12</v>
      </c>
      <c r="B17" s="14">
        <v>107710.78535999998</v>
      </c>
      <c r="C17" s="14">
        <v>197834.21799999999</v>
      </c>
      <c r="D17" s="14">
        <v>131728.50672999999</v>
      </c>
      <c r="E17" s="14">
        <v>100447.53021</v>
      </c>
      <c r="F17" s="14">
        <v>105951.73199</v>
      </c>
      <c r="H17" s="14">
        <v>31246637.73141</v>
      </c>
      <c r="J17" s="40"/>
      <c r="K17"/>
      <c r="L17"/>
      <c r="M17"/>
      <c r="N17"/>
      <c r="O17" s="23"/>
    </row>
    <row r="18" spans="1:15" ht="14.1" customHeight="1" x14ac:dyDescent="0.2">
      <c r="A18" s="13" t="s">
        <v>43</v>
      </c>
      <c r="B18" s="14">
        <v>81878.39496000002</v>
      </c>
      <c r="C18" s="14">
        <v>112852.40762</v>
      </c>
      <c r="D18" s="14">
        <v>103380.85735000001</v>
      </c>
      <c r="E18" s="14">
        <v>110757.10201</v>
      </c>
      <c r="F18" s="14">
        <v>104040.88609</v>
      </c>
      <c r="H18" s="14">
        <v>11907687.564749999</v>
      </c>
      <c r="J18" s="40"/>
      <c r="K18"/>
      <c r="L18"/>
      <c r="M18"/>
      <c r="N18"/>
      <c r="O18" s="23"/>
    </row>
    <row r="19" spans="1:15" ht="14.1" customHeight="1" x14ac:dyDescent="0.2">
      <c r="A19" s="13" t="s">
        <v>44</v>
      </c>
      <c r="B19" s="14">
        <v>20378.848819999999</v>
      </c>
      <c r="C19" s="14">
        <v>25038.179660000002</v>
      </c>
      <c r="D19" s="14">
        <v>23023.421330000001</v>
      </c>
      <c r="E19" s="14">
        <v>27678.826219999999</v>
      </c>
      <c r="F19" s="14">
        <v>31077.147110000002</v>
      </c>
      <c r="H19" s="14">
        <v>2069653.7648599963</v>
      </c>
      <c r="J19" s="40"/>
      <c r="K19"/>
      <c r="L19"/>
      <c r="M19"/>
      <c r="N19"/>
      <c r="O19" s="23"/>
    </row>
    <row r="20" spans="1:15" ht="14.1" customHeight="1" x14ac:dyDescent="0.2">
      <c r="A20" s="13" t="s">
        <v>26</v>
      </c>
      <c r="B20" s="14">
        <v>37054.013069999994</v>
      </c>
      <c r="C20" s="14">
        <v>38212.285230000001</v>
      </c>
      <c r="D20" s="14">
        <v>33331.649210000003</v>
      </c>
      <c r="E20" s="14">
        <v>41803.073219999998</v>
      </c>
      <c r="F20" s="14">
        <v>50106.497909999998</v>
      </c>
      <c r="H20" s="14">
        <v>1203118.7285900002</v>
      </c>
      <c r="J20" s="40"/>
      <c r="K20"/>
      <c r="L20"/>
      <c r="M20"/>
      <c r="N20"/>
      <c r="O20" s="23"/>
    </row>
    <row r="21" spans="1:15" ht="14.1" customHeight="1" x14ac:dyDescent="0.2">
      <c r="A21" s="13" t="s">
        <v>27</v>
      </c>
      <c r="B21" s="14">
        <v>37132.424189999991</v>
      </c>
      <c r="C21" s="14">
        <v>36231.524619999997</v>
      </c>
      <c r="D21" s="14">
        <v>43381.3197</v>
      </c>
      <c r="E21" s="14">
        <v>41328.424229999997</v>
      </c>
      <c r="F21" s="14">
        <v>42526.361230000002</v>
      </c>
      <c r="H21" s="14">
        <v>4435855.1034199987</v>
      </c>
      <c r="J21" s="40"/>
      <c r="K21"/>
      <c r="L21"/>
      <c r="M21"/>
      <c r="N21"/>
      <c r="O21" s="23"/>
    </row>
    <row r="22" spans="1:15" ht="14.1" customHeight="1" x14ac:dyDescent="0.2">
      <c r="A22" s="13" t="s">
        <v>28</v>
      </c>
      <c r="B22" s="14">
        <v>49960.477920000005</v>
      </c>
      <c r="C22" s="14">
        <v>53434.372799999997</v>
      </c>
      <c r="D22" s="14">
        <v>36919.615169999997</v>
      </c>
      <c r="E22" s="14">
        <v>43047.187290000002</v>
      </c>
      <c r="F22" s="14">
        <v>58221.226009999998</v>
      </c>
      <c r="G22" s="4"/>
      <c r="H22" s="14">
        <v>16136979.419679988</v>
      </c>
      <c r="J22" s="40"/>
      <c r="K22"/>
      <c r="L22"/>
      <c r="M22"/>
      <c r="N22"/>
      <c r="O22" s="23"/>
    </row>
    <row r="23" spans="1:15" ht="14.1" customHeight="1" x14ac:dyDescent="0.2">
      <c r="A23" s="13" t="s">
        <v>3</v>
      </c>
      <c r="B23" s="14">
        <v>65887.73973999999</v>
      </c>
      <c r="C23" s="14">
        <v>64441.322169999999</v>
      </c>
      <c r="D23" s="14">
        <v>57958.254090000002</v>
      </c>
      <c r="E23" s="14">
        <v>61411.457199999997</v>
      </c>
      <c r="F23" s="14">
        <v>76212.032449999999</v>
      </c>
      <c r="H23" s="14">
        <v>2788204.8144999994</v>
      </c>
      <c r="J23" s="40"/>
      <c r="K23"/>
      <c r="L23"/>
      <c r="M23"/>
      <c r="N23"/>
      <c r="O23" s="23"/>
    </row>
    <row r="24" spans="1:15" ht="14.1" customHeight="1" x14ac:dyDescent="0.2">
      <c r="A24" s="13" t="s">
        <v>4</v>
      </c>
      <c r="B24" s="14">
        <v>10041.01871</v>
      </c>
      <c r="C24" s="14">
        <v>9274.8795499999997</v>
      </c>
      <c r="D24" s="14">
        <v>7703.1477699999996</v>
      </c>
      <c r="E24" s="14">
        <v>6567.1101900000003</v>
      </c>
      <c r="F24" s="14">
        <v>8396.9315800000004</v>
      </c>
      <c r="G24" s="14"/>
      <c r="H24" s="14">
        <v>2109556.6966299992</v>
      </c>
      <c r="J24" s="40"/>
      <c r="K24"/>
      <c r="L24"/>
      <c r="M24"/>
      <c r="N24"/>
      <c r="O24" s="23"/>
    </row>
    <row r="25" spans="1:15" ht="14.1" customHeight="1" x14ac:dyDescent="0.2">
      <c r="A25" s="13" t="s">
        <v>64</v>
      </c>
      <c r="B25" s="14">
        <v>1498.5135599999999</v>
      </c>
      <c r="C25" s="14">
        <v>766.46461999999997</v>
      </c>
      <c r="D25" s="14">
        <v>600.61652000000004</v>
      </c>
      <c r="E25" s="14">
        <v>436.76294999999999</v>
      </c>
      <c r="F25" s="14">
        <v>414.38004999999998</v>
      </c>
      <c r="H25" s="14">
        <v>1209580.5723699988</v>
      </c>
      <c r="J25" s="40"/>
      <c r="K25"/>
      <c r="L25"/>
      <c r="M25"/>
      <c r="N25"/>
      <c r="O25" s="23"/>
    </row>
    <row r="26" spans="1:15" ht="14.1" customHeight="1" x14ac:dyDescent="0.2">
      <c r="A26" s="13" t="s">
        <v>40</v>
      </c>
      <c r="B26" s="14">
        <v>114872.82951000001</v>
      </c>
      <c r="C26" s="14">
        <v>126617.88658000001</v>
      </c>
      <c r="D26" s="14">
        <v>133141.67356</v>
      </c>
      <c r="E26" s="14">
        <v>136579.66920999999</v>
      </c>
      <c r="F26" s="14">
        <v>167481.04397</v>
      </c>
      <c r="H26" s="14">
        <v>17049825.661350016</v>
      </c>
      <c r="J26" s="40"/>
      <c r="K26"/>
      <c r="L26"/>
      <c r="M26"/>
      <c r="N26"/>
      <c r="O26" s="23"/>
    </row>
    <row r="27" spans="1:15" ht="14.1" customHeight="1" x14ac:dyDescent="0.2">
      <c r="A27" s="13" t="s">
        <v>41</v>
      </c>
      <c r="B27" s="14">
        <v>71997.152929999997</v>
      </c>
      <c r="C27" s="14">
        <v>56477.22653</v>
      </c>
      <c r="D27" s="14">
        <v>37771.086810000001</v>
      </c>
      <c r="E27" s="14">
        <v>46233.249900000003</v>
      </c>
      <c r="F27" s="14">
        <v>50132.602420000003</v>
      </c>
      <c r="H27" s="14">
        <v>40754532.631489992</v>
      </c>
      <c r="J27" s="40"/>
      <c r="K27"/>
      <c r="L27"/>
      <c r="M27"/>
      <c r="N27"/>
      <c r="O27" s="23"/>
    </row>
    <row r="28" spans="1:15" ht="14.1" customHeight="1" x14ac:dyDescent="0.2">
      <c r="A28" s="13" t="s">
        <v>6</v>
      </c>
      <c r="B28" s="14">
        <v>46784.859069999984</v>
      </c>
      <c r="C28" s="14">
        <v>53101.562669999999</v>
      </c>
      <c r="D28" s="14">
        <v>37222.569470000002</v>
      </c>
      <c r="E28" s="14">
        <v>38161.150079999999</v>
      </c>
      <c r="F28" s="14">
        <v>52929.448729999996</v>
      </c>
      <c r="G28" s="4"/>
      <c r="H28" s="14">
        <v>32156022.989880048</v>
      </c>
      <c r="J28" s="40"/>
      <c r="K28"/>
      <c r="L28"/>
      <c r="M28"/>
      <c r="N28"/>
      <c r="O28" s="23"/>
    </row>
    <row r="29" spans="1:15" ht="14.1" customHeight="1" x14ac:dyDescent="0.2">
      <c r="A29" s="13" t="s">
        <v>7</v>
      </c>
      <c r="B29" s="14">
        <v>2734.3231400000009</v>
      </c>
      <c r="C29" s="14">
        <v>2730.3126600000001</v>
      </c>
      <c r="D29" s="14">
        <v>3414.2157000000002</v>
      </c>
      <c r="E29" s="14">
        <v>1878.52073</v>
      </c>
      <c r="F29" s="14">
        <v>2475.9736800000001</v>
      </c>
      <c r="H29" s="14">
        <v>6566246.319359988</v>
      </c>
      <c r="J29" s="40"/>
      <c r="K29"/>
      <c r="L29"/>
      <c r="M29"/>
      <c r="N29"/>
      <c r="O29" s="23"/>
    </row>
    <row r="30" spans="1:15" ht="14.1" customHeight="1" x14ac:dyDescent="0.2">
      <c r="A30" s="13" t="s">
        <v>52</v>
      </c>
      <c r="B30" s="14">
        <v>390.14285000000001</v>
      </c>
      <c r="C30" s="14">
        <v>79.652320000000003</v>
      </c>
      <c r="D30" s="14">
        <v>152.7775</v>
      </c>
      <c r="E30" s="14">
        <v>293.40776</v>
      </c>
      <c r="F30" s="14">
        <v>360.87162000000001</v>
      </c>
      <c r="H30" s="14">
        <v>73687.548990000025</v>
      </c>
      <c r="J30" s="40"/>
      <c r="K30"/>
      <c r="L30"/>
      <c r="M30"/>
      <c r="N30"/>
      <c r="O30" s="23"/>
    </row>
    <row r="31" spans="1:15" ht="14.1" customHeight="1" x14ac:dyDescent="0.2">
      <c r="A31" s="13" t="s">
        <v>5</v>
      </c>
      <c r="B31" s="14">
        <v>11008.872190000002</v>
      </c>
      <c r="C31" s="14">
        <v>11490.887549999999</v>
      </c>
      <c r="D31" s="14">
        <v>8236.4739599999994</v>
      </c>
      <c r="E31" s="14">
        <v>9022.7778600000001</v>
      </c>
      <c r="F31" s="14">
        <v>8959.2705700000006</v>
      </c>
      <c r="H31" s="14">
        <v>5307250.0402700007</v>
      </c>
      <c r="J31" s="40"/>
      <c r="K31"/>
      <c r="L31"/>
      <c r="M31"/>
      <c r="N31"/>
      <c r="O31" s="23"/>
    </row>
    <row r="32" spans="1:15" ht="14.1" customHeight="1" x14ac:dyDescent="0.2">
      <c r="A32" s="13" t="s">
        <v>71</v>
      </c>
      <c r="B32" s="14">
        <v>21.424060000000001</v>
      </c>
      <c r="C32" s="14">
        <v>43.064509999999999</v>
      </c>
      <c r="D32" s="14">
        <v>22.33474</v>
      </c>
      <c r="E32" s="14">
        <v>2.9643799999999998</v>
      </c>
      <c r="F32" s="14">
        <v>28.088740000000001</v>
      </c>
      <c r="G32" s="14"/>
      <c r="H32" s="14">
        <v>51072.159599999984</v>
      </c>
      <c r="J32" s="40"/>
      <c r="K32"/>
      <c r="L32"/>
      <c r="M32"/>
      <c r="N32"/>
      <c r="O32" s="23"/>
    </row>
    <row r="33" spans="1:15" ht="14.1" customHeight="1" x14ac:dyDescent="0.2">
      <c r="A33" s="13" t="s">
        <v>72</v>
      </c>
      <c r="B33" s="14">
        <v>935.09442999999999</v>
      </c>
      <c r="C33" s="14">
        <v>1063.85851</v>
      </c>
      <c r="D33" s="14">
        <v>579.48199999999997</v>
      </c>
      <c r="E33" s="14">
        <v>138.72251</v>
      </c>
      <c r="F33" s="14">
        <v>180.52706000000001</v>
      </c>
      <c r="G33" s="14"/>
      <c r="H33" s="14">
        <v>178692.92287999982</v>
      </c>
      <c r="J33" s="40"/>
      <c r="K33"/>
      <c r="L33"/>
      <c r="M33"/>
      <c r="N33"/>
      <c r="O33" s="23"/>
    </row>
    <row r="34" spans="1:15" ht="14.1" customHeight="1" x14ac:dyDescent="0.2">
      <c r="A34" s="15"/>
      <c r="B34" s="24"/>
      <c r="C34" s="24"/>
      <c r="D34" s="24"/>
      <c r="E34" s="24"/>
      <c r="F34" s="24"/>
      <c r="G34" s="15"/>
      <c r="H34" s="24"/>
    </row>
    <row r="35" spans="1:15" ht="14.1" customHeight="1" x14ac:dyDescent="0.2">
      <c r="A35" s="16" t="s">
        <v>70</v>
      </c>
      <c r="G35" s="12"/>
      <c r="H35" s="12"/>
      <c r="I35" s="12"/>
      <c r="J35" s="12"/>
      <c r="K35" s="12"/>
      <c r="L35" s="12"/>
      <c r="M35" s="12"/>
      <c r="N35" s="12"/>
    </row>
    <row r="36" spans="1:15" ht="9.9499999999999993" customHeight="1" x14ac:dyDescent="0.2">
      <c r="A36" s="16" t="s">
        <v>69</v>
      </c>
      <c r="G36" s="12"/>
      <c r="H36" s="12"/>
      <c r="I36" s="12"/>
      <c r="J36" s="12"/>
      <c r="K36" s="12"/>
      <c r="L36" s="12"/>
      <c r="M36" s="12"/>
      <c r="N36" s="12"/>
    </row>
    <row r="37" spans="1:15" ht="14.1" customHeight="1" x14ac:dyDescent="0.2">
      <c r="A37" s="35" t="s">
        <v>87</v>
      </c>
      <c r="B37" s="14"/>
      <c r="C37" s="14"/>
      <c r="D37" s="14"/>
      <c r="E37" s="14"/>
      <c r="F37" s="14"/>
      <c r="G37" s="14"/>
      <c r="H37" s="14"/>
    </row>
    <row r="38" spans="1:15" ht="14.1" customHeight="1" x14ac:dyDescent="0.2">
      <c r="A38" s="13"/>
      <c r="B38" s="23"/>
      <c r="C38" s="23"/>
      <c r="D38" s="23"/>
      <c r="E38" s="23"/>
      <c r="F38" s="23"/>
      <c r="G38" s="23"/>
      <c r="H38" s="23"/>
    </row>
    <row r="39" spans="1:15" ht="14.1" customHeight="1" x14ac:dyDescent="0.2">
      <c r="A39" s="13"/>
      <c r="C39" s="26"/>
      <c r="D39" s="26"/>
      <c r="E39" s="26"/>
      <c r="F39" s="26"/>
      <c r="G39" s="26"/>
      <c r="H39" s="26"/>
    </row>
    <row r="40" spans="1:15" ht="14.1" customHeight="1" x14ac:dyDescent="0.2">
      <c r="A40" s="13"/>
      <c r="C40" s="26"/>
      <c r="D40" s="26"/>
      <c r="E40" s="26"/>
      <c r="F40" s="26"/>
      <c r="G40" s="26"/>
      <c r="H40" s="26"/>
    </row>
    <row r="41" spans="1:15" ht="14.1" customHeight="1" x14ac:dyDescent="0.2">
      <c r="G41" s="26"/>
      <c r="H41" s="26"/>
    </row>
    <row r="42" spans="1:15" ht="14.1" customHeight="1" x14ac:dyDescent="0.2">
      <c r="G42" s="26"/>
      <c r="H42" s="26"/>
    </row>
    <row r="43" spans="1:15" ht="14.1" customHeight="1" x14ac:dyDescent="0.2">
      <c r="G43" s="26"/>
      <c r="H43" s="26"/>
    </row>
    <row r="44" spans="1:15" ht="14.1" customHeight="1" x14ac:dyDescent="0.2"/>
    <row r="45" spans="1:15" ht="14.1" customHeight="1" x14ac:dyDescent="0.2"/>
    <row r="46" spans="1:15" ht="14.1" customHeight="1" x14ac:dyDescent="0.2"/>
    <row r="47" spans="1:15" ht="14.1" customHeight="1" x14ac:dyDescent="0.2"/>
    <row r="48" spans="1:1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</sheetData>
  <phoneticPr fontId="2" type="noConversion"/>
  <hyperlinks>
    <hyperlink ref="L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/>
  </sheetViews>
  <sheetFormatPr baseColWidth="10" defaultColWidth="6.7109375" defaultRowHeight="11.25" customHeight="1" x14ac:dyDescent="0.2"/>
  <cols>
    <col min="1" max="1" width="33.85546875" style="3" customWidth="1"/>
    <col min="2" max="2" width="8.140625" style="3" customWidth="1"/>
    <col min="3" max="6" width="8.28515625" style="3" customWidth="1"/>
    <col min="7" max="7" width="4.28515625" style="3" customWidth="1"/>
    <col min="8" max="8" width="12.7109375" style="3" customWidth="1"/>
    <col min="9" max="9" width="11.42578125" style="3" customWidth="1"/>
    <col min="10" max="16384" width="6.7109375" style="3"/>
  </cols>
  <sheetData>
    <row r="1" spans="1:11" ht="14.1" customHeight="1" thickBot="1" x14ac:dyDescent="0.25">
      <c r="A1" s="1" t="s">
        <v>86</v>
      </c>
      <c r="B1" s="2"/>
      <c r="C1" s="2"/>
      <c r="D1" s="2"/>
      <c r="E1" s="2"/>
      <c r="F1" s="2"/>
      <c r="G1" s="1"/>
      <c r="H1" s="2"/>
      <c r="I1" s="17"/>
    </row>
    <row r="2" spans="1:11" ht="13.5" customHeight="1" x14ac:dyDescent="0.2">
      <c r="I2" s="17"/>
      <c r="K2" s="55" t="s">
        <v>135</v>
      </c>
    </row>
    <row r="8" spans="1:11" ht="11.25" customHeight="1" x14ac:dyDescent="0.2">
      <c r="B8" s="29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1"/>
  <sheetViews>
    <sheetView zoomScaleNormal="100" workbookViewId="0"/>
  </sheetViews>
  <sheetFormatPr baseColWidth="10" defaultRowHeight="12.75" x14ac:dyDescent="0.2"/>
  <cols>
    <col min="1" max="1" width="29.85546875" style="12" customWidth="1"/>
    <col min="2" max="2" width="7.7109375" style="12" customWidth="1"/>
    <col min="3" max="3" width="7.85546875" style="12" customWidth="1"/>
    <col min="4" max="4" width="3.85546875" style="12" customWidth="1"/>
    <col min="5" max="5" width="31" style="12" customWidth="1"/>
    <col min="6" max="6" width="7.7109375" style="12" customWidth="1"/>
    <col min="7" max="7" width="7.5703125" style="12" customWidth="1"/>
    <col min="8" max="8" width="4.7109375" style="12" customWidth="1"/>
    <col min="9" max="9" width="11.42578125" style="12"/>
    <col min="10" max="10" width="14.5703125" style="12" bestFit="1" customWidth="1"/>
    <col min="11" max="16384" width="11.42578125" style="12"/>
  </cols>
  <sheetData>
    <row r="1" spans="1:10" s="3" customFormat="1" ht="14.1" customHeight="1" thickBot="1" x14ac:dyDescent="0.25">
      <c r="A1" s="1" t="s">
        <v>86</v>
      </c>
      <c r="B1" s="2"/>
      <c r="C1" s="2"/>
      <c r="D1" s="2"/>
      <c r="E1" s="2"/>
      <c r="F1" s="2"/>
      <c r="G1" s="2"/>
    </row>
    <row r="2" spans="1:10" ht="14.25" x14ac:dyDescent="0.2">
      <c r="J2" s="55"/>
    </row>
    <row r="3" spans="1:10" x14ac:dyDescent="0.2">
      <c r="A3" s="4" t="s">
        <v>121</v>
      </c>
    </row>
    <row r="4" spans="1:10" ht="16.5" customHeight="1" x14ac:dyDescent="0.25">
      <c r="A4" s="30"/>
    </row>
    <row r="5" spans="1:10" ht="17.25" customHeight="1" x14ac:dyDescent="0.2">
      <c r="A5" s="18"/>
      <c r="B5" s="19" t="s">
        <v>74</v>
      </c>
      <c r="C5" s="19"/>
      <c r="D5" s="19"/>
      <c r="E5" s="19"/>
      <c r="F5" s="19" t="s">
        <v>66</v>
      </c>
      <c r="G5" s="19"/>
    </row>
    <row r="6" spans="1:10" x14ac:dyDescent="0.2">
      <c r="A6" s="20"/>
      <c r="B6" s="42" t="s">
        <v>120</v>
      </c>
      <c r="C6" s="42" t="s">
        <v>116</v>
      </c>
      <c r="D6" s="21"/>
      <c r="E6" s="21"/>
      <c r="F6" s="42" t="s">
        <v>120</v>
      </c>
      <c r="G6" s="42" t="s">
        <v>116</v>
      </c>
    </row>
    <row r="7" spans="1:10" x14ac:dyDescent="0.2">
      <c r="B7" s="26"/>
      <c r="C7" s="26"/>
      <c r="D7" s="26"/>
    </row>
    <row r="8" spans="1:10" x14ac:dyDescent="0.2">
      <c r="A8" s="22" t="s">
        <v>36</v>
      </c>
      <c r="B8" s="14">
        <v>1510830.90062</v>
      </c>
      <c r="C8" s="14">
        <v>1628417.88846</v>
      </c>
      <c r="D8" s="28"/>
      <c r="E8" s="22" t="s">
        <v>36</v>
      </c>
      <c r="F8" s="14">
        <v>1067273.1717699999</v>
      </c>
      <c r="G8" s="14">
        <v>1139037.7733499999</v>
      </c>
    </row>
    <row r="9" spans="1:10" x14ac:dyDescent="0.2">
      <c r="A9" s="13"/>
      <c r="B9" s="28"/>
      <c r="C9" s="14"/>
      <c r="D9" s="28"/>
      <c r="E9" s="13"/>
      <c r="F9" s="14"/>
      <c r="G9" s="14"/>
    </row>
    <row r="10" spans="1:10" x14ac:dyDescent="0.2">
      <c r="A10" s="43" t="s">
        <v>67</v>
      </c>
      <c r="B10" s="41">
        <v>143884.72075000001</v>
      </c>
      <c r="C10" s="41">
        <v>171244.52892999997</v>
      </c>
      <c r="D10" s="44"/>
      <c r="E10" s="11" t="s">
        <v>67</v>
      </c>
      <c r="F10" s="41">
        <v>207832.58718000006</v>
      </c>
      <c r="G10" s="41">
        <v>235010.88888999997</v>
      </c>
    </row>
    <row r="11" spans="1:10" x14ac:dyDescent="0.2">
      <c r="A11" s="43" t="s">
        <v>117</v>
      </c>
      <c r="B11" s="44">
        <v>9019.1879000000008</v>
      </c>
      <c r="C11" s="44">
        <v>16289.767470000001</v>
      </c>
      <c r="D11" s="44"/>
      <c r="E11" s="45" t="s">
        <v>125</v>
      </c>
      <c r="F11" s="41">
        <v>8084.1611899999998</v>
      </c>
      <c r="G11" s="41">
        <v>15569.584580000001</v>
      </c>
    </row>
    <row r="12" spans="1:10" x14ac:dyDescent="0.2">
      <c r="A12" s="43" t="s">
        <v>89</v>
      </c>
      <c r="B12" s="44">
        <v>15158.51224</v>
      </c>
      <c r="C12" s="44">
        <v>16458.315579999999</v>
      </c>
      <c r="D12" s="44"/>
      <c r="E12" s="45" t="s">
        <v>105</v>
      </c>
      <c r="F12" s="41">
        <v>14605.345789999999</v>
      </c>
      <c r="G12" s="41">
        <v>20128.278679999999</v>
      </c>
    </row>
    <row r="13" spans="1:10" x14ac:dyDescent="0.2">
      <c r="A13" s="43" t="s">
        <v>118</v>
      </c>
      <c r="B13" s="41">
        <v>3986.6235900000001</v>
      </c>
      <c r="C13" s="41">
        <v>21244.164079999999</v>
      </c>
      <c r="D13" s="44"/>
      <c r="E13" s="45" t="s">
        <v>107</v>
      </c>
      <c r="F13" s="41">
        <v>18017.218639999999</v>
      </c>
      <c r="G13" s="41">
        <v>20586.028480000001</v>
      </c>
    </row>
    <row r="14" spans="1:10" x14ac:dyDescent="0.2">
      <c r="A14" s="43" t="s">
        <v>94</v>
      </c>
      <c r="B14" s="44">
        <v>28662.306380000002</v>
      </c>
      <c r="C14" s="44">
        <v>22020.151600000001</v>
      </c>
      <c r="D14" s="44"/>
      <c r="E14" s="45" t="s">
        <v>109</v>
      </c>
      <c r="F14" s="41">
        <v>17892.678639999998</v>
      </c>
      <c r="G14" s="41">
        <v>21001.957989999999</v>
      </c>
    </row>
    <row r="15" spans="1:10" x14ac:dyDescent="0.2">
      <c r="A15" s="43" t="s">
        <v>90</v>
      </c>
      <c r="B15" s="44">
        <v>19625.40654</v>
      </c>
      <c r="C15" s="44">
        <v>24346.160400000001</v>
      </c>
      <c r="D15" s="44"/>
      <c r="E15" s="45" t="s">
        <v>106</v>
      </c>
      <c r="F15" s="41">
        <v>16998.48834</v>
      </c>
      <c r="G15" s="41">
        <v>21947.662</v>
      </c>
    </row>
    <row r="16" spans="1:10" x14ac:dyDescent="0.2">
      <c r="A16" s="43" t="s">
        <v>91</v>
      </c>
      <c r="B16" s="41">
        <v>21607.228889999999</v>
      </c>
      <c r="C16" s="41">
        <v>24659.464619999999</v>
      </c>
      <c r="D16" s="44"/>
      <c r="E16" s="45" t="s">
        <v>108</v>
      </c>
      <c r="F16" s="41">
        <v>20351.857100000001</v>
      </c>
      <c r="G16" s="41">
        <v>23824.585790000001</v>
      </c>
    </row>
    <row r="17" spans="1:10" x14ac:dyDescent="0.2">
      <c r="A17" s="43" t="s">
        <v>93</v>
      </c>
      <c r="B17" s="41">
        <v>24315.232810000001</v>
      </c>
      <c r="C17" s="41">
        <v>28830.547640000001</v>
      </c>
      <c r="D17" s="44"/>
      <c r="E17" s="45" t="s">
        <v>97</v>
      </c>
      <c r="F17" s="41">
        <v>19722.19267</v>
      </c>
      <c r="G17" s="41">
        <v>24483.020400000001</v>
      </c>
    </row>
    <row r="18" spans="1:10" x14ac:dyDescent="0.2">
      <c r="A18" s="43" t="s">
        <v>92</v>
      </c>
      <c r="B18" s="44">
        <v>24143.285189999999</v>
      </c>
      <c r="C18" s="44">
        <v>29854.044730000001</v>
      </c>
      <c r="D18" s="44"/>
      <c r="E18" s="45" t="s">
        <v>102</v>
      </c>
      <c r="F18" s="41">
        <v>25922.050360000001</v>
      </c>
      <c r="G18" s="41">
        <v>28649.28368</v>
      </c>
    </row>
    <row r="19" spans="1:10" x14ac:dyDescent="0.2">
      <c r="A19" s="43" t="s">
        <v>95</v>
      </c>
      <c r="B19" s="44">
        <v>26289.56378</v>
      </c>
      <c r="C19" s="44">
        <v>33460.946960000001</v>
      </c>
      <c r="D19" s="44"/>
      <c r="E19" s="45" t="s">
        <v>98</v>
      </c>
      <c r="F19" s="41">
        <v>37463.016439999999</v>
      </c>
      <c r="G19" s="41">
        <v>37283.541660000003</v>
      </c>
      <c r="H19" s="37"/>
    </row>
    <row r="20" spans="1:10" x14ac:dyDescent="0.2">
      <c r="A20" s="43" t="s">
        <v>97</v>
      </c>
      <c r="B20" s="44">
        <v>45346.649440000001</v>
      </c>
      <c r="C20" s="44">
        <v>36374.355060000002</v>
      </c>
      <c r="D20" s="44"/>
      <c r="E20" s="45" t="s">
        <v>26</v>
      </c>
      <c r="F20" s="41">
        <v>30826.873449999999</v>
      </c>
      <c r="G20" s="41">
        <v>37603.533459999999</v>
      </c>
      <c r="H20" s="37"/>
    </row>
    <row r="21" spans="1:10" x14ac:dyDescent="0.2">
      <c r="A21" s="43" t="s">
        <v>98</v>
      </c>
      <c r="B21" s="44">
        <v>48589.924800000001</v>
      </c>
      <c r="C21" s="44">
        <v>43075.956189999997</v>
      </c>
      <c r="D21" s="44"/>
      <c r="E21" s="45" t="s">
        <v>94</v>
      </c>
      <c r="F21" s="41">
        <v>33153.303679999997</v>
      </c>
      <c r="G21" s="41">
        <v>38837.746010000003</v>
      </c>
      <c r="H21" s="37"/>
    </row>
    <row r="22" spans="1:10" x14ac:dyDescent="0.2">
      <c r="A22" s="43" t="s">
        <v>96</v>
      </c>
      <c r="B22" s="44">
        <v>31784.409960000001</v>
      </c>
      <c r="C22" s="44">
        <v>51774.626020000003</v>
      </c>
      <c r="D22" s="41"/>
      <c r="E22" s="45" t="s">
        <v>124</v>
      </c>
      <c r="F22" s="41">
        <v>41021.478770000002</v>
      </c>
      <c r="G22" s="41">
        <v>42219.690089999996</v>
      </c>
      <c r="H22" s="37"/>
    </row>
    <row r="23" spans="1:10" x14ac:dyDescent="0.2">
      <c r="A23" s="43" t="s">
        <v>99</v>
      </c>
      <c r="B23" s="44">
        <v>56757.148699999998</v>
      </c>
      <c r="C23" s="44">
        <v>52634.482490000002</v>
      </c>
      <c r="D23" s="44"/>
      <c r="E23" s="45" t="s">
        <v>99</v>
      </c>
      <c r="F23" s="41">
        <v>43004.899559999998</v>
      </c>
      <c r="G23" s="41">
        <v>45590.372410000004</v>
      </c>
      <c r="H23" s="37"/>
    </row>
    <row r="24" spans="1:10" x14ac:dyDescent="0.2">
      <c r="A24" s="43" t="s">
        <v>26</v>
      </c>
      <c r="B24" s="41">
        <v>78598.565579999995</v>
      </c>
      <c r="C24" s="41">
        <v>85752.856360000005</v>
      </c>
      <c r="D24" s="41"/>
      <c r="E24" s="45" t="s">
        <v>110</v>
      </c>
      <c r="F24" s="41">
        <v>51509.16504</v>
      </c>
      <c r="G24" s="41">
        <v>48840.5357</v>
      </c>
      <c r="H24" s="37"/>
    </row>
    <row r="25" spans="1:10" x14ac:dyDescent="0.2">
      <c r="A25" s="43" t="s">
        <v>101</v>
      </c>
      <c r="B25" s="44">
        <v>105094.78032999999</v>
      </c>
      <c r="C25" s="44">
        <v>94423.640740000003</v>
      </c>
      <c r="D25" s="41"/>
      <c r="E25" s="45" t="s">
        <v>93</v>
      </c>
      <c r="F25" s="41">
        <v>55763.126120000001</v>
      </c>
      <c r="G25" s="41">
        <v>50632.420489999997</v>
      </c>
      <c r="H25" s="37"/>
    </row>
    <row r="26" spans="1:10" x14ac:dyDescent="0.2">
      <c r="A26" s="43" t="s">
        <v>100</v>
      </c>
      <c r="B26" s="41">
        <v>79463.913499999995</v>
      </c>
      <c r="C26" s="41">
        <v>97466.262879999995</v>
      </c>
      <c r="D26" s="41"/>
      <c r="E26" s="45" t="s">
        <v>101</v>
      </c>
      <c r="F26" s="41">
        <v>54993.975890000002</v>
      </c>
      <c r="G26" s="41">
        <v>53408.465600000003</v>
      </c>
      <c r="H26" s="37"/>
    </row>
    <row r="27" spans="1:10" x14ac:dyDescent="0.2">
      <c r="A27" s="43" t="s">
        <v>119</v>
      </c>
      <c r="B27" s="44">
        <v>79474.766229999994</v>
      </c>
      <c r="C27" s="44">
        <v>109353.14374</v>
      </c>
      <c r="D27" s="41"/>
      <c r="E27" s="45" t="s">
        <v>88</v>
      </c>
      <c r="F27" s="41">
        <v>36877.406629999998</v>
      </c>
      <c r="G27" s="41">
        <v>55308.092250000002</v>
      </c>
      <c r="H27" s="37"/>
      <c r="I27" s="25"/>
      <c r="J27" s="25"/>
    </row>
    <row r="28" spans="1:10" x14ac:dyDescent="0.2">
      <c r="A28" s="43" t="s">
        <v>102</v>
      </c>
      <c r="B28" s="44">
        <v>136392.71997999999</v>
      </c>
      <c r="C28" s="44">
        <v>130237.58782</v>
      </c>
      <c r="D28" s="41"/>
      <c r="E28" s="45" t="s">
        <v>103</v>
      </c>
      <c r="F28" s="41">
        <v>61327.681790000002</v>
      </c>
      <c r="G28" s="41">
        <v>76122.153829999996</v>
      </c>
      <c r="H28" s="37"/>
      <c r="I28" s="37"/>
      <c r="J28" s="37"/>
    </row>
    <row r="29" spans="1:10" x14ac:dyDescent="0.2">
      <c r="A29" s="43" t="s">
        <v>103</v>
      </c>
      <c r="B29" s="44">
        <v>190688.52017999999</v>
      </c>
      <c r="C29" s="44">
        <v>210846.82243999999</v>
      </c>
      <c r="D29" s="41"/>
      <c r="E29" s="45" t="s">
        <v>100</v>
      </c>
      <c r="F29" s="41">
        <v>106543.90501</v>
      </c>
      <c r="G29" s="41">
        <v>97807.372229999994</v>
      </c>
      <c r="H29" s="37"/>
      <c r="I29" s="37"/>
      <c r="J29" s="37"/>
    </row>
    <row r="30" spans="1:10" x14ac:dyDescent="0.2">
      <c r="A30" s="43" t="s">
        <v>104</v>
      </c>
      <c r="B30" s="41">
        <v>341947.43384999997</v>
      </c>
      <c r="C30" s="41">
        <v>328070.06271000003</v>
      </c>
      <c r="D30" s="41"/>
      <c r="E30" s="45" t="s">
        <v>119</v>
      </c>
      <c r="F30" s="41">
        <v>165361.75948000001</v>
      </c>
      <c r="G30" s="41">
        <v>144182.55913000001</v>
      </c>
      <c r="H30" s="37"/>
      <c r="I30" s="37"/>
      <c r="J30" s="37"/>
    </row>
    <row r="31" spans="1:10" x14ac:dyDescent="0.2">
      <c r="A31" s="15"/>
      <c r="B31" s="24"/>
      <c r="C31" s="24"/>
      <c r="D31" s="24"/>
      <c r="E31" s="24"/>
      <c r="F31" s="24"/>
      <c r="G31" s="15"/>
    </row>
  </sheetData>
  <phoneticPr fontId="2" type="noConversion"/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49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41.42578125" style="3" customWidth="1"/>
    <col min="2" max="2" width="9.5703125" style="3" customWidth="1"/>
    <col min="3" max="6" width="10.28515625" style="3" customWidth="1"/>
    <col min="7" max="7" width="3.42578125" style="3" customWidth="1"/>
    <col min="8" max="8" width="17.140625" style="3" customWidth="1"/>
    <col min="9" max="12" width="10.7109375" style="3" customWidth="1"/>
    <col min="13" max="16384" width="6.7109375" style="3"/>
  </cols>
  <sheetData>
    <row r="1" spans="1:9" ht="14.1" customHeight="1" thickBot="1" x14ac:dyDescent="0.25">
      <c r="A1" s="1" t="s">
        <v>86</v>
      </c>
      <c r="B1" s="2"/>
      <c r="C1" s="2"/>
      <c r="D1" s="2"/>
      <c r="E1" s="2"/>
      <c r="F1" s="2"/>
      <c r="G1" s="17"/>
    </row>
    <row r="2" spans="1:9" ht="14.1" customHeight="1" x14ac:dyDescent="0.2">
      <c r="G2" s="17"/>
      <c r="I2" s="55" t="s">
        <v>135</v>
      </c>
    </row>
    <row r="3" spans="1:9" ht="14.1" customHeight="1" x14ac:dyDescent="0.2">
      <c r="A3" s="4" t="s">
        <v>82</v>
      </c>
      <c r="F3" s="12"/>
      <c r="G3" s="12"/>
    </row>
    <row r="4" spans="1:9" ht="14.1" customHeight="1" x14ac:dyDescent="0.2">
      <c r="A4" s="4"/>
      <c r="F4" s="12"/>
      <c r="G4" s="12"/>
    </row>
    <row r="5" spans="1:9" ht="14.1" customHeight="1" x14ac:dyDescent="0.2">
      <c r="A5" s="5" t="s">
        <v>62</v>
      </c>
      <c r="F5" s="12"/>
      <c r="G5" s="12"/>
    </row>
    <row r="6" spans="1:9" ht="9.9499999999999993" customHeight="1" x14ac:dyDescent="0.2">
      <c r="A6" s="6"/>
      <c r="B6" s="7"/>
      <c r="C6" s="6"/>
      <c r="D6" s="7"/>
    </row>
    <row r="7" spans="1:9" s="10" customFormat="1" ht="15.95" customHeight="1" x14ac:dyDescent="0.15">
      <c r="A7" s="8"/>
      <c r="B7" s="9">
        <v>2010</v>
      </c>
      <c r="C7" s="9">
        <v>2011</v>
      </c>
      <c r="D7" s="9">
        <v>2012</v>
      </c>
      <c r="E7" s="9">
        <v>2013</v>
      </c>
      <c r="F7" s="9" t="s">
        <v>116</v>
      </c>
    </row>
    <row r="8" spans="1:9" ht="14.1" customHeight="1" x14ac:dyDescent="0.2">
      <c r="C8" s="26"/>
      <c r="D8" s="26"/>
      <c r="E8" s="26"/>
      <c r="F8" s="26"/>
    </row>
    <row r="9" spans="1:9" ht="14.1" customHeight="1" x14ac:dyDescent="0.2">
      <c r="A9" s="13" t="s">
        <v>81</v>
      </c>
      <c r="B9" s="14">
        <v>1009860.93831</v>
      </c>
      <c r="C9" s="14">
        <v>1148796.7346000001</v>
      </c>
      <c r="D9" s="14">
        <v>1078446.17711</v>
      </c>
      <c r="E9" s="14">
        <v>1128042.85928</v>
      </c>
      <c r="F9" s="14">
        <v>1189011.3645899999</v>
      </c>
      <c r="G9" s="31"/>
      <c r="H9" s="36"/>
    </row>
    <row r="10" spans="1:9" ht="14.1" customHeight="1" x14ac:dyDescent="0.2">
      <c r="A10" s="13" t="s">
        <v>75</v>
      </c>
      <c r="B10" s="14">
        <v>850659.46233000001</v>
      </c>
      <c r="C10" s="14">
        <v>957124.20628000004</v>
      </c>
      <c r="D10" s="14">
        <v>928487.72253000003</v>
      </c>
      <c r="E10" s="14">
        <v>983601.30513999995</v>
      </c>
      <c r="F10" s="14">
        <v>1079461.84283</v>
      </c>
      <c r="G10" s="31"/>
      <c r="H10" s="36"/>
    </row>
    <row r="11" spans="1:9" ht="14.1" customHeight="1" x14ac:dyDescent="0.2">
      <c r="A11" s="13" t="s">
        <v>114</v>
      </c>
      <c r="B11" s="14">
        <v>1122096.5838899999</v>
      </c>
      <c r="C11" s="14">
        <v>1273930.27501</v>
      </c>
      <c r="D11" s="14">
        <v>1224943.6506099999</v>
      </c>
      <c r="E11" s="14">
        <v>1302647.57351</v>
      </c>
      <c r="F11" s="14">
        <v>1425887.56277</v>
      </c>
      <c r="G11" s="28"/>
      <c r="H11" s="36"/>
    </row>
    <row r="12" spans="1:9" ht="14.1" customHeight="1" x14ac:dyDescent="0.2">
      <c r="A12" s="15"/>
      <c r="B12" s="15"/>
      <c r="C12" s="15"/>
      <c r="D12" s="15"/>
      <c r="E12" s="15"/>
      <c r="F12" s="15"/>
      <c r="H12" s="36"/>
    </row>
    <row r="13" spans="1:9" ht="14.1" customHeight="1" x14ac:dyDescent="0.2">
      <c r="A13" s="16" t="s">
        <v>70</v>
      </c>
      <c r="H13" s="38"/>
    </row>
    <row r="14" spans="1:9" ht="14.1" customHeight="1" x14ac:dyDescent="0.2">
      <c r="A14" s="16" t="s">
        <v>69</v>
      </c>
      <c r="H14" s="36"/>
    </row>
    <row r="15" spans="1:9" ht="14.1" customHeight="1" x14ac:dyDescent="0.2">
      <c r="A15" s="35" t="s">
        <v>87</v>
      </c>
      <c r="H15" s="36"/>
    </row>
    <row r="16" spans="1:9" ht="14.1" customHeight="1" x14ac:dyDescent="0.2">
      <c r="H16" s="36"/>
    </row>
    <row r="17" spans="1:8" ht="14.1" customHeight="1" x14ac:dyDescent="0.2">
      <c r="H17" s="36"/>
    </row>
    <row r="18" spans="1:8" ht="14.1" customHeight="1" x14ac:dyDescent="0.2">
      <c r="H18" s="36"/>
    </row>
    <row r="19" spans="1:8" ht="14.1" customHeight="1" x14ac:dyDescent="0.2">
      <c r="H19" s="36"/>
    </row>
    <row r="20" spans="1:8" ht="14.1" customHeight="1" x14ac:dyDescent="0.2">
      <c r="H20" s="36"/>
    </row>
    <row r="21" spans="1:8" ht="14.1" customHeight="1" x14ac:dyDescent="0.2">
      <c r="H21" s="36"/>
    </row>
    <row r="22" spans="1:8" ht="14.1" customHeight="1" x14ac:dyDescent="0.2">
      <c r="A22" s="4" t="s">
        <v>83</v>
      </c>
      <c r="F22" s="12"/>
      <c r="H22" s="36"/>
    </row>
    <row r="23" spans="1:8" ht="14.1" customHeight="1" x14ac:dyDescent="0.2">
      <c r="A23" s="4"/>
      <c r="F23" s="12"/>
      <c r="H23" s="36"/>
    </row>
    <row r="24" spans="1:8" ht="14.1" customHeight="1" x14ac:dyDescent="0.2">
      <c r="A24" s="5" t="s">
        <v>62</v>
      </c>
      <c r="F24" s="12"/>
      <c r="H24" s="36"/>
    </row>
    <row r="25" spans="1:8" ht="9.9499999999999993" customHeight="1" x14ac:dyDescent="0.2">
      <c r="A25" s="6"/>
      <c r="B25" s="7"/>
      <c r="C25" s="6"/>
      <c r="D25" s="7"/>
      <c r="H25" s="36"/>
    </row>
    <row r="26" spans="1:8" ht="15.95" customHeight="1" x14ac:dyDescent="0.2">
      <c r="A26" s="8"/>
      <c r="B26" s="9">
        <v>2010</v>
      </c>
      <c r="C26" s="9">
        <v>2011</v>
      </c>
      <c r="D26" s="9">
        <v>2012</v>
      </c>
      <c r="E26" s="9">
        <v>2013</v>
      </c>
      <c r="F26" s="9" t="s">
        <v>116</v>
      </c>
      <c r="H26" s="36"/>
    </row>
    <row r="27" spans="1:8" ht="14.1" customHeight="1" x14ac:dyDescent="0.2">
      <c r="B27" s="26"/>
      <c r="C27" s="26"/>
      <c r="D27" s="26"/>
      <c r="E27" s="26"/>
      <c r="F27" s="26"/>
      <c r="H27" s="36"/>
    </row>
    <row r="28" spans="1:8" ht="14.1" customHeight="1" x14ac:dyDescent="0.2">
      <c r="A28" s="13" t="s">
        <v>81</v>
      </c>
      <c r="B28" s="14">
        <v>621413.57736</v>
      </c>
      <c r="C28" s="14">
        <v>630583.34187</v>
      </c>
      <c r="D28" s="14">
        <v>583602.45652999997</v>
      </c>
      <c r="E28" s="14">
        <v>637141.06386999995</v>
      </c>
      <c r="F28" s="14">
        <v>706158.13025000005</v>
      </c>
      <c r="H28" s="36"/>
    </row>
    <row r="29" spans="1:8" ht="14.1" customHeight="1" x14ac:dyDescent="0.2">
      <c r="A29" s="13" t="s">
        <v>75</v>
      </c>
      <c r="B29" s="14">
        <v>592226.32264000003</v>
      </c>
      <c r="C29" s="14">
        <v>674223.74242999998</v>
      </c>
      <c r="D29" s="14">
        <v>575750.72508</v>
      </c>
      <c r="E29" s="14">
        <v>551106.54069000005</v>
      </c>
      <c r="F29" s="14">
        <v>648944.81602000003</v>
      </c>
      <c r="H29" s="36"/>
    </row>
    <row r="30" spans="1:8" ht="14.1" customHeight="1" x14ac:dyDescent="0.2">
      <c r="A30" s="13" t="s">
        <v>114</v>
      </c>
      <c r="B30" s="14">
        <v>635630.94883000001</v>
      </c>
      <c r="C30" s="14">
        <v>654176.24649000005</v>
      </c>
      <c r="D30" s="14">
        <v>612978.09184999997</v>
      </c>
      <c r="E30" s="14">
        <v>667121.65191999997</v>
      </c>
      <c r="F30" s="14">
        <v>769445.52226999996</v>
      </c>
      <c r="H30" s="36"/>
    </row>
    <row r="31" spans="1:8" ht="14.1" customHeight="1" x14ac:dyDescent="0.2">
      <c r="A31" s="15"/>
      <c r="B31" s="15"/>
      <c r="C31" s="15"/>
      <c r="D31" s="15"/>
      <c r="E31" s="15"/>
      <c r="F31" s="15"/>
    </row>
    <row r="32" spans="1:8" ht="14.1" customHeight="1" x14ac:dyDescent="0.2">
      <c r="A32" s="16" t="s">
        <v>70</v>
      </c>
    </row>
    <row r="33" spans="1:1" ht="14.1" customHeight="1" x14ac:dyDescent="0.2">
      <c r="A33" s="16" t="s">
        <v>69</v>
      </c>
    </row>
    <row r="34" spans="1:1" ht="14.1" customHeight="1" x14ac:dyDescent="0.2">
      <c r="A34" s="35" t="s">
        <v>87</v>
      </c>
    </row>
    <row r="35" spans="1:1" ht="14.1" customHeight="1" x14ac:dyDescent="0.2"/>
    <row r="36" spans="1:1" ht="14.1" customHeight="1" x14ac:dyDescent="0.2"/>
    <row r="37" spans="1:1" ht="14.1" customHeight="1" x14ac:dyDescent="0.2"/>
    <row r="38" spans="1:1" ht="14.1" customHeight="1" x14ac:dyDescent="0.2"/>
    <row r="39" spans="1:1" ht="14.1" customHeight="1" x14ac:dyDescent="0.2"/>
    <row r="40" spans="1:1" ht="14.1" customHeight="1" x14ac:dyDescent="0.2"/>
    <row r="41" spans="1:1" ht="14.1" customHeight="1" x14ac:dyDescent="0.2"/>
    <row r="42" spans="1:1" ht="14.1" customHeight="1" x14ac:dyDescent="0.2"/>
    <row r="43" spans="1:1" ht="14.1" customHeight="1" x14ac:dyDescent="0.2"/>
    <row r="44" spans="1:1" ht="14.1" customHeight="1" x14ac:dyDescent="0.2"/>
    <row r="45" spans="1:1" ht="14.1" customHeight="1" x14ac:dyDescent="0.2"/>
    <row r="46" spans="1:1" ht="14.1" customHeight="1" x14ac:dyDescent="0.2"/>
    <row r="47" spans="1:1" ht="14.1" customHeight="1" x14ac:dyDescent="0.2"/>
    <row r="48" spans="1:1" ht="14.1" customHeight="1" x14ac:dyDescent="0.2"/>
    <row r="49" ht="14.1" customHeight="1" x14ac:dyDescent="0.2"/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2"/>
  <sheetViews>
    <sheetView zoomScaleNormal="100" workbookViewId="0"/>
  </sheetViews>
  <sheetFormatPr baseColWidth="10" defaultColWidth="6.7109375" defaultRowHeight="11.25" customHeight="1" x14ac:dyDescent="0.2"/>
  <cols>
    <col min="1" max="1" width="35.7109375" style="3" customWidth="1"/>
    <col min="2" max="6" width="11.28515625" style="3" customWidth="1"/>
    <col min="7" max="16384" width="6.7109375" style="3"/>
  </cols>
  <sheetData>
    <row r="1" spans="1:9" ht="14.1" customHeight="1" thickBot="1" x14ac:dyDescent="0.25">
      <c r="A1" s="1" t="s">
        <v>86</v>
      </c>
      <c r="B1" s="2"/>
      <c r="C1" s="2"/>
      <c r="D1" s="2"/>
      <c r="E1" s="2"/>
      <c r="F1" s="2"/>
    </row>
    <row r="2" spans="1:9" ht="14.1" customHeight="1" x14ac:dyDescent="0.2">
      <c r="I2" s="55" t="s">
        <v>135</v>
      </c>
    </row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2"/>
  <sheetViews>
    <sheetView zoomScaleNormal="100" workbookViewId="0">
      <selection sqref="A1:XFD1"/>
    </sheetView>
  </sheetViews>
  <sheetFormatPr baseColWidth="10" defaultRowHeight="12.75" x14ac:dyDescent="0.2"/>
  <cols>
    <col min="1" max="1" width="3.85546875" style="12" customWidth="1"/>
    <col min="2" max="8" width="11.42578125" style="12"/>
    <col min="9" max="9" width="8.28515625" style="12" customWidth="1"/>
    <col min="10" max="16384" width="11.42578125" style="12"/>
  </cols>
  <sheetData>
    <row r="1" spans="1:20" s="3" customFormat="1" ht="14.1" customHeight="1" thickBot="1" x14ac:dyDescent="0.25">
      <c r="A1" s="1" t="s">
        <v>86</v>
      </c>
      <c r="B1" s="2"/>
      <c r="C1" s="2"/>
      <c r="D1" s="2"/>
      <c r="E1" s="2"/>
      <c r="F1" s="2"/>
      <c r="G1" s="2"/>
      <c r="H1" s="1"/>
      <c r="I1" s="2"/>
      <c r="J1" s="17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3" customFormat="1" ht="14.1" customHeight="1" x14ac:dyDescent="0.2">
      <c r="A2" s="32"/>
      <c r="B2" s="17"/>
      <c r="C2" s="17"/>
      <c r="D2" s="17"/>
      <c r="E2" s="17"/>
      <c r="F2" s="17"/>
      <c r="G2" s="17"/>
      <c r="H2" s="32"/>
      <c r="I2" s="17"/>
      <c r="J2" s="17"/>
      <c r="K2" s="55" t="s">
        <v>135</v>
      </c>
      <c r="L2" s="12"/>
      <c r="M2" s="12"/>
      <c r="N2" s="12"/>
      <c r="O2" s="12"/>
      <c r="P2" s="12"/>
      <c r="Q2" s="12"/>
      <c r="R2" s="12"/>
      <c r="S2" s="12"/>
      <c r="T2" s="12"/>
    </row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13</vt:i4>
      </vt:variant>
      <vt:variant>
        <vt:lpstr>Gráficos</vt:lpstr>
      </vt:variant>
      <vt:variant>
        <vt:i4>4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Índice Cap_6</vt:lpstr>
      <vt:lpstr>6.1.1</vt:lpstr>
      <vt:lpstr>6.1.2</vt:lpstr>
      <vt:lpstr>6.1.3</vt:lpstr>
      <vt:lpstr>G6.1</vt:lpstr>
      <vt:lpstr>G6.1DatosGraf</vt:lpstr>
      <vt:lpstr>6.1.4 y 6.1.5</vt:lpstr>
      <vt:lpstr>G6.2</vt:lpstr>
      <vt:lpstr>G6.3</vt:lpstr>
      <vt:lpstr>G6_3DatosGraf</vt:lpstr>
      <vt:lpstr>6.2.1</vt:lpstr>
      <vt:lpstr>6.2.2</vt:lpstr>
      <vt:lpstr>Hoja1</vt:lpstr>
      <vt:lpstr>G6.1A</vt:lpstr>
      <vt:lpstr>G6.1B</vt:lpstr>
      <vt:lpstr>G6.3A</vt:lpstr>
      <vt:lpstr>G6.3B</vt:lpstr>
      <vt:lpstr>'6.1.1'!Área_de_impresión</vt:lpstr>
      <vt:lpstr>'6.1.2'!Área_de_impresión</vt:lpstr>
      <vt:lpstr>'6.1.3'!Área_de_impresión</vt:lpstr>
      <vt:lpstr>'6.1.4 y 6.1.5'!Área_de_impresión</vt:lpstr>
      <vt:lpstr>'6.2.1'!Área_de_impresión</vt:lpstr>
      <vt:lpstr>'6.2.2'!Área_de_impresión</vt:lpstr>
      <vt:lpstr>G6.1!Área_de_impresión</vt:lpstr>
      <vt:lpstr>G6.2!Área_de_impresión</vt:lpstr>
      <vt:lpstr>G6.3!Área_de_impresión</vt:lpstr>
      <vt:lpstr>G6_3DatosGraf!Área_de_impresión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2015-11-24T11:56:40Z</cp:lastPrinted>
  <dcterms:created xsi:type="dcterms:W3CDTF">1996-11-27T10:00:04Z</dcterms:created>
  <dcterms:modified xsi:type="dcterms:W3CDTF">2015-11-25T09:38:42Z</dcterms:modified>
</cp:coreProperties>
</file>