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675" yWindow="-75" windowWidth="19410" windowHeight="12060" tabRatio="879"/>
  </bookViews>
  <sheets>
    <sheet name="Índice cap. 14" sheetId="45" r:id="rId1"/>
    <sheet name="14.1.1" sheetId="17" r:id="rId2"/>
    <sheet name="14.1.2" sheetId="18" r:id="rId3"/>
    <sheet name="14.2.1" sheetId="19" r:id="rId4"/>
    <sheet name="14.2.2." sheetId="20" r:id="rId5"/>
    <sheet name="14.2.3" sheetId="21" r:id="rId6"/>
    <sheet name="14.2.4" sheetId="43" r:id="rId7"/>
    <sheet name="G.1.1-G.1.2" sheetId="40" r:id="rId8"/>
    <sheet name="G.1.3" sheetId="39" r:id="rId9"/>
    <sheet name="14.2.5" sheetId="25" r:id="rId10"/>
    <sheet name="14.2.6" sheetId="26" r:id="rId11"/>
    <sheet name="14.2.7" sheetId="27" r:id="rId12"/>
    <sheet name="14.2.8" sheetId="28" r:id="rId13"/>
    <sheet name="14.2.9" sheetId="29" r:id="rId14"/>
    <sheet name="14.3.1" sheetId="30" r:id="rId15"/>
    <sheet name="14.4.1" sheetId="35" r:id="rId16"/>
    <sheet name="14.4.2" sheetId="36" r:id="rId17"/>
    <sheet name="14.4.3. y 14.4.4" sheetId="37" r:id="rId18"/>
    <sheet name="14.4.5" sheetId="38" r:id="rId19"/>
    <sheet name="14.4.6" sheetId="32" r:id="rId20"/>
    <sheet name="14.5.1" sheetId="42" r:id="rId21"/>
    <sheet name="14.5.2" sheetId="33" r:id="rId22"/>
    <sheet name="14.5.3" sheetId="23" r:id="rId23"/>
    <sheet name="14.5.4" sheetId="41" r:id="rId24"/>
    <sheet name="Hoja1" sheetId="44" r:id="rId25"/>
    <sheet name="Hoja2" sheetId="46" r:id="rId26"/>
  </sheets>
  <definedNames>
    <definedName name="_xlnm.Print_Area" localSheetId="1">'14.1.1'!$A$1:$F$19</definedName>
    <definedName name="_xlnm.Print_Area" localSheetId="2">'14.1.2'!$A$1:$E$16</definedName>
    <definedName name="_xlnm.Print_Area" localSheetId="3">'14.2.1'!$A$1:$F$20</definedName>
    <definedName name="_xlnm.Print_Area" localSheetId="4">'14.2.2.'!$A$1:$I$13</definedName>
    <definedName name="_xlnm.Print_Area" localSheetId="5">'14.2.3'!$A$1:$F$9</definedName>
    <definedName name="_xlnm.Print_Area" localSheetId="6">'14.2.4'!$A$1:$G$37</definedName>
    <definedName name="_xlnm.Print_Area" localSheetId="9">'14.2.5'!$A$1:$F$44</definedName>
    <definedName name="_xlnm.Print_Area" localSheetId="10">'14.2.6'!$A$1:$G$25</definedName>
    <definedName name="_xlnm.Print_Area" localSheetId="11">'14.2.7'!$A$1:$G$14</definedName>
    <definedName name="_xlnm.Print_Area" localSheetId="12">'14.2.8'!$A$1:$F$17</definedName>
    <definedName name="_xlnm.Print_Area" localSheetId="13">'14.2.9'!$A$1:$H$30</definedName>
    <definedName name="_xlnm.Print_Area" localSheetId="14">'14.3.1'!$A$1:$H$28</definedName>
    <definedName name="_xlnm.Print_Area" localSheetId="15">'14.4.1'!$A$1:$J$35</definedName>
    <definedName name="_xlnm.Print_Area" localSheetId="16">'14.4.2'!$A$1:$F$16</definedName>
    <definedName name="_xlnm.Print_Area" localSheetId="17">'14.4.3. y 14.4.4'!$A$1:$F$39</definedName>
    <definedName name="_xlnm.Print_Area" localSheetId="18">'14.4.5'!$A$1:$F$43</definedName>
    <definedName name="_xlnm.Print_Area" localSheetId="19">'14.4.6'!$A$1:$D$48</definedName>
    <definedName name="_xlnm.Print_Area" localSheetId="20">'14.5.1'!$A$1:$F$17</definedName>
    <definedName name="_xlnm.Print_Area" localSheetId="21">'14.5.2'!$A$1:$N$31</definedName>
    <definedName name="_xlnm.Print_Area" localSheetId="22">'14.5.3'!$A$1:$N$32</definedName>
    <definedName name="_xlnm.Print_Area" localSheetId="23">'14.5.4'!$A$1:$L$49</definedName>
    <definedName name="_xlnm.Print_Area" localSheetId="7">'G.1.1-G.1.2'!$A$1:$F$3</definedName>
    <definedName name="_xlnm.Print_Area" localSheetId="8">G.1.3!$A$1:$F$6</definedName>
    <definedName name="_xlnm.Database">#REF!</definedName>
    <definedName name="HTML_CodePage" hidden="1">1252</definedName>
    <definedName name="HTML_Control" hidden="1">{"'CIFRA01'!$A$8109:$G$8109"}</definedName>
    <definedName name="HTML_Description" hidden="1">""</definedName>
    <definedName name="HTML_Email" hidden="1">""</definedName>
    <definedName name="HTML_Header" hidden="1">"CIFRA01"</definedName>
    <definedName name="HTML_LastUpdate" hidden="1">"20/03/02"</definedName>
    <definedName name="HTML_LineAfter" hidden="1">FALSE</definedName>
    <definedName name="HTML_LineBefore" hidden="1">FALSE</definedName>
    <definedName name="HTML_Name" hidden="1">"USUARIO"</definedName>
    <definedName name="HTML_OBDlg2" hidden="1">TRUE</definedName>
    <definedName name="HTML_OBDlg4" hidden="1">TRUE</definedName>
    <definedName name="HTML_OS" hidden="1">0</definedName>
    <definedName name="HTML_PathFile" hidden="1">"C:\antonia\pob01\pob01_porsexo\52.htm"</definedName>
    <definedName name="HTML_Title" hidden="1">"REV01"</definedName>
  </definedNames>
  <calcPr calcId="145621"/>
</workbook>
</file>

<file path=xl/calcChain.xml><?xml version="1.0" encoding="utf-8"?>
<calcChain xmlns="http://schemas.openxmlformats.org/spreadsheetml/2006/main">
  <c r="H13" i="30" l="1"/>
  <c r="H25" i="29"/>
  <c r="E15" i="26" l="1"/>
  <c r="G15" i="26"/>
</calcChain>
</file>

<file path=xl/sharedStrings.xml><?xml version="1.0" encoding="utf-8"?>
<sst xmlns="http://schemas.openxmlformats.org/spreadsheetml/2006/main" count="686" uniqueCount="473">
  <si>
    <t>LA RIOJA</t>
  </si>
  <si>
    <t>ESPAÑA</t>
  </si>
  <si>
    <t>LOGROÑO</t>
  </si>
  <si>
    <t>Longitud</t>
  </si>
  <si>
    <t>Extremo septentrional</t>
  </si>
  <si>
    <t>Extremo meridional</t>
  </si>
  <si>
    <t>Extremo oriental</t>
  </si>
  <si>
    <t>Extremo occidental</t>
  </si>
  <si>
    <t>42 39'</t>
  </si>
  <si>
    <t>41 55'</t>
  </si>
  <si>
    <t>1 41'W</t>
  </si>
  <si>
    <t>3 08' W</t>
  </si>
  <si>
    <t>43 48'</t>
  </si>
  <si>
    <t>27 38'</t>
  </si>
  <si>
    <t>4 20'E</t>
  </si>
  <si>
    <t>18 10' W</t>
  </si>
  <si>
    <t>Nº municipios</t>
  </si>
  <si>
    <t>SUPERFICIE (Km²)</t>
  </si>
  <si>
    <t>Menos de 5</t>
  </si>
  <si>
    <t>De 30 a 50</t>
  </si>
  <si>
    <t>De 50 a 100</t>
  </si>
  <si>
    <t>De 100 a 200</t>
  </si>
  <si>
    <t>-</t>
  </si>
  <si>
    <t>Cota nacimiento</t>
  </si>
  <si>
    <t>(m)</t>
  </si>
  <si>
    <t>Superf. Total</t>
  </si>
  <si>
    <t>Superf. Cuenca</t>
  </si>
  <si>
    <t>Aportac. media</t>
  </si>
  <si>
    <t>Najerilla</t>
  </si>
  <si>
    <t>Iregua</t>
  </si>
  <si>
    <t>Leza - Jubera</t>
  </si>
  <si>
    <t>Cidacos</t>
  </si>
  <si>
    <t>Alhama - Linares</t>
  </si>
  <si>
    <t>RIOJA ALTA</t>
  </si>
  <si>
    <t>RIOJA MEDIA</t>
  </si>
  <si>
    <t>RIOJA BAJA</t>
  </si>
  <si>
    <t>Valle</t>
  </si>
  <si>
    <t>Sierra</t>
  </si>
  <si>
    <t>Eficacia del riego (%)</t>
  </si>
  <si>
    <t>Demanda Final (Hm³/año)</t>
  </si>
  <si>
    <t xml:space="preserve">       (Km)</t>
  </si>
  <si>
    <t>Embalse de Mansilla</t>
  </si>
  <si>
    <t>Embalse de Pajares</t>
  </si>
  <si>
    <t>Embalse González-Lacasa</t>
  </si>
  <si>
    <t>Embalse de Leiva</t>
  </si>
  <si>
    <t>Embalse de La Grajera</t>
  </si>
  <si>
    <t>Balsa de Cañas I y II</t>
  </si>
  <si>
    <t>Balsa de Villar de Torre</t>
  </si>
  <si>
    <t>Balsa de Villarta-Quintana</t>
  </si>
  <si>
    <t>Balsa de Villarejo</t>
  </si>
  <si>
    <t>Balsa de El Redal I</t>
  </si>
  <si>
    <t>Balsa de Manzanares</t>
  </si>
  <si>
    <t>Balsa de El Redal II</t>
  </si>
  <si>
    <t>Presa de Cornago</t>
  </si>
  <si>
    <t>Balsa de Santa Coloma</t>
  </si>
  <si>
    <t>Balsa de Sorzano</t>
  </si>
  <si>
    <t>Embalse de Añamaza</t>
  </si>
  <si>
    <t>Balsa de Cofín</t>
  </si>
  <si>
    <t>Balsa de Hormilla</t>
  </si>
  <si>
    <t>Balsa de Corera II</t>
  </si>
  <si>
    <t>Balsa de Sojuela</t>
  </si>
  <si>
    <t>Balsa de Medrano</t>
  </si>
  <si>
    <t>Balsa de Corera I</t>
  </si>
  <si>
    <t>Balsa de Tambarría</t>
  </si>
  <si>
    <t>Balsa de Villarta-Quintana II</t>
  </si>
  <si>
    <t>Balsa de Grañón</t>
  </si>
  <si>
    <t>Balsa La Llanada II</t>
  </si>
  <si>
    <t>Balsa de Daroca</t>
  </si>
  <si>
    <t>Balsa La Llanada I</t>
  </si>
  <si>
    <t>Balsa de Villalba</t>
  </si>
  <si>
    <t>Balsas Villa de Ocón I y II</t>
  </si>
  <si>
    <t>Balsa de Tudelilla</t>
  </si>
  <si>
    <t>Balsa de Inestral y Vallalengua</t>
  </si>
  <si>
    <t>Balsa de Tricio</t>
  </si>
  <si>
    <t>Balsa de Valverde</t>
  </si>
  <si>
    <t>Balsa Viñas Nuevas</t>
  </si>
  <si>
    <t>Balsa de Pipaona</t>
  </si>
  <si>
    <t>Estanca de Bustarrío</t>
  </si>
  <si>
    <t>Balsa Cañada</t>
  </si>
  <si>
    <t>UBICACIÓN</t>
  </si>
  <si>
    <t>Cañas</t>
  </si>
  <si>
    <t>Aldeanueva de Ebro</t>
  </si>
  <si>
    <t>El Redal</t>
  </si>
  <si>
    <t>Alfaro</t>
  </si>
  <si>
    <t>Corera</t>
  </si>
  <si>
    <t>Villarta-Quintana</t>
  </si>
  <si>
    <t>Daroca</t>
  </si>
  <si>
    <t>Ocón</t>
  </si>
  <si>
    <t>Autol</t>
  </si>
  <si>
    <t>Tricio</t>
  </si>
  <si>
    <t>Arnedo</t>
  </si>
  <si>
    <t>Superficie (Ha)</t>
  </si>
  <si>
    <t>Captación realizada por la propia empresa</t>
  </si>
  <si>
    <t>Distribución</t>
  </si>
  <si>
    <t>1. Volumen total de agua controlada y distrib. para el abast. público</t>
  </si>
  <si>
    <t>3. Desalación</t>
  </si>
  <si>
    <t>2. Aguas subterráneas</t>
  </si>
  <si>
    <t>1. Aguas superficiales</t>
  </si>
  <si>
    <t>Unidades: (litros / habitante / día)</t>
  </si>
  <si>
    <t>2. Volumen de agua suministrada a la red de abastecimiento público</t>
  </si>
  <si>
    <t>2.1.1. A los Hogares</t>
  </si>
  <si>
    <t>2.1.2. Otros Usos</t>
  </si>
  <si>
    <t>2.2. Volumen de agua no registrada</t>
  </si>
  <si>
    <t>3. Porcentaje de pérdidas reales sobre el volumen de agua suministrada</t>
  </si>
  <si>
    <t>1. Valor unitario total del agua</t>
  </si>
  <si>
    <t>1.1. Abastecimiento de agua</t>
  </si>
  <si>
    <t>DISTRIBUCIÓN DE AGUA A LAS EXPLOTACIONES AGRÍCOLAS</t>
  </si>
  <si>
    <t>3. Otros recursos hídricos</t>
  </si>
  <si>
    <t>1. Por tipo de cultivo</t>
  </si>
  <si>
    <t xml:space="preserve">1.1. Herbáceos </t>
  </si>
  <si>
    <t>1.2. Frutales</t>
  </si>
  <si>
    <t>1.3. Olivar y Viñedo</t>
  </si>
  <si>
    <t>1.4. Patatas y hortalizas</t>
  </si>
  <si>
    <t>1.5. Otros tipos de cultivo</t>
  </si>
  <si>
    <t>2. Por las técnicas de riego y manejo</t>
  </si>
  <si>
    <t>2.1. Aspersión</t>
  </si>
  <si>
    <t>2.2. Goteo</t>
  </si>
  <si>
    <t>2.3. Gravedad</t>
  </si>
  <si>
    <t>SS eliminados (Tn/año)</t>
  </si>
  <si>
    <t>DQO eliminados (Tn/año)</t>
  </si>
  <si>
    <t>S.S agua tratada (mg/l)</t>
  </si>
  <si>
    <t>DQO agua tratada (mg/l)</t>
  </si>
  <si>
    <t>Rendimiento DQO (%)</t>
  </si>
  <si>
    <t xml:space="preserve">   Pastos</t>
  </si>
  <si>
    <t xml:space="preserve">   Zonas húmedas</t>
  </si>
  <si>
    <t>EQUIPOS E INSTALACIONES INDEPENDIENTES</t>
  </si>
  <si>
    <t>GASTOS CORRIENTES</t>
  </si>
  <si>
    <t>Humedad media en porcentaje</t>
  </si>
  <si>
    <t>Temperaturas máximas absolutas (ºC)</t>
  </si>
  <si>
    <t>Temperaturas mínimas absolutas (ºC)</t>
  </si>
  <si>
    <t>Cornago</t>
  </si>
  <si>
    <t>Leiva</t>
  </si>
  <si>
    <t>Valor límite</t>
  </si>
  <si>
    <t>Zonas rurales</t>
  </si>
  <si>
    <t>Valor medio anual</t>
  </si>
  <si>
    <t>Nivel diario para protec. de la salud</t>
  </si>
  <si>
    <t>Nivel horario para protec. de la salud</t>
  </si>
  <si>
    <t>Nivel de protección a la vegetación</t>
  </si>
  <si>
    <t>Nº superaciones del umbral de protección a la salud (1)</t>
  </si>
  <si>
    <t>Nº superaciones del umbral de información a la población (2)</t>
  </si>
  <si>
    <t>CONCENTRACIONES PM10 (partículas en suspensión)</t>
  </si>
  <si>
    <t>Papel - Cartón</t>
  </si>
  <si>
    <t>Vidrio</t>
  </si>
  <si>
    <t>Envases ligeros</t>
  </si>
  <si>
    <t>Resid. de la industria textil, de cuero y de la piel</t>
  </si>
  <si>
    <t>Residuos de procesos químicos inorgánicos</t>
  </si>
  <si>
    <t>Residuos de procesos químicos orgánicos</t>
  </si>
  <si>
    <t>Resid. de la formulación, fabricación, distribución, y utilización de</t>
  </si>
  <si>
    <t>revestimientos , pegamentos, sellantes y tintas de impresión</t>
  </si>
  <si>
    <t>Residuos de la industria fotográfica</t>
  </si>
  <si>
    <t>Residuos inorgánicos de procesos térmicos</t>
  </si>
  <si>
    <t>Resid. inorgánicos que contienen metales procedentes del tratamiento</t>
  </si>
  <si>
    <t>y revestimiento de metales y de la hidrometalurgia no férrea</t>
  </si>
  <si>
    <t>Resid. de moldeado y del tratamiento físico y mecánico de superficies</t>
  </si>
  <si>
    <t>de metales y plásticos</t>
  </si>
  <si>
    <t>Residuos de aceite (excepto aceites comestibles)</t>
  </si>
  <si>
    <t>Residuos de sustancias orgánicas utilizadas como disolventes</t>
  </si>
  <si>
    <t>Resid. de envases; absorbentes, trapos de limpieza, materiales de</t>
  </si>
  <si>
    <t>filtración y ropas de protección no especificados en otras categ.</t>
  </si>
  <si>
    <t>Residuos no especificados en otro capítulo de la lista</t>
  </si>
  <si>
    <t>Residuos de la construcción y demolición (incluyendo la construcción</t>
  </si>
  <si>
    <t>de carreteras)</t>
  </si>
  <si>
    <t>Resid. de servicios médicos o veterinarios y/o de investigación asociada</t>
  </si>
  <si>
    <t>externas de tratamiento de aguas residuales y de la industria del agua</t>
  </si>
  <si>
    <t>comercios, industrias e instituciones</t>
  </si>
  <si>
    <t>TOTAL RESIDUOS PELIGROSOS</t>
  </si>
  <si>
    <t>TIPO DE RESIDUO</t>
  </si>
  <si>
    <t>Resid. de la prospección, extracción, preparación y otros tratamientos</t>
  </si>
  <si>
    <t>de minerales y canteras</t>
  </si>
  <si>
    <t>Resid. de producción primaria agraria, hortícola, de la caza, de la pesca y</t>
  </si>
  <si>
    <t>de la acuicultura: resid. de la preparación de alimentos</t>
  </si>
  <si>
    <t>pirolítico del carbón</t>
  </si>
  <si>
    <t>pasta de papel, tableros y muebles</t>
  </si>
  <si>
    <t xml:space="preserve">Resid. de la transf. de la madera y de la producción de papel, cartón, </t>
  </si>
  <si>
    <t>1. Volumen de agua suministrada a la red de abastecimiento público</t>
  </si>
  <si>
    <t>1.1. Volumen total de agua registrada y distribuida por tipo de usuario</t>
  </si>
  <si>
    <t>1.2. Volumen de agua no registrada</t>
  </si>
  <si>
    <t>1.2.1. Pérdidas reales</t>
  </si>
  <si>
    <t>1.2.2. Pérdidas aparentes</t>
  </si>
  <si>
    <t>Volumen de agua suministrada (1)</t>
  </si>
  <si>
    <t>FUENTE: Consorcio de Aguas y Residuos de La Rioja.</t>
  </si>
  <si>
    <t>FUENTE: Estadísticas de Medio Ambiente. Estadísticas medioambientales del Agua. INE.</t>
  </si>
  <si>
    <t>Feb.</t>
  </si>
  <si>
    <t>Marzo</t>
  </si>
  <si>
    <t>Abril</t>
  </si>
  <si>
    <t>Mayo</t>
  </si>
  <si>
    <t>Junio</t>
  </si>
  <si>
    <t>Julio</t>
  </si>
  <si>
    <t>Sep.</t>
  </si>
  <si>
    <t>Oct.</t>
  </si>
  <si>
    <t>Nov.</t>
  </si>
  <si>
    <t>Dic.</t>
  </si>
  <si>
    <t>Enero</t>
  </si>
  <si>
    <t>Residuos urbanos peligrosos</t>
  </si>
  <si>
    <t>TOTAL</t>
  </si>
  <si>
    <t xml:space="preserve">   Monte abierto</t>
  </si>
  <si>
    <t xml:space="preserve">   Dehesas</t>
  </si>
  <si>
    <t>Otros equipos e instalaciones</t>
  </si>
  <si>
    <t>EQUIPOS E INSTALACIONES INTEGRADOS</t>
  </si>
  <si>
    <t xml:space="preserve">TOTAL </t>
  </si>
  <si>
    <t>ACTIVIDADES</t>
  </si>
  <si>
    <t>C. Industria</t>
  </si>
  <si>
    <t xml:space="preserve"> Manufacturera</t>
  </si>
  <si>
    <t>EXTENSIÓN (Km²)</t>
  </si>
  <si>
    <t>LATITUD NORTE</t>
  </si>
  <si>
    <t>LONGITUD</t>
  </si>
  <si>
    <t>Unidades: Volumen en miles de m³ e importe en miles de euros (salvo que se indique otra unidad)</t>
  </si>
  <si>
    <t>FUENTE: Indicadores ambientales. Indicadores del agua. INE.</t>
  </si>
  <si>
    <t>NÚMERO DE INCENDIOS</t>
  </si>
  <si>
    <t>SUPERFICIE ARBOLADA (Ha)</t>
  </si>
  <si>
    <t>SUPERFICIE DESARBOLADA (Ha)</t>
  </si>
  <si>
    <t>SUPERFICIE TOTAL</t>
  </si>
  <si>
    <t>Unidades: Euros</t>
  </si>
  <si>
    <t xml:space="preserve">     Las 'pérdidas reales' son las debidas a fugas, roturas y averías .</t>
  </si>
  <si>
    <t xml:space="preserve">Disponibilidad total de agua potabilizada </t>
  </si>
  <si>
    <t xml:space="preserve">Disponibilidad total de agua no potabilizada </t>
  </si>
  <si>
    <t xml:space="preserve"> (2) Las 'pérdidas reales' son las debidas a fugas, roturas y averías . </t>
  </si>
  <si>
    <t>2.2.1. Pérdidas reales (2)</t>
  </si>
  <si>
    <t>2.2.2. Pérdidas aparentes (3)</t>
  </si>
  <si>
    <t xml:space="preserve"> (3) Las 'pérdidas aparentes' son los consumos estimados más las causadas  por errores de medida, fraudes u otras causas no físicas.</t>
  </si>
  <si>
    <t>2.1. Volumen total de agua registrada (1) y distribuida por tipo de usuario</t>
  </si>
  <si>
    <t xml:space="preserve"> (1) El 'agua registrada' es la medida por los contadores de los abonados  más la controlada por otros medidores (aforos , etc..) . </t>
  </si>
  <si>
    <t>Resto</t>
  </si>
  <si>
    <t>FUENTE: Consejería de Agricultura, Ganadería y Medio Ambiente.</t>
  </si>
  <si>
    <t>NOTA: Espacio en blanco significa que no existe dato en ese año.</t>
  </si>
  <si>
    <t xml:space="preserve">     Las 'pérdidas aparentes' son los consumos estimados más las causadas por errores de medida, fraudes u  otras causas no físicas.</t>
  </si>
  <si>
    <t>Embalse de Yalde</t>
  </si>
  <si>
    <t>Embalse de Valbornedo</t>
  </si>
  <si>
    <t xml:space="preserve">Embalse de La Laguna </t>
  </si>
  <si>
    <t>Embalse de La Molineta</t>
  </si>
  <si>
    <t>Villar de Torre</t>
  </si>
  <si>
    <t>Villarejo</t>
  </si>
  <si>
    <t>Balsa La Llanada III</t>
  </si>
  <si>
    <t>Balsa SAT Carrera Las Planas</t>
  </si>
  <si>
    <t>Santa Coloma</t>
  </si>
  <si>
    <t>Sorzano</t>
  </si>
  <si>
    <t>Embalse del Campo</t>
  </si>
  <si>
    <t>Balsa de Turrax</t>
  </si>
  <si>
    <t>Sojuela</t>
  </si>
  <si>
    <t>Medrano</t>
  </si>
  <si>
    <t>Grañón</t>
  </si>
  <si>
    <t>Balsa La Cañadilla</t>
  </si>
  <si>
    <t>Quel</t>
  </si>
  <si>
    <t>Tudelilla</t>
  </si>
  <si>
    <t>Hormilla</t>
  </si>
  <si>
    <t>Valdegón (Agoncillo)</t>
  </si>
  <si>
    <t>Santa María (Villar de Torre)</t>
  </si>
  <si>
    <t>El Naval (Casalarreina)</t>
  </si>
  <si>
    <t>El Estarijo (Alfaro)</t>
  </si>
  <si>
    <t>La Recueja (Rincón de Soto)</t>
  </si>
  <si>
    <t>La Rad (San Vicente de la Sonsierra)</t>
  </si>
  <si>
    <t>La Grajera (Logroño)</t>
  </si>
  <si>
    <t>La Fonfría (Pazuengos)</t>
  </si>
  <si>
    <t>San Juan (Leiva)</t>
  </si>
  <si>
    <t>Prado Añamaza (Cabretón-Cervera del río Alhama)</t>
  </si>
  <si>
    <t>Cabezuela (Igea)</t>
  </si>
  <si>
    <t>El Cuquero (Foncea)</t>
  </si>
  <si>
    <t>La Lastra (Calahorra)</t>
  </si>
  <si>
    <t>Rubiejo (Ausejo)</t>
  </si>
  <si>
    <t>Bueyo (Albelda de Iregua)</t>
  </si>
  <si>
    <t>Ago.</t>
  </si>
  <si>
    <t>Temperaturas medias anuales (ºC)</t>
  </si>
  <si>
    <t xml:space="preserve">  Tm</t>
  </si>
  <si>
    <t xml:space="preserve">  TM</t>
  </si>
  <si>
    <t xml:space="preserve">  T</t>
  </si>
  <si>
    <t>MAX</t>
  </si>
  <si>
    <t>MIN</t>
  </si>
  <si>
    <t>Hr</t>
  </si>
  <si>
    <t>VV</t>
  </si>
  <si>
    <t>VVmax</t>
  </si>
  <si>
    <t>P</t>
  </si>
  <si>
    <t>ºC</t>
  </si>
  <si>
    <t>%</t>
  </si>
  <si>
    <t>m.s-1</t>
  </si>
  <si>
    <t>mm</t>
  </si>
  <si>
    <t>NOTA: Las siglas significan lo siguiente:</t>
  </si>
  <si>
    <t>Mansilla</t>
  </si>
  <si>
    <t>Pajares</t>
  </si>
  <si>
    <t>Ortigosa-El Rasillo</t>
  </si>
  <si>
    <t>Castroviejo</t>
  </si>
  <si>
    <t>Calahorra</t>
  </si>
  <si>
    <t>Logroño</t>
  </si>
  <si>
    <t>Navarrete</t>
  </si>
  <si>
    <t>Igea</t>
  </si>
  <si>
    <t>Manzanares</t>
  </si>
  <si>
    <t>Cabretón</t>
  </si>
  <si>
    <t>Valverde de Rioja</t>
  </si>
  <si>
    <t>Balsa de La Mesa</t>
  </si>
  <si>
    <t>Zarratón</t>
  </si>
  <si>
    <t>Balsa de La Zaballa</t>
  </si>
  <si>
    <t>Rodezno</t>
  </si>
  <si>
    <t>Balsa de La Cantera</t>
  </si>
  <si>
    <t>Castañares de Rioja</t>
  </si>
  <si>
    <t>Santurdejo</t>
  </si>
  <si>
    <t>Villalba de Rioja</t>
  </si>
  <si>
    <t>Balsa de C.R. Arenzana de Abajo</t>
  </si>
  <si>
    <t>Arenzana de Abajo</t>
  </si>
  <si>
    <t>Emb. de la Estanca-Perdiguero</t>
  </si>
  <si>
    <t>Emb. de La Hoya de Gimileo</t>
  </si>
  <si>
    <t xml:space="preserve">Balsa de San Román de </t>
  </si>
  <si>
    <t xml:space="preserve">San Román de </t>
  </si>
  <si>
    <t xml:space="preserve">  Cameros</t>
  </si>
  <si>
    <t xml:space="preserve">               Estadísticas de incendios forestales. Ministerio Agricultura, Alimentación y Medio Ambiente.</t>
  </si>
  <si>
    <t xml:space="preserve">   Matorral y monte bajo</t>
  </si>
  <si>
    <t>Sta. Engracia del Jubera</t>
  </si>
  <si>
    <t>De 0 a 5</t>
  </si>
  <si>
    <t>De 5 a 15</t>
  </si>
  <si>
    <t>De 15 a 30</t>
  </si>
  <si>
    <t>De 200 a 350</t>
  </si>
  <si>
    <t>De 350 a 500</t>
  </si>
  <si>
    <t xml:space="preserve">Más de 500 </t>
  </si>
  <si>
    <t>DENSIDAD (Hab/Km²)</t>
  </si>
  <si>
    <t>FUENTE: Consejería de Agricultura, Ganadería y Medio Ambiente y Ministerio de Agricultura, Alimentación y Medio Ambiente</t>
  </si>
  <si>
    <t>PÉRDIDAS (2)</t>
  </si>
  <si>
    <t>Otros Gases GEI</t>
  </si>
  <si>
    <t xml:space="preserve">FUENTE: CORINE. Subdirección General de Calidad del Aire y Medio Ambiente Industrial. Ministerio de Agricultura, Alimentación y  </t>
  </si>
  <si>
    <t xml:space="preserve">         </t>
  </si>
  <si>
    <r>
      <t>(Km</t>
    </r>
    <r>
      <rPr>
        <vertAlign val="superscript"/>
        <sz val="8"/>
        <rFont val="HelveticaNeue LT 55 Roman"/>
      </rPr>
      <t>2</t>
    </r>
    <r>
      <rPr>
        <sz val="8"/>
        <rFont val="HelveticaNeue LT 55 Roman"/>
      </rPr>
      <t>)</t>
    </r>
  </si>
  <si>
    <r>
      <t>riojana (Km</t>
    </r>
    <r>
      <rPr>
        <vertAlign val="superscript"/>
        <sz val="8"/>
        <rFont val="HelveticaNeue LT 55 Roman"/>
      </rPr>
      <t>2</t>
    </r>
    <r>
      <rPr>
        <sz val="8"/>
        <rFont val="HelveticaNeue LT 55 Roman"/>
      </rPr>
      <t xml:space="preserve">) </t>
    </r>
  </si>
  <si>
    <r>
      <t>(Hm</t>
    </r>
    <r>
      <rPr>
        <vertAlign val="superscript"/>
        <sz val="8"/>
        <rFont val="HelveticaNeue LT 55 Roman"/>
      </rPr>
      <t>3</t>
    </r>
    <r>
      <rPr>
        <sz val="8"/>
        <rFont val="HelveticaNeue LT 55 Roman"/>
      </rPr>
      <t>/año)</t>
    </r>
  </si>
  <si>
    <r>
      <t>Consumo total (Hm</t>
    </r>
    <r>
      <rPr>
        <vertAlign val="superscript"/>
        <sz val="8"/>
        <rFont val="HelveticaNeue LT 55 Roman"/>
      </rPr>
      <t>3</t>
    </r>
    <r>
      <rPr>
        <sz val="8"/>
        <rFont val="HelveticaNeue LT 55 Roman"/>
      </rPr>
      <t>/Año)</t>
    </r>
  </si>
  <si>
    <r>
      <t>Consumo medio (m</t>
    </r>
    <r>
      <rPr>
        <vertAlign val="superscript"/>
        <sz val="8"/>
        <rFont val="HelveticaNeue LT 55 Roman"/>
      </rPr>
      <t>3</t>
    </r>
    <r>
      <rPr>
        <sz val="8"/>
        <rFont val="HelveticaNeue LT 55 Roman"/>
      </rPr>
      <t>/Ha/Año)</t>
    </r>
  </si>
  <si>
    <r>
      <t>Dotación (m</t>
    </r>
    <r>
      <rPr>
        <vertAlign val="superscript"/>
        <sz val="8"/>
        <rFont val="HelveticaNeue LT 55 Roman"/>
      </rPr>
      <t>3</t>
    </r>
    <r>
      <rPr>
        <sz val="8"/>
        <rFont val="HelveticaNeue LT 55 Roman"/>
      </rPr>
      <t>/Ha/Año)</t>
    </r>
  </si>
  <si>
    <r>
      <t>Demanda total (Hm</t>
    </r>
    <r>
      <rPr>
        <vertAlign val="superscript"/>
        <sz val="8"/>
        <rFont val="HelveticaNeue LT 55 Roman"/>
      </rPr>
      <t>3</t>
    </r>
    <r>
      <rPr>
        <sz val="8"/>
        <rFont val="HelveticaNeue LT 55 Roman"/>
      </rPr>
      <t>/Año)</t>
    </r>
  </si>
  <si>
    <r>
      <t>(Hm</t>
    </r>
    <r>
      <rPr>
        <vertAlign val="superscript"/>
        <sz val="8"/>
        <rFont val="HelveticaNeue LT 55 Roman"/>
      </rPr>
      <t>3</t>
    </r>
    <r>
      <rPr>
        <sz val="8"/>
        <rFont val="HelveticaNeue LT 55 Roman"/>
      </rPr>
      <t>)</t>
    </r>
  </si>
  <si>
    <r>
      <t xml:space="preserve"> (Hm</t>
    </r>
    <r>
      <rPr>
        <vertAlign val="superscript"/>
        <sz val="8"/>
        <rFont val="HelveticaNeue LT 55 Roman"/>
      </rPr>
      <t>3</t>
    </r>
    <r>
      <rPr>
        <sz val="8"/>
        <rFont val="HelveticaNeue LT 55 Roman"/>
      </rPr>
      <t>)</t>
    </r>
  </si>
  <si>
    <r>
      <t>Unidades: Euros/m</t>
    </r>
    <r>
      <rPr>
        <i/>
        <vertAlign val="superscript"/>
        <sz val="10"/>
        <rFont val="HelveticaNeue LT 55 Roman"/>
      </rPr>
      <t>3</t>
    </r>
  </si>
  <si>
    <r>
      <t>Caudal tratado (m</t>
    </r>
    <r>
      <rPr>
        <vertAlign val="superscript"/>
        <sz val="8"/>
        <rFont val="HelveticaNeue LT 55 Roman"/>
      </rPr>
      <t>3</t>
    </r>
    <r>
      <rPr>
        <sz val="8"/>
        <rFont val="HelveticaNeue LT 55 Roman"/>
      </rPr>
      <t xml:space="preserve">) </t>
    </r>
  </si>
  <si>
    <r>
      <t>DBO</t>
    </r>
    <r>
      <rPr>
        <vertAlign val="subscript"/>
        <sz val="8"/>
        <rFont val="HelveticaNeue LT 55 Roman"/>
      </rPr>
      <t>5</t>
    </r>
    <r>
      <rPr>
        <sz val="8"/>
        <rFont val="HelveticaNeue LT 55 Roman"/>
      </rPr>
      <t xml:space="preserve"> eliminados (Tn/año)</t>
    </r>
  </si>
  <si>
    <r>
      <t>DBO</t>
    </r>
    <r>
      <rPr>
        <vertAlign val="subscript"/>
        <sz val="8"/>
        <rFont val="HelveticaNeue LT 55 Roman"/>
      </rPr>
      <t>5</t>
    </r>
    <r>
      <rPr>
        <sz val="8"/>
        <rFont val="HelveticaNeue LT 55 Roman"/>
      </rPr>
      <t xml:space="preserve"> agua tratada (mg/l)</t>
    </r>
  </si>
  <si>
    <r>
      <t>Unidades: Miles de m</t>
    </r>
    <r>
      <rPr>
        <i/>
        <vertAlign val="superscript"/>
        <sz val="10"/>
        <rFont val="HelveticaNeue LT 55 Roman"/>
      </rPr>
      <t>3</t>
    </r>
  </si>
  <si>
    <r>
      <t>Unidades:  µg/m</t>
    </r>
    <r>
      <rPr>
        <i/>
        <vertAlign val="superscript"/>
        <sz val="10"/>
        <rFont val="HelveticaNeue LT 55 Roman"/>
      </rPr>
      <t>3</t>
    </r>
  </si>
  <si>
    <r>
      <t>CONCENTRACIONES SO</t>
    </r>
    <r>
      <rPr>
        <b/>
        <vertAlign val="subscript"/>
        <sz val="8"/>
        <rFont val="HelveticaNeue LT 55 Roman"/>
      </rPr>
      <t>2</t>
    </r>
    <r>
      <rPr>
        <b/>
        <sz val="8"/>
        <rFont val="HelveticaNeue LT 55 Roman"/>
      </rPr>
      <t xml:space="preserve"> (Dióxido de azufre)</t>
    </r>
  </si>
  <si>
    <r>
      <t>CONCETRACIONES NO</t>
    </r>
    <r>
      <rPr>
        <b/>
        <vertAlign val="subscript"/>
        <sz val="8"/>
        <rFont val="HelveticaNeue LT 55 Roman"/>
      </rPr>
      <t>2</t>
    </r>
    <r>
      <rPr>
        <b/>
        <sz val="8"/>
        <rFont val="HelveticaNeue LT 55 Roman"/>
      </rPr>
      <t xml:space="preserve"> (Dióxido de nitrógeno)</t>
    </r>
  </si>
  <si>
    <r>
      <t>CONCENTRACIONES O</t>
    </r>
    <r>
      <rPr>
        <b/>
        <vertAlign val="subscript"/>
        <sz val="8"/>
        <rFont val="HelveticaNeue LT 55 Roman"/>
      </rPr>
      <t>3</t>
    </r>
    <r>
      <rPr>
        <b/>
        <sz val="8"/>
        <rFont val="HelveticaNeue LT 55 Roman"/>
      </rPr>
      <t xml:space="preserve"> (ozono) troposférico</t>
    </r>
  </si>
  <si>
    <r>
      <t>AOT40 (µg/m</t>
    </r>
    <r>
      <rPr>
        <vertAlign val="superscript"/>
        <sz val="8"/>
        <rFont val="HelveticaNeue LT 55 Roman"/>
      </rPr>
      <t>3</t>
    </r>
    <r>
      <rPr>
        <sz val="8"/>
        <rFont val="HelveticaNeue LT 55 Roman"/>
      </rPr>
      <t>·h) (3)</t>
    </r>
  </si>
  <si>
    <t>(1) Nº superaciones anuales del valor máximo octohorario en Ozono de 120µg/m3.</t>
  </si>
  <si>
    <t xml:space="preserve">(3) AOT40 = Exposición acumulada de ozono sobre un umbral de 40 ppb con objeto de protección de la vegetación; valor anual. </t>
  </si>
  <si>
    <t>(2) Valor límite horario de información a la población de O3 troposférico: 180 µg/m3.</t>
  </si>
  <si>
    <r>
      <t>Unidades: Toneladas equivalentes de CO</t>
    </r>
    <r>
      <rPr>
        <i/>
        <vertAlign val="subscript"/>
        <sz val="10"/>
        <rFont val="HelveticaNeue LT 55 Roman"/>
      </rPr>
      <t>2</t>
    </r>
  </si>
  <si>
    <r>
      <t>CO</t>
    </r>
    <r>
      <rPr>
        <vertAlign val="subscript"/>
        <sz val="8"/>
        <rFont val="HelveticaNeue LT 55 Roman"/>
      </rPr>
      <t xml:space="preserve">2 </t>
    </r>
    <r>
      <rPr>
        <sz val="8"/>
        <rFont val="HelveticaNeue LT 55 Roman"/>
      </rPr>
      <t>(Dióxido de carbono)</t>
    </r>
  </si>
  <si>
    <r>
      <t>CH</t>
    </r>
    <r>
      <rPr>
        <vertAlign val="subscript"/>
        <sz val="8"/>
        <rFont val="HelveticaNeue LT 55 Roman"/>
      </rPr>
      <t>4</t>
    </r>
    <r>
      <rPr>
        <sz val="8"/>
        <rFont val="HelveticaNeue LT 55 Roman"/>
      </rPr>
      <t xml:space="preserve"> (Metano)</t>
    </r>
  </si>
  <si>
    <r>
      <t>N</t>
    </r>
    <r>
      <rPr>
        <vertAlign val="subscript"/>
        <sz val="8"/>
        <rFont val="HelveticaNeue LT 55 Roman"/>
      </rPr>
      <t>2</t>
    </r>
    <r>
      <rPr>
        <sz val="8"/>
        <rFont val="HelveticaNeue LT 55 Roman"/>
      </rPr>
      <t>O (Óxido de dinitrógeno)</t>
    </r>
  </si>
  <si>
    <t>Cuenca Hidrográfica:</t>
  </si>
  <si>
    <t>LER</t>
  </si>
  <si>
    <t>Recogida y tratamiento de las aguas residuales (m³/día)</t>
  </si>
  <si>
    <t>1. Volumen de aguas residuales tratadas</t>
  </si>
  <si>
    <t>2. Volumen total de agua reutilizada</t>
  </si>
  <si>
    <t>Fangos generados (Tn Materia Seca)</t>
  </si>
  <si>
    <t>INVERSIÓN TOTAL</t>
  </si>
  <si>
    <t>Hoyos (Torremontalvo)</t>
  </si>
  <si>
    <t>Protección del aire y el clima</t>
  </si>
  <si>
    <t>Gestión de aguas residuales</t>
  </si>
  <si>
    <t>Gestión de residuos</t>
  </si>
  <si>
    <t>Reducción de ruidos y vibraciones</t>
  </si>
  <si>
    <t>FUENTE: Encuesta del Gasto de la Industria en Protección Ambiental. INE.</t>
  </si>
  <si>
    <t>42 31'</t>
  </si>
  <si>
    <t>42 25'</t>
  </si>
  <si>
    <t>2 20' W</t>
  </si>
  <si>
    <t>2 32' W</t>
  </si>
  <si>
    <r>
      <t>Unidades: Grados centígrados (ºC</t>
    </r>
    <r>
      <rPr>
        <i/>
        <sz val="8"/>
        <rFont val="HelveticaNeue LT 55 Roman"/>
      </rPr>
      <t>)</t>
    </r>
  </si>
  <si>
    <t>Protección y descontaminación de suelos</t>
  </si>
  <si>
    <t>14.1.1 POSICIÓN GEOGRÁFICA</t>
  </si>
  <si>
    <t>14.1.2 CLASIFICACIÓN DE LOS MUNICIPIOS DE LA RIOJA</t>
  </si>
  <si>
    <t>14.2.3 RECURSOS HÍDRICOS: DEMANDA DE AGUA POR USOS</t>
  </si>
  <si>
    <t>Oja-Tirón</t>
  </si>
  <si>
    <t>Total</t>
  </si>
  <si>
    <t>1.583(*)</t>
  </si>
  <si>
    <t>3. Importe total de la inversión en los servicios de suministro</t>
  </si>
  <si>
    <t>Anual</t>
  </si>
  <si>
    <t>El Herrón (Santo Domingo de la C.)</t>
  </si>
  <si>
    <t>Los Cimientos (Aldeanueva de Ebro)</t>
  </si>
  <si>
    <t>P 24</t>
  </si>
  <si>
    <t xml:space="preserve">N </t>
  </si>
  <si>
    <t>días</t>
  </si>
  <si>
    <t>14.5.1 VALORES CLIMATOLÓGICOS DE LA ESTACIÓN AGROCLIMÁTICA DE LOGROÑO (La Grajera)</t>
  </si>
  <si>
    <t>14.4.5 RESIDUOS PELIGROSOS GENERADOS</t>
  </si>
  <si>
    <t>14.4.3 RESIDUOS URBANOS RECOGIDOS</t>
  </si>
  <si>
    <t>14.4.4 SUBPRODUCTOS OBTENIDOS DE LOS RESIDUOS URBANOS</t>
  </si>
  <si>
    <t>14.4.2 CALIDAD DEL AIRE. GASES DE EFECTO INVERNADERO</t>
  </si>
  <si>
    <t>14.4.1 CALIDAD DEL AIRE. CONCENTRACIONES</t>
  </si>
  <si>
    <t>14.3.1 EVOLUCIÓN DE INCENDIOS FORESTALES</t>
  </si>
  <si>
    <t>14.1 TERRITORIO Y RECURSOS NATURALES</t>
  </si>
  <si>
    <t>14. TERRITORIO Y MEDIO AMBIENTE</t>
  </si>
  <si>
    <t>14.2 INFRAESTRUCTURAS HIDRÁULICAS Y GESTIÓN DEL AGUA</t>
  </si>
  <si>
    <t xml:space="preserve">14. TERRITORIO Y MEDIO AMBIENTE </t>
  </si>
  <si>
    <t>14.3 PROTECCIÓN AMBIENTAL</t>
  </si>
  <si>
    <t>14.4 CALIDAD AMBIENTAL</t>
  </si>
  <si>
    <t>14.5 CLIMATOLOGÍA</t>
  </si>
  <si>
    <t>FUENTE: INE y  Consejería de Obras Públicas, Política Local y Territorial.</t>
  </si>
  <si>
    <t>De 5 a menos de 10</t>
  </si>
  <si>
    <t>De 10 a menos de 15</t>
  </si>
  <si>
    <t>De 15 a menos de 20</t>
  </si>
  <si>
    <t>De 20 a menos de 30</t>
  </si>
  <si>
    <t>De 30 a menos de 50</t>
  </si>
  <si>
    <t>De 50 a menos de 100</t>
  </si>
  <si>
    <t>De 100 a menos de 200</t>
  </si>
  <si>
    <t>De 200 o más</t>
  </si>
  <si>
    <t>(*): Altitud media.</t>
  </si>
  <si>
    <t>Consumo Agrícola (Hm³/año)</t>
  </si>
  <si>
    <t>Abastecimiento (Hm³/año)</t>
  </si>
  <si>
    <t>Balsa de Santurdejo II</t>
  </si>
  <si>
    <t>Embalse de Santurdejo I</t>
  </si>
  <si>
    <t>2. Importe facturado por el agua distribuida</t>
  </si>
  <si>
    <t xml:space="preserve"> (1) El 'agua registrada' es la medida por los contadores de los abonados más la controlada por  otros medidores (aforos , etc..).</t>
  </si>
  <si>
    <t>1.2. Saneamiento y depuración</t>
  </si>
  <si>
    <t>Zonas urbanas (Logroño)</t>
  </si>
  <si>
    <t>NOTA: Otros gases GEI incluyen HFCs, PFCs, SF6.</t>
  </si>
  <si>
    <t>Unidades: Toneladas</t>
  </si>
  <si>
    <t>Resid. del refino del petróleo, purificación del gas natural y tratamiento</t>
  </si>
  <si>
    <t xml:space="preserve">Resid. de las instalac. para el tratamiento de residuos, de las plantas </t>
  </si>
  <si>
    <t>Residuos municipales y residuos asimilables procedentes de los</t>
  </si>
  <si>
    <t>GASTO TOTAL</t>
  </si>
  <si>
    <t>Precipitación Total (mm)</t>
  </si>
  <si>
    <t>La Garnacha (Arenzana de abajo)</t>
  </si>
  <si>
    <t>Precip.  Anual</t>
  </si>
  <si>
    <t>14 TERRITORIO Y MEDIO AMBIENTE</t>
  </si>
  <si>
    <t xml:space="preserve">  Tm: temperatura mínima media en grados centígrados.</t>
  </si>
  <si>
    <t xml:space="preserve">  TM: temperatura máxima media en grados centígrados.</t>
  </si>
  <si>
    <t xml:space="preserve">  T: temperatura media en grados centígrados. </t>
  </si>
  <si>
    <t xml:space="preserve">  MAX: temperatura máxima absoluta del mes en grados centígrados.</t>
  </si>
  <si>
    <t xml:space="preserve">  MIN: temperatura mínima absoluta del mes en grados centígrados.</t>
  </si>
  <si>
    <t xml:space="preserve">  Hr: humedad relativa media en porcentaje.</t>
  </si>
  <si>
    <t xml:space="preserve">  VV: velocidad media del viento en metros/segundo.</t>
  </si>
  <si>
    <t xml:space="preserve">  VVmax: velocidad máxima registrada en metros/segundo.</t>
  </si>
  <si>
    <t xml:space="preserve">  P: lluvia acumulada en el período de tiempo en milímetros.</t>
  </si>
  <si>
    <t xml:space="preserve">  P 24: lluvia acumulada en 24 horas en milímetros.</t>
  </si>
  <si>
    <t xml:space="preserve">  N días: número de días con lluvia.</t>
  </si>
  <si>
    <t>DISPONIBILIDAD DEL AGUA</t>
  </si>
  <si>
    <t>3. Importe total de las cuotas de saneamiento y depuración</t>
  </si>
  <si>
    <t>14.2.1 RECURSOS HÍDRICOS: DISPONIBILIDAD</t>
  </si>
  <si>
    <t>Medio Ambiente (Actualizado a julio 2015)</t>
  </si>
  <si>
    <t>Protección de la biodiversidad</t>
  </si>
  <si>
    <t>El Espartal (Quel)</t>
  </si>
  <si>
    <t>Brick</t>
  </si>
  <si>
    <t>Acero</t>
  </si>
  <si>
    <t>Madera</t>
  </si>
  <si>
    <t>Papel - cartón</t>
  </si>
  <si>
    <t xml:space="preserve">Vidrio </t>
  </si>
  <si>
    <t xml:space="preserve">Plásticos </t>
  </si>
  <si>
    <t xml:space="preserve">Aluminio </t>
  </si>
  <si>
    <t>Aceite</t>
  </si>
  <si>
    <t>Materia orgánica tratada</t>
  </si>
  <si>
    <t>1. Volumen de agua disponible potabilizada</t>
  </si>
  <si>
    <t>Pilas</t>
  </si>
  <si>
    <t>14.2.5 ENCUESTA SOBRE EL SUMINISTRO Y SANEAMIENTO DEL AGUA</t>
  </si>
  <si>
    <t>14.2.6 INDICADORES SOBRE EL AGUA</t>
  </si>
  <si>
    <t>14.2.7 INDICADORES ECONÓMICOS</t>
  </si>
  <si>
    <t>14.2.8 INDICADORES RELATIVOS A LAS AGUAS RESIDUALES</t>
  </si>
  <si>
    <t>14.2.9 ENCUESTA SOBRE EL USO DEL AGUA EN EL SECTOR AGRARIO</t>
  </si>
  <si>
    <t>CAPÍTULO 14: TERRITORIO Y MEDIO AMBIENTE</t>
  </si>
  <si>
    <t>14.1: Territorio y recursos naturales</t>
  </si>
  <si>
    <t>14.2: Infraestructuras hidráulicas y gestión del agua</t>
  </si>
  <si>
    <t>14.3: Protección ambiental</t>
  </si>
  <si>
    <t>14.4: Calidad ambiental</t>
  </si>
  <si>
    <t>14.5: Climatología</t>
  </si>
  <si>
    <t>Volver al índice</t>
  </si>
  <si>
    <t>Unidades: Milímetros de agua (mm)</t>
  </si>
  <si>
    <t>FUENTE: Elaboración propia a partir de datos de la Revisión del Padrón a 1 de enero de 2015. INE.</t>
  </si>
  <si>
    <t>14.2.4 RECURSOS HÍDRICOS: CAPACIDAD DE EMBALSAMIENTO EN LA REGIÓN. AÑO 2013</t>
  </si>
  <si>
    <t>2015(P)</t>
  </si>
  <si>
    <t>14.4.6 ENCUESTA DEL GASTO DE LA INDUSTRIA EN PROTECCIÓN AMBIENTAL. AÑO 2014</t>
  </si>
  <si>
    <t>14.5.2 TEMPERATURA MEDIA MENSUAL POR ESTACIÓN AGROCLIMÁTICA. AÑO 2015</t>
  </si>
  <si>
    <t>14.5.3 PRECIPITACIÓN MENSUAL POR ESTACIÓN AGROCLIMÁTICA. AÑO 2015</t>
  </si>
  <si>
    <t>14.5.4 VALORES CLIMÁTOLOGICOS POR ESTACIÓN AGROCLIMÁTICA. AÑO 2015</t>
  </si>
  <si>
    <t>14.2.2 RECURSOS HÍDRICOS: DEMANDA DE AGUA POR COMARCAS. AÑO 2013</t>
  </si>
  <si>
    <t xml:space="preserve">    1.1 Hogares</t>
  </si>
  <si>
    <t xml:space="preserve">    1.2 Sectores económicos</t>
  </si>
  <si>
    <t xml:space="preserve">    1.3 Consumos municipales</t>
  </si>
  <si>
    <t>n.d.</t>
  </si>
  <si>
    <t>(1): Corresponde a Pastos y dehesas</t>
  </si>
  <si>
    <t>(2): Datos de La Rioja en euros y datos de España no disponibles</t>
  </si>
  <si>
    <t>(P): Valores provisionales.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</si>
</sst>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"/>
    <numFmt numFmtId="166" formatCode="#,##0.000"/>
    <numFmt numFmtId="167" formatCode="#,##0.0000"/>
    <numFmt numFmtId="168" formatCode="#,##0.00000"/>
    <numFmt numFmtId="169" formatCode="0.000"/>
    <numFmt numFmtId="170" formatCode="0.0000"/>
  </numFmts>
  <fonts count="25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HelveticaNeue LT 55 Roman"/>
    </font>
    <font>
      <sz val="10"/>
      <name val="HelveticaNeue LT 55 Roman"/>
    </font>
    <font>
      <sz val="8"/>
      <name val="HelveticaNeue LT 55 Roman"/>
    </font>
    <font>
      <b/>
      <sz val="8"/>
      <name val="HelveticaNeue LT 55 Roman"/>
    </font>
    <font>
      <i/>
      <sz val="8"/>
      <name val="HelveticaNeue LT 55 Roman"/>
    </font>
    <font>
      <b/>
      <sz val="10"/>
      <color indexed="10"/>
      <name val="HelveticaNeue LT 55 Roman"/>
    </font>
    <font>
      <vertAlign val="superscript"/>
      <sz val="8"/>
      <name val="HelveticaNeue LT 55 Roman"/>
    </font>
    <font>
      <i/>
      <sz val="10"/>
      <name val="HelveticaNeue LT 55 Roman"/>
    </font>
    <font>
      <i/>
      <vertAlign val="superscript"/>
      <sz val="10"/>
      <name val="HelveticaNeue LT 55 Roman"/>
    </font>
    <font>
      <sz val="10"/>
      <color indexed="10"/>
      <name val="HelveticaNeue LT 55 Roman"/>
    </font>
    <font>
      <vertAlign val="subscript"/>
      <sz val="8"/>
      <name val="HelveticaNeue LT 55 Roman"/>
    </font>
    <font>
      <b/>
      <vertAlign val="subscript"/>
      <sz val="8"/>
      <name val="HelveticaNeue LT 55 Roman"/>
    </font>
    <font>
      <i/>
      <vertAlign val="subscript"/>
      <sz val="10"/>
      <name val="HelveticaNeue LT 55 Roman"/>
    </font>
    <font>
      <sz val="10"/>
      <name val="Tahoma"/>
      <family val="2"/>
    </font>
    <font>
      <b/>
      <i/>
      <sz val="10"/>
      <color indexed="10"/>
      <name val="HelveticaNeue LT 55 Roman"/>
    </font>
    <font>
      <sz val="10"/>
      <name val="Arial"/>
      <family val="2"/>
    </font>
    <font>
      <sz val="10"/>
      <color rgb="FFFF0000"/>
      <name val="HelveticaNeue LT 55 Roman"/>
    </font>
    <font>
      <sz val="9"/>
      <name val="Arial"/>
      <family val="2"/>
    </font>
    <font>
      <b/>
      <sz val="9"/>
      <name val="Arial"/>
      <family val="2"/>
    </font>
    <font>
      <sz val="11"/>
      <color rgb="FF007771"/>
      <name val="HelveticaNeue LT 65 Medium"/>
    </font>
    <font>
      <sz val="11"/>
      <name val="HelveticaNeue LT 55 Roman"/>
    </font>
    <font>
      <sz val="8"/>
      <name val="HelveticaNeue LT 65 Medium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4"/>
        <bgColor indexed="9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8" fillId="0" borderId="0"/>
    <xf numFmtId="10" fontId="1" fillId="0" borderId="0" applyNumberFormat="0">
      <alignment horizontal="right" vertical="center"/>
      <protection locked="0"/>
    </xf>
  </cellStyleXfs>
  <cellXfs count="174">
    <xf numFmtId="0" fontId="0" fillId="0" borderId="0" xfId="0"/>
    <xf numFmtId="0" fontId="3" fillId="0" borderId="1" xfId="0" applyFont="1" applyBorder="1" applyAlignment="1"/>
    <xf numFmtId="0" fontId="4" fillId="0" borderId="1" xfId="0" applyFont="1" applyBorder="1" applyAlignment="1"/>
    <xf numFmtId="0" fontId="4" fillId="0" borderId="0" xfId="0" applyFont="1" applyAlignment="1"/>
    <xf numFmtId="0" fontId="4" fillId="0" borderId="0" xfId="0" applyFont="1"/>
    <xf numFmtId="0" fontId="3" fillId="0" borderId="0" xfId="0" applyFont="1" applyBorder="1" applyAlignment="1"/>
    <xf numFmtId="0" fontId="5" fillId="2" borderId="2" xfId="0" applyNumberFormat="1" applyFont="1" applyFill="1" applyBorder="1" applyAlignment="1"/>
    <xf numFmtId="0" fontId="5" fillId="2" borderId="2" xfId="0" applyNumberFormat="1" applyFont="1" applyFill="1" applyBorder="1" applyAlignment="1">
      <alignment horizontal="right" vertical="center"/>
    </xf>
    <xf numFmtId="0" fontId="5" fillId="0" borderId="0" xfId="0" applyFont="1" applyBorder="1" applyAlignment="1"/>
    <xf numFmtId="164" fontId="5" fillId="0" borderId="0" xfId="0" applyNumberFormat="1" applyFont="1" applyBorder="1" applyAlignment="1"/>
    <xf numFmtId="3" fontId="5" fillId="0" borderId="0" xfId="0" applyNumberFormat="1" applyFont="1" applyBorder="1" applyAlignment="1"/>
    <xf numFmtId="0" fontId="6" fillId="0" borderId="0" xfId="0" applyFont="1" applyBorder="1" applyAlignment="1"/>
    <xf numFmtId="4" fontId="5" fillId="0" borderId="0" xfId="0" applyNumberFormat="1" applyFont="1" applyBorder="1" applyAlignment="1">
      <alignment horizontal="right"/>
    </xf>
    <xf numFmtId="4" fontId="5" fillId="0" borderId="0" xfId="0" applyNumberFormat="1" applyFont="1" applyBorder="1" applyAlignment="1"/>
    <xf numFmtId="0" fontId="5" fillId="0" borderId="0" xfId="0" applyFont="1" applyAlignment="1" applyProtection="1">
      <protection locked="0"/>
    </xf>
    <xf numFmtId="0" fontId="6" fillId="0" borderId="0" xfId="0" applyFont="1" applyAlignme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3" fontId="5" fillId="0" borderId="0" xfId="0" applyNumberFormat="1" applyFont="1" applyBorder="1" applyAlignment="1">
      <alignment horizontal="right"/>
    </xf>
    <xf numFmtId="0" fontId="5" fillId="0" borderId="0" xfId="0" applyFont="1" applyBorder="1" applyAlignment="1" applyProtection="1">
      <alignment horizontal="left"/>
      <protection locked="0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6" fillId="0" borderId="0" xfId="0" applyFont="1" applyFill="1" applyBorder="1" applyAlignment="1" applyProtection="1">
      <alignment horizontal="left"/>
      <protection locked="0"/>
    </xf>
    <xf numFmtId="164" fontId="5" fillId="0" borderId="0" xfId="0" applyNumberFormat="1" applyFont="1" applyBorder="1" applyAlignment="1">
      <alignment horizontal="right"/>
    </xf>
    <xf numFmtId="165" fontId="5" fillId="0" borderId="0" xfId="0" applyNumberFormat="1" applyFont="1" applyBorder="1" applyAlignment="1">
      <alignment horizontal="right"/>
    </xf>
    <xf numFmtId="0" fontId="5" fillId="0" borderId="3" xfId="0" applyFont="1" applyBorder="1" applyAlignment="1" applyProtection="1">
      <protection locked="0"/>
    </xf>
    <xf numFmtId="164" fontId="5" fillId="0" borderId="3" xfId="0" applyNumberFormat="1" applyFont="1" applyBorder="1" applyAlignment="1"/>
    <xf numFmtId="49" fontId="5" fillId="0" borderId="3" xfId="0" applyNumberFormat="1" applyFont="1" applyBorder="1" applyAlignment="1"/>
    <xf numFmtId="3" fontId="5" fillId="0" borderId="3" xfId="0" applyNumberFormat="1" applyFont="1" applyBorder="1" applyAlignment="1"/>
    <xf numFmtId="0" fontId="7" fillId="3" borderId="4" xfId="0" applyFont="1" applyFill="1" applyBorder="1" applyAlignment="1" applyProtection="1">
      <protection locked="0"/>
    </xf>
    <xf numFmtId="2" fontId="4" fillId="0" borderId="0" xfId="0" applyNumberFormat="1" applyFont="1"/>
    <xf numFmtId="0" fontId="8" fillId="0" borderId="0" xfId="0" applyFont="1" applyAlignment="1"/>
    <xf numFmtId="0" fontId="3" fillId="0" borderId="0" xfId="0" applyFont="1" applyBorder="1" applyAlignment="1" applyProtection="1">
      <protection locked="0"/>
    </xf>
    <xf numFmtId="0" fontId="5" fillId="2" borderId="2" xfId="0" applyNumberFormat="1" applyFont="1" applyFill="1" applyBorder="1" applyAlignment="1">
      <alignment horizontal="left" vertical="center"/>
    </xf>
    <xf numFmtId="3" fontId="5" fillId="0" borderId="0" xfId="0" applyNumberFormat="1" applyFont="1" applyBorder="1" applyAlignment="1">
      <alignment horizontal="left"/>
    </xf>
    <xf numFmtId="0" fontId="4" fillId="0" borderId="0" xfId="0" applyFont="1" applyBorder="1" applyAlignment="1"/>
    <xf numFmtId="3" fontId="4" fillId="0" borderId="0" xfId="0" applyNumberFormat="1" applyFont="1"/>
    <xf numFmtId="0" fontId="5" fillId="2" borderId="4" xfId="0" applyNumberFormat="1" applyFont="1" applyFill="1" applyBorder="1" applyAlignment="1"/>
    <xf numFmtId="0" fontId="5" fillId="2" borderId="4" xfId="0" applyNumberFormat="1" applyFont="1" applyFill="1" applyBorder="1" applyAlignment="1">
      <alignment horizontal="right" vertical="center"/>
    </xf>
    <xf numFmtId="0" fontId="5" fillId="2" borderId="3" xfId="0" applyNumberFormat="1" applyFont="1" applyFill="1" applyBorder="1" applyAlignment="1"/>
    <xf numFmtId="0" fontId="5" fillId="2" borderId="3" xfId="0" applyNumberFormat="1" applyFont="1" applyFill="1" applyBorder="1" applyAlignment="1">
      <alignment horizontal="right"/>
    </xf>
    <xf numFmtId="0" fontId="5" fillId="2" borderId="3" xfId="0" applyNumberFormat="1" applyFont="1" applyFill="1" applyBorder="1" applyAlignment="1">
      <alignment horizontal="right" vertical="center"/>
    </xf>
    <xf numFmtId="0" fontId="7" fillId="3" borderId="0" xfId="0" applyFont="1" applyFill="1" applyBorder="1" applyAlignment="1" applyProtection="1">
      <protection locked="0"/>
    </xf>
    <xf numFmtId="0" fontId="5" fillId="0" borderId="0" xfId="0" applyNumberFormat="1" applyFont="1" applyBorder="1" applyAlignment="1">
      <alignment horizontal="right"/>
    </xf>
    <xf numFmtId="2" fontId="5" fillId="0" borderId="0" xfId="0" applyNumberFormat="1" applyFont="1" applyBorder="1" applyAlignment="1">
      <alignment horizontal="right"/>
    </xf>
    <xf numFmtId="0" fontId="5" fillId="2" borderId="2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Fill="1" applyBorder="1" applyAlignment="1"/>
    <xf numFmtId="164" fontId="4" fillId="0" borderId="0" xfId="0" applyNumberFormat="1" applyFont="1"/>
    <xf numFmtId="165" fontId="4" fillId="0" borderId="0" xfId="0" applyNumberFormat="1" applyFont="1"/>
    <xf numFmtId="0" fontId="4" fillId="0" borderId="1" xfId="0" applyFont="1" applyBorder="1" applyAlignment="1">
      <alignment horizontal="left"/>
    </xf>
    <xf numFmtId="0" fontId="10" fillId="0" borderId="0" xfId="0" applyFont="1" applyBorder="1" applyAlignment="1" applyProtection="1">
      <protection locked="0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Border="1" applyAlignment="1">
      <alignment horizontal="left"/>
    </xf>
    <xf numFmtId="166" fontId="5" fillId="0" borderId="0" xfId="0" applyNumberFormat="1" applyFont="1" applyBorder="1" applyAlignment="1">
      <alignment horizontal="right"/>
    </xf>
    <xf numFmtId="49" fontId="5" fillId="0" borderId="0" xfId="0" applyNumberFormat="1" applyFont="1"/>
    <xf numFmtId="49" fontId="5" fillId="0" borderId="0" xfId="0" applyNumberFormat="1" applyFont="1" applyAlignment="1">
      <alignment horizontal="left"/>
    </xf>
    <xf numFmtId="164" fontId="5" fillId="0" borderId="3" xfId="0" applyNumberFormat="1" applyFont="1" applyBorder="1" applyAlignment="1">
      <alignment horizontal="left"/>
    </xf>
    <xf numFmtId="4" fontId="5" fillId="0" borderId="3" xfId="0" applyNumberFormat="1" applyFont="1" applyBorder="1" applyAlignment="1"/>
    <xf numFmtId="166" fontId="4" fillId="0" borderId="0" xfId="0" applyNumberFormat="1" applyFont="1"/>
    <xf numFmtId="0" fontId="8" fillId="0" borderId="0" xfId="0" applyFont="1" applyAlignment="1">
      <alignment horizontal="left"/>
    </xf>
    <xf numFmtId="0" fontId="5" fillId="2" borderId="4" xfId="0" applyNumberFormat="1" applyFont="1" applyFill="1" applyBorder="1" applyAlignment="1">
      <alignment vertical="center"/>
    </xf>
    <xf numFmtId="0" fontId="5" fillId="4" borderId="4" xfId="0" applyNumberFormat="1" applyFont="1" applyFill="1" applyBorder="1" applyAlignment="1">
      <alignment vertical="center"/>
    </xf>
    <xf numFmtId="0" fontId="5" fillId="2" borderId="3" xfId="0" applyNumberFormat="1" applyFont="1" applyFill="1" applyBorder="1" applyAlignment="1">
      <alignment vertical="center"/>
    </xf>
    <xf numFmtId="164" fontId="5" fillId="0" borderId="4" xfId="0" applyNumberFormat="1" applyFont="1" applyBorder="1" applyAlignment="1"/>
    <xf numFmtId="3" fontId="5" fillId="0" borderId="4" xfId="0" applyNumberFormat="1" applyFont="1" applyBorder="1" applyAlignment="1"/>
    <xf numFmtId="0" fontId="5" fillId="0" borderId="0" xfId="0" applyFont="1" applyBorder="1" applyAlignment="1">
      <alignment horizontal="right"/>
    </xf>
    <xf numFmtId="0" fontId="5" fillId="0" borderId="0" xfId="0" applyFont="1" applyBorder="1" applyAlignment="1">
      <alignment horizontal="left" indent="1"/>
    </xf>
    <xf numFmtId="0" fontId="5" fillId="0" borderId="0" xfId="0" applyFont="1" applyBorder="1" applyAlignment="1">
      <alignment horizontal="left" indent="2"/>
    </xf>
    <xf numFmtId="2" fontId="4" fillId="0" borderId="0" xfId="0" applyNumberFormat="1" applyFont="1" applyAlignment="1"/>
    <xf numFmtId="3" fontId="5" fillId="0" borderId="0" xfId="0" applyNumberFormat="1" applyFont="1" applyFill="1" applyBorder="1" applyAlignment="1">
      <alignment horizontal="right"/>
    </xf>
    <xf numFmtId="0" fontId="5" fillId="0" borderId="0" xfId="0" applyFont="1" applyAlignment="1"/>
    <xf numFmtId="0" fontId="12" fillId="0" borderId="0" xfId="0" applyFont="1" applyAlignment="1"/>
    <xf numFmtId="49" fontId="7" fillId="0" borderId="0" xfId="0" applyNumberFormat="1" applyFont="1" applyBorder="1" applyAlignment="1"/>
    <xf numFmtId="0" fontId="7" fillId="0" borderId="0" xfId="0" applyFont="1" applyAlignment="1"/>
    <xf numFmtId="2" fontId="5" fillId="0" borderId="0" xfId="0" applyNumberFormat="1" applyFont="1" applyBorder="1" applyAlignment="1"/>
    <xf numFmtId="3" fontId="5" fillId="0" borderId="0" xfId="0" applyNumberFormat="1" applyFont="1" applyAlignment="1"/>
    <xf numFmtId="3" fontId="4" fillId="0" borderId="0" xfId="0" applyNumberFormat="1" applyFont="1" applyAlignment="1"/>
    <xf numFmtId="1" fontId="5" fillId="2" borderId="2" xfId="0" applyNumberFormat="1" applyFont="1" applyFill="1" applyBorder="1" applyAlignment="1">
      <alignment vertical="center"/>
    </xf>
    <xf numFmtId="1" fontId="4" fillId="0" borderId="0" xfId="0" applyNumberFormat="1" applyFont="1" applyAlignment="1"/>
    <xf numFmtId="1" fontId="5" fillId="0" borderId="0" xfId="0" applyNumberFormat="1" applyFont="1" applyBorder="1" applyAlignment="1"/>
    <xf numFmtId="1" fontId="4" fillId="0" borderId="0" xfId="0" applyNumberFormat="1" applyFont="1"/>
    <xf numFmtId="3" fontId="6" fillId="0" borderId="0" xfId="0" applyNumberFormat="1" applyFont="1" applyBorder="1" applyAlignment="1"/>
    <xf numFmtId="1" fontId="5" fillId="0" borderId="0" xfId="0" applyNumberFormat="1" applyFont="1" applyBorder="1" applyAlignment="1">
      <alignment horizontal="right"/>
    </xf>
    <xf numFmtId="1" fontId="5" fillId="0" borderId="0" xfId="0" applyNumberFormat="1" applyFont="1" applyFill="1" applyBorder="1" applyAlignment="1">
      <alignment horizontal="right"/>
    </xf>
    <xf numFmtId="1" fontId="5" fillId="0" borderId="0" xfId="0" applyNumberFormat="1" applyFont="1"/>
    <xf numFmtId="0" fontId="7" fillId="0" borderId="0" xfId="0" applyFont="1" applyBorder="1" applyAlignment="1"/>
    <xf numFmtId="1" fontId="5" fillId="0" borderId="0" xfId="0" applyNumberFormat="1" applyFont="1" applyAlignment="1">
      <alignment horizontal="right"/>
    </xf>
    <xf numFmtId="3" fontId="5" fillId="0" borderId="0" xfId="0" applyNumberFormat="1" applyFont="1"/>
    <xf numFmtId="0" fontId="7" fillId="0" borderId="0" xfId="0" applyFont="1"/>
    <xf numFmtId="1" fontId="8" fillId="0" borderId="0" xfId="0" applyNumberFormat="1" applyFont="1" applyAlignment="1"/>
    <xf numFmtId="0" fontId="6" fillId="0" borderId="0" xfId="0" applyFont="1" applyBorder="1" applyAlignment="1" applyProtection="1">
      <protection locked="0"/>
    </xf>
    <xf numFmtId="0" fontId="5" fillId="0" borderId="0" xfId="0" applyFont="1" applyBorder="1" applyAlignment="1" applyProtection="1">
      <protection locked="0"/>
    </xf>
    <xf numFmtId="3" fontId="5" fillId="0" borderId="0" xfId="0" applyNumberFormat="1" applyFont="1" applyFill="1" applyBorder="1" applyAlignment="1"/>
    <xf numFmtId="3" fontId="5" fillId="0" borderId="0" xfId="0" applyNumberFormat="1" applyFont="1" applyFill="1" applyAlignment="1"/>
    <xf numFmtId="0" fontId="5" fillId="0" borderId="0" xfId="0" applyFont="1" applyBorder="1" applyAlignment="1">
      <alignment horizont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Fill="1" applyAlignment="1">
      <alignment horizontal="right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5" fillId="0" borderId="0" xfId="0" applyFont="1" applyFill="1" applyBorder="1" applyAlignment="1" applyProtection="1">
      <alignment horizontal="center"/>
      <protection locked="0"/>
    </xf>
    <xf numFmtId="165" fontId="5" fillId="0" borderId="0" xfId="0" applyNumberFormat="1" applyFont="1" applyFill="1" applyBorder="1" applyAlignment="1"/>
    <xf numFmtId="0" fontId="5" fillId="0" borderId="0" xfId="0" applyFont="1"/>
    <xf numFmtId="165" fontId="5" fillId="0" borderId="0" xfId="0" applyNumberFormat="1" applyFont="1"/>
    <xf numFmtId="165" fontId="5" fillId="0" borderId="0" xfId="0" applyNumberFormat="1" applyFont="1" applyBorder="1"/>
    <xf numFmtId="0" fontId="8" fillId="0" borderId="0" xfId="0" applyFont="1" applyBorder="1" applyAlignment="1" applyProtection="1">
      <protection locked="0"/>
    </xf>
    <xf numFmtId="0" fontId="3" fillId="0" borderId="0" xfId="0" applyFont="1" applyAlignment="1"/>
    <xf numFmtId="0" fontId="5" fillId="2" borderId="2" xfId="0" applyNumberFormat="1" applyFont="1" applyFill="1" applyBorder="1" applyAlignment="1">
      <alignment horizontal="right" vertical="center" wrapText="1"/>
    </xf>
    <xf numFmtId="0" fontId="6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2" borderId="2" xfId="0" applyNumberFormat="1" applyFont="1" applyFill="1" applyBorder="1" applyAlignment="1">
      <alignment horizontal="right"/>
    </xf>
    <xf numFmtId="165" fontId="0" fillId="0" borderId="0" xfId="0" applyNumberFormat="1"/>
    <xf numFmtId="0" fontId="6" fillId="2" borderId="2" xfId="0" applyNumberFormat="1" applyFont="1" applyFill="1" applyBorder="1" applyAlignment="1">
      <alignment vertical="center"/>
    </xf>
    <xf numFmtId="0" fontId="6" fillId="2" borderId="2" xfId="0" applyNumberFormat="1" applyFont="1" applyFill="1" applyBorder="1" applyAlignment="1">
      <alignment horizontal="left" vertical="center"/>
    </xf>
    <xf numFmtId="164" fontId="5" fillId="0" borderId="0" xfId="0" applyNumberFormat="1" applyFont="1" applyBorder="1" applyAlignment="1">
      <alignment vertical="center"/>
    </xf>
    <xf numFmtId="165" fontId="4" fillId="0" borderId="0" xfId="0" applyNumberFormat="1" applyFont="1" applyAlignment="1"/>
    <xf numFmtId="165" fontId="5" fillId="0" borderId="0" xfId="0" applyNumberFormat="1" applyFont="1" applyBorder="1" applyAlignment="1"/>
    <xf numFmtId="0" fontId="16" fillId="0" borderId="0" xfId="0" applyFont="1"/>
    <xf numFmtId="0" fontId="10" fillId="0" borderId="0" xfId="0" applyFont="1" applyAlignment="1"/>
    <xf numFmtId="0" fontId="10" fillId="0" borderId="0" xfId="0" applyFont="1"/>
    <xf numFmtId="0" fontId="17" fillId="0" borderId="0" xfId="0" applyFont="1" applyAlignment="1"/>
    <xf numFmtId="0" fontId="19" fillId="0" borderId="0" xfId="0" applyFont="1" applyAlignment="1"/>
    <xf numFmtId="3" fontId="5" fillId="0" borderId="3" xfId="0" applyNumberFormat="1" applyFont="1" applyBorder="1" applyAlignment="1">
      <alignment horizontal="right"/>
    </xf>
    <xf numFmtId="165" fontId="18" fillId="0" borderId="0" xfId="0" applyNumberFormat="1" applyFont="1" applyFill="1" applyBorder="1" applyAlignment="1">
      <alignment horizontal="right"/>
    </xf>
    <xf numFmtId="165" fontId="0" fillId="0" borderId="0" xfId="0" applyNumberFormat="1" applyBorder="1"/>
    <xf numFmtId="0" fontId="4" fillId="0" borderId="0" xfId="0" applyFont="1" applyBorder="1"/>
    <xf numFmtId="0" fontId="10" fillId="0" borderId="0" xfId="0" applyFont="1" applyBorder="1"/>
    <xf numFmtId="0" fontId="19" fillId="0" borderId="0" xfId="0" applyFont="1"/>
    <xf numFmtId="166" fontId="5" fillId="0" borderId="0" xfId="0" applyNumberFormat="1" applyFont="1" applyBorder="1" applyAlignment="1"/>
    <xf numFmtId="0" fontId="7" fillId="3" borderId="0" xfId="0" applyFont="1" applyFill="1" applyBorder="1" applyAlignment="1" applyProtection="1">
      <alignment horizontal="left"/>
      <protection locked="0"/>
    </xf>
    <xf numFmtId="0" fontId="7" fillId="3" borderId="0" xfId="0" applyFont="1" applyFill="1" applyBorder="1" applyAlignment="1" applyProtection="1">
      <alignment horizontal="left" indent="4"/>
      <protection locked="0"/>
    </xf>
    <xf numFmtId="3" fontId="20" fillId="0" borderId="0" xfId="0" applyNumberFormat="1" applyFont="1" applyBorder="1" applyAlignment="1"/>
    <xf numFmtId="3" fontId="20" fillId="0" borderId="0" xfId="0" applyNumberFormat="1" applyFont="1" applyAlignment="1"/>
    <xf numFmtId="3" fontId="20" fillId="0" borderId="0" xfId="0" applyNumberFormat="1" applyFont="1" applyBorder="1" applyAlignment="1">
      <alignment horizontal="right"/>
    </xf>
    <xf numFmtId="3" fontId="21" fillId="0" borderId="0" xfId="0" applyNumberFormat="1" applyFont="1" applyBorder="1" applyAlignment="1"/>
    <xf numFmtId="3" fontId="20" fillId="0" borderId="0" xfId="0" applyNumberFormat="1" applyFont="1"/>
    <xf numFmtId="164" fontId="20" fillId="0" borderId="0" xfId="0" applyNumberFormat="1" applyFont="1" applyBorder="1" applyAlignment="1"/>
    <xf numFmtId="165" fontId="4" fillId="0" borderId="0" xfId="0" applyNumberFormat="1" applyFont="1" applyAlignment="1">
      <alignment vertical="center"/>
    </xf>
    <xf numFmtId="2" fontId="5" fillId="0" borderId="0" xfId="0" applyNumberFormat="1" applyFont="1" applyAlignment="1"/>
    <xf numFmtId="165" fontId="5" fillId="0" borderId="0" xfId="0" applyNumberFormat="1" applyFont="1" applyAlignment="1"/>
    <xf numFmtId="165" fontId="5" fillId="0" borderId="0" xfId="0" applyNumberFormat="1" applyFont="1" applyFill="1" applyBorder="1" applyAlignment="1">
      <alignment horizontal="right"/>
    </xf>
    <xf numFmtId="165" fontId="5" fillId="0" borderId="0" xfId="0" applyNumberFormat="1" applyFont="1" applyAlignment="1">
      <alignment horizontal="right"/>
    </xf>
    <xf numFmtId="4" fontId="4" fillId="0" borderId="0" xfId="0" applyNumberFormat="1" applyFont="1" applyAlignment="1"/>
    <xf numFmtId="0" fontId="4" fillId="0" borderId="0" xfId="0" applyFont="1" applyAlignment="1">
      <alignment wrapText="1"/>
    </xf>
    <xf numFmtId="3" fontId="5" fillId="0" borderId="0" xfId="0" applyNumberFormat="1" applyFont="1" applyBorder="1" applyAlignment="1">
      <alignment horizontal="right" wrapText="1"/>
    </xf>
    <xf numFmtId="0" fontId="18" fillId="0" borderId="0" xfId="2"/>
    <xf numFmtId="0" fontId="22" fillId="0" borderId="0" xfId="3" applyFont="1" applyAlignment="1">
      <alignment vertical="center"/>
    </xf>
    <xf numFmtId="0" fontId="23" fillId="0" borderId="0" xfId="3" applyFont="1" applyAlignment="1">
      <alignment vertical="center"/>
    </xf>
    <xf numFmtId="0" fontId="22" fillId="0" borderId="0" xfId="2" applyFont="1"/>
    <xf numFmtId="0" fontId="22" fillId="0" borderId="0" xfId="1" applyFont="1" applyAlignment="1" applyProtection="1">
      <alignment horizontal="left" vertical="center" indent="1"/>
    </xf>
    <xf numFmtId="164" fontId="5" fillId="0" borderId="0" xfId="0" applyNumberFormat="1" applyFont="1" applyFill="1" applyBorder="1" applyAlignment="1"/>
    <xf numFmtId="164" fontId="5" fillId="0" borderId="0" xfId="0" applyNumberFormat="1" applyFont="1" applyFill="1" applyBorder="1" applyAlignment="1">
      <alignment horizontal="right"/>
    </xf>
    <xf numFmtId="165" fontId="24" fillId="0" borderId="0" xfId="0" applyNumberFormat="1" applyFont="1"/>
    <xf numFmtId="165" fontId="24" fillId="0" borderId="0" xfId="0" applyNumberFormat="1" applyFont="1" applyBorder="1"/>
    <xf numFmtId="0" fontId="19" fillId="5" borderId="0" xfId="0" applyFont="1" applyFill="1"/>
    <xf numFmtId="0" fontId="4" fillId="5" borderId="0" xfId="0" applyFont="1" applyFill="1"/>
    <xf numFmtId="0" fontId="4" fillId="5" borderId="0" xfId="0" applyFont="1" applyFill="1" applyAlignment="1"/>
    <xf numFmtId="0" fontId="5" fillId="5" borderId="0" xfId="0" applyFont="1" applyFill="1" applyBorder="1" applyAlignment="1"/>
    <xf numFmtId="164" fontId="5" fillId="5" borderId="0" xfId="0" applyNumberFormat="1" applyFont="1" applyFill="1" applyBorder="1" applyAlignment="1">
      <alignment horizontal="right"/>
    </xf>
    <xf numFmtId="3" fontId="5" fillId="5" borderId="0" xfId="0" applyNumberFormat="1" applyFont="1" applyFill="1" applyBorder="1" applyAlignment="1">
      <alignment horizontal="right"/>
    </xf>
    <xf numFmtId="165" fontId="5" fillId="5" borderId="0" xfId="0" applyNumberFormat="1" applyFont="1" applyFill="1" applyBorder="1" applyAlignment="1"/>
    <xf numFmtId="167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167" fontId="5" fillId="0" borderId="0" xfId="0" applyNumberFormat="1" applyFont="1" applyBorder="1" applyAlignment="1"/>
    <xf numFmtId="164" fontId="5" fillId="0" borderId="0" xfId="0" applyNumberFormat="1" applyFont="1"/>
    <xf numFmtId="169" fontId="4" fillId="0" borderId="0" xfId="0" applyNumberFormat="1" applyFont="1"/>
    <xf numFmtId="170" fontId="4" fillId="0" borderId="0" xfId="0" applyNumberFormat="1" applyFont="1"/>
    <xf numFmtId="164" fontId="5" fillId="0" borderId="0" xfId="0" applyNumberFormat="1" applyFont="1" applyBorder="1" applyAlignment="1">
      <alignment horizontal="right" vertical="center"/>
    </xf>
    <xf numFmtId="0" fontId="5" fillId="2" borderId="4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0" fontId="6" fillId="2" borderId="4" xfId="0" applyNumberFormat="1" applyFont="1" applyFill="1" applyBorder="1" applyAlignment="1">
      <alignment horizontal="left" vertical="center"/>
    </xf>
    <xf numFmtId="0" fontId="6" fillId="2" borderId="3" xfId="0" applyNumberFormat="1" applyFont="1" applyFill="1" applyBorder="1" applyAlignment="1">
      <alignment horizontal="left" vertical="center"/>
    </xf>
  </cellXfs>
  <cellStyles count="5">
    <cellStyle name="Hipervínculo" xfId="1" builtinId="8"/>
    <cellStyle name="Normal" xfId="0" builtinId="0"/>
    <cellStyle name="Normal 2" xfId="2"/>
    <cellStyle name="Normal 2 2" xfId="3"/>
    <cellStyle name="porcen_sin%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86CD0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view3D>
      <c:rotX val="15"/>
      <c:hPercent val="12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4512896"/>
        <c:axId val="124563840"/>
        <c:axId val="0"/>
      </c:bar3DChart>
      <c:catAx>
        <c:axId val="12451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4563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5638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45128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#REF!</c:f>
            </c:strRef>
          </c:tx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(#REF!,#REF!,#REF!)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1290240"/>
        <c:axId val="131291776"/>
      </c:barChart>
      <c:catAx>
        <c:axId val="13129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1291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12917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12902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3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1664512"/>
        <c:axId val="131670400"/>
        <c:axId val="0"/>
      </c:bar3DChart>
      <c:catAx>
        <c:axId val="13166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1670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1670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1664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3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1677568"/>
        <c:axId val="131695744"/>
        <c:axId val="0"/>
      </c:bar3DChart>
      <c:catAx>
        <c:axId val="13167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1695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1695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16775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#REF!</c:f>
            </c:strRef>
          </c:tx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(#REF!,#REF!,#REF!)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7017344"/>
        <c:axId val="127018880"/>
      </c:barChart>
      <c:catAx>
        <c:axId val="12701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7018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7018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70173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2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7049728"/>
        <c:axId val="127051264"/>
        <c:axId val="0"/>
      </c:bar3DChart>
      <c:catAx>
        <c:axId val="12704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7051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7051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70497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2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7073280"/>
        <c:axId val="127435520"/>
        <c:axId val="0"/>
      </c:bar3DChart>
      <c:catAx>
        <c:axId val="12707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7435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74355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70732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view3D>
      <c:rotX val="15"/>
      <c:hPercent val="132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7465344"/>
        <c:axId val="127466880"/>
        <c:axId val="0"/>
      </c:bar3DChart>
      <c:catAx>
        <c:axId val="12746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7466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7466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74653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#REF!</c:f>
            </c:strRef>
          </c:tx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(#REF!,#REF!,#REF!)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7499264"/>
        <c:axId val="127501056"/>
      </c:barChart>
      <c:catAx>
        <c:axId val="12749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7501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7501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74992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3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9632896"/>
        <c:axId val="129638784"/>
        <c:axId val="0"/>
      </c:bar3DChart>
      <c:catAx>
        <c:axId val="12963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9638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6387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96328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3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9671552"/>
        <c:axId val="129673088"/>
        <c:axId val="0"/>
      </c:bar3DChart>
      <c:catAx>
        <c:axId val="12967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9673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673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96715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view3D>
      <c:rotX val="15"/>
      <c:hPercent val="132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1259776"/>
        <c:axId val="131261568"/>
        <c:axId val="0"/>
      </c:bar3DChart>
      <c:catAx>
        <c:axId val="13125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1261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1261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12597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76199</xdr:colOff>
      <xdr:row>1</xdr:row>
      <xdr:rowOff>0</xdr:rowOff>
    </xdr:from>
    <xdr:to>
      <xdr:col>7</xdr:col>
      <xdr:colOff>380999</xdr:colOff>
      <xdr:row>4</xdr:row>
      <xdr:rowOff>148209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49" y="161925"/>
          <a:ext cx="7553325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11</xdr:col>
      <xdr:colOff>161925</xdr:colOff>
      <xdr:row>0</xdr:row>
      <xdr:rowOff>0</xdr:rowOff>
    </xdr:to>
    <xdr:graphicFrame macro="">
      <xdr:nvGraphicFramePr>
        <xdr:cNvPr id="1357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0</xdr:row>
      <xdr:rowOff>0</xdr:rowOff>
    </xdr:from>
    <xdr:to>
      <xdr:col>6</xdr:col>
      <xdr:colOff>190500</xdr:colOff>
      <xdr:row>0</xdr:row>
      <xdr:rowOff>0</xdr:rowOff>
    </xdr:to>
    <xdr:graphicFrame macro="">
      <xdr:nvGraphicFramePr>
        <xdr:cNvPr id="1357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200025</xdr:colOff>
      <xdr:row>0</xdr:row>
      <xdr:rowOff>0</xdr:rowOff>
    </xdr:from>
    <xdr:to>
      <xdr:col>7</xdr:col>
      <xdr:colOff>0</xdr:colOff>
      <xdr:row>0</xdr:row>
      <xdr:rowOff>0</xdr:rowOff>
    </xdr:to>
    <xdr:graphicFrame macro="">
      <xdr:nvGraphicFramePr>
        <xdr:cNvPr id="1357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200025</xdr:colOff>
      <xdr:row>0</xdr:row>
      <xdr:rowOff>0</xdr:rowOff>
    </xdr:from>
    <xdr:to>
      <xdr:col>7</xdr:col>
      <xdr:colOff>0</xdr:colOff>
      <xdr:row>0</xdr:row>
      <xdr:rowOff>0</xdr:rowOff>
    </xdr:to>
    <xdr:graphicFrame macro="">
      <xdr:nvGraphicFramePr>
        <xdr:cNvPr id="13577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1459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0</xdr:row>
      <xdr:rowOff>0</xdr:rowOff>
    </xdr:from>
    <xdr:to>
      <xdr:col>5</xdr:col>
      <xdr:colOff>190500</xdr:colOff>
      <xdr:row>0</xdr:row>
      <xdr:rowOff>0</xdr:rowOff>
    </xdr:to>
    <xdr:graphicFrame macro="">
      <xdr:nvGraphicFramePr>
        <xdr:cNvPr id="1459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14599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1460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1562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0</xdr:row>
      <xdr:rowOff>0</xdr:rowOff>
    </xdr:from>
    <xdr:to>
      <xdr:col>5</xdr:col>
      <xdr:colOff>0</xdr:colOff>
      <xdr:row>0</xdr:row>
      <xdr:rowOff>0</xdr:rowOff>
    </xdr:to>
    <xdr:graphicFrame macro="">
      <xdr:nvGraphicFramePr>
        <xdr:cNvPr id="1562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0</xdr:row>
      <xdr:rowOff>0</xdr:rowOff>
    </xdr:from>
    <xdr:to>
      <xdr:col>5</xdr:col>
      <xdr:colOff>0</xdr:colOff>
      <xdr:row>0</xdr:row>
      <xdr:rowOff>0</xdr:rowOff>
    </xdr:to>
    <xdr:graphicFrame macro="">
      <xdr:nvGraphicFramePr>
        <xdr:cNvPr id="1562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0</xdr:row>
      <xdr:rowOff>0</xdr:rowOff>
    </xdr:from>
    <xdr:to>
      <xdr:col>5</xdr:col>
      <xdr:colOff>0</xdr:colOff>
      <xdr:row>0</xdr:row>
      <xdr:rowOff>0</xdr:rowOff>
    </xdr:to>
    <xdr:graphicFrame macro="">
      <xdr:nvGraphicFramePr>
        <xdr:cNvPr id="15624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showGridLines="0" showRowColHeaders="0" tabSelected="1" workbookViewId="0">
      <selection activeCell="B8" sqref="B8"/>
    </sheetView>
  </sheetViews>
  <sheetFormatPr baseColWidth="10" defaultColWidth="0" defaultRowHeight="12.75" customHeight="1" zeroHeight="1"/>
  <cols>
    <col min="1" max="1" width="4.28515625" style="147" customWidth="1"/>
    <col min="2" max="2" width="51.5703125" style="147" customWidth="1"/>
    <col min="3" max="10" width="11.42578125" style="147" customWidth="1"/>
    <col min="11" max="13" width="11.42578125" style="147" hidden="1" customWidth="1"/>
    <col min="14" max="16384" width="11.42578125" style="147" hidden="1"/>
  </cols>
  <sheetData>
    <row r="1" spans="2:2"/>
    <row r="2" spans="2:2"/>
    <row r="3" spans="2:2"/>
    <row r="4" spans="2:2"/>
    <row r="5" spans="2:2"/>
    <row r="6" spans="2:2"/>
    <row r="7" spans="2:2" ht="15.95" customHeight="1"/>
    <row r="8" spans="2:2" ht="15.95" customHeight="1">
      <c r="B8" s="148" t="s">
        <v>450</v>
      </c>
    </row>
    <row r="9" spans="2:2" ht="15.95" customHeight="1">
      <c r="B9" s="149"/>
    </row>
    <row r="10" spans="2:2" ht="15.95" customHeight="1">
      <c r="B10" s="150" t="s">
        <v>451</v>
      </c>
    </row>
    <row r="11" spans="2:2" ht="15.95" customHeight="1">
      <c r="B11" s="150" t="s">
        <v>452</v>
      </c>
    </row>
    <row r="12" spans="2:2" ht="15.95" customHeight="1">
      <c r="B12" s="150" t="s">
        <v>453</v>
      </c>
    </row>
    <row r="13" spans="2:2" ht="15.95" customHeight="1">
      <c r="B13" s="150" t="s">
        <v>454</v>
      </c>
    </row>
    <row r="14" spans="2:2" ht="15.95" customHeight="1">
      <c r="B14" s="150" t="s">
        <v>455</v>
      </c>
    </row>
    <row r="15" spans="2:2" ht="15.95" customHeight="1"/>
    <row r="16" spans="2:2" ht="14.25">
      <c r="B16" s="151"/>
    </row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</sheetData>
  <hyperlinks>
    <hyperlink ref="B10" location="'14.1.1'!A1" display="14.1: Territorio y recursos naturales"/>
    <hyperlink ref="B11" location="'14.2.1'!A1" display="14.2: Infraestructuras hidráulicas y gestión del agua"/>
    <hyperlink ref="B12" location="'14.3.1'!A1" display="14.3: Protección ambiental"/>
    <hyperlink ref="B13" location="'14.4.1'!A1" display="14.4: Calidad ambiental"/>
    <hyperlink ref="B14" location="'14.5.1'!A1" display="14.5: Climatología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I43"/>
  <sheetViews>
    <sheetView zoomScaleNormal="100" workbookViewId="0">
      <selection activeCell="A3" sqref="A3"/>
    </sheetView>
  </sheetViews>
  <sheetFormatPr baseColWidth="10" defaultRowHeight="12.75"/>
  <cols>
    <col min="1" max="1" width="52.28515625" style="4" customWidth="1"/>
    <col min="2" max="2" width="7.28515625" style="4" customWidth="1"/>
    <col min="3" max="4" width="8.85546875" style="4" customWidth="1"/>
    <col min="5" max="5" width="3.85546875" style="4" customWidth="1"/>
    <col min="6" max="6" width="11" style="4" customWidth="1"/>
    <col min="7" max="7" width="14.28515625" style="4" customWidth="1"/>
    <col min="8" max="9" width="11.42578125" style="4"/>
    <col min="10" max="10" width="10.140625" style="4" customWidth="1"/>
    <col min="11" max="11" width="9" style="4" bestFit="1" customWidth="1"/>
    <col min="12" max="16384" width="11.42578125" style="4"/>
  </cols>
  <sheetData>
    <row r="1" spans="1:9" ht="14.1" customHeight="1" thickBot="1">
      <c r="A1" s="1" t="s">
        <v>385</v>
      </c>
      <c r="B1" s="2"/>
      <c r="C1" s="2"/>
      <c r="D1" s="2"/>
      <c r="E1" s="2"/>
      <c r="F1" s="2"/>
    </row>
    <row r="2" spans="1:9" ht="14.1" customHeight="1">
      <c r="A2" s="3"/>
      <c r="B2" s="3"/>
      <c r="D2" s="3"/>
      <c r="E2" s="3"/>
      <c r="F2" s="3"/>
      <c r="I2" s="150" t="s">
        <v>456</v>
      </c>
    </row>
    <row r="3" spans="1:9" ht="14.1" customHeight="1">
      <c r="A3" s="5" t="s">
        <v>445</v>
      </c>
      <c r="B3" s="3"/>
      <c r="D3" s="3"/>
      <c r="E3" s="3"/>
      <c r="F3" s="3"/>
    </row>
    <row r="4" spans="1:9" ht="14.1" customHeight="1">
      <c r="A4" s="3"/>
      <c r="B4" s="3"/>
      <c r="C4" s="3"/>
      <c r="D4" s="3"/>
      <c r="E4" s="3"/>
      <c r="F4" s="3"/>
    </row>
    <row r="5" spans="1:9" ht="14.1" customHeight="1">
      <c r="A5" s="50" t="s">
        <v>206</v>
      </c>
      <c r="B5" s="3"/>
      <c r="C5" s="3"/>
      <c r="D5" s="3"/>
      <c r="E5" s="3"/>
      <c r="F5" s="3"/>
    </row>
    <row r="6" spans="1:9" ht="9.9499999999999993" customHeight="1">
      <c r="A6" s="34"/>
      <c r="B6" s="8"/>
      <c r="C6" s="8"/>
      <c r="D6" s="8"/>
      <c r="E6" s="34"/>
      <c r="F6" s="34"/>
    </row>
    <row r="7" spans="1:9" ht="14.1" customHeight="1">
      <c r="A7" s="36"/>
      <c r="B7" s="61" t="s">
        <v>0</v>
      </c>
      <c r="C7" s="61"/>
      <c r="D7" s="61"/>
      <c r="E7" s="61"/>
      <c r="F7" s="61" t="s">
        <v>1</v>
      </c>
    </row>
    <row r="8" spans="1:9" ht="14.1" customHeight="1">
      <c r="A8" s="38"/>
      <c r="B8" s="44">
        <v>2012</v>
      </c>
      <c r="C8" s="44">
        <v>2013</v>
      </c>
      <c r="D8" s="44">
        <v>2014</v>
      </c>
      <c r="E8" s="63"/>
      <c r="F8" s="7">
        <v>2014</v>
      </c>
    </row>
    <row r="9" spans="1:9" ht="14.1" customHeight="1">
      <c r="A9" s="8"/>
      <c r="B9" s="3"/>
      <c r="C9" s="9"/>
      <c r="D9" s="9"/>
      <c r="E9" s="10"/>
      <c r="F9" s="10"/>
    </row>
    <row r="10" spans="1:9" ht="14.1" customHeight="1">
      <c r="A10" s="11" t="s">
        <v>92</v>
      </c>
      <c r="B10" s="10">
        <v>48748</v>
      </c>
      <c r="C10" s="10">
        <v>57909</v>
      </c>
      <c r="D10" s="10">
        <v>43427</v>
      </c>
      <c r="E10" s="10"/>
      <c r="F10" s="10">
        <v>3599437</v>
      </c>
    </row>
    <row r="11" spans="1:9" ht="14.1" customHeight="1">
      <c r="A11" s="8" t="s">
        <v>97</v>
      </c>
      <c r="B11" s="17">
        <v>24455</v>
      </c>
      <c r="C11" s="10">
        <v>32389</v>
      </c>
      <c r="D11" s="10">
        <v>26096</v>
      </c>
      <c r="E11" s="9"/>
      <c r="F11" s="10">
        <v>2436040</v>
      </c>
    </row>
    <row r="12" spans="1:9" ht="14.1" customHeight="1">
      <c r="A12" s="8" t="s">
        <v>96</v>
      </c>
      <c r="B12" s="17">
        <v>24293</v>
      </c>
      <c r="C12" s="10">
        <v>25520</v>
      </c>
      <c r="D12" s="10">
        <v>17331</v>
      </c>
      <c r="E12" s="9"/>
      <c r="F12" s="10">
        <v>1003828</v>
      </c>
    </row>
    <row r="13" spans="1:9" ht="14.1" customHeight="1">
      <c r="A13" s="8" t="s">
        <v>95</v>
      </c>
      <c r="B13" s="17" t="s">
        <v>22</v>
      </c>
      <c r="C13" s="17" t="s">
        <v>22</v>
      </c>
      <c r="D13" s="17" t="s">
        <v>22</v>
      </c>
      <c r="E13" s="17"/>
      <c r="F13" s="17">
        <v>159569</v>
      </c>
      <c r="H13" s="156"/>
    </row>
    <row r="14" spans="1:9" ht="14.1" customHeight="1">
      <c r="A14" s="8"/>
      <c r="B14" s="17"/>
      <c r="C14" s="9"/>
      <c r="D14" s="66"/>
      <c r="E14" s="10"/>
      <c r="F14" s="10"/>
    </row>
    <row r="15" spans="1:9" ht="14.1" customHeight="1">
      <c r="A15" s="11" t="s">
        <v>215</v>
      </c>
      <c r="B15" s="17">
        <v>48748</v>
      </c>
      <c r="C15" s="10">
        <v>56481</v>
      </c>
      <c r="D15" s="10">
        <v>41370</v>
      </c>
      <c r="E15" s="10"/>
      <c r="F15" s="10">
        <v>4313077</v>
      </c>
    </row>
    <row r="16" spans="1:9" ht="14.1" customHeight="1">
      <c r="A16" s="8"/>
      <c r="B16" s="17"/>
      <c r="C16" s="17"/>
      <c r="D16" s="10"/>
      <c r="E16" s="10"/>
    </row>
    <row r="17" spans="1:9" ht="14.1" customHeight="1">
      <c r="A17" s="11" t="s">
        <v>214</v>
      </c>
      <c r="B17" s="17">
        <v>46768</v>
      </c>
      <c r="C17" s="10">
        <v>46482</v>
      </c>
      <c r="D17" s="10">
        <v>35294</v>
      </c>
      <c r="E17" s="10"/>
      <c r="F17" s="10">
        <v>4870238</v>
      </c>
    </row>
    <row r="18" spans="1:9" ht="14.1" customHeight="1">
      <c r="A18" s="8"/>
      <c r="B18" s="17"/>
      <c r="C18" s="17"/>
      <c r="D18" s="17"/>
      <c r="E18" s="17"/>
      <c r="F18" s="17"/>
    </row>
    <row r="19" spans="1:9" ht="14.1" customHeight="1">
      <c r="A19" s="11" t="s">
        <v>179</v>
      </c>
      <c r="B19" s="17"/>
      <c r="C19" s="9"/>
      <c r="D19" s="9"/>
      <c r="E19" s="17"/>
      <c r="F19" s="9"/>
    </row>
    <row r="20" spans="1:9" ht="14.1" customHeight="1">
      <c r="A20" s="8" t="s">
        <v>174</v>
      </c>
      <c r="B20" s="17">
        <v>37274</v>
      </c>
      <c r="C20" s="17">
        <v>39022</v>
      </c>
      <c r="D20" s="17">
        <v>34245</v>
      </c>
      <c r="E20" s="17"/>
      <c r="F20" s="17">
        <v>4271966</v>
      </c>
    </row>
    <row r="21" spans="1:9" ht="14.1" customHeight="1">
      <c r="A21" s="67" t="s">
        <v>175</v>
      </c>
      <c r="B21" s="17">
        <v>24366</v>
      </c>
      <c r="C21" s="17">
        <v>23896</v>
      </c>
      <c r="D21" s="17">
        <v>22051</v>
      </c>
      <c r="E21" s="17"/>
      <c r="F21" s="17">
        <v>3214034</v>
      </c>
    </row>
    <row r="22" spans="1:9" ht="14.1" customHeight="1">
      <c r="A22" s="67" t="s">
        <v>176</v>
      </c>
      <c r="B22" s="17">
        <v>12908</v>
      </c>
      <c r="C22" s="10">
        <v>15126</v>
      </c>
      <c r="D22" s="10">
        <v>12194</v>
      </c>
      <c r="E22" s="17"/>
      <c r="F22" s="17">
        <v>1057932</v>
      </c>
    </row>
    <row r="23" spans="1:9" ht="14.1" customHeight="1">
      <c r="A23" s="68" t="s">
        <v>177</v>
      </c>
      <c r="B23" s="17">
        <v>6481</v>
      </c>
      <c r="C23" s="17">
        <v>6332</v>
      </c>
      <c r="D23" s="17">
        <v>4798</v>
      </c>
      <c r="E23" s="17"/>
      <c r="F23" s="17">
        <v>651061</v>
      </c>
    </row>
    <row r="24" spans="1:9" ht="14.1" customHeight="1">
      <c r="A24" s="68" t="s">
        <v>178</v>
      </c>
      <c r="B24" s="17">
        <v>6427</v>
      </c>
      <c r="C24" s="17">
        <v>8794</v>
      </c>
      <c r="D24" s="17">
        <v>7396</v>
      </c>
      <c r="E24" s="17"/>
      <c r="F24" s="17">
        <v>406871</v>
      </c>
    </row>
    <row r="25" spans="1:9" ht="14.1" customHeight="1">
      <c r="A25" s="8"/>
      <c r="B25" s="17"/>
      <c r="C25" s="9"/>
      <c r="D25" s="9"/>
      <c r="E25" s="17"/>
      <c r="F25" s="9"/>
    </row>
    <row r="26" spans="1:9" ht="14.1" customHeight="1">
      <c r="A26" s="11" t="s">
        <v>93</v>
      </c>
      <c r="B26" s="17"/>
      <c r="C26" s="17"/>
      <c r="D26" s="17"/>
      <c r="E26" s="17"/>
      <c r="F26" s="17"/>
    </row>
    <row r="27" spans="1:9" ht="14.1" customHeight="1">
      <c r="A27" s="46" t="s">
        <v>94</v>
      </c>
      <c r="B27" s="17">
        <v>24366</v>
      </c>
      <c r="C27" s="17">
        <v>23896</v>
      </c>
      <c r="D27" s="17">
        <v>22051</v>
      </c>
      <c r="E27" s="17"/>
      <c r="F27" s="17">
        <v>3214034</v>
      </c>
      <c r="G27" s="48"/>
    </row>
    <row r="28" spans="1:9" ht="14.1" customHeight="1">
      <c r="A28" s="46" t="s">
        <v>466</v>
      </c>
      <c r="B28" s="17">
        <v>15219</v>
      </c>
      <c r="C28" s="17">
        <v>12967</v>
      </c>
      <c r="D28" s="17">
        <v>12180</v>
      </c>
      <c r="E28" s="17"/>
      <c r="F28" s="17">
        <v>2237746</v>
      </c>
      <c r="G28" s="48"/>
      <c r="H28" s="48"/>
      <c r="I28" s="48"/>
    </row>
    <row r="29" spans="1:9" ht="14.1" customHeight="1">
      <c r="A29" s="8" t="s">
        <v>467</v>
      </c>
      <c r="B29" s="17">
        <v>7593</v>
      </c>
      <c r="C29" s="17">
        <v>8395</v>
      </c>
      <c r="D29" s="17">
        <v>7312</v>
      </c>
      <c r="E29" s="17"/>
      <c r="F29" s="17">
        <v>684841</v>
      </c>
      <c r="G29" s="48"/>
      <c r="H29" s="48"/>
      <c r="I29" s="48"/>
    </row>
    <row r="30" spans="1:9" ht="14.1" customHeight="1">
      <c r="A30" s="8" t="s">
        <v>468</v>
      </c>
      <c r="B30" s="17">
        <v>1554</v>
      </c>
      <c r="C30" s="17">
        <v>2534</v>
      </c>
      <c r="D30" s="17">
        <v>2559</v>
      </c>
      <c r="E30" s="17"/>
      <c r="F30" s="17">
        <v>291447</v>
      </c>
      <c r="G30" s="48"/>
      <c r="H30" s="48"/>
      <c r="I30" s="48"/>
    </row>
    <row r="31" spans="1:9" ht="14.1" customHeight="1">
      <c r="A31" s="8" t="s">
        <v>403</v>
      </c>
      <c r="B31" s="17">
        <v>14144</v>
      </c>
      <c r="C31" s="17">
        <v>11913</v>
      </c>
      <c r="D31" s="70">
        <v>12162</v>
      </c>
      <c r="E31" s="17"/>
      <c r="F31" s="70">
        <v>3537941</v>
      </c>
    </row>
    <row r="32" spans="1:9" ht="14.1" customHeight="1">
      <c r="A32" s="8" t="s">
        <v>368</v>
      </c>
      <c r="B32" s="17">
        <v>2338</v>
      </c>
      <c r="C32" s="17">
        <v>2824</v>
      </c>
      <c r="D32" s="17">
        <v>3823</v>
      </c>
      <c r="E32" s="17"/>
      <c r="F32" s="17">
        <v>250756</v>
      </c>
    </row>
    <row r="33" spans="1:6" ht="14.1" customHeight="1">
      <c r="A33" s="8"/>
      <c r="B33" s="17"/>
      <c r="C33" s="9"/>
      <c r="D33" s="9"/>
      <c r="E33" s="10"/>
      <c r="F33" s="10"/>
    </row>
    <row r="34" spans="1:6" ht="14.1" customHeight="1">
      <c r="A34" s="11" t="s">
        <v>345</v>
      </c>
      <c r="B34" s="17"/>
      <c r="C34" s="9"/>
      <c r="D34" s="9"/>
      <c r="E34" s="10"/>
      <c r="F34" s="10"/>
    </row>
    <row r="35" spans="1:6" ht="14.1" customHeight="1">
      <c r="A35" s="8" t="s">
        <v>346</v>
      </c>
      <c r="B35" s="17">
        <v>138318</v>
      </c>
      <c r="C35" s="17">
        <v>163030</v>
      </c>
      <c r="D35" s="17">
        <v>148053</v>
      </c>
      <c r="E35" s="17"/>
      <c r="F35" s="17">
        <v>13540084</v>
      </c>
    </row>
    <row r="36" spans="1:6" ht="14.1" customHeight="1">
      <c r="A36" s="8" t="s">
        <v>347</v>
      </c>
      <c r="B36" s="17" t="s">
        <v>22</v>
      </c>
      <c r="C36" s="17" t="s">
        <v>22</v>
      </c>
      <c r="D36" s="17" t="s">
        <v>22</v>
      </c>
      <c r="E36" s="17"/>
      <c r="F36" s="17">
        <v>1453995</v>
      </c>
    </row>
    <row r="37" spans="1:6" ht="14.1" customHeight="1">
      <c r="A37" s="8" t="s">
        <v>429</v>
      </c>
      <c r="B37" s="17">
        <v>10750</v>
      </c>
      <c r="C37" s="17">
        <v>13337</v>
      </c>
      <c r="D37" s="17">
        <v>13262</v>
      </c>
      <c r="E37" s="17"/>
      <c r="F37" s="17">
        <v>2536798</v>
      </c>
    </row>
    <row r="38" spans="1:6" ht="14.1" customHeight="1">
      <c r="A38" s="8"/>
      <c r="B38" s="17"/>
      <c r="C38" s="17"/>
      <c r="D38" s="17"/>
      <c r="E38" s="17"/>
      <c r="F38" s="17"/>
    </row>
    <row r="39" spans="1:6" ht="14.1" customHeight="1">
      <c r="A39" s="28" t="s">
        <v>181</v>
      </c>
      <c r="B39" s="64"/>
      <c r="C39" s="64"/>
      <c r="D39" s="64"/>
      <c r="E39" s="64"/>
      <c r="F39" s="65"/>
    </row>
    <row r="40" spans="1:6" ht="14.1" customHeight="1">
      <c r="A40" s="41" t="s">
        <v>224</v>
      </c>
      <c r="B40" s="9"/>
      <c r="C40" s="9"/>
      <c r="D40" s="9"/>
      <c r="E40" s="9"/>
      <c r="F40" s="10"/>
    </row>
    <row r="41" spans="1:6" ht="9.9499999999999993" customHeight="1">
      <c r="A41" s="73" t="s">
        <v>404</v>
      </c>
    </row>
    <row r="42" spans="1:6" ht="9.9499999999999993" customHeight="1">
      <c r="A42" s="73" t="s">
        <v>213</v>
      </c>
    </row>
    <row r="43" spans="1:6" ht="9.9499999999999993" customHeight="1">
      <c r="A43" s="73" t="s">
        <v>225</v>
      </c>
    </row>
  </sheetData>
  <phoneticPr fontId="1" type="noConversion"/>
  <hyperlinks>
    <hyperlink ref="I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J28"/>
  <sheetViews>
    <sheetView zoomScaleNormal="100" workbookViewId="0">
      <selection activeCell="A3" sqref="A3"/>
    </sheetView>
  </sheetViews>
  <sheetFormatPr baseColWidth="10" defaultRowHeight="12.75"/>
  <cols>
    <col min="1" max="1" width="54" style="4" customWidth="1"/>
    <col min="2" max="5" width="7" style="4" customWidth="1"/>
    <col min="6" max="6" width="1.5703125" style="4" customWidth="1"/>
    <col min="7" max="7" width="8.28515625" style="4" customWidth="1"/>
    <col min="8" max="8" width="11.5703125" style="4" customWidth="1"/>
    <col min="9" max="10" width="11.7109375" style="4" customWidth="1"/>
    <col min="11" max="16384" width="11.42578125" style="4"/>
  </cols>
  <sheetData>
    <row r="1" spans="1:10" ht="14.1" customHeight="1" thickBot="1">
      <c r="A1" s="1" t="s">
        <v>385</v>
      </c>
      <c r="B1" s="2"/>
      <c r="C1" s="2"/>
      <c r="D1" s="2"/>
      <c r="E1" s="2"/>
      <c r="F1" s="2"/>
      <c r="G1" s="2"/>
      <c r="H1" s="3"/>
    </row>
    <row r="2" spans="1:10" ht="14.1" customHeight="1">
      <c r="A2" s="3"/>
      <c r="B2" s="3"/>
      <c r="D2" s="3"/>
      <c r="E2" s="3"/>
      <c r="F2" s="3"/>
      <c r="G2" s="3"/>
      <c r="H2" s="3"/>
      <c r="J2" s="150" t="s">
        <v>456</v>
      </c>
    </row>
    <row r="3" spans="1:10" ht="14.1" customHeight="1">
      <c r="A3" s="5" t="s">
        <v>446</v>
      </c>
      <c r="B3" s="3"/>
      <c r="C3" s="3"/>
      <c r="E3" s="3"/>
      <c r="F3" s="3"/>
      <c r="G3" s="3"/>
      <c r="H3" s="3"/>
    </row>
    <row r="4" spans="1:10" ht="14.1" customHeight="1">
      <c r="A4" s="3"/>
      <c r="B4" s="3"/>
      <c r="C4" s="3"/>
      <c r="D4" s="3"/>
      <c r="E4" s="3"/>
      <c r="F4" s="3"/>
      <c r="G4" s="3"/>
      <c r="H4" s="3"/>
    </row>
    <row r="5" spans="1:10" ht="14.1" customHeight="1">
      <c r="A5" s="50" t="s">
        <v>98</v>
      </c>
      <c r="B5" s="3"/>
      <c r="C5" s="3"/>
      <c r="D5" s="3"/>
      <c r="E5" s="3"/>
      <c r="F5" s="3"/>
      <c r="G5" s="3"/>
      <c r="H5" s="3"/>
    </row>
    <row r="6" spans="1:10" ht="9.9499999999999993" customHeight="1">
      <c r="A6" s="34"/>
      <c r="B6" s="8"/>
      <c r="C6" s="8"/>
      <c r="D6" s="8"/>
      <c r="E6" s="8"/>
      <c r="F6" s="34"/>
      <c r="G6" s="34"/>
    </row>
    <row r="7" spans="1:10" ht="14.1" customHeight="1">
      <c r="A7" s="36"/>
      <c r="B7" s="61" t="s">
        <v>0</v>
      </c>
      <c r="C7" s="61"/>
      <c r="D7" s="61"/>
      <c r="E7" s="61"/>
      <c r="F7" s="61"/>
      <c r="G7" s="61" t="s">
        <v>1</v>
      </c>
    </row>
    <row r="8" spans="1:10" ht="14.1" customHeight="1">
      <c r="A8" s="38"/>
      <c r="B8" s="44">
        <v>2011</v>
      </c>
      <c r="C8" s="44">
        <v>2012</v>
      </c>
      <c r="D8" s="44">
        <v>2013</v>
      </c>
      <c r="E8" s="44">
        <v>2014</v>
      </c>
      <c r="F8" s="63"/>
      <c r="G8" s="7">
        <v>2014</v>
      </c>
    </row>
    <row r="9" spans="1:10" ht="14.1" customHeight="1">
      <c r="A9" s="8"/>
      <c r="B9" s="9"/>
      <c r="C9" s="3"/>
      <c r="D9" s="9"/>
      <c r="E9" s="9"/>
      <c r="F9" s="10"/>
      <c r="G9" s="10"/>
    </row>
    <row r="10" spans="1:10" ht="14.1" customHeight="1">
      <c r="A10" s="8" t="s">
        <v>443</v>
      </c>
      <c r="B10" s="17">
        <v>398</v>
      </c>
      <c r="C10" s="17">
        <v>411</v>
      </c>
      <c r="D10" s="17">
        <v>402</v>
      </c>
      <c r="E10" s="17">
        <v>308</v>
      </c>
      <c r="F10" s="17"/>
      <c r="G10" s="17">
        <v>287</v>
      </c>
    </row>
    <row r="11" spans="1:10" ht="14.1" customHeight="1">
      <c r="A11" s="8"/>
      <c r="B11" s="17"/>
      <c r="C11" s="17"/>
      <c r="D11" s="17"/>
      <c r="E11" s="17"/>
      <c r="F11" s="17"/>
      <c r="G11" s="17"/>
    </row>
    <row r="12" spans="1:10" ht="14.1" customHeight="1">
      <c r="A12" s="8" t="s">
        <v>99</v>
      </c>
      <c r="B12" s="17">
        <v>340</v>
      </c>
      <c r="C12" s="17">
        <v>327</v>
      </c>
      <c r="D12" s="17">
        <v>337</v>
      </c>
      <c r="E12" s="17">
        <v>299</v>
      </c>
      <c r="F12" s="17"/>
      <c r="G12" s="17">
        <v>252</v>
      </c>
    </row>
    <row r="13" spans="1:10" ht="14.1" customHeight="1">
      <c r="A13" s="67" t="s">
        <v>220</v>
      </c>
      <c r="B13" s="17">
        <v>250</v>
      </c>
      <c r="C13" s="17">
        <v>214</v>
      </c>
      <c r="D13" s="17">
        <v>207</v>
      </c>
      <c r="E13" s="17">
        <v>192</v>
      </c>
      <c r="F13" s="17"/>
      <c r="G13" s="17">
        <v>190</v>
      </c>
    </row>
    <row r="14" spans="1:10" ht="14.1" customHeight="1">
      <c r="A14" s="68" t="s">
        <v>100</v>
      </c>
      <c r="B14" s="17">
        <v>123</v>
      </c>
      <c r="C14" s="10">
        <v>134</v>
      </c>
      <c r="D14" s="17">
        <v>112</v>
      </c>
      <c r="E14" s="17">
        <v>106</v>
      </c>
      <c r="F14" s="17"/>
      <c r="G14" s="17">
        <v>132</v>
      </c>
    </row>
    <row r="15" spans="1:10" ht="14.1" customHeight="1">
      <c r="A15" s="68" t="s">
        <v>101</v>
      </c>
      <c r="B15" s="17">
        <v>127</v>
      </c>
      <c r="C15" s="10">
        <v>80</v>
      </c>
      <c r="D15" s="17">
        <v>95</v>
      </c>
      <c r="E15" s="17">
        <f>E13-E14</f>
        <v>86</v>
      </c>
      <c r="F15" s="17"/>
      <c r="G15" s="17">
        <f>G13-G14</f>
        <v>58</v>
      </c>
    </row>
    <row r="16" spans="1:10" ht="14.1" customHeight="1">
      <c r="A16" s="67" t="s">
        <v>102</v>
      </c>
      <c r="B16" s="17">
        <v>90</v>
      </c>
      <c r="C16" s="17">
        <v>113</v>
      </c>
      <c r="D16" s="17">
        <v>130</v>
      </c>
      <c r="E16" s="17">
        <v>107</v>
      </c>
      <c r="F16" s="17"/>
      <c r="G16" s="17">
        <v>62</v>
      </c>
    </row>
    <row r="17" spans="1:7" ht="14.1" customHeight="1">
      <c r="A17" s="68" t="s">
        <v>217</v>
      </c>
      <c r="B17" s="17">
        <v>72</v>
      </c>
      <c r="C17" s="17">
        <v>57</v>
      </c>
      <c r="D17" s="17">
        <v>55</v>
      </c>
      <c r="E17" s="17">
        <v>42</v>
      </c>
      <c r="F17" s="17"/>
      <c r="G17" s="17">
        <v>38</v>
      </c>
    </row>
    <row r="18" spans="1:7" ht="14.1" customHeight="1">
      <c r="A18" s="68" t="s">
        <v>218</v>
      </c>
      <c r="B18" s="17">
        <v>18</v>
      </c>
      <c r="C18" s="17">
        <v>56</v>
      </c>
      <c r="D18" s="17">
        <v>75</v>
      </c>
      <c r="E18" s="17">
        <v>65</v>
      </c>
      <c r="F18" s="17"/>
      <c r="G18" s="17">
        <v>24</v>
      </c>
    </row>
    <row r="19" spans="1:7" ht="14.1" customHeight="1">
      <c r="A19" s="8"/>
      <c r="B19" s="17"/>
      <c r="C19" s="17"/>
      <c r="D19" s="17"/>
      <c r="E19" s="17"/>
      <c r="F19" s="17"/>
      <c r="G19" s="17"/>
    </row>
    <row r="20" spans="1:7" ht="14.1" customHeight="1">
      <c r="A20" s="8" t="s">
        <v>103</v>
      </c>
      <c r="B20" s="22">
        <v>21.3</v>
      </c>
      <c r="C20" s="9">
        <v>17.399999999999999</v>
      </c>
      <c r="D20" s="22">
        <v>16.2</v>
      </c>
      <c r="E20" s="22">
        <v>14</v>
      </c>
      <c r="F20" s="9"/>
      <c r="G20" s="22">
        <v>15.2</v>
      </c>
    </row>
    <row r="21" spans="1:7" ht="14.1" customHeight="1">
      <c r="A21" s="24"/>
      <c r="B21" s="25"/>
      <c r="C21" s="26"/>
      <c r="D21" s="25"/>
      <c r="E21" s="27"/>
      <c r="F21" s="27"/>
      <c r="G21" s="27"/>
    </row>
    <row r="22" spans="1:7" ht="14.1" customHeight="1">
      <c r="A22" s="28" t="s">
        <v>207</v>
      </c>
      <c r="B22" s="64"/>
      <c r="C22" s="64"/>
      <c r="D22" s="64"/>
      <c r="E22" s="64"/>
      <c r="F22" s="65"/>
      <c r="G22" s="65"/>
    </row>
    <row r="23" spans="1:7" ht="14.1" customHeight="1">
      <c r="A23" s="74" t="s">
        <v>221</v>
      </c>
      <c r="B23" s="3"/>
      <c r="C23" s="3"/>
      <c r="D23" s="3"/>
      <c r="E23" s="3"/>
      <c r="F23" s="3"/>
      <c r="G23" s="3"/>
    </row>
    <row r="24" spans="1:7" ht="14.1" customHeight="1">
      <c r="A24" s="74" t="s">
        <v>216</v>
      </c>
      <c r="B24" s="3"/>
      <c r="C24" s="3"/>
      <c r="D24" s="3"/>
      <c r="E24" s="3"/>
      <c r="F24" s="3"/>
      <c r="G24" s="3"/>
    </row>
    <row r="25" spans="1:7" ht="14.1" customHeight="1">
      <c r="A25" s="74" t="s">
        <v>219</v>
      </c>
      <c r="B25" s="3"/>
      <c r="C25" s="3"/>
      <c r="D25" s="3"/>
      <c r="E25" s="3"/>
      <c r="F25" s="3"/>
      <c r="G25" s="3"/>
    </row>
    <row r="27" spans="1:7">
      <c r="D27" s="30"/>
    </row>
    <row r="28" spans="1:7">
      <c r="D28" s="30"/>
    </row>
  </sheetData>
  <phoneticPr fontId="1" type="noConversion"/>
  <hyperlinks>
    <hyperlink ref="J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J20"/>
  <sheetViews>
    <sheetView zoomScaleNormal="100" workbookViewId="0">
      <selection activeCell="A3" sqref="A3"/>
    </sheetView>
  </sheetViews>
  <sheetFormatPr baseColWidth="10" defaultRowHeight="12.75"/>
  <cols>
    <col min="1" max="1" width="41.5703125" style="4" customWidth="1"/>
    <col min="2" max="2" width="8.28515625" style="4" customWidth="1"/>
    <col min="3" max="5" width="8.42578125" style="4" customWidth="1"/>
    <col min="6" max="6" width="4.140625" style="4" customWidth="1"/>
    <col min="7" max="7" width="12.85546875" style="4" customWidth="1"/>
    <col min="8" max="16384" width="11.42578125" style="4"/>
  </cols>
  <sheetData>
    <row r="1" spans="1:10" ht="14.1" customHeight="1" thickBot="1">
      <c r="A1" s="1" t="s">
        <v>383</v>
      </c>
      <c r="B1" s="2"/>
      <c r="C1" s="2"/>
      <c r="D1" s="2"/>
      <c r="E1" s="2"/>
      <c r="F1" s="2"/>
      <c r="G1" s="2"/>
      <c r="H1" s="3"/>
      <c r="I1" s="3"/>
    </row>
    <row r="2" spans="1:10" ht="14.1" customHeight="1">
      <c r="A2" s="3"/>
      <c r="B2" s="3"/>
      <c r="C2" s="3"/>
      <c r="E2" s="3"/>
      <c r="F2" s="3"/>
      <c r="G2" s="3"/>
      <c r="H2" s="3"/>
      <c r="I2" s="3"/>
      <c r="J2" s="150" t="s">
        <v>456</v>
      </c>
    </row>
    <row r="3" spans="1:10" ht="14.1" customHeight="1">
      <c r="A3" s="5" t="s">
        <v>447</v>
      </c>
      <c r="B3" s="3"/>
      <c r="C3" s="3"/>
      <c r="E3" s="3"/>
      <c r="F3" s="3"/>
      <c r="G3" s="3"/>
      <c r="H3" s="3"/>
      <c r="I3" s="3"/>
    </row>
    <row r="4" spans="1:10" ht="14.1" customHeight="1">
      <c r="A4" s="3"/>
      <c r="B4" s="3"/>
      <c r="C4" s="3"/>
      <c r="D4" s="3"/>
      <c r="E4" s="3"/>
      <c r="F4" s="3"/>
      <c r="G4" s="3"/>
      <c r="H4" s="3"/>
      <c r="I4" s="3"/>
    </row>
    <row r="5" spans="1:10" ht="14.1" customHeight="1">
      <c r="A5" s="50" t="s">
        <v>326</v>
      </c>
      <c r="B5" s="3"/>
      <c r="C5" s="3"/>
      <c r="D5" s="3"/>
      <c r="E5" s="3"/>
      <c r="F5" s="3"/>
      <c r="G5" s="3"/>
      <c r="H5" s="3"/>
      <c r="I5" s="3"/>
    </row>
    <row r="6" spans="1:10" ht="9.9499999999999993" customHeight="1">
      <c r="A6" s="34"/>
      <c r="B6" s="8"/>
      <c r="C6" s="8"/>
      <c r="D6" s="8"/>
      <c r="E6" s="8"/>
      <c r="F6" s="34"/>
      <c r="G6" s="34"/>
      <c r="H6" s="3"/>
      <c r="I6" s="3"/>
    </row>
    <row r="7" spans="1:10" ht="14.1" customHeight="1">
      <c r="A7" s="36"/>
      <c r="B7" s="61" t="s">
        <v>0</v>
      </c>
      <c r="C7" s="61"/>
      <c r="D7" s="61"/>
      <c r="E7" s="61"/>
      <c r="F7" s="61"/>
      <c r="G7" s="61" t="s">
        <v>1</v>
      </c>
      <c r="H7" s="3"/>
      <c r="I7" s="3"/>
    </row>
    <row r="8" spans="1:10" ht="14.1" customHeight="1">
      <c r="A8" s="38"/>
      <c r="B8" s="44">
        <v>2011</v>
      </c>
      <c r="C8" s="44">
        <v>2012</v>
      </c>
      <c r="D8" s="44">
        <v>2013</v>
      </c>
      <c r="E8" s="44">
        <v>2014</v>
      </c>
      <c r="F8" s="63"/>
      <c r="G8" s="7">
        <v>2014</v>
      </c>
      <c r="H8" s="3"/>
      <c r="I8" s="3"/>
    </row>
    <row r="9" spans="1:10" ht="14.1" customHeight="1">
      <c r="A9" s="8"/>
      <c r="B9" s="3"/>
      <c r="C9" s="9"/>
      <c r="D9" s="9"/>
      <c r="E9" s="9"/>
      <c r="F9" s="10"/>
      <c r="G9" s="10"/>
      <c r="H9" s="3"/>
      <c r="I9" s="156"/>
      <c r="J9" s="157"/>
    </row>
    <row r="10" spans="1:10" ht="14.1" customHeight="1">
      <c r="A10" s="8" t="s">
        <v>104</v>
      </c>
      <c r="B10" s="43">
        <v>0.9</v>
      </c>
      <c r="C10" s="43">
        <v>1.02</v>
      </c>
      <c r="D10" s="43">
        <v>1.06</v>
      </c>
      <c r="E10" s="43">
        <v>1.1499999999999999</v>
      </c>
      <c r="F10" s="75"/>
      <c r="G10" s="43">
        <v>1.89</v>
      </c>
      <c r="H10" s="3"/>
      <c r="I10" s="3"/>
    </row>
    <row r="11" spans="1:10" ht="14.1" customHeight="1">
      <c r="A11" s="67" t="s">
        <v>105</v>
      </c>
      <c r="B11" s="43">
        <v>0.52</v>
      </c>
      <c r="C11" s="43">
        <v>0.57999999999999996</v>
      </c>
      <c r="D11" s="43">
        <v>0.5</v>
      </c>
      <c r="E11" s="43">
        <v>0.55000000000000004</v>
      </c>
      <c r="F11" s="75"/>
      <c r="G11" s="43">
        <v>1.1000000000000001</v>
      </c>
      <c r="H11" s="3"/>
      <c r="I11" s="3"/>
    </row>
    <row r="12" spans="1:10" ht="14.1" customHeight="1">
      <c r="A12" s="67" t="s">
        <v>405</v>
      </c>
      <c r="B12" s="43">
        <v>0.38</v>
      </c>
      <c r="C12" s="43">
        <v>0.44</v>
      </c>
      <c r="D12" s="43">
        <v>0.56000000000000005</v>
      </c>
      <c r="E12" s="43">
        <v>0.6</v>
      </c>
      <c r="F12" s="75"/>
      <c r="G12" s="43">
        <v>0.79</v>
      </c>
      <c r="H12" s="3"/>
      <c r="I12" s="3"/>
    </row>
    <row r="13" spans="1:10" ht="14.1" customHeight="1">
      <c r="A13" s="24"/>
      <c r="B13" s="25"/>
      <c r="C13" s="26"/>
      <c r="D13" s="25"/>
      <c r="E13" s="27"/>
      <c r="F13" s="27"/>
      <c r="G13" s="27"/>
      <c r="H13" s="3"/>
      <c r="I13" s="3"/>
    </row>
    <row r="14" spans="1:10" ht="14.1" customHeight="1">
      <c r="A14" s="28" t="s">
        <v>181</v>
      </c>
      <c r="B14" s="64"/>
      <c r="C14" s="64"/>
      <c r="D14" s="64"/>
      <c r="E14" s="64"/>
      <c r="F14" s="65"/>
      <c r="G14" s="65"/>
      <c r="H14" s="3"/>
      <c r="I14" s="3"/>
    </row>
    <row r="15" spans="1:10" ht="14.1" customHeight="1">
      <c r="A15" s="3"/>
      <c r="B15" s="3"/>
      <c r="C15" s="3"/>
      <c r="D15" s="3"/>
      <c r="E15" s="3"/>
      <c r="F15" s="3"/>
      <c r="G15" s="3"/>
      <c r="H15" s="3"/>
      <c r="I15" s="3"/>
    </row>
    <row r="16" spans="1:10" ht="14.1" customHeight="1">
      <c r="A16" s="3"/>
      <c r="B16" s="3"/>
      <c r="C16" s="3"/>
      <c r="D16" s="3"/>
      <c r="E16" s="3"/>
      <c r="F16" s="3"/>
      <c r="G16" s="3"/>
      <c r="H16" s="3"/>
      <c r="I16" s="3"/>
    </row>
    <row r="17" spans="1:9">
      <c r="A17" s="3"/>
      <c r="B17" s="3"/>
      <c r="C17" s="3"/>
      <c r="D17" s="3"/>
      <c r="E17" s="3"/>
      <c r="F17" s="3"/>
      <c r="G17" s="3"/>
      <c r="H17" s="3"/>
      <c r="I17" s="3"/>
    </row>
    <row r="19" spans="1:9">
      <c r="D19" s="30"/>
    </row>
    <row r="20" spans="1:9">
      <c r="D20" s="30"/>
    </row>
  </sheetData>
  <phoneticPr fontId="1" type="noConversion"/>
  <hyperlinks>
    <hyperlink ref="J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17"/>
  <sheetViews>
    <sheetView zoomScaleNormal="100" workbookViewId="0"/>
  </sheetViews>
  <sheetFormatPr baseColWidth="10" defaultRowHeight="12.75"/>
  <cols>
    <col min="1" max="1" width="31.42578125" style="4" customWidth="1"/>
    <col min="2" max="6" width="12.140625" style="4" customWidth="1"/>
    <col min="7" max="7" width="11.42578125" style="4"/>
    <col min="8" max="8" width="9.42578125" style="4" customWidth="1"/>
    <col min="9" max="16384" width="11.42578125" style="4"/>
  </cols>
  <sheetData>
    <row r="1" spans="1:12" ht="14.1" customHeight="1">
      <c r="A1" s="5" t="s">
        <v>448</v>
      </c>
      <c r="B1" s="5"/>
      <c r="C1" s="3"/>
      <c r="D1" s="3"/>
      <c r="F1" s="3"/>
      <c r="G1" s="3"/>
      <c r="H1" s="3"/>
      <c r="I1" s="3"/>
      <c r="J1" s="3"/>
      <c r="K1" s="3"/>
      <c r="L1" s="3"/>
    </row>
    <row r="2" spans="1:12" ht="14.1" customHeight="1">
      <c r="A2" s="3"/>
      <c r="B2" s="3"/>
      <c r="C2" s="3"/>
      <c r="D2" s="3"/>
      <c r="E2" s="3"/>
      <c r="F2" s="3"/>
      <c r="G2" s="3"/>
      <c r="H2" s="3"/>
      <c r="I2" s="150" t="s">
        <v>456</v>
      </c>
      <c r="J2" s="3"/>
      <c r="K2" s="3"/>
      <c r="L2" s="3"/>
    </row>
    <row r="3" spans="1:12" ht="15.95" customHeight="1">
      <c r="A3" s="6"/>
      <c r="B3" s="44">
        <v>2011</v>
      </c>
      <c r="C3" s="44">
        <v>2012</v>
      </c>
      <c r="D3" s="44">
        <v>2013</v>
      </c>
      <c r="E3" s="44">
        <v>2014</v>
      </c>
      <c r="F3" s="44">
        <v>2015</v>
      </c>
      <c r="G3" s="3"/>
      <c r="H3" s="3"/>
      <c r="I3" s="3"/>
      <c r="J3" s="3"/>
      <c r="K3" s="3"/>
      <c r="L3" s="3"/>
    </row>
    <row r="4" spans="1:12" ht="14.1" customHeight="1">
      <c r="A4" s="8"/>
      <c r="B4" s="9"/>
      <c r="C4" s="9"/>
      <c r="D4" s="3"/>
      <c r="E4" s="9"/>
      <c r="F4" s="9"/>
      <c r="G4" s="3"/>
      <c r="H4" s="3"/>
      <c r="I4" s="3"/>
      <c r="J4" s="3"/>
      <c r="K4" s="3"/>
      <c r="L4" s="3"/>
    </row>
    <row r="5" spans="1:12" ht="14.1" customHeight="1">
      <c r="A5" s="8" t="s">
        <v>327</v>
      </c>
      <c r="B5" s="17">
        <v>52475930</v>
      </c>
      <c r="C5" s="17">
        <v>50237358</v>
      </c>
      <c r="D5" s="17">
        <v>59505985</v>
      </c>
      <c r="E5" s="17">
        <v>54039421</v>
      </c>
      <c r="F5" s="17">
        <v>55349308</v>
      </c>
      <c r="G5" s="117"/>
      <c r="H5" s="117"/>
      <c r="I5" s="3"/>
      <c r="J5" s="3"/>
      <c r="K5" s="3"/>
      <c r="L5" s="3"/>
    </row>
    <row r="6" spans="1:12" ht="14.1" customHeight="1">
      <c r="A6" s="8" t="s">
        <v>118</v>
      </c>
      <c r="B6" s="17">
        <v>9875</v>
      </c>
      <c r="C6" s="17">
        <v>9293</v>
      </c>
      <c r="D6" s="17">
        <v>10344</v>
      </c>
      <c r="E6" s="17">
        <v>10289.942124089499</v>
      </c>
      <c r="F6" s="17">
        <v>9310.1681864617294</v>
      </c>
      <c r="G6" s="117"/>
      <c r="H6" s="117"/>
      <c r="I6" s="3"/>
      <c r="J6" s="3"/>
      <c r="K6" s="3"/>
      <c r="L6" s="3"/>
    </row>
    <row r="7" spans="1:12" ht="14.1" customHeight="1">
      <c r="A7" s="8" t="s">
        <v>328</v>
      </c>
      <c r="B7" s="17">
        <v>10684</v>
      </c>
      <c r="C7" s="17">
        <v>9668</v>
      </c>
      <c r="D7" s="17">
        <v>9791</v>
      </c>
      <c r="E7" s="17">
        <v>10060.815528245997</v>
      </c>
      <c r="F7" s="17">
        <v>8796.4308793365308</v>
      </c>
      <c r="G7" s="117"/>
      <c r="H7" s="117"/>
      <c r="I7" s="3"/>
      <c r="J7" s="3"/>
      <c r="K7" s="3"/>
      <c r="L7" s="3"/>
    </row>
    <row r="8" spans="1:12" ht="14.1" customHeight="1">
      <c r="A8" s="8" t="s">
        <v>119</v>
      </c>
      <c r="B8" s="17">
        <v>18873</v>
      </c>
      <c r="C8" s="17">
        <v>18998</v>
      </c>
      <c r="D8" s="17">
        <v>19551</v>
      </c>
      <c r="E8" s="17">
        <v>18825.669724246007</v>
      </c>
      <c r="F8" s="17">
        <v>16806.793180826397</v>
      </c>
      <c r="G8" s="117"/>
      <c r="H8" s="117"/>
      <c r="I8" s="3"/>
      <c r="J8" s="3"/>
      <c r="K8" s="3"/>
      <c r="L8" s="3"/>
    </row>
    <row r="9" spans="1:12" ht="14.1" customHeight="1">
      <c r="A9" s="8" t="s">
        <v>120</v>
      </c>
      <c r="B9" s="22">
        <v>7.5</v>
      </c>
      <c r="C9" s="22">
        <v>6.7</v>
      </c>
      <c r="D9" s="22">
        <v>6</v>
      </c>
      <c r="E9" s="22">
        <v>6.5</v>
      </c>
      <c r="F9" s="22">
        <v>8.1</v>
      </c>
      <c r="G9" s="117"/>
      <c r="H9" s="117"/>
      <c r="I9" s="3"/>
      <c r="J9" s="3"/>
      <c r="K9" s="3"/>
      <c r="L9" s="3"/>
    </row>
    <row r="10" spans="1:12" ht="14.1" customHeight="1">
      <c r="A10" s="8" t="s">
        <v>329</v>
      </c>
      <c r="B10" s="22">
        <v>6.7</v>
      </c>
      <c r="C10" s="22">
        <v>5</v>
      </c>
      <c r="D10" s="22">
        <v>3.7</v>
      </c>
      <c r="E10" s="22">
        <v>3.9</v>
      </c>
      <c r="F10" s="22">
        <v>5.3</v>
      </c>
      <c r="G10" s="117"/>
      <c r="H10" s="117"/>
      <c r="I10" s="3"/>
      <c r="J10" s="3"/>
      <c r="K10" s="3"/>
      <c r="L10" s="3"/>
    </row>
    <row r="11" spans="1:12" ht="14.1" customHeight="1">
      <c r="A11" s="8" t="s">
        <v>121</v>
      </c>
      <c r="B11" s="22">
        <v>21.5</v>
      </c>
      <c r="C11" s="22">
        <v>21</v>
      </c>
      <c r="D11" s="22">
        <v>17.5</v>
      </c>
      <c r="E11" s="22">
        <v>18.8</v>
      </c>
      <c r="F11" s="22">
        <v>21.4</v>
      </c>
      <c r="G11" s="117"/>
      <c r="H11" s="117"/>
      <c r="I11" s="3"/>
      <c r="J11" s="3"/>
      <c r="K11" s="3"/>
      <c r="L11" s="3"/>
    </row>
    <row r="12" spans="1:12" ht="14.1" customHeight="1">
      <c r="A12" s="8" t="s">
        <v>122</v>
      </c>
      <c r="B12" s="22">
        <v>93.7</v>
      </c>
      <c r="C12" s="22">
        <v>97.3</v>
      </c>
      <c r="D12" s="22">
        <v>93.4</v>
      </c>
      <c r="E12" s="22">
        <v>93.8</v>
      </c>
      <c r="F12" s="22">
        <v>92</v>
      </c>
      <c r="G12" s="117"/>
      <c r="H12" s="117"/>
      <c r="I12" s="3"/>
      <c r="J12" s="3"/>
      <c r="K12" s="3"/>
      <c r="L12" s="3"/>
    </row>
    <row r="13" spans="1:12" ht="14.1" customHeight="1">
      <c r="A13" s="8" t="s">
        <v>348</v>
      </c>
      <c r="B13" s="17">
        <v>5413</v>
      </c>
      <c r="C13" s="17">
        <v>5477</v>
      </c>
      <c r="D13" s="17">
        <v>5361</v>
      </c>
      <c r="E13" s="17">
        <v>5227</v>
      </c>
      <c r="F13" s="17">
        <v>5410</v>
      </c>
      <c r="G13" s="117"/>
      <c r="H13" s="117"/>
      <c r="I13" s="3"/>
      <c r="J13" s="3"/>
      <c r="K13" s="3"/>
      <c r="L13" s="3"/>
    </row>
    <row r="14" spans="1:12" ht="14.1" customHeight="1">
      <c r="A14" s="24"/>
      <c r="B14" s="24"/>
      <c r="C14" s="25"/>
      <c r="D14" s="26"/>
      <c r="E14" s="25"/>
      <c r="F14" s="27"/>
      <c r="G14" s="3"/>
      <c r="H14" s="3"/>
      <c r="I14" s="3"/>
      <c r="J14" s="3"/>
      <c r="K14" s="3"/>
      <c r="L14" s="3"/>
    </row>
    <row r="15" spans="1:12" ht="14.1" customHeight="1">
      <c r="A15" s="28" t="s">
        <v>180</v>
      </c>
      <c r="B15" s="28"/>
      <c r="C15" s="64"/>
      <c r="D15" s="64"/>
      <c r="E15" s="64"/>
      <c r="F15" s="64"/>
      <c r="G15" s="3"/>
      <c r="H15" s="3"/>
      <c r="I15" s="3"/>
      <c r="J15" s="3"/>
      <c r="K15" s="3"/>
      <c r="L15" s="3"/>
    </row>
    <row r="16" spans="1:12" ht="14.1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2:6">
      <c r="B17" s="35"/>
      <c r="C17" s="35"/>
      <c r="D17" s="35"/>
      <c r="E17" s="35"/>
      <c r="F17" s="35"/>
    </row>
  </sheetData>
  <phoneticPr fontId="1" type="noConversion"/>
  <hyperlinks>
    <hyperlink ref="I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T36"/>
  <sheetViews>
    <sheetView zoomScaleNormal="100" workbookViewId="0">
      <selection activeCell="A3" sqref="A3"/>
    </sheetView>
  </sheetViews>
  <sheetFormatPr baseColWidth="10" defaultRowHeight="12.75"/>
  <cols>
    <col min="1" max="1" width="29.42578125" style="4" customWidth="1"/>
    <col min="2" max="6" width="9.7109375" style="4" customWidth="1"/>
    <col min="7" max="7" width="4.28515625" style="4" customWidth="1"/>
    <col min="8" max="8" width="9.7109375" style="4" customWidth="1"/>
    <col min="9" max="10" width="11.42578125" style="4"/>
    <col min="11" max="11" width="10.28515625" style="4" customWidth="1"/>
    <col min="12" max="16384" width="11.42578125" style="4"/>
  </cols>
  <sheetData>
    <row r="1" spans="1:20" ht="14.1" customHeight="1" thickBot="1">
      <c r="A1" s="1" t="s">
        <v>385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14.1" customHeight="1">
      <c r="A2" s="3"/>
      <c r="B2" s="3"/>
      <c r="C2" s="3"/>
      <c r="D2" s="3"/>
      <c r="F2" s="3"/>
      <c r="G2" s="3"/>
      <c r="H2" s="3"/>
      <c r="I2" s="3"/>
      <c r="J2" s="3"/>
      <c r="K2" s="150" t="s">
        <v>456</v>
      </c>
      <c r="L2" s="3"/>
      <c r="M2" s="3"/>
      <c r="N2" s="3"/>
      <c r="O2" s="3"/>
      <c r="P2" s="3"/>
      <c r="Q2" s="3"/>
      <c r="R2" s="3"/>
      <c r="S2" s="3"/>
      <c r="T2" s="3"/>
    </row>
    <row r="3" spans="1:20" ht="14.1" customHeight="1">
      <c r="A3" s="5" t="s">
        <v>449</v>
      </c>
      <c r="B3" s="3"/>
      <c r="C3" s="3"/>
      <c r="D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4.1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14.1" customHeight="1">
      <c r="A5" s="50" t="s">
        <v>330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9.75" customHeight="1">
      <c r="A6" s="34"/>
      <c r="B6" s="8"/>
      <c r="C6" s="8"/>
      <c r="D6" s="8"/>
      <c r="E6" s="8"/>
      <c r="F6" s="8"/>
      <c r="G6" s="34"/>
      <c r="H6" s="34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14.1" customHeight="1">
      <c r="A7" s="36"/>
      <c r="B7" s="61" t="s">
        <v>0</v>
      </c>
      <c r="C7" s="61"/>
      <c r="D7" s="61"/>
      <c r="E7" s="61"/>
      <c r="F7" s="61"/>
      <c r="G7" s="61"/>
      <c r="H7" s="61" t="s">
        <v>1</v>
      </c>
      <c r="I7" s="72"/>
      <c r="J7" s="3"/>
      <c r="K7" s="123"/>
      <c r="L7" s="3"/>
      <c r="M7" s="3"/>
      <c r="N7" s="3"/>
      <c r="O7" s="3"/>
      <c r="P7" s="3"/>
      <c r="Q7" s="3"/>
      <c r="R7" s="3"/>
      <c r="S7" s="3"/>
      <c r="T7" s="3"/>
    </row>
    <row r="8" spans="1:20" ht="14.1" customHeight="1">
      <c r="A8" s="38"/>
      <c r="B8" s="44">
        <v>2010</v>
      </c>
      <c r="C8" s="44">
        <v>2011</v>
      </c>
      <c r="D8" s="44">
        <v>2012</v>
      </c>
      <c r="E8" s="44">
        <v>2013</v>
      </c>
      <c r="F8" s="44">
        <v>2014</v>
      </c>
      <c r="G8" s="63"/>
      <c r="H8" s="7">
        <v>2014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 ht="14.1" customHeight="1">
      <c r="A9" s="8"/>
      <c r="B9" s="9"/>
      <c r="C9" s="3"/>
      <c r="D9" s="9"/>
      <c r="E9" s="9"/>
      <c r="F9" s="9"/>
      <c r="G9" s="10"/>
      <c r="H9" s="10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ht="14.1" customHeight="1">
      <c r="A10" s="8" t="s">
        <v>428</v>
      </c>
      <c r="B10" s="10">
        <v>282537</v>
      </c>
      <c r="C10" s="10">
        <v>316710</v>
      </c>
      <c r="D10" s="10">
        <v>349157</v>
      </c>
      <c r="E10" s="10">
        <v>326258</v>
      </c>
      <c r="F10" s="10">
        <v>305146</v>
      </c>
      <c r="G10" s="10"/>
      <c r="H10" s="10">
        <v>19702748</v>
      </c>
      <c r="I10" s="3"/>
      <c r="J10" s="156"/>
      <c r="K10" s="158"/>
      <c r="L10" s="158"/>
      <c r="M10" s="158"/>
      <c r="N10" s="3"/>
      <c r="O10" s="3"/>
      <c r="P10" s="3"/>
      <c r="Q10" s="3"/>
      <c r="R10" s="3"/>
      <c r="S10" s="3"/>
      <c r="T10" s="3"/>
    </row>
    <row r="11" spans="1:20" ht="14.1" customHeight="1">
      <c r="A11" s="8"/>
      <c r="B11" s="9"/>
      <c r="C11" s="17"/>
      <c r="D11" s="17"/>
      <c r="E11" s="17"/>
      <c r="F11" s="17"/>
      <c r="G11" s="17"/>
      <c r="H11" s="17"/>
      <c r="I11" s="17"/>
      <c r="J11" s="159"/>
      <c r="K11" s="160"/>
      <c r="L11" s="161"/>
      <c r="M11" s="161"/>
      <c r="N11" s="3"/>
      <c r="O11" s="3"/>
      <c r="P11" s="3"/>
      <c r="Q11" s="3"/>
      <c r="R11" s="3"/>
      <c r="S11" s="3"/>
      <c r="T11" s="3"/>
    </row>
    <row r="12" spans="1:20" ht="14.1" customHeight="1">
      <c r="A12" s="8" t="s">
        <v>97</v>
      </c>
      <c r="B12" s="17">
        <v>239064</v>
      </c>
      <c r="C12" s="17">
        <v>291620</v>
      </c>
      <c r="D12" s="17">
        <v>317010</v>
      </c>
      <c r="E12" s="17">
        <v>288407</v>
      </c>
      <c r="F12" s="17">
        <v>270840</v>
      </c>
      <c r="G12" s="17"/>
      <c r="H12" s="17">
        <v>14905915</v>
      </c>
      <c r="I12" s="164"/>
      <c r="J12" s="164"/>
      <c r="K12" s="164"/>
      <c r="L12" s="161"/>
      <c r="M12" s="161"/>
      <c r="N12" s="3"/>
      <c r="O12" s="3"/>
      <c r="P12" s="3"/>
      <c r="Q12" s="3"/>
      <c r="R12" s="3"/>
      <c r="S12" s="3"/>
      <c r="T12" s="3"/>
    </row>
    <row r="13" spans="1:20" ht="14.1" customHeight="1">
      <c r="A13" s="8" t="s">
        <v>96</v>
      </c>
      <c r="B13" s="17">
        <v>43473</v>
      </c>
      <c r="C13" s="17">
        <v>25090</v>
      </c>
      <c r="D13" s="17">
        <v>32147</v>
      </c>
      <c r="E13" s="17">
        <v>37851</v>
      </c>
      <c r="F13" s="17">
        <v>34306</v>
      </c>
      <c r="G13" s="17"/>
      <c r="H13" s="17">
        <v>4424694</v>
      </c>
      <c r="I13" s="22"/>
      <c r="J13" s="162"/>
      <c r="K13" s="160"/>
      <c r="L13" s="161"/>
      <c r="M13" s="161"/>
      <c r="N13" s="3"/>
      <c r="O13" s="3"/>
      <c r="P13" s="3"/>
      <c r="Q13" s="3"/>
      <c r="R13" s="3"/>
      <c r="S13" s="3"/>
      <c r="T13" s="3"/>
    </row>
    <row r="14" spans="1:20" ht="14.1" customHeight="1">
      <c r="A14" s="8" t="s">
        <v>107</v>
      </c>
      <c r="B14" s="17" t="s">
        <v>22</v>
      </c>
      <c r="C14" s="17" t="s">
        <v>22</v>
      </c>
      <c r="D14" s="17" t="s">
        <v>22</v>
      </c>
      <c r="E14" s="17" t="s">
        <v>22</v>
      </c>
      <c r="F14" s="17" t="s">
        <v>22</v>
      </c>
      <c r="G14" s="17"/>
      <c r="H14" s="17">
        <v>372139</v>
      </c>
      <c r="I14" s="22"/>
      <c r="J14" s="159"/>
      <c r="K14" s="160"/>
      <c r="L14" s="161"/>
      <c r="M14" s="161"/>
      <c r="N14" s="3"/>
      <c r="O14" s="3"/>
      <c r="P14" s="3"/>
      <c r="Q14" s="3"/>
      <c r="R14" s="3"/>
      <c r="S14" s="3"/>
      <c r="T14" s="3"/>
    </row>
    <row r="15" spans="1:20" ht="14.1" customHeight="1">
      <c r="A15" s="8"/>
      <c r="B15" s="17"/>
      <c r="C15" s="17"/>
      <c r="D15" s="17"/>
      <c r="E15" s="17"/>
      <c r="F15" s="17"/>
      <c r="G15" s="17"/>
      <c r="H15" s="17"/>
      <c r="I15" s="17"/>
      <c r="J15" s="159"/>
      <c r="K15" s="160"/>
      <c r="L15" s="161"/>
      <c r="M15" s="161"/>
      <c r="N15" s="3"/>
      <c r="O15" s="3"/>
      <c r="P15" s="3"/>
      <c r="Q15" s="3"/>
      <c r="R15" s="3"/>
      <c r="S15" s="3"/>
      <c r="T15" s="3"/>
    </row>
    <row r="16" spans="1:20" ht="14.1" customHeight="1">
      <c r="A16" s="46" t="s">
        <v>106</v>
      </c>
      <c r="B16" s="17"/>
      <c r="C16" s="76"/>
      <c r="D16" s="9"/>
      <c r="E16" s="9"/>
      <c r="F16" s="9"/>
      <c r="G16" s="10"/>
      <c r="H16" s="10"/>
      <c r="I16" s="3"/>
      <c r="J16" s="46"/>
      <c r="K16" s="22"/>
      <c r="L16" s="17"/>
      <c r="M16" s="17"/>
      <c r="N16" s="3"/>
      <c r="O16" s="3"/>
      <c r="P16" s="3"/>
      <c r="Q16" s="3"/>
      <c r="R16" s="3"/>
      <c r="S16" s="3"/>
      <c r="T16" s="3"/>
    </row>
    <row r="17" spans="1:20" ht="14.1" customHeight="1">
      <c r="A17" s="46"/>
      <c r="B17" s="17"/>
      <c r="C17" s="76"/>
      <c r="D17" s="9"/>
      <c r="E17" s="9"/>
      <c r="F17" s="9"/>
      <c r="G17" s="10"/>
      <c r="H17" s="10"/>
      <c r="I17" s="3"/>
      <c r="J17" s="46"/>
      <c r="K17" s="22"/>
      <c r="L17" s="17"/>
      <c r="M17" s="17"/>
      <c r="N17" s="3"/>
      <c r="O17" s="3"/>
      <c r="P17" s="3"/>
      <c r="Q17" s="3"/>
      <c r="R17" s="3"/>
      <c r="S17" s="3"/>
      <c r="T17" s="3"/>
    </row>
    <row r="18" spans="1:20" ht="14.1" customHeight="1">
      <c r="A18" s="46" t="s">
        <v>108</v>
      </c>
      <c r="B18" s="17">
        <v>280174</v>
      </c>
      <c r="C18" s="17">
        <v>306794</v>
      </c>
      <c r="D18" s="17">
        <v>329528</v>
      </c>
      <c r="E18" s="17">
        <v>264971</v>
      </c>
      <c r="F18" s="17">
        <v>236462</v>
      </c>
      <c r="G18" s="17"/>
      <c r="H18" s="17">
        <v>15129132</v>
      </c>
      <c r="I18" s="163"/>
      <c r="J18" s="165"/>
      <c r="K18" s="163"/>
      <c r="L18" s="17"/>
      <c r="M18" s="17"/>
      <c r="N18" s="77"/>
      <c r="O18" s="77"/>
      <c r="P18" s="3"/>
      <c r="Q18" s="3"/>
      <c r="R18" s="3"/>
      <c r="S18" s="3"/>
      <c r="T18" s="3"/>
    </row>
    <row r="19" spans="1:20" ht="14.1" customHeight="1">
      <c r="A19" s="8" t="s">
        <v>109</v>
      </c>
      <c r="B19" s="17">
        <v>74589</v>
      </c>
      <c r="C19" s="17">
        <v>43479</v>
      </c>
      <c r="D19" s="17">
        <v>48441</v>
      </c>
      <c r="E19" s="17">
        <v>40545</v>
      </c>
      <c r="F19" s="17">
        <v>29736</v>
      </c>
      <c r="G19" s="17"/>
      <c r="H19" s="17">
        <v>8427206</v>
      </c>
      <c r="I19" s="163"/>
      <c r="J19" s="165"/>
      <c r="K19" s="163"/>
      <c r="L19" s="17"/>
      <c r="M19" s="17"/>
      <c r="N19" s="3"/>
      <c r="O19" s="3"/>
      <c r="P19" s="3"/>
      <c r="Q19" s="3"/>
      <c r="R19" s="3"/>
      <c r="S19" s="3"/>
      <c r="T19" s="3"/>
    </row>
    <row r="20" spans="1:20" ht="14.1" customHeight="1">
      <c r="A20" s="8" t="s">
        <v>110</v>
      </c>
      <c r="B20" s="17">
        <v>38004</v>
      </c>
      <c r="C20" s="17">
        <v>94933</v>
      </c>
      <c r="D20" s="17">
        <v>88973</v>
      </c>
      <c r="E20" s="17">
        <v>81119</v>
      </c>
      <c r="F20" s="17">
        <v>72688</v>
      </c>
      <c r="G20" s="17"/>
      <c r="H20" s="17">
        <v>2524319</v>
      </c>
      <c r="I20" s="163"/>
      <c r="J20" s="165"/>
      <c r="K20" s="163"/>
      <c r="L20" s="17"/>
      <c r="M20" s="17"/>
      <c r="N20" s="3"/>
      <c r="O20" s="3"/>
      <c r="P20" s="3"/>
      <c r="Q20" s="3"/>
      <c r="R20" s="3"/>
      <c r="S20" s="3"/>
      <c r="T20" s="3"/>
    </row>
    <row r="21" spans="1:20" ht="14.1" customHeight="1">
      <c r="A21" s="8" t="s">
        <v>111</v>
      </c>
      <c r="B21" s="17">
        <v>90973</v>
      </c>
      <c r="C21" s="17">
        <v>81538</v>
      </c>
      <c r="D21" s="17">
        <v>82710</v>
      </c>
      <c r="E21" s="17">
        <v>63335</v>
      </c>
      <c r="F21" s="17">
        <v>62776</v>
      </c>
      <c r="G21" s="17"/>
      <c r="H21" s="17">
        <v>1337503</v>
      </c>
      <c r="I21" s="163"/>
      <c r="J21" s="165"/>
      <c r="K21" s="163"/>
      <c r="L21" s="17"/>
      <c r="M21" s="17"/>
      <c r="N21" s="3"/>
      <c r="O21" s="3"/>
      <c r="P21" s="3"/>
      <c r="Q21" s="3"/>
      <c r="R21" s="3"/>
      <c r="S21" s="3"/>
      <c r="T21" s="3"/>
    </row>
    <row r="22" spans="1:20" ht="14.1" customHeight="1">
      <c r="A22" s="8" t="s">
        <v>112</v>
      </c>
      <c r="B22" s="17">
        <v>48178</v>
      </c>
      <c r="C22" s="17">
        <v>60804</v>
      </c>
      <c r="D22" s="17">
        <v>84030</v>
      </c>
      <c r="E22" s="17">
        <v>61480</v>
      </c>
      <c r="F22" s="17">
        <v>54506</v>
      </c>
      <c r="G22" s="17"/>
      <c r="H22" s="17">
        <v>1446926</v>
      </c>
      <c r="I22" s="163"/>
      <c r="J22" s="165"/>
      <c r="K22" s="163"/>
      <c r="L22" s="17"/>
      <c r="M22" s="17"/>
      <c r="N22" s="3"/>
      <c r="O22" s="3"/>
      <c r="P22" s="3"/>
      <c r="Q22" s="3"/>
      <c r="R22" s="3"/>
      <c r="S22" s="3"/>
      <c r="T22" s="3"/>
    </row>
    <row r="23" spans="1:20" ht="14.1" customHeight="1">
      <c r="A23" s="8" t="s">
        <v>113</v>
      </c>
      <c r="B23" s="17">
        <v>28430</v>
      </c>
      <c r="C23" s="17">
        <v>26040</v>
      </c>
      <c r="D23" s="17">
        <v>25374</v>
      </c>
      <c r="E23" s="17">
        <v>18492</v>
      </c>
      <c r="F23" s="17">
        <v>16756</v>
      </c>
      <c r="G23" s="17"/>
      <c r="H23" s="17">
        <v>1393178</v>
      </c>
      <c r="I23" s="163"/>
      <c r="J23" s="165"/>
      <c r="K23" s="163"/>
      <c r="L23" s="17"/>
      <c r="M23" s="17"/>
      <c r="N23" s="3"/>
      <c r="O23" s="3"/>
      <c r="P23" s="3"/>
      <c r="Q23" s="3"/>
      <c r="R23" s="3"/>
      <c r="S23" s="3"/>
      <c r="T23" s="3"/>
    </row>
    <row r="24" spans="1:20" ht="14.1" customHeight="1">
      <c r="A24" s="8"/>
      <c r="B24" s="17"/>
      <c r="C24" s="17"/>
      <c r="D24" s="17"/>
      <c r="E24" s="17"/>
      <c r="F24" s="17"/>
      <c r="G24" s="17"/>
      <c r="H24" s="17"/>
      <c r="I24" s="33"/>
      <c r="J24" s="8"/>
      <c r="K24" s="22"/>
      <c r="L24" s="17"/>
      <c r="M24" s="17"/>
      <c r="N24" s="3"/>
      <c r="O24" s="3"/>
      <c r="P24" s="3"/>
      <c r="Q24" s="3"/>
      <c r="R24" s="3"/>
      <c r="S24" s="3"/>
      <c r="T24" s="3"/>
    </row>
    <row r="25" spans="1:20" ht="14.1" customHeight="1">
      <c r="A25" s="8" t="s">
        <v>114</v>
      </c>
      <c r="B25" s="17">
        <v>280174</v>
      </c>
      <c r="C25" s="17">
        <v>306794</v>
      </c>
      <c r="D25" s="17">
        <v>329528</v>
      </c>
      <c r="E25" s="17">
        <v>264971</v>
      </c>
      <c r="F25" s="17">
        <v>236462</v>
      </c>
      <c r="G25" s="17"/>
      <c r="H25" s="17">
        <f>H26+H27+H28</f>
        <v>15129132</v>
      </c>
      <c r="I25" s="22"/>
      <c r="J25" s="8"/>
      <c r="K25" s="22"/>
      <c r="L25" s="17"/>
      <c r="M25" s="17"/>
      <c r="N25" s="3"/>
      <c r="O25" s="3"/>
      <c r="P25" s="3"/>
      <c r="Q25" s="3"/>
      <c r="R25" s="3"/>
      <c r="S25" s="3"/>
      <c r="T25" s="3"/>
    </row>
    <row r="26" spans="1:20" ht="14.1" customHeight="1">
      <c r="A26" s="8" t="s">
        <v>115</v>
      </c>
      <c r="B26" s="17">
        <v>129490</v>
      </c>
      <c r="C26" s="17">
        <v>136686</v>
      </c>
      <c r="D26" s="17">
        <v>147628</v>
      </c>
      <c r="E26" s="17">
        <v>84290</v>
      </c>
      <c r="F26" s="17">
        <v>107065</v>
      </c>
      <c r="G26" s="17"/>
      <c r="H26" s="17">
        <v>3996423</v>
      </c>
      <c r="I26" s="22"/>
      <c r="J26" s="8"/>
      <c r="K26" s="22"/>
      <c r="L26" s="17"/>
      <c r="M26" s="17"/>
      <c r="N26" s="3"/>
      <c r="O26" s="3"/>
      <c r="P26" s="3"/>
      <c r="Q26" s="3"/>
      <c r="R26" s="3"/>
      <c r="S26" s="3"/>
      <c r="T26" s="3"/>
    </row>
    <row r="27" spans="1:20" ht="14.1" customHeight="1">
      <c r="A27" s="8" t="s">
        <v>116</v>
      </c>
      <c r="B27" s="17">
        <v>65000</v>
      </c>
      <c r="C27" s="17">
        <v>56069</v>
      </c>
      <c r="D27" s="17">
        <v>67224</v>
      </c>
      <c r="E27" s="17">
        <v>69761</v>
      </c>
      <c r="F27" s="17">
        <v>69153</v>
      </c>
      <c r="G27" s="17"/>
      <c r="H27" s="17">
        <v>5677825</v>
      </c>
      <c r="I27" s="22"/>
      <c r="J27" s="8"/>
      <c r="K27" s="22"/>
      <c r="L27" s="17"/>
      <c r="M27" s="17"/>
      <c r="N27" s="3"/>
      <c r="O27" s="3"/>
      <c r="P27" s="3"/>
      <c r="Q27" s="3"/>
      <c r="R27" s="3"/>
      <c r="S27" s="3"/>
      <c r="T27" s="3"/>
    </row>
    <row r="28" spans="1:20" ht="14.1" customHeight="1">
      <c r="A28" s="8" t="s">
        <v>117</v>
      </c>
      <c r="B28" s="17">
        <v>85684</v>
      </c>
      <c r="C28" s="17">
        <v>114039</v>
      </c>
      <c r="D28" s="17">
        <v>114676</v>
      </c>
      <c r="E28" s="17">
        <v>110920</v>
      </c>
      <c r="F28" s="17">
        <v>60244</v>
      </c>
      <c r="G28" s="17"/>
      <c r="H28" s="17">
        <v>5454884</v>
      </c>
      <c r="I28" s="22"/>
      <c r="J28" s="8"/>
      <c r="K28" s="22"/>
      <c r="L28" s="17"/>
      <c r="M28" s="17"/>
      <c r="N28" s="3"/>
      <c r="O28" s="3"/>
      <c r="P28" s="3"/>
      <c r="Q28" s="3"/>
      <c r="R28" s="3"/>
      <c r="S28" s="3"/>
      <c r="T28" s="3"/>
    </row>
    <row r="29" spans="1:20" ht="14.1" customHeight="1">
      <c r="A29" s="24"/>
      <c r="B29" s="25"/>
      <c r="C29" s="25"/>
      <c r="D29" s="26"/>
      <c r="E29" s="25"/>
      <c r="F29" s="27"/>
      <c r="G29" s="27"/>
      <c r="H29" s="27"/>
      <c r="I29" s="19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</row>
    <row r="30" spans="1:20" ht="14.1" customHeight="1">
      <c r="A30" s="28" t="s">
        <v>181</v>
      </c>
      <c r="B30" s="64"/>
      <c r="C30" s="64"/>
      <c r="D30" s="64"/>
      <c r="E30" s="64"/>
      <c r="F30" s="64"/>
      <c r="G30" s="65"/>
      <c r="H30" s="65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spans="1:20" ht="14.1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spans="1:20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</row>
    <row r="33" spans="1:20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</row>
    <row r="35" spans="1:20">
      <c r="E35" s="30"/>
    </row>
    <row r="36" spans="1:20">
      <c r="E36" s="30"/>
    </row>
  </sheetData>
  <phoneticPr fontId="1" type="noConversion"/>
  <hyperlinks>
    <hyperlink ref="K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P28"/>
  <sheetViews>
    <sheetView zoomScaleNormal="100" workbookViewId="0">
      <selection activeCell="A5" sqref="A5"/>
    </sheetView>
  </sheetViews>
  <sheetFormatPr baseColWidth="10" defaultRowHeight="12.75"/>
  <cols>
    <col min="1" max="1" width="31.7109375" style="4" customWidth="1"/>
    <col min="2" max="2" width="8.28515625" style="4" customWidth="1"/>
    <col min="3" max="6" width="9.42578125" style="4" customWidth="1"/>
    <col min="7" max="7" width="4.5703125" style="4" customWidth="1"/>
    <col min="8" max="8" width="9.7109375" style="4" customWidth="1"/>
    <col min="9" max="16384" width="11.42578125" style="4"/>
  </cols>
  <sheetData>
    <row r="1" spans="1:16" ht="14.1" customHeight="1" thickBot="1">
      <c r="A1" s="1" t="s">
        <v>385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</row>
    <row r="2" spans="1:16" ht="14.1" customHeight="1">
      <c r="A2" s="3"/>
      <c r="B2" s="3"/>
      <c r="C2" s="3"/>
      <c r="E2" s="3"/>
      <c r="F2" s="3"/>
      <c r="G2" s="3"/>
      <c r="H2" s="3"/>
      <c r="I2" s="3"/>
      <c r="J2" s="3"/>
      <c r="K2" s="150" t="s">
        <v>456</v>
      </c>
      <c r="L2" s="3"/>
      <c r="M2" s="3"/>
      <c r="N2" s="3"/>
      <c r="O2" s="3"/>
      <c r="P2" s="3"/>
    </row>
    <row r="3" spans="1:16" ht="14.1" customHeight="1">
      <c r="A3" s="107" t="s">
        <v>386</v>
      </c>
      <c r="B3" s="3"/>
      <c r="C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14.1" customHeight="1">
      <c r="A4" s="3"/>
      <c r="B4" s="3"/>
      <c r="C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14.1" customHeight="1">
      <c r="A5" s="5" t="s">
        <v>381</v>
      </c>
      <c r="B5" s="3"/>
      <c r="C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14.1" customHeight="1">
      <c r="A6" s="34"/>
      <c r="B6" s="8"/>
      <c r="C6" s="8"/>
      <c r="D6" s="8"/>
      <c r="E6" s="8"/>
      <c r="F6" s="8"/>
      <c r="G6" s="8"/>
      <c r="H6" s="34"/>
      <c r="I6" s="3"/>
      <c r="J6" s="3"/>
      <c r="K6" s="3"/>
      <c r="L6" s="3"/>
      <c r="M6" s="3"/>
      <c r="N6" s="3"/>
      <c r="O6" s="3"/>
      <c r="P6" s="3"/>
    </row>
    <row r="7" spans="1:16" ht="14.1" customHeight="1">
      <c r="A7" s="36"/>
      <c r="B7" s="61" t="s">
        <v>0</v>
      </c>
      <c r="C7" s="61"/>
      <c r="D7" s="61"/>
      <c r="E7" s="61"/>
      <c r="F7" s="61"/>
      <c r="G7" s="61"/>
      <c r="H7" s="61" t="s">
        <v>1</v>
      </c>
      <c r="I7" s="3"/>
      <c r="J7" s="3"/>
      <c r="K7" s="3"/>
      <c r="L7" s="3"/>
      <c r="M7" s="3"/>
      <c r="N7" s="3"/>
      <c r="O7" s="3"/>
      <c r="P7" s="3"/>
    </row>
    <row r="8" spans="1:16" ht="14.1" customHeight="1">
      <c r="A8" s="38"/>
      <c r="B8" s="7">
        <v>2011</v>
      </c>
      <c r="C8" s="7">
        <v>2012</v>
      </c>
      <c r="D8" s="7">
        <v>2013</v>
      </c>
      <c r="E8" s="7">
        <v>2014</v>
      </c>
      <c r="F8" s="7">
        <v>2015</v>
      </c>
      <c r="G8" s="40"/>
      <c r="H8" s="7" t="s">
        <v>460</v>
      </c>
      <c r="I8" s="3"/>
      <c r="J8" s="3"/>
      <c r="K8" s="3"/>
      <c r="L8" s="3"/>
      <c r="M8" s="3"/>
      <c r="N8" s="3"/>
      <c r="O8" s="3"/>
      <c r="P8" s="3"/>
    </row>
    <row r="9" spans="1:16" ht="14.1" customHeight="1">
      <c r="A9" s="8"/>
      <c r="B9" s="9"/>
      <c r="C9" s="9"/>
      <c r="D9" s="9"/>
      <c r="E9" s="9"/>
      <c r="F9" s="9"/>
      <c r="G9" s="9"/>
      <c r="H9" s="10"/>
      <c r="I9" s="3"/>
      <c r="J9" s="3"/>
      <c r="K9" s="3"/>
      <c r="L9" s="3"/>
      <c r="M9" s="3"/>
      <c r="N9" s="3"/>
      <c r="O9" s="3"/>
      <c r="P9" s="3"/>
    </row>
    <row r="10" spans="1:16" ht="14.1" customHeight="1">
      <c r="A10" s="11" t="s">
        <v>208</v>
      </c>
      <c r="B10" s="17">
        <v>82</v>
      </c>
      <c r="C10" s="17">
        <v>105</v>
      </c>
      <c r="D10" s="17">
        <v>31</v>
      </c>
      <c r="E10" s="17">
        <v>95</v>
      </c>
      <c r="F10" s="17">
        <v>58</v>
      </c>
      <c r="G10" s="17"/>
      <c r="H10" s="10">
        <v>10059</v>
      </c>
      <c r="I10" s="3"/>
      <c r="J10" s="117"/>
      <c r="K10" s="3"/>
      <c r="L10" s="77"/>
      <c r="M10" s="3"/>
      <c r="N10" s="3"/>
      <c r="O10" s="3"/>
      <c r="P10" s="3"/>
    </row>
    <row r="11" spans="1:16" ht="14.1" customHeight="1">
      <c r="A11" s="8"/>
      <c r="B11" s="17"/>
      <c r="C11" s="17"/>
      <c r="D11" s="17"/>
      <c r="E11" s="17"/>
      <c r="F11" s="17"/>
      <c r="G11" s="17"/>
      <c r="H11" s="10"/>
      <c r="I11" s="3"/>
      <c r="J11" s="117"/>
      <c r="K11" s="3"/>
      <c r="L11" s="3"/>
      <c r="M11" s="3"/>
      <c r="N11" s="3"/>
      <c r="O11" s="3"/>
      <c r="P11" s="3"/>
    </row>
    <row r="12" spans="1:16" ht="14.1" customHeight="1">
      <c r="A12" s="8" t="s">
        <v>209</v>
      </c>
      <c r="B12" s="22">
        <v>10.18</v>
      </c>
      <c r="C12" s="22">
        <v>17.48</v>
      </c>
      <c r="D12" s="22">
        <v>1.02</v>
      </c>
      <c r="E12" s="22">
        <v>14.98</v>
      </c>
      <c r="F12" s="22">
        <v>24.98</v>
      </c>
      <c r="G12" s="12"/>
      <c r="H12" s="9">
        <v>25738.26</v>
      </c>
      <c r="I12" s="3"/>
      <c r="J12" s="117"/>
      <c r="K12" s="3"/>
      <c r="L12" s="144"/>
      <c r="M12" s="3"/>
      <c r="N12" s="3"/>
      <c r="O12" s="3"/>
      <c r="P12" s="3"/>
    </row>
    <row r="13" spans="1:16" ht="14.1" customHeight="1">
      <c r="A13" s="8" t="s">
        <v>210</v>
      </c>
      <c r="B13" s="22">
        <v>52.45</v>
      </c>
      <c r="C13" s="22">
        <v>91.55</v>
      </c>
      <c r="D13" s="22">
        <v>26.63</v>
      </c>
      <c r="E13" s="22">
        <v>96.96</v>
      </c>
      <c r="F13" s="22">
        <v>256.76</v>
      </c>
      <c r="G13" s="12"/>
      <c r="H13" s="9">
        <f>H15+H16</f>
        <v>49094.83</v>
      </c>
      <c r="I13" s="3"/>
      <c r="J13" s="117"/>
      <c r="K13" s="3"/>
      <c r="L13" s="144"/>
      <c r="M13" s="3"/>
      <c r="N13" s="3"/>
      <c r="O13" s="3"/>
      <c r="P13" s="3"/>
    </row>
    <row r="14" spans="1:16" ht="14.1" customHeight="1">
      <c r="A14" s="8" t="s">
        <v>195</v>
      </c>
      <c r="B14" s="22" t="s">
        <v>22</v>
      </c>
      <c r="C14" s="22" t="s">
        <v>22</v>
      </c>
      <c r="D14" s="22" t="s">
        <v>22</v>
      </c>
      <c r="E14" s="22"/>
      <c r="F14" s="20"/>
      <c r="G14" s="22"/>
      <c r="H14" s="116"/>
      <c r="I14" s="3"/>
      <c r="J14" s="117"/>
      <c r="K14" s="3"/>
      <c r="L14" s="3"/>
      <c r="M14" s="3"/>
      <c r="N14" s="3"/>
      <c r="O14" s="3"/>
      <c r="P14" s="3"/>
    </row>
    <row r="15" spans="1:16" ht="14.1" customHeight="1">
      <c r="A15" s="8" t="s">
        <v>303</v>
      </c>
      <c r="B15" s="22">
        <v>20.72</v>
      </c>
      <c r="C15" s="22">
        <v>52.02</v>
      </c>
      <c r="D15" s="22">
        <v>19.95</v>
      </c>
      <c r="E15" s="22">
        <v>72.040000000000006</v>
      </c>
      <c r="F15" s="22">
        <v>237.73</v>
      </c>
      <c r="G15" s="12"/>
      <c r="H15" s="116">
        <v>39543.46</v>
      </c>
      <c r="I15" s="3"/>
      <c r="J15" s="117"/>
      <c r="K15" s="3"/>
      <c r="L15" s="144"/>
      <c r="M15" s="3"/>
      <c r="N15" s="3"/>
      <c r="O15" s="3"/>
      <c r="P15" s="3"/>
    </row>
    <row r="16" spans="1:16" ht="14.1" customHeight="1">
      <c r="A16" s="8" t="s">
        <v>196</v>
      </c>
      <c r="B16" s="22" t="s">
        <v>22</v>
      </c>
      <c r="C16" s="22" t="s">
        <v>22</v>
      </c>
      <c r="D16" s="22" t="s">
        <v>22</v>
      </c>
      <c r="E16" s="22" t="s">
        <v>22</v>
      </c>
      <c r="F16" s="20" t="s">
        <v>22</v>
      </c>
      <c r="G16" s="22"/>
      <c r="H16" s="169">
        <v>9551.3700000000008</v>
      </c>
      <c r="I16" s="3"/>
      <c r="J16" s="117"/>
      <c r="K16" s="3"/>
      <c r="L16" s="144"/>
      <c r="M16" s="3"/>
      <c r="N16" s="3"/>
      <c r="O16" s="3"/>
      <c r="P16" s="3"/>
    </row>
    <row r="17" spans="1:16" ht="14.1" customHeight="1">
      <c r="A17" s="8" t="s">
        <v>123</v>
      </c>
      <c r="B17" s="22">
        <v>26.14</v>
      </c>
      <c r="C17" s="22">
        <v>34.46</v>
      </c>
      <c r="D17" s="22">
        <v>6.29</v>
      </c>
      <c r="E17" s="22">
        <v>24.92</v>
      </c>
      <c r="F17" s="22">
        <v>18.95</v>
      </c>
      <c r="G17" s="12"/>
      <c r="H17" s="169"/>
      <c r="I17" s="3"/>
      <c r="J17" s="117"/>
      <c r="K17" s="3"/>
      <c r="L17" s="3"/>
      <c r="M17" s="3"/>
      <c r="N17" s="3"/>
      <c r="O17" s="3"/>
      <c r="P17" s="3"/>
    </row>
    <row r="18" spans="1:16" ht="14.1" customHeight="1">
      <c r="A18" s="8" t="s">
        <v>124</v>
      </c>
      <c r="B18" s="22">
        <v>5.59</v>
      </c>
      <c r="C18" s="22">
        <v>5.07</v>
      </c>
      <c r="D18" s="22" t="s">
        <v>22</v>
      </c>
      <c r="E18" s="22" t="s">
        <v>22</v>
      </c>
      <c r="F18" s="22">
        <v>0.08</v>
      </c>
      <c r="G18" s="12"/>
      <c r="H18" s="22" t="s">
        <v>22</v>
      </c>
      <c r="I18" s="3"/>
      <c r="J18" s="117"/>
      <c r="K18" s="3"/>
      <c r="L18" s="3"/>
      <c r="M18" s="3"/>
      <c r="N18" s="3"/>
      <c r="O18" s="3"/>
      <c r="P18" s="3"/>
    </row>
    <row r="19" spans="1:16" ht="14.1" customHeight="1">
      <c r="A19" s="8"/>
      <c r="B19" s="22"/>
      <c r="C19" s="22"/>
      <c r="D19" s="22"/>
      <c r="E19" s="22"/>
      <c r="G19" s="12"/>
      <c r="H19" s="22"/>
      <c r="I19" s="3"/>
      <c r="J19" s="117"/>
      <c r="K19" s="3"/>
      <c r="L19" s="3"/>
      <c r="M19" s="3"/>
      <c r="N19" s="3"/>
      <c r="O19" s="3"/>
      <c r="P19" s="3"/>
    </row>
    <row r="20" spans="1:16" ht="14.1" customHeight="1">
      <c r="A20" s="11" t="s">
        <v>211</v>
      </c>
      <c r="B20" s="22">
        <v>62.63</v>
      </c>
      <c r="C20" s="22">
        <v>109.03</v>
      </c>
      <c r="D20" s="22">
        <v>27.65</v>
      </c>
      <c r="E20" s="22">
        <v>111.94</v>
      </c>
      <c r="F20" s="22">
        <v>281.74</v>
      </c>
      <c r="G20" s="12"/>
      <c r="H20" s="9">
        <v>74833.09</v>
      </c>
      <c r="I20" s="117"/>
      <c r="J20" s="117"/>
      <c r="K20" s="3"/>
      <c r="L20" s="144"/>
      <c r="M20" s="3"/>
      <c r="N20" s="3"/>
      <c r="O20" s="3"/>
      <c r="P20" s="3"/>
    </row>
    <row r="21" spans="1:16" ht="14.1" customHeight="1">
      <c r="A21" s="8"/>
      <c r="B21" s="22"/>
      <c r="C21" s="22"/>
      <c r="D21" s="22"/>
      <c r="E21" s="22"/>
      <c r="F21" s="22"/>
      <c r="G21" s="12"/>
      <c r="H21" s="9"/>
      <c r="I21" s="3"/>
      <c r="J21" s="117"/>
      <c r="K21" s="3"/>
      <c r="L21" s="3"/>
      <c r="M21" s="3"/>
      <c r="N21" s="3"/>
      <c r="O21" s="3"/>
      <c r="P21" s="3"/>
    </row>
    <row r="22" spans="1:16" ht="14.1" customHeight="1">
      <c r="A22" s="11" t="s">
        <v>313</v>
      </c>
      <c r="B22" s="17">
        <v>262369</v>
      </c>
      <c r="C22" s="17">
        <v>278233</v>
      </c>
      <c r="D22" s="17">
        <v>103848</v>
      </c>
      <c r="E22" s="17">
        <v>1002571</v>
      </c>
      <c r="F22" s="17">
        <v>679223</v>
      </c>
      <c r="G22" s="17"/>
      <c r="H22" s="146" t="s">
        <v>469</v>
      </c>
      <c r="I22" s="123"/>
      <c r="J22" s="117"/>
      <c r="K22" s="3"/>
      <c r="L22" s="145"/>
      <c r="M22" s="3"/>
      <c r="N22" s="3"/>
      <c r="O22" s="3"/>
      <c r="P22" s="3"/>
    </row>
    <row r="23" spans="1:16" ht="14.1" customHeight="1">
      <c r="A23" s="24"/>
      <c r="B23" s="25"/>
      <c r="C23" s="26"/>
      <c r="D23" s="25"/>
      <c r="E23" s="27"/>
      <c r="G23" s="27"/>
      <c r="H23" s="124"/>
      <c r="I23" s="3"/>
      <c r="M23" s="3"/>
      <c r="N23" s="3"/>
      <c r="O23" s="3"/>
      <c r="P23" s="3"/>
    </row>
    <row r="24" spans="1:16" ht="14.1" customHeight="1">
      <c r="A24" s="28" t="s">
        <v>223</v>
      </c>
      <c r="B24" s="64"/>
      <c r="C24" s="64"/>
      <c r="D24" s="64"/>
      <c r="E24" s="64"/>
      <c r="F24" s="64"/>
      <c r="G24" s="64"/>
      <c r="H24" s="65"/>
      <c r="I24" s="3"/>
      <c r="M24" s="3"/>
      <c r="N24" s="3"/>
      <c r="O24" s="3"/>
      <c r="P24" s="3"/>
    </row>
    <row r="25" spans="1:16" ht="9.9499999999999993" customHeight="1">
      <c r="A25" s="41" t="s">
        <v>302</v>
      </c>
      <c r="B25" s="3"/>
      <c r="C25" s="3"/>
      <c r="D25" s="3"/>
      <c r="E25" s="3"/>
      <c r="F25" s="3"/>
      <c r="G25" s="3"/>
      <c r="H25" s="3"/>
      <c r="I25" s="3"/>
      <c r="M25" s="3"/>
      <c r="N25" s="3"/>
      <c r="O25" s="3"/>
      <c r="P25" s="3"/>
    </row>
    <row r="26" spans="1:16" ht="14.1" customHeight="1">
      <c r="A26" s="41" t="s">
        <v>470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ht="14.1" customHeight="1">
      <c r="A27" s="41" t="s">
        <v>471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ht="14.1" customHeight="1">
      <c r="A28" s="41" t="s">
        <v>472</v>
      </c>
      <c r="F28" s="48"/>
    </row>
  </sheetData>
  <mergeCells count="1">
    <mergeCell ref="H16:H17"/>
  </mergeCells>
  <phoneticPr fontId="1" type="noConversion"/>
  <hyperlinks>
    <hyperlink ref="K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T34"/>
  <sheetViews>
    <sheetView zoomScaleNormal="100" workbookViewId="0">
      <selection activeCell="A5" sqref="A5"/>
    </sheetView>
  </sheetViews>
  <sheetFormatPr baseColWidth="10" defaultRowHeight="12.75"/>
  <cols>
    <col min="1" max="1" width="42.140625" style="4" customWidth="1"/>
    <col min="2" max="4" width="6.5703125" style="4" customWidth="1"/>
    <col min="5" max="5" width="1.42578125" style="4" customWidth="1"/>
    <col min="6" max="8" width="6.5703125" style="4" customWidth="1"/>
    <col min="9" max="9" width="1.42578125" style="4" customWidth="1"/>
    <col min="10" max="10" width="7.7109375" style="4" customWidth="1"/>
    <col min="11" max="14" width="11.42578125" style="4"/>
    <col min="15" max="15" width="2.5703125" style="4" customWidth="1"/>
    <col min="16" max="16" width="11.42578125" style="4"/>
    <col min="17" max="17" width="3.28515625" style="4" customWidth="1"/>
    <col min="18" max="18" width="2.42578125" style="4" customWidth="1"/>
    <col min="19" max="16384" width="11.42578125" style="4"/>
  </cols>
  <sheetData>
    <row r="1" spans="1:20" ht="14.1" customHeight="1" thickBot="1">
      <c r="A1" s="1" t="s">
        <v>383</v>
      </c>
      <c r="B1" s="2"/>
      <c r="C1" s="2"/>
      <c r="D1" s="2"/>
      <c r="E1" s="2"/>
      <c r="F1" s="2"/>
      <c r="G1" s="2"/>
      <c r="H1" s="2"/>
      <c r="I1" s="2"/>
      <c r="J1" s="2"/>
    </row>
    <row r="2" spans="1:20" ht="14.1" customHeight="1">
      <c r="A2" s="3"/>
      <c r="B2" s="3"/>
      <c r="C2" s="3"/>
      <c r="G2" s="3"/>
      <c r="H2" s="3"/>
      <c r="I2" s="3"/>
      <c r="J2" s="3"/>
      <c r="M2" s="150" t="s">
        <v>456</v>
      </c>
    </row>
    <row r="3" spans="1:20" ht="14.1" customHeight="1">
      <c r="A3" s="107" t="s">
        <v>387</v>
      </c>
      <c r="B3" s="3"/>
      <c r="C3" s="3"/>
      <c r="G3" s="3"/>
      <c r="H3" s="3"/>
      <c r="I3" s="3"/>
      <c r="J3" s="3"/>
    </row>
    <row r="4" spans="1:20" ht="14.1" customHeight="1">
      <c r="A4" s="3"/>
      <c r="B4" s="3"/>
      <c r="C4" s="3"/>
      <c r="G4" s="3"/>
      <c r="H4" s="3"/>
      <c r="I4" s="3"/>
      <c r="J4" s="3"/>
    </row>
    <row r="5" spans="1:20" ht="14.1" customHeight="1">
      <c r="A5" s="31" t="s">
        <v>380</v>
      </c>
      <c r="B5" s="3"/>
      <c r="C5" s="3"/>
      <c r="G5" s="3"/>
      <c r="H5" s="3"/>
      <c r="I5" s="3"/>
      <c r="J5" s="3"/>
    </row>
    <row r="6" spans="1:20" ht="14.1" customHeight="1">
      <c r="A6" s="3"/>
      <c r="B6" s="3"/>
      <c r="C6" s="3"/>
      <c r="D6" s="3"/>
      <c r="E6" s="3"/>
      <c r="F6" s="3"/>
      <c r="G6" s="3"/>
      <c r="H6" s="3"/>
      <c r="I6" s="3"/>
      <c r="J6" s="3"/>
    </row>
    <row r="7" spans="1:20" ht="14.1" customHeight="1">
      <c r="A7" s="50" t="s">
        <v>331</v>
      </c>
      <c r="B7" s="3"/>
      <c r="C7" s="3"/>
      <c r="D7" s="3"/>
      <c r="E7" s="3"/>
      <c r="F7" s="3"/>
      <c r="G7" s="3"/>
      <c r="H7" s="3"/>
      <c r="I7" s="3"/>
      <c r="J7" s="3"/>
    </row>
    <row r="8" spans="1:20" ht="9.9499999999999993" customHeight="1">
      <c r="A8" s="34"/>
      <c r="B8" s="8"/>
      <c r="C8" s="8"/>
      <c r="D8" s="8"/>
      <c r="E8" s="8"/>
      <c r="F8" s="8"/>
      <c r="G8" s="8"/>
      <c r="H8" s="8"/>
      <c r="I8" s="34"/>
      <c r="J8" s="34"/>
    </row>
    <row r="9" spans="1:20" ht="14.1" customHeight="1">
      <c r="A9" s="36"/>
      <c r="B9" s="61" t="s">
        <v>406</v>
      </c>
      <c r="C9" s="61"/>
      <c r="D9" s="61"/>
      <c r="E9" s="61"/>
      <c r="F9" s="61" t="s">
        <v>133</v>
      </c>
      <c r="G9" s="61"/>
      <c r="H9" s="62"/>
      <c r="I9" s="61"/>
      <c r="J9" s="170" t="s">
        <v>132</v>
      </c>
      <c r="L9" s="133"/>
      <c r="M9" s="133"/>
      <c r="N9" s="133"/>
      <c r="O9" s="135"/>
      <c r="P9"/>
      <c r="Q9" s="113"/>
      <c r="R9"/>
      <c r="S9"/>
      <c r="T9"/>
    </row>
    <row r="10" spans="1:20" ht="14.1" customHeight="1">
      <c r="A10" s="38"/>
      <c r="B10" s="78">
        <v>2013</v>
      </c>
      <c r="C10" s="78">
        <v>2014</v>
      </c>
      <c r="D10" s="78">
        <v>2015</v>
      </c>
      <c r="E10" s="63"/>
      <c r="F10" s="78">
        <v>2013</v>
      </c>
      <c r="G10" s="78">
        <v>2014</v>
      </c>
      <c r="H10" s="78">
        <v>2015</v>
      </c>
      <c r="I10" s="63"/>
      <c r="J10" s="171"/>
      <c r="L10" s="136"/>
      <c r="M10" s="133"/>
      <c r="N10" s="133"/>
      <c r="O10" s="135"/>
      <c r="P10"/>
      <c r="Q10" s="113"/>
      <c r="R10"/>
      <c r="S10"/>
      <c r="T10"/>
    </row>
    <row r="11" spans="1:20" ht="14.1" customHeight="1">
      <c r="A11" s="8"/>
      <c r="B11" s="80"/>
      <c r="C11" s="81"/>
      <c r="D11" s="81"/>
      <c r="E11" s="3"/>
      <c r="F11" s="80"/>
      <c r="G11" s="80"/>
      <c r="H11" s="80"/>
      <c r="I11" s="10"/>
      <c r="J11" s="10"/>
      <c r="L11" s="133"/>
      <c r="M11" s="133"/>
      <c r="N11" s="133"/>
      <c r="O11" s="135"/>
      <c r="P11"/>
      <c r="Q11" s="113"/>
      <c r="R11"/>
      <c r="S11"/>
      <c r="T11"/>
    </row>
    <row r="12" spans="1:20" ht="14.1" customHeight="1">
      <c r="A12" s="82" t="s">
        <v>332</v>
      </c>
      <c r="B12" s="80"/>
      <c r="C12" s="81"/>
      <c r="D12" s="81"/>
      <c r="E12" s="3"/>
      <c r="F12" s="80"/>
      <c r="G12" s="80"/>
      <c r="H12" s="80"/>
      <c r="I12" s="10"/>
      <c r="J12" s="10"/>
      <c r="L12" s="133"/>
      <c r="M12" s="133"/>
      <c r="N12" s="133"/>
      <c r="O12" s="135"/>
      <c r="P12"/>
      <c r="Q12" s="113"/>
      <c r="R12"/>
      <c r="S12"/>
      <c r="T12"/>
    </row>
    <row r="13" spans="1:20" ht="14.1" customHeight="1">
      <c r="A13" s="10" t="s">
        <v>134</v>
      </c>
      <c r="B13" s="23">
        <v>3.3055166876935238</v>
      </c>
      <c r="C13" s="142">
        <v>3.8691848450057318</v>
      </c>
      <c r="D13" s="142">
        <v>2.6602698650673915</v>
      </c>
      <c r="E13" s="117"/>
      <c r="F13" s="118">
        <v>3.7136798432637761</v>
      </c>
      <c r="G13" s="118">
        <v>3.4469949144706233</v>
      </c>
      <c r="H13" s="118">
        <v>4.2903928612817275</v>
      </c>
      <c r="I13" s="10"/>
      <c r="J13" s="17">
        <v>20</v>
      </c>
      <c r="L13" s="136"/>
      <c r="M13" s="133"/>
      <c r="N13" s="133"/>
      <c r="O13" s="135"/>
      <c r="P13"/>
      <c r="Q13"/>
      <c r="R13"/>
      <c r="S13"/>
      <c r="T13"/>
    </row>
    <row r="14" spans="1:20" ht="14.1" customHeight="1">
      <c r="A14" s="10" t="s">
        <v>135</v>
      </c>
      <c r="B14" s="23">
        <v>6.5352000000000086</v>
      </c>
      <c r="C14" s="142">
        <v>6.1264000000000065</v>
      </c>
      <c r="D14" s="142">
        <v>6.2311999999999959</v>
      </c>
      <c r="E14" s="117"/>
      <c r="F14" s="118">
        <v>7.1127999999999982</v>
      </c>
      <c r="G14" s="118">
        <v>10.563999999999993</v>
      </c>
      <c r="H14" s="118">
        <v>7.8</v>
      </c>
      <c r="I14" s="10"/>
      <c r="J14" s="17">
        <v>125</v>
      </c>
      <c r="L14" s="133"/>
      <c r="M14" s="133"/>
      <c r="N14" s="133"/>
      <c r="O14" s="135"/>
      <c r="P14"/>
      <c r="Q14"/>
      <c r="R14"/>
      <c r="S14"/>
      <c r="T14"/>
    </row>
    <row r="15" spans="1:20" ht="14.1" customHeight="1">
      <c r="A15" s="8"/>
      <c r="B15" s="118"/>
      <c r="C15" s="104"/>
      <c r="D15" s="104"/>
      <c r="E15" s="117"/>
      <c r="F15" s="118"/>
      <c r="G15" s="118"/>
      <c r="H15" s="118"/>
      <c r="I15" s="10"/>
      <c r="J15" s="17"/>
      <c r="L15" s="133"/>
      <c r="M15" s="133"/>
      <c r="N15" s="133"/>
      <c r="O15" s="135"/>
      <c r="P15"/>
      <c r="Q15"/>
      <c r="R15"/>
      <c r="S15"/>
      <c r="T15"/>
    </row>
    <row r="16" spans="1:20" ht="14.1" customHeight="1">
      <c r="A16" s="82" t="s">
        <v>333</v>
      </c>
      <c r="B16" s="118"/>
      <c r="C16" s="104"/>
      <c r="D16" s="48"/>
      <c r="E16" s="117"/>
      <c r="F16" s="118"/>
      <c r="G16" s="118"/>
      <c r="H16" s="118"/>
      <c r="I16" s="10"/>
      <c r="J16" s="17"/>
      <c r="L16" s="136"/>
      <c r="M16" s="133"/>
      <c r="N16" s="133"/>
      <c r="O16" s="135"/>
      <c r="P16"/>
      <c r="Q16"/>
      <c r="R16"/>
      <c r="S16"/>
      <c r="T16"/>
    </row>
    <row r="17" spans="1:20" ht="14.1" customHeight="1">
      <c r="A17" s="10" t="s">
        <v>134</v>
      </c>
      <c r="B17" s="23">
        <v>5.0861725535610587</v>
      </c>
      <c r="C17" s="104">
        <v>10.634557384597718</v>
      </c>
      <c r="D17" s="142">
        <v>10.713218656199457</v>
      </c>
      <c r="E17" s="142"/>
      <c r="F17" s="142">
        <v>11.48706797894255</v>
      </c>
      <c r="G17" s="142">
        <v>10.695258019525802</v>
      </c>
      <c r="H17" s="142">
        <v>8.1103479853479854</v>
      </c>
      <c r="I17" s="84"/>
      <c r="J17" s="84">
        <v>40</v>
      </c>
      <c r="L17" s="133"/>
      <c r="M17" s="133"/>
      <c r="N17" s="133"/>
      <c r="O17" s="135"/>
      <c r="P17"/>
      <c r="Q17"/>
      <c r="R17"/>
      <c r="S17"/>
      <c r="T17"/>
    </row>
    <row r="18" spans="1:20" ht="14.1" customHeight="1">
      <c r="A18" s="10" t="s">
        <v>136</v>
      </c>
      <c r="B18" s="23">
        <v>28.312399999999979</v>
      </c>
      <c r="C18" s="104">
        <v>95.379200000000864</v>
      </c>
      <c r="D18" s="142">
        <v>89.955999999999761</v>
      </c>
      <c r="E18" s="142"/>
      <c r="F18" s="142">
        <v>53.813999999999943</v>
      </c>
      <c r="G18" s="142">
        <v>43.363199999999964</v>
      </c>
      <c r="H18" s="142">
        <v>36.921999999999933</v>
      </c>
      <c r="I18" s="84"/>
      <c r="J18" s="84">
        <v>200</v>
      </c>
      <c r="L18" s="133"/>
      <c r="M18" s="135"/>
      <c r="N18" s="135"/>
      <c r="O18" s="137"/>
      <c r="P18"/>
      <c r="Q18"/>
      <c r="R18"/>
      <c r="S18"/>
      <c r="T18"/>
    </row>
    <row r="19" spans="1:20" ht="14.1" customHeight="1">
      <c r="A19" s="86"/>
      <c r="B19" s="118"/>
      <c r="C19" s="104"/>
      <c r="D19" s="142"/>
      <c r="E19" s="142"/>
      <c r="F19" s="142"/>
      <c r="G19" s="142"/>
      <c r="H19" s="142"/>
      <c r="I19" s="84"/>
      <c r="J19" s="84"/>
      <c r="L19" s="133"/>
      <c r="M19" s="138"/>
      <c r="N19" s="138"/>
      <c r="O19" s="134"/>
      <c r="P19"/>
      <c r="Q19"/>
      <c r="R19"/>
      <c r="S19"/>
      <c r="T19"/>
    </row>
    <row r="20" spans="1:20" ht="14.1" customHeight="1">
      <c r="A20" s="82" t="s">
        <v>140</v>
      </c>
      <c r="B20" s="118"/>
      <c r="C20" s="104"/>
      <c r="D20" s="142"/>
      <c r="E20" s="142"/>
      <c r="F20" s="142"/>
      <c r="G20" s="142"/>
      <c r="H20" s="142"/>
      <c r="I20" s="84"/>
      <c r="J20" s="84"/>
      <c r="L20" s="133"/>
      <c r="M20" s="133"/>
      <c r="N20" s="133"/>
      <c r="O20" s="135"/>
      <c r="P20"/>
      <c r="Q20"/>
      <c r="R20"/>
      <c r="S20"/>
      <c r="T20"/>
    </row>
    <row r="21" spans="1:20" ht="14.1" customHeight="1">
      <c r="A21" s="10" t="s">
        <v>134</v>
      </c>
      <c r="B21" s="23">
        <v>21.115819209039557</v>
      </c>
      <c r="C21" s="143">
        <v>20.60083333333333</v>
      </c>
      <c r="D21" s="142">
        <v>16.914204545454528</v>
      </c>
      <c r="E21" s="142"/>
      <c r="F21" s="142">
        <v>22.670329670329672</v>
      </c>
      <c r="G21" s="142">
        <v>23.513296398891963</v>
      </c>
      <c r="H21" s="142">
        <v>21.457534246575342</v>
      </c>
      <c r="I21" s="84"/>
      <c r="J21" s="84">
        <v>40</v>
      </c>
      <c r="L21"/>
      <c r="M21"/>
      <c r="N21"/>
      <c r="O21"/>
      <c r="P21"/>
      <c r="Q21"/>
      <c r="R21"/>
      <c r="S21"/>
      <c r="T21"/>
    </row>
    <row r="22" spans="1:20" ht="14.1" customHeight="1">
      <c r="A22" s="10" t="s">
        <v>135</v>
      </c>
      <c r="B22" s="23">
        <v>28.919419999999995</v>
      </c>
      <c r="C22" s="143">
        <v>27.06026</v>
      </c>
      <c r="D22" s="142">
        <v>24.1</v>
      </c>
      <c r="E22" s="142"/>
      <c r="F22" s="142">
        <v>34</v>
      </c>
      <c r="G22" s="142">
        <v>35</v>
      </c>
      <c r="H22" s="142">
        <v>35.1096</v>
      </c>
      <c r="I22" s="84"/>
      <c r="J22" s="84">
        <v>50</v>
      </c>
      <c r="L22"/>
      <c r="M22"/>
      <c r="N22"/>
      <c r="O22"/>
      <c r="P22"/>
      <c r="Q22"/>
      <c r="R22"/>
      <c r="S22"/>
      <c r="T22"/>
    </row>
    <row r="23" spans="1:20" ht="14.1" customHeight="1">
      <c r="A23" s="11"/>
      <c r="B23" s="80"/>
      <c r="C23" s="85"/>
      <c r="D23" s="84"/>
      <c r="E23" s="84"/>
      <c r="F23" s="84"/>
      <c r="G23" s="84"/>
      <c r="H23" s="84"/>
      <c r="I23" s="84"/>
      <c r="J23" s="84"/>
      <c r="L23"/>
      <c r="M23"/>
      <c r="N23"/>
      <c r="O23"/>
      <c r="P23"/>
      <c r="Q23"/>
      <c r="R23"/>
      <c r="S23"/>
      <c r="T23"/>
    </row>
    <row r="24" spans="1:20" ht="14.1" customHeight="1">
      <c r="A24" s="82" t="s">
        <v>334</v>
      </c>
      <c r="B24" s="80"/>
      <c r="C24" s="85"/>
      <c r="D24" s="84"/>
      <c r="E24" s="84"/>
      <c r="F24" s="84"/>
      <c r="G24" s="84"/>
      <c r="H24" s="84"/>
      <c r="I24" s="84"/>
      <c r="J24" s="84"/>
      <c r="L24"/>
      <c r="M24"/>
      <c r="N24"/>
      <c r="O24"/>
      <c r="P24"/>
      <c r="Q24"/>
      <c r="R24"/>
      <c r="S24"/>
      <c r="T24"/>
    </row>
    <row r="25" spans="1:20" ht="14.1" customHeight="1">
      <c r="A25" s="10" t="s">
        <v>138</v>
      </c>
      <c r="B25" s="83">
        <v>14</v>
      </c>
      <c r="C25" s="87">
        <v>2</v>
      </c>
      <c r="D25" s="84">
        <v>2</v>
      </c>
      <c r="E25" s="84"/>
      <c r="F25" s="84">
        <v>21</v>
      </c>
      <c r="G25" s="84">
        <v>7</v>
      </c>
      <c r="H25" s="84">
        <v>15</v>
      </c>
      <c r="I25" s="84"/>
      <c r="J25" s="84">
        <v>25</v>
      </c>
      <c r="L25"/>
      <c r="M25"/>
      <c r="N25"/>
      <c r="O25"/>
      <c r="P25"/>
      <c r="Q25"/>
      <c r="R25"/>
      <c r="S25"/>
      <c r="T25"/>
    </row>
    <row r="26" spans="1:20" ht="14.1" customHeight="1">
      <c r="A26" s="10" t="s">
        <v>139</v>
      </c>
      <c r="B26" s="83" t="s">
        <v>22</v>
      </c>
      <c r="C26" s="83" t="s">
        <v>22</v>
      </c>
      <c r="D26" s="84" t="s">
        <v>22</v>
      </c>
      <c r="E26" s="84"/>
      <c r="F26" s="84" t="s">
        <v>22</v>
      </c>
      <c r="G26" s="84" t="s">
        <v>22</v>
      </c>
      <c r="H26" s="84" t="s">
        <v>22</v>
      </c>
      <c r="I26" s="84"/>
      <c r="J26" s="84" t="s">
        <v>22</v>
      </c>
      <c r="L26"/>
      <c r="M26"/>
      <c r="N26"/>
      <c r="O26"/>
      <c r="P26"/>
      <c r="Q26"/>
      <c r="R26"/>
      <c r="S26"/>
      <c r="T26"/>
    </row>
    <row r="27" spans="1:20" ht="14.1" customHeight="1">
      <c r="A27" s="10" t="s">
        <v>137</v>
      </c>
      <c r="B27" s="79"/>
      <c r="C27" s="85"/>
      <c r="E27" s="9"/>
      <c r="F27" s="80"/>
      <c r="G27" s="80"/>
      <c r="I27" s="3"/>
      <c r="J27" s="77"/>
      <c r="L27"/>
      <c r="M27"/>
      <c r="N27"/>
      <c r="O27"/>
      <c r="P27"/>
      <c r="Q27"/>
      <c r="R27"/>
      <c r="S27"/>
      <c r="T27"/>
    </row>
    <row r="28" spans="1:20" ht="14.1" customHeight="1">
      <c r="A28" s="10" t="s">
        <v>335</v>
      </c>
      <c r="B28" s="17">
        <v>14100</v>
      </c>
      <c r="C28" s="88">
        <v>5339</v>
      </c>
      <c r="D28" s="88">
        <v>7109</v>
      </c>
      <c r="E28" s="10"/>
      <c r="F28" s="10">
        <v>16121</v>
      </c>
      <c r="G28" s="10">
        <v>14429</v>
      </c>
      <c r="H28" s="10">
        <v>16855</v>
      </c>
      <c r="I28" s="10"/>
      <c r="J28" s="17">
        <v>18000</v>
      </c>
      <c r="L28"/>
      <c r="M28"/>
      <c r="N28"/>
      <c r="O28"/>
      <c r="P28"/>
      <c r="Q28"/>
      <c r="R28"/>
      <c r="S28"/>
      <c r="T28"/>
    </row>
    <row r="29" spans="1:20" ht="14.1" customHeight="1">
      <c r="A29" s="24"/>
      <c r="B29" s="25"/>
      <c r="C29" s="26"/>
      <c r="D29" s="25"/>
      <c r="E29" s="25"/>
      <c r="F29" s="25"/>
      <c r="G29" s="27"/>
      <c r="H29" s="27"/>
      <c r="I29" s="27"/>
      <c r="J29" s="27"/>
      <c r="L29"/>
      <c r="M29"/>
      <c r="N29"/>
      <c r="O29"/>
      <c r="P29"/>
      <c r="Q29"/>
      <c r="R29"/>
      <c r="S29"/>
      <c r="T29"/>
    </row>
    <row r="30" spans="1:20" ht="14.1" customHeight="1">
      <c r="A30" s="28" t="s">
        <v>312</v>
      </c>
      <c r="B30" s="64"/>
      <c r="C30" s="64"/>
      <c r="D30" s="64"/>
      <c r="E30" s="64"/>
      <c r="F30" s="64"/>
      <c r="G30" s="64"/>
      <c r="H30" s="65"/>
      <c r="I30" s="65"/>
      <c r="J30" s="65"/>
    </row>
    <row r="31" spans="1:20" ht="14.1" customHeight="1">
      <c r="A31" s="74" t="s">
        <v>336</v>
      </c>
      <c r="B31" s="3"/>
      <c r="C31" s="3"/>
      <c r="D31" s="3"/>
      <c r="E31" s="3"/>
      <c r="F31" s="3"/>
      <c r="G31" s="3"/>
      <c r="H31" s="3"/>
      <c r="I31" s="3"/>
      <c r="J31" s="3"/>
    </row>
    <row r="32" spans="1:20" ht="14.1" customHeight="1">
      <c r="A32" s="74" t="s">
        <v>338</v>
      </c>
      <c r="B32" s="3"/>
      <c r="C32" s="3"/>
      <c r="D32" s="3"/>
      <c r="E32" s="3"/>
      <c r="F32" s="3"/>
      <c r="G32" s="3"/>
      <c r="H32" s="3"/>
      <c r="I32" s="3"/>
      <c r="J32" s="3"/>
    </row>
    <row r="33" spans="1:10" ht="14.1" customHeight="1">
      <c r="A33" s="74" t="s">
        <v>337</v>
      </c>
      <c r="B33" s="3"/>
      <c r="C33" s="3"/>
      <c r="D33" s="3"/>
      <c r="E33" s="3"/>
      <c r="F33" s="3"/>
      <c r="G33" s="3"/>
      <c r="H33" s="3"/>
      <c r="I33" s="3"/>
      <c r="J33" s="3"/>
    </row>
    <row r="34" spans="1:10" ht="14.1" customHeight="1">
      <c r="A34" s="89"/>
      <c r="B34" s="81"/>
      <c r="C34" s="81"/>
      <c r="D34" s="81"/>
      <c r="E34" s="81"/>
      <c r="F34" s="90"/>
      <c r="G34" s="90"/>
      <c r="H34" s="90"/>
      <c r="I34" s="81"/>
      <c r="J34" s="81"/>
    </row>
  </sheetData>
  <mergeCells count="1">
    <mergeCell ref="J9:J10"/>
  </mergeCells>
  <phoneticPr fontId="1" type="noConversion"/>
  <hyperlinks>
    <hyperlink ref="M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P16"/>
  <sheetViews>
    <sheetView zoomScaleNormal="100" workbookViewId="0"/>
  </sheetViews>
  <sheetFormatPr baseColWidth="10" defaultRowHeight="12.75"/>
  <cols>
    <col min="1" max="1" width="34" style="4" customWidth="1"/>
    <col min="2" max="2" width="10.7109375" style="4" customWidth="1"/>
    <col min="3" max="6" width="11.85546875" style="4" customWidth="1"/>
    <col min="7" max="7" width="10.7109375" style="4" customWidth="1"/>
    <col min="8" max="16384" width="11.42578125" style="4"/>
  </cols>
  <sheetData>
    <row r="1" spans="1:16" ht="14.1" customHeight="1">
      <c r="A1" s="31" t="s">
        <v>379</v>
      </c>
      <c r="B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14.1" customHeight="1">
      <c r="A2" s="3"/>
      <c r="B2" s="3"/>
      <c r="C2" s="3"/>
      <c r="D2" s="3"/>
      <c r="E2" s="3"/>
      <c r="F2" s="3"/>
      <c r="G2" s="3"/>
      <c r="H2" s="3"/>
      <c r="I2" s="150" t="s">
        <v>456</v>
      </c>
      <c r="J2" s="3"/>
      <c r="K2" s="3"/>
      <c r="L2" s="3"/>
      <c r="M2" s="3"/>
      <c r="N2" s="3"/>
      <c r="O2" s="3"/>
      <c r="P2" s="3"/>
    </row>
    <row r="3" spans="1:16" ht="14.1" customHeight="1">
      <c r="A3" s="50" t="s">
        <v>339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9.9499999999999993" customHeight="1">
      <c r="A4" s="34"/>
      <c r="B4" s="8"/>
      <c r="C4" s="8"/>
      <c r="D4" s="8"/>
      <c r="E4" s="8"/>
      <c r="F4" s="34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15.95" customHeight="1">
      <c r="A5" s="44"/>
      <c r="B5" s="44">
        <v>2010</v>
      </c>
      <c r="C5" s="44">
        <v>2011</v>
      </c>
      <c r="D5" s="44">
        <v>2012</v>
      </c>
      <c r="E5" s="44">
        <v>2013</v>
      </c>
      <c r="F5" s="44">
        <v>2014</v>
      </c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14.1" customHeight="1">
      <c r="A6" s="8"/>
      <c r="B6" s="9"/>
      <c r="C6" s="9"/>
      <c r="D6" s="10"/>
      <c r="E6" s="10"/>
      <c r="F6" s="10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14.1" customHeight="1">
      <c r="A7" s="91" t="s">
        <v>194</v>
      </c>
      <c r="B7" s="10">
        <v>2648471.6469974956</v>
      </c>
      <c r="C7" s="17">
        <v>2360150.294945721</v>
      </c>
      <c r="D7" s="70">
        <v>2477925.4273577281</v>
      </c>
      <c r="E7" s="70">
        <v>2091588.1663614661</v>
      </c>
      <c r="F7" s="70">
        <v>1923933.4651626518</v>
      </c>
      <c r="G7" s="117"/>
      <c r="H7" s="117"/>
      <c r="I7" s="117"/>
      <c r="J7" s="69"/>
      <c r="K7" s="3"/>
      <c r="L7" s="3"/>
      <c r="M7" s="3"/>
      <c r="N7" s="3"/>
      <c r="O7" s="3"/>
      <c r="P7" s="3"/>
    </row>
    <row r="8" spans="1:16" ht="14.1" customHeight="1">
      <c r="G8" s="117"/>
      <c r="H8" s="117"/>
      <c r="I8" s="117"/>
      <c r="J8" s="3"/>
      <c r="K8" s="3"/>
      <c r="L8" s="3"/>
      <c r="M8" s="3"/>
      <c r="N8" s="3"/>
      <c r="O8" s="3"/>
      <c r="P8" s="3"/>
    </row>
    <row r="9" spans="1:16" ht="14.1" customHeight="1">
      <c r="A9" s="92" t="s">
        <v>340</v>
      </c>
      <c r="B9" s="10">
        <v>2151884.7884391816</v>
      </c>
      <c r="C9" s="17">
        <v>1866836.6128103994</v>
      </c>
      <c r="D9" s="10">
        <v>1992076.5520340248</v>
      </c>
      <c r="E9" s="10">
        <v>1598013.5254747153</v>
      </c>
      <c r="F9" s="10">
        <v>1427007.6384550449</v>
      </c>
      <c r="G9" s="117"/>
      <c r="H9" s="117"/>
      <c r="I9" s="117"/>
      <c r="J9" s="3"/>
      <c r="K9" s="3"/>
      <c r="L9" s="3"/>
      <c r="M9" s="3"/>
      <c r="N9" s="3"/>
      <c r="O9" s="3"/>
      <c r="P9" s="3"/>
    </row>
    <row r="10" spans="1:16" ht="14.1" customHeight="1">
      <c r="A10" s="92" t="s">
        <v>341</v>
      </c>
      <c r="B10" s="10">
        <v>238836.43833006904</v>
      </c>
      <c r="C10" s="17">
        <v>236637.98344618859</v>
      </c>
      <c r="D10" s="10">
        <v>230616.15894466513</v>
      </c>
      <c r="E10" s="10">
        <v>234952.52682046749</v>
      </c>
      <c r="F10" s="10">
        <v>233115.71231424782</v>
      </c>
      <c r="G10" s="117"/>
      <c r="H10" s="117"/>
      <c r="I10" s="117"/>
      <c r="J10" s="3"/>
      <c r="K10" s="3"/>
      <c r="L10" s="3"/>
      <c r="M10" s="3"/>
      <c r="N10" s="3"/>
      <c r="O10" s="3"/>
      <c r="P10" s="3"/>
    </row>
    <row r="11" spans="1:16" ht="14.1" customHeight="1">
      <c r="A11" s="92" t="s">
        <v>342</v>
      </c>
      <c r="B11" s="10">
        <v>148050.24536619289</v>
      </c>
      <c r="C11" s="17">
        <v>140444.27679051351</v>
      </c>
      <c r="D11" s="10">
        <v>137366.70490664558</v>
      </c>
      <c r="E11" s="10">
        <v>147095.63716056923</v>
      </c>
      <c r="F11" s="10">
        <v>158208.73687622303</v>
      </c>
      <c r="G11" s="117"/>
      <c r="H11" s="117"/>
      <c r="I11" s="117"/>
      <c r="J11" s="3"/>
      <c r="K11" s="3"/>
      <c r="L11" s="3"/>
      <c r="M11" s="3"/>
      <c r="N11" s="3"/>
      <c r="O11" s="3"/>
      <c r="P11" s="3"/>
    </row>
    <row r="12" spans="1:16" ht="14.1" customHeight="1">
      <c r="A12" s="92" t="s">
        <v>314</v>
      </c>
      <c r="B12" s="10">
        <v>109700.17486205185</v>
      </c>
      <c r="C12" s="17">
        <v>116231.42189861927</v>
      </c>
      <c r="D12" s="10">
        <v>117866.01147239236</v>
      </c>
      <c r="E12" s="10">
        <v>111526.47690571402</v>
      </c>
      <c r="F12" s="10">
        <v>105601.37751713605</v>
      </c>
      <c r="G12" s="117"/>
      <c r="H12" s="117"/>
      <c r="I12" s="117"/>
      <c r="J12" s="3"/>
      <c r="K12" s="3"/>
      <c r="L12" s="3"/>
      <c r="M12" s="3"/>
      <c r="N12" s="3"/>
      <c r="O12" s="3"/>
      <c r="P12" s="3"/>
    </row>
    <row r="13" spans="1:16" ht="14.1" customHeight="1">
      <c r="A13" s="24"/>
      <c r="B13" s="26"/>
      <c r="C13" s="25"/>
      <c r="D13" s="27"/>
      <c r="E13" s="27"/>
      <c r="F13" s="27"/>
      <c r="G13" s="3"/>
      <c r="H13" s="130"/>
      <c r="I13" s="3"/>
      <c r="J13" s="3"/>
      <c r="K13" s="3"/>
      <c r="L13" s="3"/>
      <c r="M13" s="3"/>
      <c r="N13" s="3"/>
      <c r="O13" s="3"/>
      <c r="P13" s="3"/>
    </row>
    <row r="14" spans="1:16" ht="14.1" customHeight="1">
      <c r="A14" s="28" t="s">
        <v>315</v>
      </c>
      <c r="B14" s="64"/>
      <c r="C14" s="64"/>
      <c r="D14" s="64"/>
      <c r="E14" s="65"/>
      <c r="F14" s="65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ht="9.9499999999999993" customHeight="1">
      <c r="A15" s="132" t="s">
        <v>431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ht="14.1" customHeight="1">
      <c r="A16" s="131" t="s">
        <v>407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</sheetData>
  <phoneticPr fontId="1" type="noConversion"/>
  <hyperlinks>
    <hyperlink ref="I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J51"/>
  <sheetViews>
    <sheetView zoomScaleNormal="100" workbookViewId="0">
      <selection activeCell="A3" sqref="A3"/>
    </sheetView>
  </sheetViews>
  <sheetFormatPr baseColWidth="10" defaultRowHeight="12.75"/>
  <cols>
    <col min="1" max="1" width="32.140625" style="4" customWidth="1"/>
    <col min="2" max="6" width="12" style="4" customWidth="1"/>
    <col min="7" max="16384" width="11.42578125" style="4"/>
  </cols>
  <sheetData>
    <row r="1" spans="1:10" ht="14.1" customHeight="1" thickBot="1">
      <c r="A1" s="1" t="s">
        <v>383</v>
      </c>
      <c r="B1" s="2"/>
      <c r="C1" s="2"/>
      <c r="D1" s="2"/>
      <c r="E1" s="2"/>
      <c r="F1" s="2"/>
    </row>
    <row r="2" spans="1:10" ht="14.1" customHeight="1">
      <c r="A2" s="3"/>
      <c r="C2" s="3"/>
      <c r="D2" s="3"/>
      <c r="E2" s="3"/>
      <c r="F2" s="3"/>
      <c r="I2" s="150" t="s">
        <v>456</v>
      </c>
    </row>
    <row r="3" spans="1:10" ht="14.1" customHeight="1">
      <c r="A3" s="31" t="s">
        <v>377</v>
      </c>
      <c r="C3" s="3"/>
      <c r="D3" s="3"/>
      <c r="E3" s="3"/>
      <c r="F3" s="3"/>
    </row>
    <row r="4" spans="1:10" ht="14.1" customHeight="1">
      <c r="A4" s="3"/>
      <c r="B4" s="3"/>
      <c r="C4" s="3"/>
      <c r="D4" s="3"/>
      <c r="E4" s="3"/>
      <c r="F4" s="3"/>
    </row>
    <row r="5" spans="1:10" ht="14.1" customHeight="1">
      <c r="A5" s="50" t="s">
        <v>408</v>
      </c>
      <c r="B5" s="3"/>
      <c r="C5" s="3"/>
      <c r="D5" s="3"/>
      <c r="E5" s="3"/>
      <c r="F5" s="3"/>
    </row>
    <row r="6" spans="1:10" ht="9.9499999999999993" customHeight="1">
      <c r="A6" s="34"/>
      <c r="B6" s="8"/>
      <c r="C6" s="8"/>
      <c r="D6" s="8"/>
      <c r="E6" s="34"/>
      <c r="F6" s="3"/>
    </row>
    <row r="7" spans="1:10" ht="15.95" customHeight="1">
      <c r="A7" s="44"/>
      <c r="B7" s="44">
        <v>2011</v>
      </c>
      <c r="C7" s="44">
        <v>2012</v>
      </c>
      <c r="D7" s="44">
        <v>2013</v>
      </c>
      <c r="E7" s="44">
        <v>2014</v>
      </c>
      <c r="F7" s="44">
        <v>2015</v>
      </c>
    </row>
    <row r="8" spans="1:10" ht="14.1" customHeight="1">
      <c r="A8" s="8"/>
      <c r="B8" s="10"/>
      <c r="C8" s="10"/>
      <c r="D8" s="10"/>
      <c r="E8" s="10"/>
      <c r="F8" s="10"/>
    </row>
    <row r="9" spans="1:10" ht="14.1" customHeight="1">
      <c r="A9" s="10" t="s">
        <v>142</v>
      </c>
      <c r="B9" s="93">
        <v>5940</v>
      </c>
      <c r="C9" s="93">
        <v>5869</v>
      </c>
      <c r="D9" s="93">
        <v>5929</v>
      </c>
      <c r="E9" s="93">
        <v>6737.2280000000001</v>
      </c>
      <c r="F9" s="93">
        <v>7532.38</v>
      </c>
      <c r="G9" s="168"/>
      <c r="H9" s="48"/>
      <c r="J9" s="48"/>
    </row>
    <row r="10" spans="1:10" ht="14.1" customHeight="1">
      <c r="A10" s="10" t="s">
        <v>141</v>
      </c>
      <c r="B10" s="93">
        <v>8584</v>
      </c>
      <c r="C10" s="93">
        <v>7920</v>
      </c>
      <c r="D10" s="93">
        <v>7537</v>
      </c>
      <c r="E10" s="93">
        <v>7409</v>
      </c>
      <c r="F10" s="93">
        <v>7605</v>
      </c>
      <c r="G10" s="168"/>
      <c r="H10" s="48"/>
      <c r="J10" s="48"/>
    </row>
    <row r="11" spans="1:10" ht="14.1" customHeight="1">
      <c r="A11" s="10" t="s">
        <v>143</v>
      </c>
      <c r="B11" s="93">
        <v>4593</v>
      </c>
      <c r="C11" s="93">
        <v>4546</v>
      </c>
      <c r="D11" s="93">
        <v>4529</v>
      </c>
      <c r="E11" s="93">
        <v>4484</v>
      </c>
      <c r="F11" s="93">
        <v>4506</v>
      </c>
      <c r="G11" s="168"/>
      <c r="H11" s="48"/>
      <c r="J11" s="48"/>
    </row>
    <row r="12" spans="1:10" ht="14.1" customHeight="1">
      <c r="A12" s="10" t="s">
        <v>193</v>
      </c>
      <c r="B12" s="70">
        <v>21</v>
      </c>
      <c r="C12" s="70">
        <v>20</v>
      </c>
      <c r="D12" s="70">
        <v>18.670000000000002</v>
      </c>
      <c r="E12" s="93">
        <v>15.6</v>
      </c>
      <c r="F12" s="93">
        <v>19.5</v>
      </c>
      <c r="G12" s="168"/>
      <c r="H12" s="48"/>
      <c r="J12" s="29"/>
    </row>
    <row r="13" spans="1:10" ht="14.1" customHeight="1">
      <c r="A13" s="10" t="s">
        <v>222</v>
      </c>
      <c r="B13" s="93">
        <v>108180</v>
      </c>
      <c r="C13" s="93">
        <v>103839</v>
      </c>
      <c r="D13" s="93">
        <v>102103</v>
      </c>
      <c r="E13" s="93">
        <v>103940</v>
      </c>
      <c r="F13" s="93">
        <v>104335</v>
      </c>
      <c r="G13" s="168"/>
      <c r="H13" s="48"/>
      <c r="J13" s="48"/>
    </row>
    <row r="14" spans="1:10" ht="14.1" customHeight="1">
      <c r="A14" s="24"/>
      <c r="B14" s="27"/>
      <c r="C14" s="27"/>
      <c r="D14" s="27"/>
      <c r="E14" s="27"/>
      <c r="F14" s="27"/>
      <c r="H14" s="48"/>
    </row>
    <row r="15" spans="1:10" ht="14.1" customHeight="1">
      <c r="A15" s="28" t="s">
        <v>223</v>
      </c>
      <c r="B15" s="64"/>
      <c r="C15" s="64"/>
      <c r="D15" s="65"/>
      <c r="E15" s="65"/>
      <c r="F15" s="65"/>
      <c r="H15" s="48"/>
    </row>
    <row r="16" spans="1:10" ht="14.1" customHeight="1">
      <c r="A16" s="41"/>
      <c r="B16" s="3"/>
      <c r="C16" s="3"/>
      <c r="D16" s="3"/>
      <c r="E16" s="3"/>
      <c r="F16" s="35"/>
      <c r="H16" s="48"/>
    </row>
    <row r="17" spans="1:10" ht="14.1" customHeight="1">
      <c r="A17" s="3"/>
      <c r="B17" s="3"/>
      <c r="C17" s="3"/>
      <c r="D17" s="3"/>
      <c r="E17" s="3"/>
      <c r="F17" s="3"/>
      <c r="H17" s="48"/>
    </row>
    <row r="18" spans="1:10" ht="14.1" customHeight="1">
      <c r="A18" s="3"/>
      <c r="B18" s="3"/>
      <c r="C18" s="3"/>
      <c r="D18" s="3"/>
      <c r="E18" s="3"/>
      <c r="F18" s="3"/>
      <c r="H18" s="48"/>
    </row>
    <row r="19" spans="1:10" ht="14.1" customHeight="1">
      <c r="D19" s="30"/>
      <c r="H19" s="48"/>
    </row>
    <row r="20" spans="1:10" ht="14.1" customHeight="1">
      <c r="A20" s="31" t="s">
        <v>378</v>
      </c>
      <c r="C20" s="3"/>
      <c r="H20" s="48"/>
    </row>
    <row r="21" spans="1:10" ht="14.1" customHeight="1">
      <c r="A21" s="3"/>
      <c r="B21" s="3"/>
      <c r="C21" s="3"/>
      <c r="D21" s="3"/>
      <c r="E21" s="3"/>
      <c r="H21" s="48"/>
    </row>
    <row r="22" spans="1:10" ht="14.1" customHeight="1">
      <c r="A22" s="50" t="s">
        <v>408</v>
      </c>
      <c r="B22" s="3"/>
      <c r="C22" s="3"/>
      <c r="D22" s="3"/>
      <c r="E22" s="3"/>
      <c r="H22" s="48"/>
    </row>
    <row r="23" spans="1:10" ht="9.9499999999999993" customHeight="1">
      <c r="A23" s="34"/>
      <c r="B23" s="8"/>
      <c r="C23" s="8"/>
      <c r="D23" s="8"/>
      <c r="E23" s="34"/>
      <c r="H23" s="48"/>
    </row>
    <row r="24" spans="1:10" ht="15.95" customHeight="1">
      <c r="A24" s="44"/>
      <c r="B24" s="44">
        <v>2011</v>
      </c>
      <c r="C24" s="44">
        <v>2012</v>
      </c>
      <c r="D24" s="44">
        <v>2013</v>
      </c>
      <c r="E24" s="44">
        <v>2014</v>
      </c>
      <c r="F24" s="44">
        <v>2015</v>
      </c>
      <c r="G24" s="20"/>
      <c r="H24" s="48"/>
      <c r="I24" s="20"/>
    </row>
    <row r="25" spans="1:10" ht="14.1" customHeight="1">
      <c r="A25" s="8"/>
      <c r="B25" s="10"/>
      <c r="C25" s="10"/>
      <c r="D25" s="10"/>
      <c r="E25" s="10"/>
      <c r="F25" s="10"/>
      <c r="H25" s="48"/>
    </row>
    <row r="26" spans="1:10" ht="14.1" customHeight="1">
      <c r="A26" s="10" t="s">
        <v>437</v>
      </c>
      <c r="B26" s="152">
        <v>11064</v>
      </c>
      <c r="C26" s="152">
        <v>10037</v>
      </c>
      <c r="D26" s="152">
        <v>9476</v>
      </c>
      <c r="E26" s="152">
        <v>9236</v>
      </c>
      <c r="F26" s="152">
        <v>9461</v>
      </c>
      <c r="G26" s="29"/>
      <c r="H26" s="167"/>
      <c r="I26" s="48"/>
      <c r="J26" s="48"/>
    </row>
    <row r="27" spans="1:10" ht="14.1" customHeight="1">
      <c r="A27" s="10" t="s">
        <v>438</v>
      </c>
      <c r="B27" s="152">
        <v>6445</v>
      </c>
      <c r="C27" s="152">
        <v>6380</v>
      </c>
      <c r="D27" s="152">
        <v>6323</v>
      </c>
      <c r="E27" s="152">
        <v>6127</v>
      </c>
      <c r="F27" s="152">
        <v>6910</v>
      </c>
      <c r="G27" s="29"/>
      <c r="H27" s="167"/>
      <c r="I27" s="48"/>
      <c r="J27" s="48"/>
    </row>
    <row r="28" spans="1:10" ht="14.1" customHeight="1">
      <c r="A28" s="10" t="s">
        <v>439</v>
      </c>
      <c r="B28" s="152">
        <v>3352</v>
      </c>
      <c r="C28" s="152">
        <v>4032</v>
      </c>
      <c r="D28" s="152">
        <v>3390</v>
      </c>
      <c r="E28" s="152">
        <v>3353</v>
      </c>
      <c r="F28" s="152">
        <v>3141</v>
      </c>
      <c r="G28" s="29"/>
      <c r="H28" s="167"/>
      <c r="I28" s="48"/>
      <c r="J28" s="48"/>
    </row>
    <row r="29" spans="1:10" ht="14.1" customHeight="1">
      <c r="A29" s="10" t="s">
        <v>434</v>
      </c>
      <c r="B29" s="152">
        <v>600</v>
      </c>
      <c r="C29" s="152">
        <v>586</v>
      </c>
      <c r="D29" s="152">
        <v>691</v>
      </c>
      <c r="E29" s="152">
        <v>727</v>
      </c>
      <c r="F29" s="152">
        <v>712</v>
      </c>
      <c r="G29" s="29"/>
      <c r="H29" s="167"/>
      <c r="I29" s="48"/>
      <c r="J29" s="48"/>
    </row>
    <row r="30" spans="1:10" ht="14.1" customHeight="1">
      <c r="A30" s="10" t="s">
        <v>440</v>
      </c>
      <c r="B30" s="152">
        <v>131</v>
      </c>
      <c r="C30" s="152">
        <v>236</v>
      </c>
      <c r="D30" s="152">
        <v>211</v>
      </c>
      <c r="E30" s="152">
        <v>156</v>
      </c>
      <c r="F30" s="152">
        <v>198</v>
      </c>
      <c r="G30" s="29"/>
      <c r="H30" s="167"/>
      <c r="I30" s="48"/>
      <c r="J30" s="48"/>
    </row>
    <row r="31" spans="1:10" ht="14.1" customHeight="1">
      <c r="A31" s="10" t="s">
        <v>435</v>
      </c>
      <c r="B31" s="152">
        <v>2363</v>
      </c>
      <c r="C31" s="152">
        <v>2299</v>
      </c>
      <c r="D31" s="152">
        <v>2306</v>
      </c>
      <c r="E31" s="152">
        <v>2272</v>
      </c>
      <c r="F31" s="152">
        <v>2288</v>
      </c>
      <c r="G31" s="29"/>
      <c r="H31" s="167"/>
      <c r="I31" s="48"/>
      <c r="J31" s="48"/>
    </row>
    <row r="32" spans="1:10" ht="14.1" customHeight="1">
      <c r="A32" s="10" t="s">
        <v>436</v>
      </c>
      <c r="B32" s="152">
        <v>108</v>
      </c>
      <c r="C32" s="153" t="s">
        <v>22</v>
      </c>
      <c r="D32" s="153" t="s">
        <v>22</v>
      </c>
      <c r="E32" s="153" t="s">
        <v>22</v>
      </c>
      <c r="F32" s="153" t="s">
        <v>22</v>
      </c>
      <c r="G32" s="29"/>
      <c r="H32" s="167"/>
      <c r="I32" s="48"/>
      <c r="J32" s="48"/>
    </row>
    <row r="33" spans="1:10" ht="14.1" customHeight="1">
      <c r="A33" s="10" t="s">
        <v>441</v>
      </c>
      <c r="B33" s="152">
        <v>53</v>
      </c>
      <c r="C33" s="152">
        <v>8</v>
      </c>
      <c r="D33" s="152">
        <v>5</v>
      </c>
      <c r="E33" s="152">
        <v>6</v>
      </c>
      <c r="F33" s="152">
        <v>14</v>
      </c>
      <c r="G33" s="29"/>
      <c r="H33" s="167"/>
      <c r="I33" s="48"/>
      <c r="J33" s="48"/>
    </row>
    <row r="34" spans="1:10" ht="14.1" customHeight="1">
      <c r="A34" s="10" t="s">
        <v>444</v>
      </c>
      <c r="B34" s="153">
        <v>21.2</v>
      </c>
      <c r="C34" s="153">
        <v>20</v>
      </c>
      <c r="D34" s="152">
        <v>18.7</v>
      </c>
      <c r="E34" s="153">
        <v>15.6</v>
      </c>
      <c r="F34" s="152">
        <v>19.5</v>
      </c>
      <c r="G34" s="29"/>
      <c r="H34" s="167"/>
      <c r="I34" s="48"/>
      <c r="J34" s="48"/>
    </row>
    <row r="35" spans="1:10" ht="14.1" customHeight="1">
      <c r="A35" s="10" t="s">
        <v>442</v>
      </c>
      <c r="B35" s="152">
        <v>37417</v>
      </c>
      <c r="C35" s="152">
        <v>31762</v>
      </c>
      <c r="D35" s="152">
        <v>36294</v>
      </c>
      <c r="E35" s="152">
        <v>42201</v>
      </c>
      <c r="F35" s="152">
        <v>41475</v>
      </c>
      <c r="G35" s="29"/>
      <c r="H35" s="167"/>
      <c r="I35" s="48"/>
      <c r="J35" s="48"/>
    </row>
    <row r="36" spans="1:10" ht="14.1" customHeight="1">
      <c r="A36" s="24"/>
      <c r="B36" s="27"/>
      <c r="C36" s="27"/>
      <c r="D36" s="27"/>
      <c r="E36" s="27"/>
      <c r="F36" s="27"/>
    </row>
    <row r="37" spans="1:10" ht="14.1" customHeight="1">
      <c r="A37" s="28" t="s">
        <v>223</v>
      </c>
      <c r="B37" s="64"/>
      <c r="C37" s="64"/>
      <c r="D37" s="65"/>
      <c r="E37" s="65"/>
      <c r="F37" s="166"/>
    </row>
    <row r="38" spans="1:10" ht="14.1" customHeight="1">
      <c r="F38" s="35"/>
    </row>
    <row r="39" spans="1:10" ht="14.1" customHeight="1">
      <c r="F39" s="47"/>
    </row>
    <row r="40" spans="1:10" ht="14.1" customHeight="1"/>
    <row r="41" spans="1:10" ht="14.1" customHeight="1">
      <c r="B41" s="35"/>
      <c r="C41" s="35"/>
      <c r="D41" s="35"/>
      <c r="E41" s="47"/>
      <c r="F41" s="47"/>
      <c r="G41" s="47"/>
      <c r="H41" s="47"/>
      <c r="I41" s="47"/>
    </row>
    <row r="42" spans="1:10" ht="14.1" customHeight="1">
      <c r="B42" s="35"/>
      <c r="C42" s="35"/>
      <c r="D42" s="35"/>
      <c r="E42" s="47"/>
      <c r="F42" s="47"/>
      <c r="G42" s="47"/>
      <c r="H42" s="47"/>
      <c r="I42" s="47"/>
    </row>
    <row r="43" spans="1:10">
      <c r="B43" s="35"/>
      <c r="C43" s="35"/>
      <c r="D43" s="35"/>
      <c r="E43" s="47"/>
      <c r="F43" s="47"/>
      <c r="G43" s="47"/>
      <c r="H43" s="47"/>
      <c r="I43" s="47"/>
    </row>
    <row r="44" spans="1:10">
      <c r="E44" s="47"/>
      <c r="F44" s="47"/>
      <c r="G44" s="47"/>
      <c r="H44" s="47"/>
      <c r="I44" s="47"/>
    </row>
    <row r="45" spans="1:10">
      <c r="E45" s="47"/>
      <c r="F45" s="47"/>
      <c r="G45" s="47"/>
      <c r="H45" s="47"/>
      <c r="I45" s="47"/>
    </row>
    <row r="46" spans="1:10">
      <c r="B46" s="35"/>
      <c r="C46" s="35"/>
      <c r="D46" s="35"/>
      <c r="E46" s="47"/>
      <c r="F46" s="47"/>
      <c r="G46" s="47"/>
      <c r="H46" s="47"/>
      <c r="I46" s="47"/>
    </row>
    <row r="47" spans="1:10">
      <c r="E47" s="47"/>
      <c r="F47" s="47"/>
      <c r="G47" s="47"/>
      <c r="H47" s="47"/>
      <c r="I47" s="47"/>
    </row>
    <row r="48" spans="1:10">
      <c r="E48" s="47"/>
      <c r="F48" s="47"/>
      <c r="G48" s="47"/>
      <c r="H48" s="47"/>
      <c r="I48" s="47"/>
    </row>
    <row r="50" spans="2:9">
      <c r="B50" s="35"/>
      <c r="C50" s="35"/>
      <c r="D50" s="35"/>
      <c r="E50" s="35"/>
      <c r="F50" s="35"/>
      <c r="G50" s="35"/>
      <c r="H50" s="35"/>
      <c r="I50" s="35"/>
    </row>
    <row r="51" spans="2:9">
      <c r="B51" s="35"/>
      <c r="C51" s="35"/>
      <c r="D51" s="35"/>
      <c r="E51" s="35"/>
      <c r="F51" s="35"/>
      <c r="G51" s="35"/>
      <c r="H51" s="35"/>
      <c r="I51" s="35"/>
    </row>
  </sheetData>
  <phoneticPr fontId="1" type="noConversion"/>
  <hyperlinks>
    <hyperlink ref="I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J46"/>
  <sheetViews>
    <sheetView zoomScaleNormal="100" workbookViewId="0">
      <selection activeCell="B3" sqref="B3"/>
    </sheetView>
  </sheetViews>
  <sheetFormatPr baseColWidth="10" defaultRowHeight="12.75"/>
  <cols>
    <col min="1" max="1" width="4.7109375" style="4" customWidth="1"/>
    <col min="2" max="2" width="51.85546875" style="4" customWidth="1"/>
    <col min="3" max="6" width="8.85546875" style="4" customWidth="1"/>
    <col min="7" max="16384" width="11.42578125" style="4"/>
  </cols>
  <sheetData>
    <row r="1" spans="1:9" ht="14.1" customHeight="1" thickBot="1">
      <c r="A1" s="1" t="s">
        <v>383</v>
      </c>
      <c r="B1" s="1"/>
      <c r="C1" s="2"/>
      <c r="D1" s="2"/>
      <c r="E1" s="2"/>
      <c r="F1" s="2"/>
    </row>
    <row r="2" spans="1:9" ht="14.1" customHeight="1">
      <c r="A2" s="3"/>
      <c r="B2" s="3"/>
      <c r="C2" s="3"/>
      <c r="D2" s="3"/>
      <c r="E2" s="3"/>
      <c r="F2" s="3"/>
      <c r="I2" s="150" t="s">
        <v>456</v>
      </c>
    </row>
    <row r="3" spans="1:9" ht="14.1" customHeight="1">
      <c r="A3" s="31" t="s">
        <v>376</v>
      </c>
      <c r="B3" s="31"/>
      <c r="C3" s="3"/>
      <c r="D3" s="3"/>
      <c r="E3" s="3"/>
      <c r="F3" s="3"/>
    </row>
    <row r="4" spans="1:9" ht="14.1" customHeight="1">
      <c r="A4" s="3"/>
      <c r="B4" s="3"/>
      <c r="C4" s="3"/>
      <c r="D4" s="3"/>
      <c r="E4" s="3"/>
      <c r="F4" s="3"/>
    </row>
    <row r="5" spans="1:9" ht="14.1" customHeight="1">
      <c r="A5" s="50" t="s">
        <v>408</v>
      </c>
      <c r="B5" s="50"/>
      <c r="C5" s="3"/>
      <c r="D5" s="3"/>
      <c r="E5" s="3"/>
      <c r="F5" s="3"/>
    </row>
    <row r="6" spans="1:9" ht="9.9499999999999993" customHeight="1">
      <c r="A6" s="34"/>
      <c r="B6" s="34"/>
      <c r="C6" s="8"/>
      <c r="D6" s="34"/>
      <c r="E6" s="34"/>
      <c r="F6" s="34"/>
    </row>
    <row r="7" spans="1:9" ht="15.95" customHeight="1">
      <c r="A7" s="44" t="s">
        <v>344</v>
      </c>
      <c r="B7" s="44" t="s">
        <v>166</v>
      </c>
      <c r="C7" s="44">
        <v>2012</v>
      </c>
      <c r="D7" s="7">
        <v>2013</v>
      </c>
      <c r="E7" s="7">
        <v>2014</v>
      </c>
      <c r="F7" s="7">
        <v>2015</v>
      </c>
    </row>
    <row r="8" spans="1:9" ht="14.1" customHeight="1">
      <c r="A8" s="8"/>
      <c r="B8" s="8"/>
      <c r="C8" s="10"/>
      <c r="D8" s="10"/>
      <c r="E8" s="10"/>
      <c r="F8" s="10"/>
    </row>
    <row r="9" spans="1:9" ht="14.1" customHeight="1">
      <c r="A9" s="11" t="s">
        <v>165</v>
      </c>
      <c r="B9" s="8"/>
      <c r="C9" s="94">
        <v>9129.6430000000018</v>
      </c>
      <c r="D9" s="94">
        <v>9991.8799999999992</v>
      </c>
      <c r="E9" s="94">
        <v>9097.2769999999982</v>
      </c>
      <c r="F9" s="94">
        <v>8750</v>
      </c>
      <c r="G9" s="29"/>
      <c r="H9" s="48"/>
    </row>
    <row r="10" spans="1:9" ht="14.1" customHeight="1">
      <c r="A10" s="8"/>
      <c r="B10" s="8"/>
      <c r="C10" s="93"/>
      <c r="D10" s="93"/>
      <c r="E10" s="93"/>
      <c r="F10" s="93"/>
      <c r="G10" s="29"/>
      <c r="H10" s="48"/>
    </row>
    <row r="11" spans="1:9" ht="14.1" customHeight="1">
      <c r="A11" s="95">
        <v>1</v>
      </c>
      <c r="B11" s="10" t="s">
        <v>167</v>
      </c>
      <c r="C11" s="93"/>
      <c r="D11" s="93"/>
      <c r="E11" s="93"/>
      <c r="F11" s="93"/>
      <c r="G11" s="29"/>
      <c r="H11" s="48"/>
    </row>
    <row r="12" spans="1:9" ht="14.1" customHeight="1">
      <c r="A12" s="95"/>
      <c r="B12" s="10" t="s">
        <v>168</v>
      </c>
      <c r="C12" s="97" t="s">
        <v>22</v>
      </c>
      <c r="D12" s="96" t="s">
        <v>22</v>
      </c>
      <c r="E12" s="96" t="s">
        <v>22</v>
      </c>
      <c r="F12" s="96" t="s">
        <v>22</v>
      </c>
      <c r="G12" s="29"/>
      <c r="H12" s="48"/>
    </row>
    <row r="13" spans="1:9" ht="14.1" customHeight="1">
      <c r="A13" s="95">
        <v>2</v>
      </c>
      <c r="B13" s="10" t="s">
        <v>169</v>
      </c>
      <c r="C13" s="97"/>
      <c r="D13" s="96"/>
      <c r="E13" s="96"/>
      <c r="F13" s="96"/>
      <c r="G13" s="29"/>
      <c r="H13" s="48"/>
    </row>
    <row r="14" spans="1:9" ht="14.1" customHeight="1">
      <c r="A14" s="95"/>
      <c r="B14" s="10" t="s">
        <v>170</v>
      </c>
      <c r="C14" s="97" t="s">
        <v>22</v>
      </c>
      <c r="D14" s="96" t="s">
        <v>22</v>
      </c>
      <c r="E14" s="96" t="s">
        <v>22</v>
      </c>
      <c r="F14" s="96" t="s">
        <v>22</v>
      </c>
      <c r="G14" s="29"/>
      <c r="H14" s="48"/>
    </row>
    <row r="15" spans="1:9" ht="14.1" customHeight="1">
      <c r="A15" s="95">
        <v>3</v>
      </c>
      <c r="B15" s="10" t="s">
        <v>173</v>
      </c>
      <c r="C15" s="97"/>
      <c r="D15" s="96"/>
      <c r="E15" s="96"/>
      <c r="F15" s="96"/>
      <c r="G15" s="29"/>
      <c r="H15" s="48"/>
    </row>
    <row r="16" spans="1:9" ht="14.1" customHeight="1">
      <c r="A16" s="95"/>
      <c r="B16" s="10" t="s">
        <v>172</v>
      </c>
      <c r="C16" s="97" t="s">
        <v>22</v>
      </c>
      <c r="D16" s="96" t="s">
        <v>22</v>
      </c>
      <c r="E16" s="96" t="s">
        <v>22</v>
      </c>
      <c r="F16" s="96" t="s">
        <v>22</v>
      </c>
      <c r="G16" s="29"/>
      <c r="H16" s="48"/>
    </row>
    <row r="17" spans="1:10" ht="14.1" customHeight="1">
      <c r="A17" s="95">
        <v>4</v>
      </c>
      <c r="B17" s="10" t="s">
        <v>144</v>
      </c>
      <c r="C17" s="97" t="s">
        <v>22</v>
      </c>
      <c r="D17" s="96" t="s">
        <v>22</v>
      </c>
      <c r="E17" s="96" t="s">
        <v>22</v>
      </c>
      <c r="F17" s="96" t="s">
        <v>22</v>
      </c>
      <c r="G17" s="29"/>
      <c r="H17" s="48"/>
    </row>
    <row r="18" spans="1:10" ht="14.1" customHeight="1">
      <c r="A18" s="95">
        <v>5</v>
      </c>
      <c r="B18" s="10" t="s">
        <v>409</v>
      </c>
      <c r="C18" s="97"/>
      <c r="D18" s="96"/>
      <c r="E18" s="96"/>
      <c r="F18" s="96"/>
      <c r="G18" s="29"/>
      <c r="H18" s="48"/>
    </row>
    <row r="19" spans="1:10" ht="14.1" customHeight="1">
      <c r="A19" s="95"/>
      <c r="B19" s="10" t="s">
        <v>171</v>
      </c>
      <c r="C19" s="97" t="s">
        <v>22</v>
      </c>
      <c r="D19" s="96" t="s">
        <v>22</v>
      </c>
      <c r="E19" s="96" t="s">
        <v>22</v>
      </c>
      <c r="F19" s="96" t="s">
        <v>22</v>
      </c>
      <c r="G19" s="29"/>
      <c r="H19" s="48"/>
    </row>
    <row r="20" spans="1:10" ht="14.1" customHeight="1">
      <c r="A20" s="95">
        <v>6</v>
      </c>
      <c r="B20" s="10" t="s">
        <v>145</v>
      </c>
      <c r="C20" s="94">
        <v>612.42999999999995</v>
      </c>
      <c r="D20" s="94">
        <v>487.9</v>
      </c>
      <c r="E20" s="94">
        <v>265.036</v>
      </c>
      <c r="F20" s="94">
        <v>291</v>
      </c>
      <c r="G20" s="29"/>
      <c r="H20" s="167"/>
      <c r="I20" s="48"/>
    </row>
    <row r="21" spans="1:10" ht="14.1" customHeight="1">
      <c r="A21" s="95">
        <v>7</v>
      </c>
      <c r="B21" s="10" t="s">
        <v>146</v>
      </c>
      <c r="C21" s="94">
        <v>87.016000000000005</v>
      </c>
      <c r="D21" s="94">
        <v>65.879000000000005</v>
      </c>
      <c r="E21" s="94">
        <v>84.381</v>
      </c>
      <c r="F21" s="94">
        <v>140</v>
      </c>
      <c r="G21" s="29"/>
      <c r="H21" s="167"/>
      <c r="I21" s="48"/>
    </row>
    <row r="22" spans="1:10" ht="14.1" customHeight="1">
      <c r="A22" s="95">
        <v>8</v>
      </c>
      <c r="B22" s="10" t="s">
        <v>147</v>
      </c>
      <c r="C22" s="93"/>
      <c r="D22" s="93"/>
      <c r="E22" s="93"/>
      <c r="F22" s="93"/>
      <c r="G22" s="29"/>
      <c r="H22" s="167"/>
      <c r="I22" s="48"/>
    </row>
    <row r="23" spans="1:10" ht="14.1" customHeight="1">
      <c r="A23" s="95"/>
      <c r="B23" s="10" t="s">
        <v>148</v>
      </c>
      <c r="C23" s="94">
        <v>1096.0070000000001</v>
      </c>
      <c r="D23" s="94">
        <v>1483.1020000000001</v>
      </c>
      <c r="E23" s="94">
        <v>1259.82</v>
      </c>
      <c r="F23" s="94">
        <v>1579</v>
      </c>
      <c r="G23" s="29"/>
      <c r="H23" s="167"/>
      <c r="I23" s="48"/>
      <c r="J23" s="48"/>
    </row>
    <row r="24" spans="1:10" ht="14.1" customHeight="1">
      <c r="A24" s="95">
        <v>9</v>
      </c>
      <c r="B24" s="10" t="s">
        <v>149</v>
      </c>
      <c r="C24" s="94">
        <v>47.3</v>
      </c>
      <c r="D24" s="94">
        <v>46.414000000000001</v>
      </c>
      <c r="E24" s="94">
        <v>28.213999999999999</v>
      </c>
      <c r="F24" s="94">
        <v>37</v>
      </c>
      <c r="G24" s="29"/>
      <c r="H24" s="167"/>
      <c r="I24" s="48"/>
      <c r="J24" s="48"/>
    </row>
    <row r="25" spans="1:10" ht="14.1" customHeight="1">
      <c r="A25" s="95">
        <v>10</v>
      </c>
      <c r="B25" s="10" t="s">
        <v>150</v>
      </c>
      <c r="C25" s="94">
        <v>2.4220000000000002</v>
      </c>
      <c r="D25" s="94">
        <v>1.0820000000000001</v>
      </c>
      <c r="E25" s="94">
        <v>13.19</v>
      </c>
      <c r="F25" s="94">
        <v>4</v>
      </c>
      <c r="G25" s="29"/>
      <c r="H25" s="167"/>
      <c r="I25" s="48"/>
      <c r="J25" s="48"/>
    </row>
    <row r="26" spans="1:10" ht="14.1" customHeight="1">
      <c r="A26" s="95">
        <v>11</v>
      </c>
      <c r="B26" s="10" t="s">
        <v>151</v>
      </c>
      <c r="C26" s="93"/>
      <c r="D26" s="93"/>
      <c r="E26" s="93"/>
      <c r="F26" s="93"/>
      <c r="G26" s="29"/>
      <c r="H26" s="167"/>
      <c r="I26" s="48"/>
      <c r="J26" s="48"/>
    </row>
    <row r="27" spans="1:10" ht="14.1" customHeight="1">
      <c r="A27" s="95"/>
      <c r="B27" s="10" t="s">
        <v>152</v>
      </c>
      <c r="C27" s="94">
        <v>529.25800000000004</v>
      </c>
      <c r="D27" s="94">
        <v>451.12599999999998</v>
      </c>
      <c r="E27" s="94">
        <v>801.34299999999996</v>
      </c>
      <c r="F27" s="94">
        <v>506</v>
      </c>
      <c r="G27" s="29"/>
      <c r="H27" s="167"/>
      <c r="I27" s="48"/>
      <c r="J27" s="48"/>
    </row>
    <row r="28" spans="1:10" ht="14.1" customHeight="1">
      <c r="A28" s="95">
        <v>12</v>
      </c>
      <c r="B28" s="10" t="s">
        <v>153</v>
      </c>
      <c r="C28" s="93"/>
      <c r="D28" s="93"/>
      <c r="E28" s="93"/>
      <c r="F28" s="93"/>
      <c r="G28" s="29"/>
      <c r="H28" s="167"/>
      <c r="I28" s="48"/>
      <c r="J28" s="48"/>
    </row>
    <row r="29" spans="1:10" ht="14.1" customHeight="1">
      <c r="A29" s="95"/>
      <c r="B29" s="10" t="s">
        <v>154</v>
      </c>
      <c r="C29" s="94">
        <v>790.84299999999996</v>
      </c>
      <c r="D29" s="94">
        <v>931.62400000000002</v>
      </c>
      <c r="E29" s="94">
        <v>997.80200000000002</v>
      </c>
      <c r="F29" s="94">
        <v>1326</v>
      </c>
      <c r="G29" s="29"/>
      <c r="H29" s="167"/>
      <c r="I29" s="48"/>
      <c r="J29" s="48"/>
    </row>
    <row r="30" spans="1:10" ht="14.1" customHeight="1">
      <c r="A30" s="95">
        <v>13</v>
      </c>
      <c r="B30" s="10" t="s">
        <v>155</v>
      </c>
      <c r="C30" s="94">
        <v>2376.0210000000002</v>
      </c>
      <c r="D30" s="94">
        <v>3407.518</v>
      </c>
      <c r="E30" s="94">
        <v>2620.4699999999998</v>
      </c>
      <c r="F30" s="94">
        <v>1718</v>
      </c>
      <c r="G30" s="29"/>
      <c r="H30" s="167"/>
      <c r="I30" s="48"/>
      <c r="J30" s="48"/>
    </row>
    <row r="31" spans="1:10" ht="14.1" customHeight="1">
      <c r="A31" s="95">
        <v>14</v>
      </c>
      <c r="B31" s="10" t="s">
        <v>156</v>
      </c>
      <c r="C31" s="94">
        <v>251.87200000000001</v>
      </c>
      <c r="D31" s="94">
        <v>217.952</v>
      </c>
      <c r="E31" s="94">
        <v>114.336</v>
      </c>
      <c r="F31" s="94">
        <v>206</v>
      </c>
      <c r="G31" s="29"/>
      <c r="H31" s="167"/>
      <c r="I31" s="48"/>
      <c r="J31" s="48"/>
    </row>
    <row r="32" spans="1:10" ht="14.1" customHeight="1">
      <c r="A32" s="98">
        <v>15</v>
      </c>
      <c r="B32" s="10" t="s">
        <v>157</v>
      </c>
      <c r="C32" s="93"/>
      <c r="D32" s="93"/>
      <c r="E32" s="93"/>
      <c r="F32" s="93"/>
      <c r="G32" s="29"/>
      <c r="H32" s="167"/>
      <c r="I32" s="48"/>
      <c r="J32" s="48"/>
    </row>
    <row r="33" spans="1:10" ht="14.1" customHeight="1">
      <c r="A33" s="98"/>
      <c r="B33" s="10" t="s">
        <v>158</v>
      </c>
      <c r="C33" s="94">
        <v>1172.7460000000001</v>
      </c>
      <c r="D33" s="94">
        <v>1194.1420000000001</v>
      </c>
      <c r="E33" s="94">
        <v>1248.829</v>
      </c>
      <c r="F33" s="94">
        <v>1310</v>
      </c>
      <c r="G33" s="29"/>
      <c r="H33" s="167"/>
      <c r="I33" s="48"/>
      <c r="J33" s="48"/>
    </row>
    <row r="34" spans="1:10" ht="14.1" customHeight="1">
      <c r="A34" s="98">
        <v>16</v>
      </c>
      <c r="B34" s="10" t="s">
        <v>159</v>
      </c>
      <c r="C34" s="94">
        <v>1277.24</v>
      </c>
      <c r="D34" s="94">
        <v>925.16800000000001</v>
      </c>
      <c r="E34" s="94">
        <v>885.69100000000003</v>
      </c>
      <c r="F34" s="94">
        <v>727</v>
      </c>
      <c r="G34" s="29"/>
      <c r="H34" s="167"/>
      <c r="I34" s="48"/>
      <c r="J34" s="48"/>
    </row>
    <row r="35" spans="1:10" ht="14.1" customHeight="1">
      <c r="A35" s="99">
        <v>17</v>
      </c>
      <c r="B35" s="10" t="s">
        <v>160</v>
      </c>
      <c r="C35" s="93"/>
      <c r="D35" s="93"/>
      <c r="E35" s="93"/>
      <c r="F35" s="93"/>
      <c r="G35" s="29"/>
      <c r="H35" s="167"/>
      <c r="I35" s="48"/>
    </row>
    <row r="36" spans="1:10" ht="14.1" customHeight="1">
      <c r="A36" s="100"/>
      <c r="B36" s="10" t="s">
        <v>161</v>
      </c>
      <c r="C36" s="94">
        <v>108.247</v>
      </c>
      <c r="D36" s="94">
        <v>155.083</v>
      </c>
      <c r="E36" s="94">
        <v>67.417000000000002</v>
      </c>
      <c r="F36" s="94">
        <v>189</v>
      </c>
      <c r="G36" s="29"/>
      <c r="H36" s="167"/>
      <c r="I36" s="48"/>
    </row>
    <row r="37" spans="1:10" ht="14.1" customHeight="1">
      <c r="A37" s="101">
        <v>18</v>
      </c>
      <c r="B37" s="10" t="s">
        <v>162</v>
      </c>
      <c r="C37" s="94">
        <v>258.80599999999998</v>
      </c>
      <c r="D37" s="94">
        <v>272.435</v>
      </c>
      <c r="E37" s="94">
        <v>242.35</v>
      </c>
      <c r="F37" s="94">
        <v>213</v>
      </c>
      <c r="G37" s="29"/>
      <c r="H37" s="167"/>
      <c r="I37" s="48"/>
    </row>
    <row r="38" spans="1:10" ht="14.1" customHeight="1">
      <c r="A38" s="98">
        <v>19</v>
      </c>
      <c r="B38" s="10" t="s">
        <v>410</v>
      </c>
      <c r="C38" s="102"/>
      <c r="D38" s="102"/>
      <c r="E38" s="102"/>
      <c r="F38" s="102"/>
      <c r="G38" s="29"/>
      <c r="H38" s="167"/>
      <c r="I38" s="48"/>
    </row>
    <row r="39" spans="1:10" ht="14.1" customHeight="1">
      <c r="A39" s="98"/>
      <c r="B39" s="10" t="s">
        <v>163</v>
      </c>
      <c r="C39" s="94">
        <v>413.61900000000003</v>
      </c>
      <c r="D39" s="94">
        <v>288.47899999999998</v>
      </c>
      <c r="E39" s="94">
        <v>240.46299999999999</v>
      </c>
      <c r="F39" s="94">
        <v>323</v>
      </c>
      <c r="G39" s="29"/>
      <c r="H39" s="167"/>
      <c r="I39" s="48"/>
    </row>
    <row r="40" spans="1:10" ht="14.1" customHeight="1">
      <c r="A40" s="98">
        <v>20</v>
      </c>
      <c r="B40" s="10" t="s">
        <v>411</v>
      </c>
      <c r="C40" s="102"/>
      <c r="D40" s="102"/>
      <c r="E40" s="102"/>
      <c r="F40" s="102"/>
      <c r="G40" s="29"/>
      <c r="H40" s="167"/>
      <c r="I40" s="48"/>
    </row>
    <row r="41" spans="1:10" ht="14.1" customHeight="1">
      <c r="A41" s="99"/>
      <c r="B41" s="10" t="s">
        <v>164</v>
      </c>
      <c r="C41" s="94">
        <v>105.816</v>
      </c>
      <c r="D41" s="94">
        <v>63.975999999999999</v>
      </c>
      <c r="E41" s="94">
        <v>227.935</v>
      </c>
      <c r="F41" s="94">
        <v>180</v>
      </c>
      <c r="G41" s="29"/>
      <c r="H41" s="167"/>
      <c r="I41" s="48"/>
    </row>
    <row r="42" spans="1:10" ht="14.1" customHeight="1">
      <c r="A42" s="24"/>
      <c r="B42" s="24"/>
      <c r="C42" s="27"/>
      <c r="D42" s="27"/>
      <c r="E42" s="27"/>
      <c r="F42" s="27"/>
    </row>
    <row r="43" spans="1:10" ht="14.1" customHeight="1">
      <c r="A43" s="28" t="s">
        <v>223</v>
      </c>
      <c r="B43" s="28"/>
      <c r="C43" s="65"/>
      <c r="D43" s="65"/>
      <c r="E43" s="65"/>
      <c r="F43" s="65"/>
    </row>
    <row r="44" spans="1:10" ht="14.1" customHeight="1">
      <c r="A44" s="3"/>
      <c r="B44" s="3"/>
      <c r="C44" s="3"/>
      <c r="D44" s="3"/>
      <c r="E44" s="3"/>
      <c r="F44" s="3"/>
    </row>
    <row r="45" spans="1:10">
      <c r="A45" s="3"/>
      <c r="B45" s="3"/>
      <c r="C45" s="3"/>
      <c r="D45" s="3"/>
      <c r="E45" s="3"/>
      <c r="F45" s="3"/>
    </row>
    <row r="46" spans="1:10">
      <c r="A46" s="3"/>
      <c r="B46" s="3"/>
      <c r="C46" s="3"/>
      <c r="D46" s="3"/>
      <c r="E46" s="3"/>
      <c r="F46" s="3"/>
    </row>
  </sheetData>
  <phoneticPr fontId="1" type="noConversion"/>
  <hyperlinks>
    <hyperlink ref="I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R26"/>
  <sheetViews>
    <sheetView zoomScaleNormal="100" workbookViewId="0"/>
  </sheetViews>
  <sheetFormatPr baseColWidth="10" defaultRowHeight="12.75"/>
  <cols>
    <col min="1" max="1" width="39.85546875" style="4" customWidth="1"/>
    <col min="2" max="2" width="11.140625" style="4" customWidth="1"/>
    <col min="3" max="3" width="8" style="4" customWidth="1"/>
    <col min="4" max="4" width="11.42578125" style="4"/>
    <col min="5" max="5" width="8" style="4" customWidth="1"/>
    <col min="6" max="6" width="13.5703125" style="4" customWidth="1"/>
    <col min="7" max="16384" width="11.42578125" style="4"/>
  </cols>
  <sheetData>
    <row r="1" spans="1:18" ht="14.1" customHeight="1" thickBot="1">
      <c r="A1" s="1" t="s">
        <v>383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14.1" customHeight="1">
      <c r="A2" s="3"/>
      <c r="B2" s="3"/>
      <c r="C2" s="3"/>
      <c r="E2" s="3"/>
      <c r="F2" s="3"/>
      <c r="G2" s="3"/>
      <c r="H2" s="3"/>
      <c r="I2" s="150" t="s">
        <v>456</v>
      </c>
      <c r="J2" s="3"/>
      <c r="K2" s="3"/>
      <c r="L2" s="3"/>
      <c r="M2" s="3"/>
      <c r="N2" s="3"/>
      <c r="O2" s="3"/>
      <c r="P2" s="3"/>
      <c r="Q2" s="3"/>
      <c r="R2" s="3"/>
    </row>
    <row r="3" spans="1:18" ht="14.1" customHeight="1">
      <c r="A3" s="107" t="s">
        <v>382</v>
      </c>
      <c r="B3" s="3"/>
      <c r="C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4.1" customHeight="1">
      <c r="A4" s="3"/>
      <c r="B4" s="3"/>
      <c r="C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14.1" customHeight="1">
      <c r="A5" s="5" t="s">
        <v>362</v>
      </c>
      <c r="B5" s="3"/>
      <c r="C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14.1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15.95" customHeight="1">
      <c r="A7" s="6"/>
      <c r="B7" s="7" t="s">
        <v>0</v>
      </c>
      <c r="C7" s="7"/>
      <c r="D7" s="7" t="s">
        <v>2</v>
      </c>
      <c r="E7" s="7"/>
      <c r="F7" s="7" t="s">
        <v>1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18" ht="14.1" customHeight="1">
      <c r="A8" s="8"/>
      <c r="B8" s="9"/>
      <c r="C8" s="9"/>
      <c r="D8" s="3"/>
      <c r="E8" s="10"/>
      <c r="F8" s="10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1:18" ht="14.1" customHeight="1">
      <c r="A9" s="11" t="s">
        <v>203</v>
      </c>
      <c r="B9" s="12">
        <v>5045</v>
      </c>
      <c r="C9" s="13"/>
      <c r="D9" s="13">
        <v>79.569999999999993</v>
      </c>
      <c r="E9" s="13"/>
      <c r="F9" s="12">
        <v>505990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18" ht="14.1" customHeight="1">
      <c r="A10" s="14"/>
      <c r="B10" s="10"/>
      <c r="C10" s="10"/>
      <c r="D10" s="10"/>
      <c r="E10" s="10"/>
      <c r="F10" s="10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8" ht="14.1" customHeight="1">
      <c r="A11" s="15" t="s">
        <v>204</v>
      </c>
      <c r="B11" s="10"/>
      <c r="C11" s="10"/>
      <c r="D11" s="10"/>
      <c r="E11" s="10"/>
      <c r="F11" s="10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18" ht="14.1" customHeight="1">
      <c r="A12" s="16" t="s">
        <v>4</v>
      </c>
      <c r="B12" s="17" t="s">
        <v>8</v>
      </c>
      <c r="C12" s="17"/>
      <c r="D12" s="17" t="s">
        <v>356</v>
      </c>
      <c r="E12" s="17"/>
      <c r="F12" s="17" t="s">
        <v>12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18" ht="14.1" customHeight="1">
      <c r="A13" s="18" t="s">
        <v>5</v>
      </c>
      <c r="B13" s="17" t="s">
        <v>9</v>
      </c>
      <c r="C13" s="17"/>
      <c r="D13" s="17" t="s">
        <v>357</v>
      </c>
      <c r="E13" s="17"/>
      <c r="F13" s="17" t="s">
        <v>13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1:18" ht="14.1" customHeight="1">
      <c r="A14" s="19"/>
      <c r="B14" s="20"/>
      <c r="C14" s="20"/>
      <c r="D14" s="20"/>
      <c r="E14" s="20"/>
      <c r="F14" s="20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18" ht="14.1" customHeight="1">
      <c r="A15" s="21" t="s">
        <v>205</v>
      </c>
      <c r="B15" s="22"/>
      <c r="C15" s="22"/>
      <c r="D15" s="22"/>
      <c r="E15" s="20"/>
      <c r="F15" s="2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 ht="14.1" customHeight="1">
      <c r="A16" s="16" t="s">
        <v>6</v>
      </c>
      <c r="B16" s="22" t="s">
        <v>10</v>
      </c>
      <c r="C16" s="22"/>
      <c r="D16" s="22" t="s">
        <v>358</v>
      </c>
      <c r="E16" s="17"/>
      <c r="F16" s="23" t="s">
        <v>14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ht="14.1" customHeight="1">
      <c r="A17" s="16" t="s">
        <v>7</v>
      </c>
      <c r="B17" s="22" t="s">
        <v>11</v>
      </c>
      <c r="C17" s="22"/>
      <c r="D17" s="22" t="s">
        <v>359</v>
      </c>
      <c r="E17" s="17"/>
      <c r="F17" s="23" t="s">
        <v>15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ht="14.1" customHeight="1">
      <c r="A18" s="24"/>
      <c r="B18" s="25"/>
      <c r="C18" s="26"/>
      <c r="D18" s="25"/>
      <c r="E18" s="27"/>
      <c r="F18" s="27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ht="14.1" customHeight="1">
      <c r="A19" s="28" t="s">
        <v>389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>
      <c r="G21" s="29"/>
    </row>
    <row r="22" spans="1:18">
      <c r="D22" s="30"/>
      <c r="F22" s="29"/>
    </row>
    <row r="23" spans="1:18">
      <c r="D23" s="119"/>
    </row>
    <row r="24" spans="1:18">
      <c r="D24" s="119"/>
    </row>
    <row r="25" spans="1:18">
      <c r="D25" s="119"/>
    </row>
    <row r="26" spans="1:18">
      <c r="D26" s="119"/>
    </row>
  </sheetData>
  <phoneticPr fontId="1" type="noConversion"/>
  <hyperlinks>
    <hyperlink ref="I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I37"/>
  <sheetViews>
    <sheetView zoomScaleNormal="100" workbookViewId="0">
      <selection activeCell="A3" sqref="A3"/>
    </sheetView>
  </sheetViews>
  <sheetFormatPr baseColWidth="10" defaultRowHeight="12.75"/>
  <cols>
    <col min="1" max="1" width="62.140625" style="4" customWidth="1"/>
    <col min="2" max="2" width="10.85546875" style="4" customWidth="1"/>
    <col min="3" max="3" width="3.7109375" style="4" customWidth="1"/>
    <col min="4" max="4" width="15.42578125" style="4" customWidth="1"/>
    <col min="5" max="5" width="11.7109375" style="4" customWidth="1"/>
    <col min="6" max="6" width="24.42578125" style="4" customWidth="1"/>
    <col min="7" max="9" width="11.7109375" style="4" customWidth="1"/>
    <col min="10" max="16384" width="11.42578125" style="4"/>
  </cols>
  <sheetData>
    <row r="1" spans="1:8" ht="14.1" customHeight="1" thickBot="1">
      <c r="A1" s="1" t="s">
        <v>383</v>
      </c>
      <c r="B1" s="2"/>
      <c r="C1" s="2"/>
      <c r="D1" s="2"/>
    </row>
    <row r="2" spans="1:8" ht="14.1" customHeight="1">
      <c r="A2" s="3"/>
      <c r="B2" s="3"/>
      <c r="C2" s="3"/>
      <c r="D2" s="3"/>
      <c r="G2" s="150" t="s">
        <v>456</v>
      </c>
      <c r="H2" s="150"/>
    </row>
    <row r="3" spans="1:8" ht="14.1" customHeight="1">
      <c r="A3" s="5" t="s">
        <v>461</v>
      </c>
      <c r="B3" s="3"/>
      <c r="C3" s="3"/>
      <c r="D3" s="3"/>
    </row>
    <row r="4" spans="1:8" ht="14.1" customHeight="1">
      <c r="A4" s="5" t="s">
        <v>316</v>
      </c>
      <c r="B4" s="3"/>
      <c r="C4" s="3"/>
      <c r="D4" s="3"/>
    </row>
    <row r="5" spans="1:8" ht="14.1" customHeight="1">
      <c r="A5" s="50" t="s">
        <v>212</v>
      </c>
      <c r="B5" s="3"/>
      <c r="C5" s="3"/>
      <c r="D5" s="3"/>
    </row>
    <row r="6" spans="1:8" ht="9.9499999999999993" customHeight="1">
      <c r="A6" s="34"/>
      <c r="B6" s="8"/>
      <c r="C6" s="8"/>
      <c r="D6" s="8"/>
    </row>
    <row r="7" spans="1:8" ht="14.1" customHeight="1">
      <c r="A7" s="36"/>
      <c r="B7" s="37" t="s">
        <v>199</v>
      </c>
      <c r="C7" s="37"/>
      <c r="D7" s="37" t="s">
        <v>201</v>
      </c>
    </row>
    <row r="8" spans="1:8" ht="14.1" customHeight="1">
      <c r="A8" s="38"/>
      <c r="B8" s="40" t="s">
        <v>200</v>
      </c>
      <c r="C8" s="40"/>
      <c r="D8" s="40" t="s">
        <v>202</v>
      </c>
    </row>
    <row r="9" spans="1:8" ht="14.1" customHeight="1">
      <c r="A9" s="8"/>
      <c r="B9" s="9"/>
      <c r="C9" s="9"/>
      <c r="D9" s="9"/>
    </row>
    <row r="10" spans="1:8" ht="14.1" customHeight="1">
      <c r="A10" s="11" t="s">
        <v>412</v>
      </c>
      <c r="B10" s="17">
        <v>21777259</v>
      </c>
      <c r="C10" s="17"/>
      <c r="D10" s="17">
        <v>20641770</v>
      </c>
    </row>
    <row r="11" spans="1:8" ht="14.1" customHeight="1">
      <c r="A11" s="8"/>
      <c r="B11" s="9"/>
      <c r="C11" s="9"/>
      <c r="D11" s="9"/>
    </row>
    <row r="12" spans="1:8" ht="14.1" customHeight="1">
      <c r="A12" s="11" t="s">
        <v>349</v>
      </c>
      <c r="B12" s="17">
        <v>2006552</v>
      </c>
      <c r="C12" s="17"/>
      <c r="D12" s="17">
        <v>1165580</v>
      </c>
      <c r="F12" s="48"/>
    </row>
    <row r="13" spans="1:8" ht="14.1" customHeight="1">
      <c r="A13" s="8"/>
      <c r="B13" s="10"/>
      <c r="C13" s="10"/>
      <c r="D13" s="10"/>
    </row>
    <row r="14" spans="1:8" ht="14.1" customHeight="1">
      <c r="A14" s="8" t="s">
        <v>125</v>
      </c>
      <c r="B14" s="17">
        <v>1078562</v>
      </c>
      <c r="C14" s="17"/>
      <c r="D14" s="17">
        <v>267805</v>
      </c>
      <c r="F14" s="167"/>
    </row>
    <row r="15" spans="1:8" ht="14.1" customHeight="1">
      <c r="A15" s="8" t="s">
        <v>351</v>
      </c>
      <c r="B15" s="17">
        <v>41621</v>
      </c>
      <c r="C15" s="17"/>
      <c r="D15" s="17">
        <v>41621</v>
      </c>
      <c r="F15" s="167"/>
    </row>
    <row r="16" spans="1:8" ht="14.1" customHeight="1">
      <c r="A16" s="8" t="s">
        <v>352</v>
      </c>
      <c r="B16" s="17">
        <v>122613</v>
      </c>
      <c r="C16" s="17"/>
      <c r="D16" s="17">
        <v>122613</v>
      </c>
      <c r="F16" s="167"/>
    </row>
    <row r="17" spans="1:9" ht="14.1" customHeight="1">
      <c r="A17" s="8" t="s">
        <v>353</v>
      </c>
      <c r="B17" s="17">
        <v>26562</v>
      </c>
      <c r="C17" s="17"/>
      <c r="D17" s="17">
        <v>26562</v>
      </c>
      <c r="F17" s="167"/>
    </row>
    <row r="18" spans="1:9" ht="14.1" customHeight="1">
      <c r="A18" s="8" t="s">
        <v>361</v>
      </c>
      <c r="B18" s="17">
        <v>76103</v>
      </c>
      <c r="C18" s="17"/>
      <c r="D18" s="17">
        <v>6595</v>
      </c>
      <c r="F18" s="167"/>
    </row>
    <row r="19" spans="1:9" ht="14.1" customHeight="1">
      <c r="A19" s="8" t="s">
        <v>354</v>
      </c>
      <c r="B19" s="17">
        <v>44923</v>
      </c>
      <c r="C19" s="17"/>
      <c r="D19" s="17">
        <v>44923</v>
      </c>
      <c r="F19" s="167"/>
      <c r="H19" s="22"/>
      <c r="I19" s="22"/>
    </row>
    <row r="20" spans="1:9" ht="14.1" customHeight="1">
      <c r="A20" s="8" t="s">
        <v>432</v>
      </c>
      <c r="B20" s="17">
        <v>743430</v>
      </c>
      <c r="C20" s="17"/>
      <c r="D20" s="17">
        <v>2181</v>
      </c>
      <c r="F20" s="167"/>
      <c r="G20" s="22"/>
      <c r="H20" s="22"/>
      <c r="I20" s="22"/>
    </row>
    <row r="21" spans="1:9" ht="14.1" customHeight="1">
      <c r="A21" s="8" t="s">
        <v>197</v>
      </c>
      <c r="B21" s="17">
        <v>23310</v>
      </c>
      <c r="C21" s="17"/>
      <c r="D21" s="17">
        <v>23310</v>
      </c>
      <c r="F21" s="167"/>
      <c r="G21" s="22"/>
      <c r="H21" s="22"/>
      <c r="I21" s="22"/>
    </row>
    <row r="22" spans="1:9" ht="14.1" customHeight="1">
      <c r="A22" s="8"/>
      <c r="B22" s="10"/>
      <c r="C22" s="10"/>
      <c r="D22" s="10"/>
      <c r="F22" s="167"/>
      <c r="G22" s="22"/>
      <c r="H22" s="22"/>
      <c r="I22" s="22"/>
    </row>
    <row r="23" spans="1:9" ht="14.1" customHeight="1">
      <c r="A23" s="8" t="s">
        <v>198</v>
      </c>
      <c r="B23" s="17">
        <v>927990</v>
      </c>
      <c r="C23" s="17"/>
      <c r="D23" s="17">
        <v>897775</v>
      </c>
      <c r="F23" s="167"/>
      <c r="G23" s="22"/>
      <c r="H23" s="22"/>
      <c r="I23" s="22"/>
    </row>
    <row r="24" spans="1:9" ht="14.1" customHeight="1">
      <c r="A24" s="8" t="s">
        <v>351</v>
      </c>
      <c r="B24" s="17">
        <v>572289</v>
      </c>
      <c r="C24" s="17"/>
      <c r="D24" s="17">
        <v>560886</v>
      </c>
      <c r="F24" s="167"/>
      <c r="G24" s="54"/>
      <c r="H24" s="22"/>
      <c r="I24" s="22"/>
    </row>
    <row r="25" spans="1:9" ht="14.1" customHeight="1">
      <c r="A25" s="8" t="s">
        <v>352</v>
      </c>
      <c r="B25" s="17">
        <v>116293</v>
      </c>
      <c r="C25" s="17"/>
      <c r="D25" s="17">
        <v>108466</v>
      </c>
      <c r="F25" s="167"/>
      <c r="G25" s="22"/>
      <c r="H25" s="22"/>
      <c r="I25" s="22"/>
    </row>
    <row r="26" spans="1:9" ht="14.1" customHeight="1">
      <c r="A26" s="8" t="s">
        <v>353</v>
      </c>
      <c r="B26" s="17">
        <v>128503</v>
      </c>
      <c r="C26" s="17"/>
      <c r="D26" s="17">
        <v>121204</v>
      </c>
      <c r="F26" s="167"/>
      <c r="G26" s="22"/>
      <c r="H26" s="22"/>
      <c r="I26" s="22"/>
    </row>
    <row r="27" spans="1:9" ht="14.1" customHeight="1">
      <c r="A27" s="8" t="s">
        <v>361</v>
      </c>
      <c r="B27" s="17">
        <v>51598</v>
      </c>
      <c r="C27" s="17"/>
      <c r="D27" s="17">
        <v>49605</v>
      </c>
      <c r="F27" s="167"/>
      <c r="G27" s="22"/>
      <c r="H27" s="22"/>
      <c r="I27" s="22"/>
    </row>
    <row r="28" spans="1:9" ht="14.1" customHeight="1">
      <c r="A28" s="8" t="s">
        <v>354</v>
      </c>
      <c r="B28" s="17">
        <v>52474</v>
      </c>
      <c r="C28" s="17"/>
      <c r="D28" s="17">
        <v>51239</v>
      </c>
      <c r="F28" s="167"/>
      <c r="G28" s="22"/>
      <c r="H28" s="22"/>
      <c r="I28" s="22"/>
    </row>
    <row r="29" spans="1:9" ht="14.1" customHeight="1">
      <c r="A29" s="8" t="s">
        <v>432</v>
      </c>
      <c r="B29" s="17" t="s">
        <v>22</v>
      </c>
      <c r="C29" s="20"/>
      <c r="D29" s="17" t="s">
        <v>22</v>
      </c>
      <c r="F29" s="167"/>
      <c r="G29" s="22"/>
      <c r="H29" s="22"/>
      <c r="I29" s="22"/>
    </row>
    <row r="30" spans="1:9" ht="14.1" customHeight="1">
      <c r="A30" s="8" t="s">
        <v>197</v>
      </c>
      <c r="B30" s="17">
        <v>6833</v>
      </c>
      <c r="C30" s="17"/>
      <c r="D30" s="17">
        <v>6375</v>
      </c>
      <c r="F30" s="167"/>
      <c r="G30" s="22"/>
      <c r="H30" s="22"/>
      <c r="I30" s="22"/>
    </row>
    <row r="31" spans="1:9" ht="14.1" customHeight="1">
      <c r="A31" s="8"/>
      <c r="F31" s="167"/>
      <c r="G31" s="22"/>
      <c r="H31" s="22"/>
      <c r="I31" s="22"/>
    </row>
    <row r="32" spans="1:9" ht="14.1" customHeight="1">
      <c r="A32" s="11" t="s">
        <v>126</v>
      </c>
      <c r="B32" s="17">
        <v>19770707</v>
      </c>
      <c r="D32" s="17">
        <v>19476190</v>
      </c>
      <c r="F32" s="167"/>
      <c r="G32" s="22"/>
      <c r="H32" s="22"/>
      <c r="I32" s="22"/>
    </row>
    <row r="33" spans="1:9" ht="14.1" customHeight="1">
      <c r="A33" s="24"/>
      <c r="B33" s="25"/>
      <c r="C33" s="25"/>
      <c r="D33" s="26"/>
      <c r="F33" s="22"/>
      <c r="G33" s="22"/>
      <c r="H33" s="22"/>
      <c r="I33" s="22"/>
    </row>
    <row r="34" spans="1:9" ht="14.1" customHeight="1">
      <c r="A34" s="28" t="s">
        <v>355</v>
      </c>
      <c r="B34" s="64"/>
      <c r="C34" s="64"/>
      <c r="D34" s="64"/>
      <c r="F34" s="22"/>
      <c r="G34" s="22"/>
      <c r="H34" s="22"/>
      <c r="I34" s="22"/>
    </row>
    <row r="35" spans="1:9" ht="14.1" customHeight="1">
      <c r="A35" s="3"/>
      <c r="B35" s="3"/>
      <c r="C35" s="3"/>
      <c r="D35" s="3"/>
      <c r="F35" s="22"/>
      <c r="G35" s="22"/>
      <c r="H35" s="22"/>
      <c r="I35" s="22"/>
    </row>
    <row r="36" spans="1:9">
      <c r="A36" s="3"/>
      <c r="B36" s="3"/>
      <c r="C36" s="3"/>
      <c r="D36" s="3"/>
      <c r="F36" s="22"/>
      <c r="G36" s="22"/>
      <c r="H36" s="22"/>
      <c r="I36" s="22"/>
    </row>
    <row r="37" spans="1:9">
      <c r="A37" s="3"/>
      <c r="B37" s="3"/>
      <c r="C37" s="3"/>
      <c r="D37" s="3"/>
    </row>
  </sheetData>
  <phoneticPr fontId="1" type="noConversion"/>
  <hyperlinks>
    <hyperlink ref="G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O36"/>
  <sheetViews>
    <sheetView zoomScaleNormal="100" workbookViewId="0">
      <selection activeCell="A5" sqref="A5"/>
    </sheetView>
  </sheetViews>
  <sheetFormatPr baseColWidth="10" defaultRowHeight="12.75"/>
  <cols>
    <col min="1" max="1" width="39" style="4" customWidth="1"/>
    <col min="2" max="2" width="10.28515625" style="4" customWidth="1"/>
    <col min="3" max="6" width="10.7109375" style="4" customWidth="1"/>
    <col min="7" max="12" width="11.7109375" style="4" customWidth="1"/>
    <col min="13" max="16384" width="11.42578125" style="4"/>
  </cols>
  <sheetData>
    <row r="1" spans="1:15" ht="14.1" customHeight="1" thickBot="1">
      <c r="A1" s="1" t="s">
        <v>383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</row>
    <row r="2" spans="1:15" ht="14.1" customHeight="1">
      <c r="A2" s="3"/>
      <c r="C2" s="3"/>
      <c r="D2" s="3"/>
      <c r="E2" s="3"/>
      <c r="F2" s="3"/>
      <c r="G2" s="3"/>
      <c r="H2" s="3"/>
      <c r="I2" s="150" t="s">
        <v>456</v>
      </c>
      <c r="J2" s="3"/>
      <c r="K2" s="3"/>
      <c r="L2" s="3"/>
      <c r="M2" s="3"/>
      <c r="N2" s="3"/>
      <c r="O2" s="3"/>
    </row>
    <row r="3" spans="1:15" ht="14.1" customHeight="1">
      <c r="A3" s="107" t="s">
        <v>388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4.1" customHeight="1">
      <c r="A4" s="3"/>
      <c r="C4" s="3"/>
      <c r="D4" s="3"/>
      <c r="E4" s="3"/>
      <c r="F4" s="3"/>
      <c r="G4" s="3"/>
      <c r="H4" s="3"/>
      <c r="I4" s="3"/>
      <c r="J4" s="3"/>
      <c r="K4" s="117"/>
      <c r="L4" s="3"/>
      <c r="M4" s="3"/>
      <c r="N4" s="3"/>
      <c r="O4" s="3"/>
    </row>
    <row r="5" spans="1:15" ht="14.1" customHeight="1">
      <c r="A5" s="31" t="s">
        <v>375</v>
      </c>
      <c r="C5" s="3"/>
      <c r="D5" s="3"/>
      <c r="E5" s="3"/>
      <c r="F5" s="3"/>
      <c r="G5" s="3"/>
      <c r="H5" s="3"/>
      <c r="I5" s="3"/>
      <c r="J5" s="3"/>
      <c r="K5" s="117"/>
      <c r="L5" s="3"/>
      <c r="M5" s="3"/>
      <c r="N5" s="3"/>
      <c r="O5" s="3"/>
    </row>
    <row r="6" spans="1:15" ht="14.1" customHeight="1">
      <c r="A6" s="34"/>
      <c r="B6" s="8"/>
      <c r="C6" s="8"/>
      <c r="D6" s="8"/>
      <c r="E6" s="8"/>
      <c r="F6" s="34"/>
      <c r="G6" s="3"/>
      <c r="H6" s="3"/>
      <c r="I6" s="3"/>
      <c r="J6" s="3"/>
      <c r="K6" s="117"/>
      <c r="L6" s="3"/>
      <c r="M6" s="3"/>
      <c r="N6" s="3"/>
      <c r="O6" s="3"/>
    </row>
    <row r="7" spans="1:15" s="45" customFormat="1" ht="15.95" customHeight="1">
      <c r="A7" s="44"/>
      <c r="B7" s="44">
        <v>2011</v>
      </c>
      <c r="C7" s="44">
        <v>2012</v>
      </c>
      <c r="D7" s="44">
        <v>2013</v>
      </c>
      <c r="E7" s="44">
        <v>2014</v>
      </c>
      <c r="F7" s="44">
        <v>2015</v>
      </c>
      <c r="K7" s="139"/>
    </row>
    <row r="8" spans="1:15" ht="14.1" customHeight="1">
      <c r="A8" s="8"/>
      <c r="B8" s="9"/>
      <c r="C8" s="10"/>
      <c r="D8" s="10"/>
      <c r="E8" s="10"/>
      <c r="F8" s="10"/>
      <c r="G8" s="3"/>
      <c r="H8" s="3"/>
      <c r="I8" s="3"/>
      <c r="J8" s="3"/>
      <c r="K8" s="117"/>
      <c r="L8" s="3"/>
      <c r="M8" s="3"/>
      <c r="N8" s="3"/>
      <c r="O8" s="3"/>
    </row>
    <row r="9" spans="1:15" ht="14.1" customHeight="1">
      <c r="A9" s="8" t="s">
        <v>128</v>
      </c>
      <c r="B9" s="103">
        <v>37.9</v>
      </c>
      <c r="C9" s="103">
        <v>40.99</v>
      </c>
      <c r="D9" s="103">
        <v>37.299999999999997</v>
      </c>
      <c r="E9" s="104">
        <v>35.81</v>
      </c>
      <c r="F9" s="104">
        <v>37.909999999999997</v>
      </c>
      <c r="G9" s="3"/>
      <c r="H9" s="3"/>
      <c r="I9" s="3"/>
      <c r="J9" s="3"/>
      <c r="K9" s="117"/>
      <c r="L9" s="3"/>
      <c r="M9" s="3"/>
      <c r="N9" s="3"/>
      <c r="O9" s="3"/>
    </row>
    <row r="10" spans="1:15" ht="14.1" customHeight="1">
      <c r="A10" s="8" t="s">
        <v>129</v>
      </c>
      <c r="B10" s="104">
        <v>-3.6</v>
      </c>
      <c r="C10" s="104">
        <v>-4.79</v>
      </c>
      <c r="D10" s="104">
        <v>-3.2</v>
      </c>
      <c r="E10" s="104">
        <v>-3.2360000000000002</v>
      </c>
      <c r="F10" s="104">
        <v>-3.2290000000000001</v>
      </c>
      <c r="G10" s="3"/>
      <c r="H10" s="3"/>
      <c r="I10" s="3"/>
      <c r="J10" s="3"/>
      <c r="K10" s="117"/>
      <c r="L10" s="3"/>
      <c r="M10" s="3"/>
      <c r="N10" s="3"/>
      <c r="O10" s="3"/>
    </row>
    <row r="11" spans="1:15" ht="14.1" customHeight="1">
      <c r="A11" s="8" t="s">
        <v>261</v>
      </c>
      <c r="B11" s="104">
        <v>13.8</v>
      </c>
      <c r="C11" s="104">
        <v>13.210956110338088</v>
      </c>
      <c r="D11" s="104">
        <v>12.516666666666667</v>
      </c>
      <c r="E11" s="104">
        <v>13.721940933019711</v>
      </c>
      <c r="F11" s="104">
        <v>13.391580874509303</v>
      </c>
      <c r="G11" s="3"/>
      <c r="H11" s="3"/>
      <c r="I11" s="3"/>
      <c r="J11" s="3"/>
      <c r="K11" s="117"/>
      <c r="L11" s="3"/>
      <c r="M11" s="3"/>
      <c r="N11" s="3"/>
      <c r="O11" s="3"/>
    </row>
    <row r="12" spans="1:15" ht="14.1" customHeight="1">
      <c r="A12" s="8"/>
      <c r="B12" s="22"/>
      <c r="C12" s="9"/>
      <c r="D12" s="9"/>
      <c r="E12" s="9"/>
      <c r="F12" s="9"/>
      <c r="G12" s="3"/>
      <c r="H12" s="3"/>
      <c r="I12" s="3"/>
      <c r="J12" s="3"/>
      <c r="K12" s="117"/>
      <c r="L12" s="3"/>
      <c r="M12" s="3"/>
      <c r="N12" s="3"/>
      <c r="O12" s="3"/>
    </row>
    <row r="13" spans="1:15" ht="14.1" customHeight="1">
      <c r="A13" s="8" t="s">
        <v>127</v>
      </c>
      <c r="B13" s="104">
        <v>69</v>
      </c>
      <c r="C13" s="104">
        <v>67.122742037023599</v>
      </c>
      <c r="D13" s="104">
        <v>71.970220239428656</v>
      </c>
      <c r="E13" s="104">
        <v>68.653610231054785</v>
      </c>
      <c r="F13" s="104">
        <v>68.532770047949739</v>
      </c>
      <c r="G13" s="3"/>
      <c r="H13" s="3"/>
      <c r="I13" s="3"/>
      <c r="J13" s="3"/>
      <c r="K13" s="117"/>
      <c r="L13" s="3"/>
      <c r="M13" s="3"/>
      <c r="N13" s="3"/>
      <c r="O13" s="3"/>
    </row>
    <row r="14" spans="1:15" ht="14.1" customHeight="1">
      <c r="A14" s="8"/>
      <c r="B14" s="17"/>
      <c r="C14" s="9"/>
      <c r="D14" s="9"/>
      <c r="E14" s="9"/>
      <c r="F14" s="9"/>
      <c r="G14" s="3"/>
      <c r="H14" s="3"/>
      <c r="I14" s="3"/>
      <c r="J14" s="3"/>
      <c r="K14" s="117"/>
      <c r="L14" s="3"/>
      <c r="M14" s="3"/>
      <c r="N14" s="3"/>
      <c r="O14" s="3"/>
    </row>
    <row r="15" spans="1:15" ht="14.1" customHeight="1">
      <c r="A15" s="8" t="s">
        <v>413</v>
      </c>
      <c r="B15" s="104">
        <v>329.7</v>
      </c>
      <c r="C15" s="104">
        <v>371.18400000000003</v>
      </c>
      <c r="D15" s="104">
        <v>569.23599999999999</v>
      </c>
      <c r="E15" s="104">
        <v>555.69400000000007</v>
      </c>
      <c r="F15" s="104">
        <v>399.35399999999998</v>
      </c>
      <c r="G15" s="3"/>
      <c r="H15" s="3"/>
      <c r="I15" s="3"/>
      <c r="J15" s="3"/>
      <c r="K15" s="117"/>
      <c r="L15" s="3"/>
      <c r="M15" s="3"/>
      <c r="N15" s="3"/>
      <c r="O15" s="3"/>
    </row>
    <row r="16" spans="1:15" ht="14.1" customHeight="1">
      <c r="A16" s="24"/>
      <c r="B16" s="25"/>
      <c r="C16" s="27"/>
      <c r="D16" s="27"/>
      <c r="E16" s="27"/>
      <c r="F16" s="27"/>
      <c r="G16" s="3"/>
      <c r="H16" s="3"/>
      <c r="I16" s="3"/>
      <c r="J16" s="3"/>
      <c r="K16" s="117"/>
      <c r="L16" s="3"/>
      <c r="M16" s="3"/>
      <c r="N16" s="3"/>
      <c r="O16" s="3"/>
    </row>
    <row r="17" spans="1:15" ht="14.1" customHeight="1">
      <c r="A17" s="28" t="s">
        <v>223</v>
      </c>
      <c r="B17" s="64"/>
      <c r="C17" s="64"/>
      <c r="D17" s="64"/>
      <c r="E17" s="65"/>
      <c r="F17" s="65"/>
      <c r="G17" s="3"/>
      <c r="H17" s="3"/>
      <c r="I17" s="3"/>
      <c r="J17" s="3"/>
      <c r="K17" s="117"/>
      <c r="L17" s="3"/>
      <c r="M17" s="3"/>
      <c r="N17" s="3"/>
      <c r="O17" s="3"/>
    </row>
    <row r="18" spans="1:15" ht="14.1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117"/>
      <c r="L18" s="3"/>
      <c r="M18" s="3"/>
      <c r="N18" s="3"/>
      <c r="O18" s="3"/>
    </row>
    <row r="19" spans="1:15">
      <c r="A19" s="3"/>
      <c r="B19" s="3"/>
      <c r="C19" s="3"/>
      <c r="D19" s="3"/>
      <c r="E19" s="3"/>
      <c r="F19" s="3"/>
      <c r="G19" s="3"/>
      <c r="H19" s="3"/>
      <c r="I19" s="3"/>
      <c r="J19" s="3"/>
      <c r="K19" s="117"/>
      <c r="L19" s="3"/>
      <c r="M19" s="3"/>
      <c r="N19" s="3"/>
      <c r="O19" s="3"/>
    </row>
    <row r="20" spans="1:15">
      <c r="K20" s="48"/>
    </row>
    <row r="21" spans="1:15">
      <c r="K21" s="48"/>
    </row>
    <row r="24" spans="1:15">
      <c r="B24" s="48"/>
      <c r="C24" s="48"/>
      <c r="D24" s="48"/>
    </row>
    <row r="25" spans="1:15">
      <c r="B25" s="48"/>
      <c r="C25" s="48"/>
      <c r="D25" s="48"/>
    </row>
    <row r="26" spans="1:15">
      <c r="B26" s="48"/>
      <c r="C26" s="48"/>
      <c r="D26" s="48"/>
    </row>
    <row r="27" spans="1:15">
      <c r="B27" s="48"/>
      <c r="C27" s="48"/>
      <c r="D27" s="48"/>
    </row>
    <row r="28" spans="1:15">
      <c r="B28" s="48"/>
      <c r="C28" s="48"/>
      <c r="D28" s="48"/>
    </row>
    <row r="29" spans="1:15">
      <c r="B29" s="48"/>
      <c r="C29" s="48"/>
      <c r="D29" s="48"/>
    </row>
    <row r="30" spans="1:15">
      <c r="B30" s="48"/>
      <c r="C30" s="48"/>
      <c r="D30" s="48"/>
    </row>
    <row r="31" spans="1:15">
      <c r="B31" s="48"/>
      <c r="C31" s="48"/>
      <c r="D31" s="48"/>
    </row>
    <row r="32" spans="1:15">
      <c r="B32" s="48"/>
      <c r="C32" s="48"/>
      <c r="D32" s="48"/>
    </row>
    <row r="33" spans="2:4">
      <c r="B33" s="48"/>
      <c r="C33" s="48"/>
      <c r="D33" s="48"/>
    </row>
    <row r="34" spans="2:4">
      <c r="B34" s="48"/>
      <c r="C34" s="48"/>
      <c r="D34" s="48"/>
    </row>
    <row r="35" spans="2:4">
      <c r="B35" s="48"/>
      <c r="C35" s="48"/>
      <c r="D35" s="48"/>
    </row>
    <row r="36" spans="2:4">
      <c r="B36" s="48"/>
      <c r="C36" s="48"/>
      <c r="D36" s="48"/>
    </row>
  </sheetData>
  <phoneticPr fontId="1" type="noConversion"/>
  <hyperlinks>
    <hyperlink ref="I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T35"/>
  <sheetViews>
    <sheetView zoomScaleNormal="100" workbookViewId="0">
      <selection activeCell="A3" sqref="A3"/>
    </sheetView>
  </sheetViews>
  <sheetFormatPr baseColWidth="10" defaultRowHeight="12.75"/>
  <cols>
    <col min="1" max="1" width="26.5703125" style="103" customWidth="1"/>
    <col min="2" max="4" width="5.28515625" style="4" customWidth="1"/>
    <col min="5" max="5" width="5" style="4" customWidth="1"/>
    <col min="6" max="7" width="5.28515625" style="4" customWidth="1"/>
    <col min="8" max="8" width="4.28515625" style="4" customWidth="1"/>
    <col min="9" max="9" width="5.140625" style="4" customWidth="1"/>
    <col min="10" max="11" width="4.7109375" style="4" customWidth="1"/>
    <col min="12" max="12" width="5" style="4" customWidth="1"/>
    <col min="13" max="13" width="4.7109375" style="4" customWidth="1"/>
    <col min="14" max="14" width="5.140625" style="4" customWidth="1"/>
    <col min="15" max="16384" width="11.42578125" style="4"/>
  </cols>
  <sheetData>
    <row r="1" spans="1:20" ht="14.1" customHeight="1" thickBot="1">
      <c r="A1" s="1" t="s">
        <v>416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3"/>
    </row>
    <row r="2" spans="1:20" ht="14.1" customHeight="1">
      <c r="Q2" s="150" t="s">
        <v>456</v>
      </c>
    </row>
    <row r="3" spans="1:20" ht="14.1" customHeight="1">
      <c r="A3" s="31" t="s">
        <v>462</v>
      </c>
      <c r="B3" s="31"/>
      <c r="C3" s="31"/>
      <c r="E3" s="3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4.1" customHeight="1">
      <c r="A4" s="7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14.1" customHeight="1">
      <c r="A5" s="50" t="s">
        <v>360</v>
      </c>
      <c r="B5" s="50"/>
      <c r="C5" s="50"/>
      <c r="D5" s="50"/>
      <c r="E5" s="50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9.9499999999999993" customHeight="1">
      <c r="A6" s="8"/>
      <c r="B6" s="34"/>
      <c r="C6" s="34"/>
      <c r="D6" s="34"/>
      <c r="E6" s="34"/>
      <c r="F6" s="8"/>
      <c r="G6" s="8"/>
      <c r="H6" s="8"/>
      <c r="I6" s="8"/>
      <c r="J6" s="8"/>
      <c r="K6" s="8"/>
      <c r="L6" s="34"/>
      <c r="M6" s="34"/>
      <c r="N6" s="3"/>
      <c r="O6" s="3"/>
      <c r="P6" s="3"/>
      <c r="Q6" s="3"/>
      <c r="R6" s="3"/>
      <c r="S6" s="3"/>
      <c r="T6" s="3"/>
    </row>
    <row r="7" spans="1:20" s="45" customFormat="1" ht="15.95" customHeight="1">
      <c r="A7" s="114"/>
      <c r="B7" s="7" t="s">
        <v>192</v>
      </c>
      <c r="C7" s="7" t="s">
        <v>182</v>
      </c>
      <c r="D7" s="7" t="s">
        <v>183</v>
      </c>
      <c r="E7" s="7" t="s">
        <v>184</v>
      </c>
      <c r="F7" s="7" t="s">
        <v>185</v>
      </c>
      <c r="G7" s="7" t="s">
        <v>186</v>
      </c>
      <c r="H7" s="7" t="s">
        <v>187</v>
      </c>
      <c r="I7" s="7" t="s">
        <v>260</v>
      </c>
      <c r="J7" s="7" t="s">
        <v>188</v>
      </c>
      <c r="K7" s="7" t="s">
        <v>189</v>
      </c>
      <c r="L7" s="7" t="s">
        <v>190</v>
      </c>
      <c r="M7" s="7" t="s">
        <v>191</v>
      </c>
      <c r="N7" s="7" t="s">
        <v>369</v>
      </c>
    </row>
    <row r="8" spans="1:20" ht="14.1" customHeight="1">
      <c r="A8" s="8"/>
      <c r="B8" s="8"/>
      <c r="C8" s="8"/>
      <c r="D8" s="8"/>
      <c r="E8" s="8"/>
      <c r="F8" s="9"/>
      <c r="G8" s="9"/>
      <c r="H8" s="3"/>
      <c r="I8" s="9"/>
      <c r="J8" s="9"/>
      <c r="K8" s="9"/>
      <c r="L8" s="10"/>
      <c r="M8" s="10"/>
      <c r="N8" s="3"/>
      <c r="O8" s="3"/>
      <c r="P8" s="3"/>
      <c r="Q8" s="3"/>
      <c r="R8" s="3"/>
      <c r="S8" s="3"/>
      <c r="T8" s="3"/>
    </row>
    <row r="9" spans="1:20" ht="14.1" customHeight="1">
      <c r="A9" s="71" t="s">
        <v>259</v>
      </c>
      <c r="B9" s="141">
        <v>4.8289092741935473</v>
      </c>
      <c r="C9" s="141">
        <v>4.2634241071428569</v>
      </c>
      <c r="D9" s="141">
        <v>9.1567143817204286</v>
      </c>
      <c r="E9" s="141">
        <v>12.241282638888888</v>
      </c>
      <c r="F9" s="141">
        <v>15.633200268817211</v>
      </c>
      <c r="G9" s="104">
        <v>19.604097222222219</v>
      </c>
      <c r="H9" s="104">
        <v>22.554025537634413</v>
      </c>
      <c r="I9" s="104">
        <v>20.995551075268821</v>
      </c>
      <c r="J9" s="104">
        <v>16.187272916666668</v>
      </c>
      <c r="K9" s="104">
        <v>12.782284946236562</v>
      </c>
      <c r="L9" s="104">
        <v>9.6432812499999994</v>
      </c>
      <c r="M9" s="104">
        <v>5.5397997311827982</v>
      </c>
      <c r="N9" s="154">
        <v>12.785820279164534</v>
      </c>
    </row>
    <row r="10" spans="1:20" ht="14.1" customHeight="1">
      <c r="A10" s="71" t="s">
        <v>371</v>
      </c>
      <c r="B10" s="141">
        <v>5.9626599462365597</v>
      </c>
      <c r="C10" s="141">
        <v>5.1979926502613241</v>
      </c>
      <c r="D10" s="141">
        <v>10.162073924731184</v>
      </c>
      <c r="E10" s="141">
        <v>13.37761527777778</v>
      </c>
      <c r="F10" s="141">
        <v>17.47711693548387</v>
      </c>
      <c r="G10" s="104">
        <v>21.240875000000003</v>
      </c>
      <c r="H10" s="104">
        <v>24.320262096774194</v>
      </c>
      <c r="I10" s="104">
        <v>22.868380376344096</v>
      </c>
      <c r="J10" s="104">
        <v>17.749236111111106</v>
      </c>
      <c r="K10" s="104">
        <v>14.368577956989249</v>
      </c>
      <c r="L10" s="104">
        <v>10.65494296690307</v>
      </c>
      <c r="M10" s="104">
        <v>6.2308185483870968</v>
      </c>
      <c r="N10" s="154">
        <v>14.13421264924996</v>
      </c>
    </row>
    <row r="11" spans="1:20" ht="14.1" customHeight="1">
      <c r="A11" s="71" t="s">
        <v>248</v>
      </c>
      <c r="B11" s="141">
        <v>5.5451283602150543</v>
      </c>
      <c r="C11" s="141">
        <v>5.5468891369047615</v>
      </c>
      <c r="D11" s="141">
        <v>10.172184139784942</v>
      </c>
      <c r="E11" s="141">
        <v>13.243627083333335</v>
      </c>
      <c r="F11" s="141">
        <v>17.484861559139784</v>
      </c>
      <c r="G11" s="104">
        <v>21.419430555555557</v>
      </c>
      <c r="H11" s="104">
        <v>24.425403225806445</v>
      </c>
      <c r="I11" s="104">
        <v>22.752123655913973</v>
      </c>
      <c r="J11" s="104">
        <v>17.571297222222221</v>
      </c>
      <c r="K11" s="104">
        <v>14.33274798387097</v>
      </c>
      <c r="L11" s="104">
        <v>10.537230555555556</v>
      </c>
      <c r="M11" s="104">
        <v>6.1656431451612894</v>
      </c>
      <c r="N11" s="154">
        <v>14.099713885288658</v>
      </c>
    </row>
    <row r="12" spans="1:20" ht="14.1" customHeight="1">
      <c r="A12" s="71" t="s">
        <v>414</v>
      </c>
      <c r="B12" s="141">
        <v>4.0756118279569895</v>
      </c>
      <c r="C12" s="141">
        <v>3.8014873511904761</v>
      </c>
      <c r="D12" s="141">
        <v>8.4073864247311842</v>
      </c>
      <c r="E12" s="141">
        <v>12.012891666666667</v>
      </c>
      <c r="F12" s="141">
        <v>15.399666666666667</v>
      </c>
      <c r="G12" s="104">
        <v>18.959437499999993</v>
      </c>
      <c r="H12" s="104">
        <v>22.134381720430113</v>
      </c>
      <c r="I12" s="104">
        <v>20.350907258064513</v>
      </c>
      <c r="J12" s="104">
        <v>15.667900694444445</v>
      </c>
      <c r="K12" s="104">
        <v>12.350193548387095</v>
      </c>
      <c r="L12" s="104">
        <v>9.25599375</v>
      </c>
      <c r="M12" s="104">
        <v>5.183588037634407</v>
      </c>
      <c r="N12" s="154">
        <v>12.299953870514377</v>
      </c>
    </row>
    <row r="13" spans="1:20" ht="14.1" customHeight="1">
      <c r="A13" s="71" t="s">
        <v>258</v>
      </c>
      <c r="B13" s="141">
        <v>5.5841276881720425</v>
      </c>
      <c r="C13" s="141">
        <v>4.4311860119047619</v>
      </c>
      <c r="D13" s="141">
        <v>9.8883824404761906</v>
      </c>
      <c r="E13" s="141">
        <v>12.660384722222217</v>
      </c>
      <c r="F13" s="141">
        <v>16.324462365591398</v>
      </c>
      <c r="G13" s="104">
        <v>20.16286805555556</v>
      </c>
      <c r="H13" s="104">
        <v>23.095712365591403</v>
      </c>
      <c r="I13" s="104">
        <v>21.87059139784947</v>
      </c>
      <c r="J13" s="104">
        <v>16.865356250000001</v>
      </c>
      <c r="K13" s="104">
        <v>13.514735215053761</v>
      </c>
      <c r="L13" s="104">
        <v>10.331189832689834</v>
      </c>
      <c r="M13" s="104">
        <v>6.342896905742391</v>
      </c>
      <c r="N13" s="154">
        <v>13.422657770904086</v>
      </c>
    </row>
    <row r="14" spans="1:20" ht="14.1" customHeight="1">
      <c r="A14" s="71" t="s">
        <v>254</v>
      </c>
      <c r="B14" s="141">
        <v>4.8910759408602171</v>
      </c>
      <c r="C14" s="141">
        <v>4.7711026785714283</v>
      </c>
      <c r="D14" s="141">
        <v>8.9775772849462374</v>
      </c>
      <c r="E14" s="141">
        <v>11.85540902777778</v>
      </c>
      <c r="F14" s="141">
        <v>15.934283602150536</v>
      </c>
      <c r="G14" s="104">
        <v>19.570775000000005</v>
      </c>
      <c r="H14" s="104">
        <v>22.538985215053767</v>
      </c>
      <c r="I14" s="104">
        <v>21.109081989247311</v>
      </c>
      <c r="J14" s="104">
        <v>15.857807638888886</v>
      </c>
      <c r="K14" s="104">
        <v>13.001203629032258</v>
      </c>
      <c r="L14" s="104">
        <v>9.3136326388888904</v>
      </c>
      <c r="M14" s="104">
        <v>5.1568884408602162</v>
      </c>
      <c r="N14" s="154">
        <v>12.748151923856462</v>
      </c>
    </row>
    <row r="15" spans="1:20" ht="14.1" customHeight="1">
      <c r="A15" s="71" t="s">
        <v>257</v>
      </c>
      <c r="B15" s="141">
        <v>5.6433178763440868</v>
      </c>
      <c r="C15" s="141">
        <v>5.3014694940476179</v>
      </c>
      <c r="D15" s="141">
        <v>10.218172043010755</v>
      </c>
      <c r="E15" s="141">
        <v>13.485547222222221</v>
      </c>
      <c r="F15" s="141">
        <v>17.246887096774195</v>
      </c>
      <c r="G15" s="104">
        <v>21.176840277777778</v>
      </c>
      <c r="H15" s="104">
        <v>24.236565860215052</v>
      </c>
      <c r="I15" s="104">
        <v>22.876706989247307</v>
      </c>
      <c r="J15" s="104">
        <v>17.666946527777782</v>
      </c>
      <c r="K15" s="104">
        <v>14.149108870967741</v>
      </c>
      <c r="L15" s="104">
        <v>10.784736805555557</v>
      </c>
      <c r="M15" s="104">
        <v>6.2130194892473112</v>
      </c>
      <c r="N15" s="154">
        <v>14.083276546098951</v>
      </c>
    </row>
    <row r="16" spans="1:20" ht="14.1" customHeight="1">
      <c r="A16" s="71" t="s">
        <v>247</v>
      </c>
      <c r="B16" s="141">
        <v>4.5294227150537631</v>
      </c>
      <c r="C16" s="141">
        <v>4.0735022321428564</v>
      </c>
      <c r="D16" s="141">
        <v>8.6260775280256237</v>
      </c>
      <c r="E16" s="141">
        <v>12.078981250000002</v>
      </c>
      <c r="F16" s="141">
        <v>15.055684811827954</v>
      </c>
      <c r="G16" s="104">
        <v>18.734594858156029</v>
      </c>
      <c r="H16" s="104">
        <v>21.903823924731181</v>
      </c>
      <c r="I16" s="104">
        <v>20.580047043010751</v>
      </c>
      <c r="J16" s="104">
        <v>15.680231944444442</v>
      </c>
      <c r="K16" s="104">
        <v>12.84247177419355</v>
      </c>
      <c r="L16" s="104">
        <v>9.7058666666666635</v>
      </c>
      <c r="M16" s="104">
        <v>5.9940840053763456</v>
      </c>
      <c r="N16" s="154">
        <v>12.483732396135764</v>
      </c>
    </row>
    <row r="17" spans="1:14" ht="14.1" customHeight="1">
      <c r="A17" s="71" t="s">
        <v>256</v>
      </c>
      <c r="B17" s="141">
        <v>3.697897849462366</v>
      </c>
      <c r="C17" s="141">
        <v>2.6656793154761909</v>
      </c>
      <c r="D17" s="141">
        <v>7.6748938172043015</v>
      </c>
      <c r="E17" s="141">
        <v>10.955378472222224</v>
      </c>
      <c r="F17" s="141">
        <v>13.818087365591396</v>
      </c>
      <c r="G17" s="104">
        <v>17.648722222222219</v>
      </c>
      <c r="H17" s="104">
        <v>20.72165994623656</v>
      </c>
      <c r="I17" s="104">
        <v>19.7623252688172</v>
      </c>
      <c r="J17" s="104">
        <v>14.89489652777778</v>
      </c>
      <c r="K17" s="104">
        <v>12.19057862903226</v>
      </c>
      <c r="L17" s="104">
        <v>9.0562076388888855</v>
      </c>
      <c r="M17" s="104">
        <v>5.9664318332097386</v>
      </c>
      <c r="N17" s="154">
        <v>11.587729907178426</v>
      </c>
    </row>
    <row r="18" spans="1:14" ht="14.1" customHeight="1">
      <c r="A18" s="140" t="s">
        <v>255</v>
      </c>
      <c r="B18" s="141">
        <v>5.5956290322580644</v>
      </c>
      <c r="C18" s="141">
        <v>4.345232335434174</v>
      </c>
      <c r="D18" s="141">
        <v>9.3480302419354828</v>
      </c>
      <c r="E18" s="141">
        <v>11.542546527777775</v>
      </c>
      <c r="F18" s="141">
        <v>15.965524865591398</v>
      </c>
      <c r="G18" s="104">
        <v>19.905145833333332</v>
      </c>
      <c r="H18" s="104">
        <v>23.187694892473118</v>
      </c>
      <c r="I18" s="104">
        <v>21.597782258064516</v>
      </c>
      <c r="J18" s="104">
        <v>16.468702083333334</v>
      </c>
      <c r="K18" s="104">
        <v>13.206040994623658</v>
      </c>
      <c r="L18" s="104">
        <v>9.7424798611111161</v>
      </c>
      <c r="M18" s="104">
        <v>5.3091612903225816</v>
      </c>
      <c r="N18" s="154">
        <v>13.01783085135488</v>
      </c>
    </row>
    <row r="19" spans="1:14" ht="14.1" customHeight="1">
      <c r="A19" s="71" t="s">
        <v>251</v>
      </c>
      <c r="B19" s="141">
        <v>5.4660745967741926</v>
      </c>
      <c r="C19" s="141">
        <v>4.554815476190476</v>
      </c>
      <c r="D19" s="141">
        <v>9.5001377688172024</v>
      </c>
      <c r="E19" s="141">
        <v>12.704199999999998</v>
      </c>
      <c r="F19" s="141">
        <v>16.324070564516127</v>
      </c>
      <c r="G19" s="104">
        <v>20.250993055555554</v>
      </c>
      <c r="H19" s="104">
        <v>23.229798387096778</v>
      </c>
      <c r="I19" s="104">
        <v>21.738017473118283</v>
      </c>
      <c r="J19" s="104">
        <v>16.823369444444442</v>
      </c>
      <c r="K19" s="104">
        <v>13.510167338709682</v>
      </c>
      <c r="L19" s="104">
        <v>10.340930555555554</v>
      </c>
      <c r="M19" s="104">
        <v>6.2563958333333343</v>
      </c>
      <c r="N19" s="154">
        <v>13.391580874509303</v>
      </c>
    </row>
    <row r="20" spans="1:14" ht="14.1" customHeight="1">
      <c r="A20" s="71" t="s">
        <v>253</v>
      </c>
      <c r="B20" s="141">
        <v>4.3193864247311833</v>
      </c>
      <c r="C20" s="141">
        <v>3.4247730654761903</v>
      </c>
      <c r="D20" s="141">
        <v>8.1370349462365574</v>
      </c>
      <c r="E20" s="141">
        <v>11.226942361111108</v>
      </c>
      <c r="F20" s="141">
        <v>14.512370967741942</v>
      </c>
      <c r="G20" s="104">
        <v>17.809320109338067</v>
      </c>
      <c r="H20" s="104">
        <v>20.97501344086022</v>
      </c>
      <c r="I20" s="104">
        <v>19.637756228054467</v>
      </c>
      <c r="J20" s="104">
        <v>15.165995833333332</v>
      </c>
      <c r="K20" s="104">
        <v>12.345520161290322</v>
      </c>
      <c r="L20" s="104">
        <v>9.3844090277777763</v>
      </c>
      <c r="M20" s="104">
        <v>5.534382392473117</v>
      </c>
      <c r="N20" s="154">
        <v>11.872742079868688</v>
      </c>
    </row>
    <row r="21" spans="1:14" ht="14.1" customHeight="1">
      <c r="A21" s="71" t="s">
        <v>252</v>
      </c>
      <c r="B21" s="141">
        <v>2.9805463709677422</v>
      </c>
      <c r="C21" s="141">
        <v>-0.25160491071428592</v>
      </c>
      <c r="D21" s="141">
        <v>5.0264254032258071</v>
      </c>
      <c r="E21" s="141">
        <v>8.182647222222224</v>
      </c>
      <c r="F21" s="141">
        <v>10.908886424731181</v>
      </c>
      <c r="G21" s="104">
        <v>15.239640277777774</v>
      </c>
      <c r="H21" s="104">
        <v>18.545774865591397</v>
      </c>
      <c r="I21" s="104">
        <v>17.175233842370169</v>
      </c>
      <c r="J21" s="104">
        <v>12.084627777777776</v>
      </c>
      <c r="K21" s="104">
        <v>9.8927540322580629</v>
      </c>
      <c r="L21" s="104">
        <v>8.8735965277777762</v>
      </c>
      <c r="M21" s="104">
        <v>8.1910026881720448</v>
      </c>
      <c r="N21" s="154">
        <v>9.7374608768464732</v>
      </c>
    </row>
    <row r="22" spans="1:14" ht="14.1" customHeight="1">
      <c r="A22" s="71" t="s">
        <v>433</v>
      </c>
      <c r="B22" s="141">
        <v>5.1787305107526898</v>
      </c>
      <c r="C22" s="141">
        <v>4.8514538690476199</v>
      </c>
      <c r="D22" s="141">
        <v>9.516634408602151</v>
      </c>
      <c r="E22" s="141">
        <v>12.759204166666667</v>
      </c>
      <c r="F22" s="141">
        <v>16.776334677419353</v>
      </c>
      <c r="G22" s="104">
        <v>20.60390277777778</v>
      </c>
      <c r="H22" s="104">
        <v>23.552029569892472</v>
      </c>
      <c r="I22" s="104">
        <v>22.251559139784948</v>
      </c>
      <c r="J22" s="104">
        <v>16.944875000000003</v>
      </c>
      <c r="K22" s="104">
        <v>13.686394489247313</v>
      </c>
      <c r="L22" s="104">
        <v>10.098287500000001</v>
      </c>
      <c r="M22" s="104">
        <v>5.5721915322580644</v>
      </c>
      <c r="N22" s="154">
        <v>13.48263313678742</v>
      </c>
    </row>
    <row r="23" spans="1:14" ht="14.1" customHeight="1">
      <c r="A23" s="71" t="s">
        <v>249</v>
      </c>
      <c r="B23" s="141">
        <v>5.4836936484786092</v>
      </c>
      <c r="C23" s="141">
        <v>5.3087168186423508</v>
      </c>
      <c r="D23" s="141">
        <v>10.088649822695036</v>
      </c>
      <c r="E23" s="141">
        <v>13.189979861111111</v>
      </c>
      <c r="F23" s="141">
        <v>17.255260080645165</v>
      </c>
      <c r="G23" s="104">
        <v>21.255625000000002</v>
      </c>
      <c r="H23" s="104">
        <v>24.189247311827966</v>
      </c>
      <c r="I23" s="104">
        <v>22.533064516129027</v>
      </c>
      <c r="J23" s="104">
        <v>17.518249305555553</v>
      </c>
      <c r="K23" s="104">
        <v>13.996639112903226</v>
      </c>
      <c r="L23" s="104">
        <v>10.51861736111111</v>
      </c>
      <c r="M23" s="104">
        <v>5.7780947580645163</v>
      </c>
      <c r="N23" s="154">
        <v>13.92631979976364</v>
      </c>
    </row>
    <row r="24" spans="1:14" ht="14.1" customHeight="1">
      <c r="A24" s="71" t="s">
        <v>250</v>
      </c>
      <c r="B24" s="141">
        <v>4.1629444206131323</v>
      </c>
      <c r="C24" s="141">
        <v>3.4810535714285722</v>
      </c>
      <c r="D24" s="141">
        <v>8.4115665322580639</v>
      </c>
      <c r="E24" s="141">
        <v>12.315277083333337</v>
      </c>
      <c r="F24" s="141">
        <v>15.434682123655916</v>
      </c>
      <c r="G24" s="104">
        <v>18.954618055555557</v>
      </c>
      <c r="H24" s="104">
        <v>21.950940860215056</v>
      </c>
      <c r="I24" s="104">
        <v>20.943380376344088</v>
      </c>
      <c r="J24" s="104">
        <v>15.676608333333332</v>
      </c>
      <c r="K24" s="104">
        <v>12.94081115591398</v>
      </c>
      <c r="L24" s="104">
        <v>9.5534437500000013</v>
      </c>
      <c r="M24" s="104">
        <v>6.213471102150538</v>
      </c>
      <c r="N24" s="154">
        <v>12.503233113733467</v>
      </c>
    </row>
    <row r="25" spans="1:14" ht="14.1" customHeight="1">
      <c r="A25" s="71" t="s">
        <v>304</v>
      </c>
      <c r="B25" s="141">
        <v>4.756288306451613</v>
      </c>
      <c r="C25" s="141">
        <v>4.0135416666666668</v>
      </c>
      <c r="D25" s="141">
        <v>8.8631411290322593</v>
      </c>
      <c r="E25" s="141">
        <v>11.899959027777777</v>
      </c>
      <c r="F25" s="141">
        <v>15.35269690860215</v>
      </c>
      <c r="G25" s="104">
        <v>19.483263888888889</v>
      </c>
      <c r="H25" s="104">
        <v>22.608709677419355</v>
      </c>
      <c r="I25" s="104">
        <v>21.298198637680166</v>
      </c>
      <c r="J25" s="104">
        <v>16.324281247777783</v>
      </c>
      <c r="K25" s="104">
        <v>12.868045026881719</v>
      </c>
      <c r="L25" s="104">
        <v>9.5105298611111113</v>
      </c>
      <c r="M25" s="104">
        <v>5.6846413006177077</v>
      </c>
      <c r="N25" s="154">
        <v>12.721941389908933</v>
      </c>
    </row>
    <row r="26" spans="1:14" ht="14.1" customHeight="1">
      <c r="A26" s="71" t="s">
        <v>370</v>
      </c>
      <c r="B26" s="141">
        <v>4.6669422043010762</v>
      </c>
      <c r="C26" s="141">
        <v>3.6805617559523816</v>
      </c>
      <c r="D26" s="141">
        <v>8.2593534946236566</v>
      </c>
      <c r="E26" s="141">
        <v>11.194170833333335</v>
      </c>
      <c r="F26" s="141">
        <v>14.493896505376345</v>
      </c>
      <c r="G26" s="104">
        <v>18.118448611111106</v>
      </c>
      <c r="H26" s="104">
        <v>21.424327956989245</v>
      </c>
      <c r="I26" s="104">
        <v>20.247291666666669</v>
      </c>
      <c r="J26" s="104">
        <v>15.445945138888886</v>
      </c>
      <c r="K26" s="104">
        <v>12.572153225806455</v>
      </c>
      <c r="L26" s="104">
        <v>9.6265784722222225</v>
      </c>
      <c r="M26" s="104">
        <v>5.6542990591397864</v>
      </c>
      <c r="N26" s="154">
        <v>12.115330743700932</v>
      </c>
    </row>
    <row r="27" spans="1:14" ht="14.1" customHeight="1">
      <c r="A27" s="71" t="s">
        <v>350</v>
      </c>
      <c r="B27" s="141">
        <v>4.1318776881720432</v>
      </c>
      <c r="C27" s="141">
        <v>3.7231019345238101</v>
      </c>
      <c r="D27" s="141">
        <v>8.5050604838709685</v>
      </c>
      <c r="E27" s="141">
        <v>12.117662500000002</v>
      </c>
      <c r="F27" s="141">
        <v>15.386065188172047</v>
      </c>
      <c r="G27" s="104">
        <v>19.089126388888893</v>
      </c>
      <c r="H27" s="104">
        <v>22.190987903225807</v>
      </c>
      <c r="I27" s="104">
        <v>20.410537634408602</v>
      </c>
      <c r="J27" s="104">
        <v>15.544322916666665</v>
      </c>
      <c r="K27" s="104">
        <v>12.331873655913977</v>
      </c>
      <c r="L27" s="104">
        <v>9.2247652777777756</v>
      </c>
      <c r="M27" s="104">
        <v>5.666653225806451</v>
      </c>
      <c r="N27" s="154">
        <v>12.360169566452251</v>
      </c>
    </row>
    <row r="28" spans="1:14" ht="14.1" customHeight="1">
      <c r="A28" s="71" t="s">
        <v>245</v>
      </c>
      <c r="B28" s="141">
        <v>5.3043716397849474</v>
      </c>
      <c r="C28" s="141">
        <v>5.0502269345238089</v>
      </c>
      <c r="D28" s="141">
        <v>9.8058145161290327</v>
      </c>
      <c r="E28" s="141">
        <v>12.801136111111109</v>
      </c>
      <c r="F28" s="141">
        <v>16.52538911290322</v>
      </c>
      <c r="G28" s="104">
        <v>20.846631944444439</v>
      </c>
      <c r="H28" s="104">
        <v>23.867647849462365</v>
      </c>
      <c r="I28" s="104">
        <v>22.163501344086026</v>
      </c>
      <c r="J28" s="104">
        <v>16.972378472222221</v>
      </c>
      <c r="K28" s="104">
        <v>13.571330545069776</v>
      </c>
      <c r="L28" s="104">
        <v>10.491397222222224</v>
      </c>
      <c r="M28" s="104">
        <v>5.9731901881720431</v>
      </c>
      <c r="N28" s="154">
        <v>13.614417990010935</v>
      </c>
    </row>
    <row r="29" spans="1:14" ht="14.1" customHeight="1">
      <c r="A29" s="103" t="s">
        <v>246</v>
      </c>
      <c r="B29" s="104">
        <v>4.5403696236559146</v>
      </c>
      <c r="C29" s="104">
        <v>3.0536324404761901</v>
      </c>
      <c r="D29" s="104">
        <v>7.7758823924731173</v>
      </c>
      <c r="E29" s="104">
        <v>10.675045138888892</v>
      </c>
      <c r="F29" s="104">
        <v>13.979598118279569</v>
      </c>
      <c r="G29" s="104">
        <v>17.539784027777777</v>
      </c>
      <c r="H29" s="104">
        <v>20.700235215053763</v>
      </c>
      <c r="I29" s="104">
        <v>19.571169354838716</v>
      </c>
      <c r="J29" s="104">
        <v>15.006493750000002</v>
      </c>
      <c r="K29" s="104">
        <v>12.034263440860217</v>
      </c>
      <c r="L29" s="104">
        <v>9.4998166666666677</v>
      </c>
      <c r="M29" s="104">
        <v>5.6036922043010717</v>
      </c>
      <c r="N29" s="154">
        <v>11.664998531105992</v>
      </c>
    </row>
    <row r="30" spans="1:14" ht="14.1" customHeight="1">
      <c r="A30" s="24"/>
      <c r="B30" s="25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</row>
    <row r="31" spans="1:14" ht="14.1" customHeight="1">
      <c r="A31" s="28" t="s">
        <v>223</v>
      </c>
      <c r="B31" s="64"/>
      <c r="C31" s="64"/>
      <c r="D31" s="64"/>
      <c r="E31" s="65"/>
      <c r="F31" s="65"/>
      <c r="G31" s="65"/>
      <c r="H31" s="65"/>
      <c r="I31" s="65"/>
      <c r="J31" s="65"/>
      <c r="K31" s="65"/>
      <c r="L31" s="65"/>
      <c r="M31" s="65"/>
      <c r="N31" s="65"/>
    </row>
    <row r="32" spans="1:14"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</row>
    <row r="33" spans="2:14">
      <c r="D33" s="106"/>
    </row>
    <row r="34" spans="2:14"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25"/>
      <c r="N34" s="126"/>
    </row>
    <row r="35" spans="2:14">
      <c r="M35" s="127"/>
      <c r="N35" s="127"/>
    </row>
  </sheetData>
  <phoneticPr fontId="1" type="noConversion"/>
  <hyperlinks>
    <hyperlink ref="Q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AA38"/>
  <sheetViews>
    <sheetView zoomScaleNormal="100" workbookViewId="0">
      <selection activeCell="A3" sqref="A3"/>
    </sheetView>
  </sheetViews>
  <sheetFormatPr baseColWidth="10" defaultRowHeight="12.75"/>
  <cols>
    <col min="1" max="1" width="28" style="103" customWidth="1"/>
    <col min="2" max="13" width="4.85546875" style="4" customWidth="1"/>
    <col min="14" max="14" width="6" style="4" customWidth="1"/>
    <col min="15" max="25" width="11.7109375" style="4" customWidth="1"/>
    <col min="26" max="16384" width="11.42578125" style="4"/>
  </cols>
  <sheetData>
    <row r="1" spans="1:27" ht="14.1" customHeight="1" thickBot="1">
      <c r="A1" s="1" t="s">
        <v>416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3"/>
      <c r="Q1" s="3"/>
      <c r="R1" s="3"/>
    </row>
    <row r="2" spans="1:27" ht="14.1" customHeight="1">
      <c r="Q2" s="150" t="s">
        <v>456</v>
      </c>
    </row>
    <row r="3" spans="1:27" ht="14.1" customHeight="1">
      <c r="A3" s="31" t="s">
        <v>463</v>
      </c>
      <c r="B3" s="31"/>
      <c r="C3" s="31"/>
      <c r="E3" s="3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7" ht="14.1" customHeight="1">
      <c r="A4" s="7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7" ht="14.1" customHeight="1">
      <c r="A5" s="50" t="s">
        <v>457</v>
      </c>
      <c r="B5" s="50"/>
      <c r="C5" s="50"/>
      <c r="D5" s="50"/>
      <c r="E5" s="50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7" ht="9.9499999999999993" customHeight="1">
      <c r="A6" s="8"/>
      <c r="B6" s="34"/>
      <c r="C6" s="34"/>
      <c r="D6" s="34"/>
      <c r="E6" s="34"/>
      <c r="F6" s="8"/>
      <c r="G6" s="8"/>
      <c r="H6" s="8"/>
      <c r="I6" s="8"/>
      <c r="J6" s="8"/>
      <c r="K6" s="8"/>
      <c r="L6" s="34"/>
      <c r="M6" s="34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7" s="45" customFormat="1" ht="24.75" customHeight="1">
      <c r="A7" s="115"/>
      <c r="B7" s="7" t="s">
        <v>192</v>
      </c>
      <c r="C7" s="7" t="s">
        <v>182</v>
      </c>
      <c r="D7" s="7" t="s">
        <v>183</v>
      </c>
      <c r="E7" s="7" t="s">
        <v>184</v>
      </c>
      <c r="F7" s="7" t="s">
        <v>185</v>
      </c>
      <c r="G7" s="7" t="s">
        <v>186</v>
      </c>
      <c r="H7" s="7" t="s">
        <v>187</v>
      </c>
      <c r="I7" s="7" t="s">
        <v>260</v>
      </c>
      <c r="J7" s="7" t="s">
        <v>188</v>
      </c>
      <c r="K7" s="7" t="s">
        <v>189</v>
      </c>
      <c r="L7" s="7" t="s">
        <v>190</v>
      </c>
      <c r="M7" s="7" t="s">
        <v>191</v>
      </c>
      <c r="N7" s="108" t="s">
        <v>415</v>
      </c>
    </row>
    <row r="8" spans="1:27" ht="14.1" customHeight="1">
      <c r="A8" s="8"/>
      <c r="B8" s="8"/>
      <c r="C8" s="8"/>
      <c r="D8" s="8"/>
      <c r="E8" s="8"/>
      <c r="F8" s="9"/>
      <c r="G8" s="9"/>
      <c r="H8" s="3"/>
      <c r="I8" s="9"/>
      <c r="J8" s="9"/>
      <c r="K8" s="9"/>
      <c r="L8" s="10"/>
      <c r="M8" s="10"/>
      <c r="N8" s="107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7" ht="14.1" customHeight="1">
      <c r="A9" s="71" t="s">
        <v>259</v>
      </c>
      <c r="B9" s="104">
        <v>36.783000000000001</v>
      </c>
      <c r="C9" s="104">
        <v>52.460999999999999</v>
      </c>
      <c r="D9" s="104">
        <v>88.037999999999997</v>
      </c>
      <c r="E9" s="104">
        <v>29.145</v>
      </c>
      <c r="F9" s="104">
        <v>2.4120000000000004</v>
      </c>
      <c r="G9" s="104">
        <v>67.734999999999999</v>
      </c>
      <c r="H9" s="104">
        <v>38.390999999999998</v>
      </c>
      <c r="I9" s="104">
        <v>18.09</v>
      </c>
      <c r="J9" s="104">
        <v>13.266</v>
      </c>
      <c r="K9" s="104">
        <v>28.944000000000006</v>
      </c>
      <c r="L9" s="104">
        <v>26.532000000000004</v>
      </c>
      <c r="M9" s="104">
        <v>3.2160000000000006</v>
      </c>
      <c r="N9" s="154">
        <v>405.01300000000003</v>
      </c>
      <c r="O9" s="48"/>
      <c r="P9" s="3"/>
      <c r="Q9" s="3"/>
      <c r="R9" s="48"/>
      <c r="S9" s="48"/>
      <c r="T9" s="48"/>
      <c r="U9" s="48"/>
      <c r="V9" s="48"/>
      <c r="W9" s="48"/>
      <c r="X9" s="48"/>
      <c r="Y9" s="48"/>
      <c r="Z9" s="48"/>
      <c r="AA9" s="48"/>
    </row>
    <row r="10" spans="1:27" ht="14.1" customHeight="1">
      <c r="A10" s="71" t="s">
        <v>371</v>
      </c>
      <c r="B10" s="104">
        <v>27.6</v>
      </c>
      <c r="C10" s="104">
        <v>46.599999999999994</v>
      </c>
      <c r="D10" s="104">
        <v>76.2</v>
      </c>
      <c r="E10" s="104">
        <v>32.199999999999996</v>
      </c>
      <c r="F10" s="104">
        <v>1</v>
      </c>
      <c r="G10" s="104">
        <v>97.199999999999974</v>
      </c>
      <c r="H10" s="104">
        <v>17.599999999999998</v>
      </c>
      <c r="I10" s="104">
        <v>12.4</v>
      </c>
      <c r="J10" s="104">
        <v>27.599999999999998</v>
      </c>
      <c r="K10" s="104">
        <v>20.8</v>
      </c>
      <c r="L10" s="104">
        <v>40.999999999999993</v>
      </c>
      <c r="M10" s="104">
        <v>4</v>
      </c>
      <c r="N10" s="154">
        <v>404.2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48"/>
      <c r="AA10" s="48"/>
    </row>
    <row r="11" spans="1:27" ht="14.1" customHeight="1">
      <c r="A11" s="71" t="s">
        <v>248</v>
      </c>
      <c r="B11" s="104">
        <v>21.306000000000001</v>
      </c>
      <c r="C11" s="104">
        <v>29.949000000000002</v>
      </c>
      <c r="D11" s="104">
        <v>60.098999999999997</v>
      </c>
      <c r="E11" s="104">
        <v>36.783000000000001</v>
      </c>
      <c r="F11" s="104">
        <v>2.0100000000000002</v>
      </c>
      <c r="G11" s="104">
        <v>49.646999999999998</v>
      </c>
      <c r="H11" s="104">
        <v>18.291</v>
      </c>
      <c r="I11" s="104">
        <v>5.8290000000000006</v>
      </c>
      <c r="J11" s="104">
        <v>15.276000000000002</v>
      </c>
      <c r="K11" s="104">
        <v>17.687999999999999</v>
      </c>
      <c r="L11" s="104">
        <v>40.803000000000011</v>
      </c>
      <c r="M11" s="104">
        <v>3.6180000000000003</v>
      </c>
      <c r="N11" s="154">
        <v>301.29899999999998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48"/>
      <c r="AA11" s="48"/>
    </row>
    <row r="12" spans="1:27" ht="14.1" customHeight="1">
      <c r="A12" s="71" t="s">
        <v>414</v>
      </c>
      <c r="B12" s="104">
        <v>38.799999999999997</v>
      </c>
      <c r="C12" s="104">
        <v>70.8</v>
      </c>
      <c r="D12" s="104">
        <v>79</v>
      </c>
      <c r="E12" s="104">
        <v>20</v>
      </c>
      <c r="F12" s="104">
        <v>4.5999999999999996</v>
      </c>
      <c r="G12" s="104">
        <v>65.199999999999989</v>
      </c>
      <c r="H12" s="104">
        <v>29.599999999999998</v>
      </c>
      <c r="I12" s="104">
        <v>48.4</v>
      </c>
      <c r="J12" s="104">
        <v>12.399999999999999</v>
      </c>
      <c r="K12" s="104">
        <v>37.400000000000006</v>
      </c>
      <c r="L12" s="104">
        <v>24.200000000000003</v>
      </c>
      <c r="M12" s="104">
        <v>5</v>
      </c>
      <c r="N12" s="154">
        <v>435.39999999999992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48"/>
      <c r="AA12" s="48"/>
    </row>
    <row r="13" spans="1:27" ht="14.1" customHeight="1">
      <c r="A13" s="71" t="s">
        <v>258</v>
      </c>
      <c r="B13" s="104">
        <v>41.207999999999998</v>
      </c>
      <c r="C13" s="104">
        <v>47.672000000000011</v>
      </c>
      <c r="D13" s="104">
        <v>93.526000000000025</v>
      </c>
      <c r="E13" s="104">
        <v>28.078000000000003</v>
      </c>
      <c r="F13" s="104">
        <v>1.01</v>
      </c>
      <c r="G13" s="104">
        <v>98.582000000000008</v>
      </c>
      <c r="H13" s="104">
        <v>29.491999999999997</v>
      </c>
      <c r="I13" s="104">
        <v>21.206</v>
      </c>
      <c r="J13" s="104">
        <v>13.331999999999999</v>
      </c>
      <c r="K13" s="104">
        <v>54.138000000000005</v>
      </c>
      <c r="L13" s="104">
        <v>44.238000000000014</v>
      </c>
      <c r="M13" s="104">
        <v>5.6560000000000006</v>
      </c>
      <c r="N13" s="154">
        <v>478.13800000000003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48"/>
      <c r="AA13" s="48"/>
    </row>
    <row r="14" spans="1:27" ht="14.1" customHeight="1">
      <c r="A14" s="71" t="s">
        <v>254</v>
      </c>
      <c r="B14" s="104">
        <v>13.799999999999999</v>
      </c>
      <c r="C14" s="104">
        <v>35</v>
      </c>
      <c r="D14" s="104">
        <v>100.19999999999999</v>
      </c>
      <c r="E14" s="104">
        <v>25.800000000000004</v>
      </c>
      <c r="F14" s="104">
        <v>6.3999999999999995</v>
      </c>
      <c r="G14" s="104">
        <v>82.600000000000023</v>
      </c>
      <c r="H14" s="104">
        <v>42.399999999999991</v>
      </c>
      <c r="I14" s="104">
        <v>13.2</v>
      </c>
      <c r="J14" s="104">
        <v>26.999999999999996</v>
      </c>
      <c r="K14" s="104">
        <v>16.999999999999996</v>
      </c>
      <c r="L14" s="104">
        <v>59.200000000000045</v>
      </c>
      <c r="M14" s="104">
        <v>2.8000000000000007</v>
      </c>
      <c r="N14" s="154">
        <v>425.40000000000009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48"/>
      <c r="AA14" s="48"/>
    </row>
    <row r="15" spans="1:27" ht="14.1" customHeight="1">
      <c r="A15" s="71" t="s">
        <v>257</v>
      </c>
      <c r="B15" s="105">
        <v>37.774000000000001</v>
      </c>
      <c r="C15" s="105">
        <v>41.612000000000002</v>
      </c>
      <c r="D15" s="105">
        <v>71.103999999999985</v>
      </c>
      <c r="E15" s="105">
        <v>34.336000000000006</v>
      </c>
      <c r="F15" s="105">
        <v>0.80800000000000005</v>
      </c>
      <c r="G15" s="105">
        <v>83.832000000000022</v>
      </c>
      <c r="H15" s="105">
        <v>18.18</v>
      </c>
      <c r="I15" s="105">
        <v>11.917999999999999</v>
      </c>
      <c r="J15" s="105">
        <v>21.007999999999999</v>
      </c>
      <c r="K15" s="105">
        <v>29.492000000000001</v>
      </c>
      <c r="L15" s="104">
        <v>32.724000000000004</v>
      </c>
      <c r="M15" s="104">
        <v>4.444</v>
      </c>
      <c r="N15" s="155">
        <v>387.23200000000003</v>
      </c>
      <c r="O15" s="3"/>
      <c r="P15" s="104"/>
      <c r="Q15" s="48"/>
      <c r="R15" s="3"/>
      <c r="S15" s="3"/>
      <c r="T15" s="3"/>
      <c r="U15" s="3"/>
      <c r="V15" s="3"/>
      <c r="W15" s="3"/>
      <c r="X15" s="3"/>
      <c r="Y15" s="3"/>
      <c r="Z15" s="48"/>
      <c r="AA15" s="48"/>
    </row>
    <row r="16" spans="1:27" ht="14.1" customHeight="1">
      <c r="A16" s="71" t="s">
        <v>247</v>
      </c>
      <c r="B16" s="104">
        <v>48.461999999999989</v>
      </c>
      <c r="C16" s="104">
        <v>61.464000000000006</v>
      </c>
      <c r="D16" s="104">
        <v>58.902999999999992</v>
      </c>
      <c r="E16" s="104">
        <v>23.443000000000001</v>
      </c>
      <c r="F16" s="104">
        <v>4.1370000000000005</v>
      </c>
      <c r="G16" s="104">
        <v>59.495000000000005</v>
      </c>
      <c r="H16" s="104">
        <v>15.167</v>
      </c>
      <c r="I16" s="104">
        <v>63.035999999999987</v>
      </c>
      <c r="J16" s="104">
        <v>19.896999999999995</v>
      </c>
      <c r="K16" s="104">
        <v>42.551999999999992</v>
      </c>
      <c r="L16" s="104">
        <v>26.988999999999994</v>
      </c>
      <c r="M16" s="104">
        <v>2.7580000000000005</v>
      </c>
      <c r="N16" s="154">
        <v>426.30299999999988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48"/>
      <c r="AA16" s="48"/>
    </row>
    <row r="17" spans="1:27" ht="14.1" customHeight="1">
      <c r="A17" s="71" t="s">
        <v>256</v>
      </c>
      <c r="B17" s="104">
        <v>88.4</v>
      </c>
      <c r="C17" s="104">
        <v>108.4</v>
      </c>
      <c r="D17" s="104">
        <v>68.399999999999991</v>
      </c>
      <c r="E17" s="104">
        <v>36.400000000000006</v>
      </c>
      <c r="F17" s="104">
        <v>11.799999999999999</v>
      </c>
      <c r="G17" s="104">
        <v>69.8</v>
      </c>
      <c r="H17" s="104">
        <v>35.200000000000003</v>
      </c>
      <c r="I17" s="104">
        <v>44.400000000000006</v>
      </c>
      <c r="J17" s="104">
        <v>24.799999999999997</v>
      </c>
      <c r="K17" s="104">
        <v>43.6</v>
      </c>
      <c r="L17" s="104">
        <v>40.399999999999991</v>
      </c>
      <c r="M17" s="104">
        <v>9.0000000000000018</v>
      </c>
      <c r="N17" s="154">
        <v>580.6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48"/>
      <c r="AA17" s="48"/>
    </row>
    <row r="18" spans="1:27" ht="14.1" customHeight="1">
      <c r="A18" s="140" t="s">
        <v>255</v>
      </c>
      <c r="B18" s="104">
        <v>14.6</v>
      </c>
      <c r="C18" s="104">
        <v>24.6</v>
      </c>
      <c r="D18" s="104">
        <v>83.4</v>
      </c>
      <c r="E18" s="104">
        <v>42.2</v>
      </c>
      <c r="F18" s="104">
        <v>9.8000000000000007</v>
      </c>
      <c r="G18" s="104">
        <v>103.00000000000001</v>
      </c>
      <c r="H18" s="104">
        <v>22.000000000000004</v>
      </c>
      <c r="I18" s="104">
        <v>13.000000000000002</v>
      </c>
      <c r="J18" s="104">
        <v>29.2</v>
      </c>
      <c r="K18" s="104">
        <v>18.999999999999996</v>
      </c>
      <c r="L18" s="104">
        <v>55.600000000000016</v>
      </c>
      <c r="M18" s="104">
        <v>2.4000000000000004</v>
      </c>
      <c r="N18" s="154">
        <v>418.8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48"/>
      <c r="AA18" s="48"/>
    </row>
    <row r="19" spans="1:27" ht="14.1" customHeight="1">
      <c r="A19" s="71" t="s">
        <v>251</v>
      </c>
      <c r="B19" s="104">
        <v>46.46</v>
      </c>
      <c r="C19" s="104">
        <v>64.034000000000006</v>
      </c>
      <c r="D19" s="104">
        <v>88.677999999999997</v>
      </c>
      <c r="E19" s="104">
        <v>21.007999999999999</v>
      </c>
      <c r="F19" s="104">
        <v>2.6259999999999999</v>
      </c>
      <c r="G19" s="104">
        <v>42.823999999999998</v>
      </c>
      <c r="H19" s="104">
        <v>34.946000000000005</v>
      </c>
      <c r="I19" s="104">
        <v>19.189999999999998</v>
      </c>
      <c r="J19" s="104">
        <v>13.331999999999999</v>
      </c>
      <c r="K19" s="104">
        <v>33.330000000000005</v>
      </c>
      <c r="L19" s="104">
        <v>27.472000000000001</v>
      </c>
      <c r="M19" s="104">
        <v>5.4539999999999997</v>
      </c>
      <c r="N19" s="154">
        <v>399.35399999999998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48"/>
      <c r="AA19" s="48"/>
    </row>
    <row r="20" spans="1:27" ht="14.1" customHeight="1">
      <c r="A20" s="71" t="s">
        <v>253</v>
      </c>
      <c r="B20" s="104">
        <v>41.976000000000013</v>
      </c>
      <c r="C20" s="104">
        <v>47.519999999999996</v>
      </c>
      <c r="D20" s="104">
        <v>70.290000000000006</v>
      </c>
      <c r="E20" s="104">
        <v>27.126000000000005</v>
      </c>
      <c r="F20" s="104">
        <v>3.9600000000000004</v>
      </c>
      <c r="G20" s="104">
        <v>61.776000000000003</v>
      </c>
      <c r="H20" s="104">
        <v>14.256000000000002</v>
      </c>
      <c r="I20" s="104">
        <v>63.764000000000003</v>
      </c>
      <c r="J20" s="104">
        <v>23.17</v>
      </c>
      <c r="K20" s="104">
        <v>46.530000000000008</v>
      </c>
      <c r="L20" s="104">
        <v>18.810000000000002</v>
      </c>
      <c r="M20" s="104">
        <v>5.742</v>
      </c>
      <c r="N20" s="154">
        <v>424.92000000000013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48"/>
      <c r="AA20" s="48"/>
    </row>
    <row r="21" spans="1:27" ht="14.1" customHeight="1">
      <c r="A21" s="71" t="s">
        <v>252</v>
      </c>
      <c r="B21" s="104">
        <v>14.058</v>
      </c>
      <c r="C21" s="104">
        <v>36.035999999999994</v>
      </c>
      <c r="D21" s="104">
        <v>96.425999999999988</v>
      </c>
      <c r="E21" s="104">
        <v>32.472000000000008</v>
      </c>
      <c r="F21" s="104">
        <v>14.256000000000004</v>
      </c>
      <c r="G21" s="104">
        <v>69.102000000000004</v>
      </c>
      <c r="H21" s="104">
        <v>35.638000000000005</v>
      </c>
      <c r="I21" s="104">
        <v>43.956000000000003</v>
      </c>
      <c r="J21" s="104">
        <v>36.234000000000002</v>
      </c>
      <c r="K21" s="104">
        <v>52.074000000000019</v>
      </c>
      <c r="L21" s="104">
        <v>24.750000000000004</v>
      </c>
      <c r="M21" s="104">
        <v>8.2949999999999999</v>
      </c>
      <c r="N21" s="154">
        <v>463.29700000000008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48"/>
      <c r="AA21" s="48"/>
    </row>
    <row r="22" spans="1:27" ht="14.1" customHeight="1">
      <c r="A22" s="71" t="s">
        <v>433</v>
      </c>
      <c r="B22" s="104">
        <v>34.340000000000003</v>
      </c>
      <c r="C22" s="104">
        <v>51.308</v>
      </c>
      <c r="D22" s="104">
        <v>98.77800000000002</v>
      </c>
      <c r="E22" s="104">
        <v>22.422000000000001</v>
      </c>
      <c r="F22" s="104">
        <v>0</v>
      </c>
      <c r="G22" s="104">
        <v>116.55200000000001</v>
      </c>
      <c r="H22" s="104">
        <v>44.24</v>
      </c>
      <c r="I22" s="104">
        <v>9.6959999999999997</v>
      </c>
      <c r="J22" s="104">
        <v>33.33</v>
      </c>
      <c r="K22" s="104">
        <v>24.644000000000002</v>
      </c>
      <c r="L22" s="104">
        <v>38.38000000000001</v>
      </c>
      <c r="M22" s="104">
        <v>4.6459999999999999</v>
      </c>
      <c r="N22" s="154">
        <v>478.33600000000007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48"/>
      <c r="AA22" s="48"/>
    </row>
    <row r="23" spans="1:27" ht="14.1" customHeight="1">
      <c r="A23" s="71" t="s">
        <v>249</v>
      </c>
      <c r="B23" s="104">
        <v>29.7</v>
      </c>
      <c r="C23" s="104">
        <v>40.986000000000004</v>
      </c>
      <c r="D23" s="104">
        <v>58.806000000000019</v>
      </c>
      <c r="E23" s="104">
        <v>28.908000000000005</v>
      </c>
      <c r="F23" s="104">
        <v>2.3759999999999999</v>
      </c>
      <c r="G23" s="104">
        <v>97.806000000000012</v>
      </c>
      <c r="H23" s="104">
        <v>23.763999999999999</v>
      </c>
      <c r="I23" s="104">
        <v>11.286</v>
      </c>
      <c r="J23" s="104">
        <v>26.334</v>
      </c>
      <c r="K23" s="104">
        <v>20.196000000000002</v>
      </c>
      <c r="L23" s="104">
        <v>38.214000000000006</v>
      </c>
      <c r="M23" s="104">
        <v>4.5539999999999994</v>
      </c>
      <c r="N23" s="154">
        <v>382.93000000000006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48"/>
      <c r="AA23" s="48"/>
    </row>
    <row r="24" spans="1:27" ht="14.1" customHeight="1">
      <c r="A24" s="71" t="s">
        <v>250</v>
      </c>
      <c r="B24" s="104">
        <v>68.452000000000012</v>
      </c>
      <c r="C24" s="104">
        <v>119.02800000000003</v>
      </c>
      <c r="D24" s="104">
        <v>93.086000000000013</v>
      </c>
      <c r="E24" s="104">
        <v>16.350000000000001</v>
      </c>
      <c r="F24" s="104">
        <v>7.1940000000000008</v>
      </c>
      <c r="G24" s="104">
        <v>63.656000000000013</v>
      </c>
      <c r="H24" s="104">
        <v>22.021999999999998</v>
      </c>
      <c r="I24" s="104">
        <v>37.061999999999998</v>
      </c>
      <c r="J24" s="104">
        <v>26.814</v>
      </c>
      <c r="K24" s="104">
        <v>58.858000000000004</v>
      </c>
      <c r="L24" s="104">
        <v>57.116000000000007</v>
      </c>
      <c r="M24" s="104">
        <v>8.5020000000000007</v>
      </c>
      <c r="N24" s="154">
        <v>578.1400000000001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48"/>
      <c r="AA24" s="48"/>
    </row>
    <row r="25" spans="1:27" ht="14.1" customHeight="1">
      <c r="A25" s="71" t="s">
        <v>304</v>
      </c>
      <c r="B25" s="104">
        <v>43.442000000000007</v>
      </c>
      <c r="C25" s="104">
        <v>55.216000000000001</v>
      </c>
      <c r="D25" s="104">
        <v>109.41699999999999</v>
      </c>
      <c r="E25" s="104">
        <v>45.875999999999998</v>
      </c>
      <c r="F25" s="104">
        <v>1.0150000000000001</v>
      </c>
      <c r="G25" s="104">
        <v>74.703999999999994</v>
      </c>
      <c r="H25" s="104">
        <v>42.019999999999996</v>
      </c>
      <c r="I25" s="104">
        <v>14.616</v>
      </c>
      <c r="J25" s="104">
        <v>18.269999999999996</v>
      </c>
      <c r="K25" s="104">
        <v>33.089000000000006</v>
      </c>
      <c r="L25" s="104">
        <v>44.051000000000002</v>
      </c>
      <c r="M25" s="104">
        <v>4.4659999999999984</v>
      </c>
      <c r="N25" s="154">
        <v>486.1819999999999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48"/>
      <c r="AA25" s="48"/>
    </row>
    <row r="26" spans="1:27" ht="14.1" customHeight="1">
      <c r="A26" s="71" t="s">
        <v>370</v>
      </c>
      <c r="B26" s="104">
        <v>27.8</v>
      </c>
      <c r="C26" s="104">
        <v>44.400000000000006</v>
      </c>
      <c r="D26" s="104">
        <v>76.399999999999991</v>
      </c>
      <c r="E26" s="104">
        <v>23.6</v>
      </c>
      <c r="F26" s="104">
        <v>4</v>
      </c>
      <c r="G26" s="104">
        <v>74.399999999999991</v>
      </c>
      <c r="H26" s="104">
        <v>13.8</v>
      </c>
      <c r="I26" s="104">
        <v>37.599999999999994</v>
      </c>
      <c r="J26" s="104">
        <v>16.200000000000003</v>
      </c>
      <c r="K26" s="104">
        <v>32.799999999999997</v>
      </c>
      <c r="L26" s="104">
        <v>17.799999999999997</v>
      </c>
      <c r="M26" s="104">
        <v>5.4</v>
      </c>
      <c r="N26" s="154">
        <v>374.2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48"/>
      <c r="AA26" s="48"/>
    </row>
    <row r="27" spans="1:27" ht="14.1" customHeight="1">
      <c r="A27" s="71" t="s">
        <v>350</v>
      </c>
      <c r="B27" s="104">
        <v>50.8</v>
      </c>
      <c r="C27" s="104">
        <v>90.400000000000034</v>
      </c>
      <c r="D27" s="104">
        <v>67</v>
      </c>
      <c r="E27" s="104">
        <v>13.799999999999999</v>
      </c>
      <c r="F27" s="104">
        <v>4.2</v>
      </c>
      <c r="G27" s="104">
        <v>60.399999999999991</v>
      </c>
      <c r="H27" s="104">
        <v>23.200000000000003</v>
      </c>
      <c r="I27" s="104">
        <v>52.999999999999993</v>
      </c>
      <c r="J27" s="104">
        <v>16.600000000000001</v>
      </c>
      <c r="K27" s="104">
        <v>50.6</v>
      </c>
      <c r="L27" s="104">
        <v>28</v>
      </c>
      <c r="M27" s="104">
        <v>7.2380000000000013</v>
      </c>
      <c r="N27" s="154">
        <v>465.23800000000006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48"/>
      <c r="AA27" s="48"/>
    </row>
    <row r="28" spans="1:27" ht="14.1" customHeight="1">
      <c r="A28" s="71" t="s">
        <v>245</v>
      </c>
      <c r="B28" s="104">
        <v>43.438999999999993</v>
      </c>
      <c r="C28" s="104">
        <v>62.72399999999999</v>
      </c>
      <c r="D28" s="104">
        <v>84.623999999999981</v>
      </c>
      <c r="E28" s="104">
        <v>21.720999999999997</v>
      </c>
      <c r="F28" s="104">
        <v>1.2180000000000002</v>
      </c>
      <c r="G28" s="104">
        <v>73.48599999999999</v>
      </c>
      <c r="H28" s="104">
        <v>51.969999999999985</v>
      </c>
      <c r="I28" s="104">
        <v>27.606000000000002</v>
      </c>
      <c r="J28" s="104">
        <v>17.251999999999995</v>
      </c>
      <c r="K28" s="104">
        <v>36.743000000000002</v>
      </c>
      <c r="L28" s="104">
        <v>39.381999999999991</v>
      </c>
      <c r="M28" s="104">
        <v>6.4930000000000003</v>
      </c>
      <c r="N28" s="154">
        <v>466.65799999999996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48"/>
      <c r="AA28" s="48"/>
    </row>
    <row r="29" spans="1:27" ht="14.1" customHeight="1">
      <c r="A29" s="103" t="s">
        <v>246</v>
      </c>
      <c r="B29" s="104">
        <v>30.247999999999998</v>
      </c>
      <c r="C29" s="104">
        <v>59.89899999999998</v>
      </c>
      <c r="D29" s="104">
        <v>80.992999999999981</v>
      </c>
      <c r="E29" s="104">
        <v>28.257999999999999</v>
      </c>
      <c r="F29" s="104">
        <v>6.1689999999999996</v>
      </c>
      <c r="G29" s="104">
        <v>59.70000000000001</v>
      </c>
      <c r="H29" s="104">
        <v>22.487000000000002</v>
      </c>
      <c r="I29" s="104">
        <v>41.19</v>
      </c>
      <c r="J29" s="104">
        <v>23.880000000000006</v>
      </c>
      <c r="K29" s="104">
        <v>40.795000000000002</v>
      </c>
      <c r="L29" s="104">
        <v>19.303000000000001</v>
      </c>
      <c r="M29" s="104">
        <v>8.7560000000000002</v>
      </c>
      <c r="N29" s="154">
        <v>421.678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7" ht="14.1" customHeight="1">
      <c r="A30" s="24"/>
      <c r="B30" s="24"/>
      <c r="C30" s="24"/>
      <c r="D30" s="24"/>
      <c r="E30" s="24"/>
      <c r="F30" s="25"/>
      <c r="G30" s="26"/>
      <c r="H30" s="25"/>
      <c r="I30" s="27"/>
      <c r="J30" s="27"/>
      <c r="K30" s="27"/>
      <c r="L30" s="27"/>
      <c r="M30" s="27"/>
      <c r="N30" s="27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7" ht="14.1" customHeight="1">
      <c r="A31" s="28" t="s">
        <v>223</v>
      </c>
      <c r="B31" s="28"/>
      <c r="C31" s="28"/>
      <c r="D31" s="28"/>
      <c r="E31" s="28"/>
      <c r="F31" s="64"/>
      <c r="G31" s="64"/>
      <c r="H31" s="64"/>
      <c r="I31" s="64"/>
      <c r="J31" s="64"/>
      <c r="K31" s="65"/>
      <c r="L31" s="65"/>
      <c r="M31" s="65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7">
      <c r="A32" s="41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>
      <c r="A33" s="71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>
      <c r="A34" s="71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7" spans="1:25">
      <c r="D37" s="30"/>
    </row>
    <row r="38" spans="1:25">
      <c r="D38" s="106"/>
    </row>
  </sheetData>
  <sortState ref="P9:Q29">
    <sortCondition ref="Q9:Q29"/>
  </sortState>
  <phoneticPr fontId="1" type="noConversion"/>
  <hyperlinks>
    <hyperlink ref="Q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O42"/>
  <sheetViews>
    <sheetView zoomScaleNormal="100" workbookViewId="0">
      <selection activeCell="A3" sqref="A3"/>
    </sheetView>
  </sheetViews>
  <sheetFormatPr baseColWidth="10" defaultRowHeight="12.75"/>
  <cols>
    <col min="1" max="1" width="29.28515625" style="103" customWidth="1"/>
    <col min="2" max="2" width="5.5703125" style="4" customWidth="1"/>
    <col min="3" max="7" width="5.85546875" style="4" customWidth="1"/>
    <col min="8" max="8" width="6" style="4" customWidth="1"/>
    <col min="9" max="9" width="6.140625" style="4" customWidth="1"/>
    <col min="10" max="10" width="6.42578125" style="4" customWidth="1"/>
    <col min="11" max="11" width="4.28515625" style="4" customWidth="1"/>
    <col min="12" max="12" width="4.85546875" style="4" customWidth="1"/>
    <col min="13" max="16384" width="11.42578125" style="4"/>
  </cols>
  <sheetData>
    <row r="1" spans="1:15" ht="14.1" customHeight="1" thickBot="1">
      <c r="A1" s="1" t="s">
        <v>416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5" ht="14.1" customHeight="1">
      <c r="O2" s="150" t="s">
        <v>456</v>
      </c>
    </row>
    <row r="3" spans="1:15" ht="14.1" customHeight="1">
      <c r="A3" s="31" t="s">
        <v>464</v>
      </c>
      <c r="B3" s="31"/>
      <c r="C3" s="31"/>
      <c r="E3" s="31"/>
      <c r="F3" s="3"/>
      <c r="G3" s="3"/>
      <c r="H3" s="3"/>
      <c r="I3" s="3"/>
      <c r="J3" s="3"/>
      <c r="K3" s="3"/>
    </row>
    <row r="4" spans="1:15" ht="14.1" customHeight="1">
      <c r="A4" s="8"/>
      <c r="B4" s="34"/>
      <c r="C4" s="34"/>
      <c r="D4" s="34"/>
      <c r="E4" s="34"/>
      <c r="F4" s="8"/>
      <c r="G4" s="8"/>
      <c r="H4" s="8"/>
      <c r="I4" s="8"/>
      <c r="J4" s="8"/>
      <c r="K4" s="34"/>
    </row>
    <row r="5" spans="1:15" s="45" customFormat="1" ht="14.1" customHeight="1">
      <c r="A5" s="172"/>
      <c r="B5" s="109" t="s">
        <v>262</v>
      </c>
      <c r="C5" s="109" t="s">
        <v>263</v>
      </c>
      <c r="D5" s="109" t="s">
        <v>264</v>
      </c>
      <c r="E5" s="109" t="s">
        <v>265</v>
      </c>
      <c r="F5" s="109" t="s">
        <v>266</v>
      </c>
      <c r="G5" s="109" t="s">
        <v>267</v>
      </c>
      <c r="H5" s="109" t="s">
        <v>268</v>
      </c>
      <c r="I5" s="109" t="s">
        <v>269</v>
      </c>
      <c r="J5" s="109" t="s">
        <v>270</v>
      </c>
      <c r="K5" s="109" t="s">
        <v>373</v>
      </c>
      <c r="L5" s="109" t="s">
        <v>372</v>
      </c>
    </row>
    <row r="6" spans="1:15" ht="14.1" customHeight="1">
      <c r="A6" s="173"/>
      <c r="B6" s="110" t="s">
        <v>271</v>
      </c>
      <c r="C6" s="110" t="s">
        <v>271</v>
      </c>
      <c r="D6" s="110" t="s">
        <v>271</v>
      </c>
      <c r="E6" s="110" t="s">
        <v>271</v>
      </c>
      <c r="F6" s="110" t="s">
        <v>271</v>
      </c>
      <c r="G6" s="110" t="s">
        <v>272</v>
      </c>
      <c r="H6" s="110" t="s">
        <v>273</v>
      </c>
      <c r="I6" s="110" t="s">
        <v>273</v>
      </c>
      <c r="J6" s="110" t="s">
        <v>274</v>
      </c>
      <c r="K6" s="110" t="s">
        <v>374</v>
      </c>
      <c r="L6" s="110" t="s">
        <v>274</v>
      </c>
    </row>
    <row r="7" spans="1:15" ht="14.1" customHeight="1">
      <c r="A7" s="8"/>
      <c r="B7" s="111"/>
      <c r="C7" s="111"/>
      <c r="D7" s="111"/>
      <c r="E7" s="111"/>
      <c r="F7" s="111"/>
      <c r="G7" s="111"/>
      <c r="H7" s="111"/>
      <c r="I7" s="111"/>
      <c r="J7" s="111"/>
      <c r="K7" s="111"/>
    </row>
    <row r="8" spans="1:15" ht="14.1" customHeight="1">
      <c r="A8" s="71" t="s">
        <v>259</v>
      </c>
      <c r="B8" s="104">
        <v>7.0718801779313871</v>
      </c>
      <c r="C8" s="104">
        <v>19.056980664362516</v>
      </c>
      <c r="D8" s="104">
        <v>12.785820279164534</v>
      </c>
      <c r="E8" s="104">
        <v>36.94</v>
      </c>
      <c r="F8" s="104">
        <v>-4.8499999999999996</v>
      </c>
      <c r="G8" s="104">
        <v>71.047021628050857</v>
      </c>
      <c r="H8" s="104">
        <v>1.4634545441574927</v>
      </c>
      <c r="I8" s="104">
        <v>15.29</v>
      </c>
      <c r="J8" s="104">
        <v>405.01300000000003</v>
      </c>
      <c r="K8" s="85">
        <v>129</v>
      </c>
      <c r="L8" s="104">
        <v>29.145</v>
      </c>
    </row>
    <row r="9" spans="1:15" ht="14.1" customHeight="1">
      <c r="A9" s="71" t="s">
        <v>371</v>
      </c>
      <c r="B9" s="104">
        <v>8.8254955261136718</v>
      </c>
      <c r="C9" s="104">
        <v>20.074845110087047</v>
      </c>
      <c r="D9" s="104">
        <v>14.13421264924996</v>
      </c>
      <c r="E9" s="104">
        <v>37.869999999999997</v>
      </c>
      <c r="F9" s="104">
        <v>-4.173</v>
      </c>
      <c r="G9" s="104">
        <v>67.878791438580805</v>
      </c>
      <c r="H9" s="104">
        <v>2.6763398805015655</v>
      </c>
      <c r="I9" s="104">
        <v>21.85</v>
      </c>
      <c r="J9" s="104">
        <v>404.2</v>
      </c>
      <c r="K9" s="85">
        <v>123</v>
      </c>
      <c r="L9" s="104">
        <v>43.400000000000006</v>
      </c>
    </row>
    <row r="10" spans="1:15" ht="14.1" customHeight="1">
      <c r="A10" s="71" t="s">
        <v>248</v>
      </c>
      <c r="B10" s="104">
        <v>8.0400683307731704</v>
      </c>
      <c r="C10" s="104">
        <v>20.59423166282642</v>
      </c>
      <c r="D10" s="104">
        <v>14.099713885288658</v>
      </c>
      <c r="E10" s="104">
        <v>38.200000000000003</v>
      </c>
      <c r="F10" s="104">
        <v>-5.8860000000000001</v>
      </c>
      <c r="G10" s="104">
        <v>70.17991678134068</v>
      </c>
      <c r="H10" s="104">
        <v>2.3870488692609655</v>
      </c>
      <c r="I10" s="104">
        <v>19.8</v>
      </c>
      <c r="J10" s="104">
        <v>301.29899999999998</v>
      </c>
      <c r="K10" s="85">
        <v>111</v>
      </c>
      <c r="L10" s="104">
        <v>31.557000000000002</v>
      </c>
    </row>
    <row r="11" spans="1:15" ht="14.1" customHeight="1">
      <c r="A11" s="71" t="s">
        <v>414</v>
      </c>
      <c r="B11" s="104">
        <v>6.612636738351255</v>
      </c>
      <c r="C11" s="104">
        <v>18.820091282642093</v>
      </c>
      <c r="D11" s="104">
        <v>12.299953870514377</v>
      </c>
      <c r="E11" s="104">
        <v>37.659999999999997</v>
      </c>
      <c r="F11" s="104">
        <v>-5.3380000000000001</v>
      </c>
      <c r="G11" s="104">
        <v>75.068288985879704</v>
      </c>
      <c r="H11" s="104">
        <v>1.4178593981399423</v>
      </c>
      <c r="I11" s="104">
        <v>20.58</v>
      </c>
      <c r="J11" s="104">
        <v>435.39999999999992</v>
      </c>
      <c r="K11" s="85">
        <v>143</v>
      </c>
      <c r="L11" s="104">
        <v>22.799999999999997</v>
      </c>
    </row>
    <row r="12" spans="1:15" ht="14.1" customHeight="1">
      <c r="A12" s="71" t="s">
        <v>258</v>
      </c>
      <c r="B12" s="104">
        <v>8.8452519457245256</v>
      </c>
      <c r="C12" s="104">
        <v>18.759219447975703</v>
      </c>
      <c r="D12" s="104">
        <v>13.422657770904086</v>
      </c>
      <c r="E12" s="104">
        <v>36.090000000000003</v>
      </c>
      <c r="F12" s="104">
        <v>-2.7480000000000002</v>
      </c>
      <c r="G12" s="104">
        <v>69.119925352733148</v>
      </c>
      <c r="H12" s="104">
        <v>2.5634667292040025</v>
      </c>
      <c r="I12" s="104">
        <v>20.29</v>
      </c>
      <c r="J12" s="104">
        <v>478.13800000000003</v>
      </c>
      <c r="K12" s="85">
        <v>120</v>
      </c>
      <c r="L12" s="104">
        <v>32.32</v>
      </c>
    </row>
    <row r="13" spans="1:15" ht="14.1" customHeight="1">
      <c r="A13" s="71" t="s">
        <v>254</v>
      </c>
      <c r="B13" s="104">
        <v>5.920372625448028</v>
      </c>
      <c r="C13" s="104">
        <v>19.980372055811568</v>
      </c>
      <c r="D13" s="104">
        <v>12.748151923856462</v>
      </c>
      <c r="E13" s="104">
        <v>37.76</v>
      </c>
      <c r="F13" s="104">
        <v>-6.4269999999999996</v>
      </c>
      <c r="G13" s="104">
        <v>71.65436711985933</v>
      </c>
      <c r="H13" s="104">
        <v>1.1335219532110659</v>
      </c>
      <c r="I13" s="104">
        <v>16.86</v>
      </c>
      <c r="J13" s="104">
        <v>425.40000000000009</v>
      </c>
      <c r="K13" s="85">
        <v>139</v>
      </c>
      <c r="L13" s="104">
        <v>47.400000000000006</v>
      </c>
    </row>
    <row r="14" spans="1:15" ht="14.1" customHeight="1">
      <c r="A14" s="71" t="s">
        <v>257</v>
      </c>
      <c r="B14" s="104">
        <v>8.742670967741935</v>
      </c>
      <c r="C14" s="104">
        <v>20.276137672811057</v>
      </c>
      <c r="D14" s="104">
        <v>14.083276546098951</v>
      </c>
      <c r="E14" s="104">
        <v>37.770000000000003</v>
      </c>
      <c r="F14" s="104">
        <v>-4.3650000000000002</v>
      </c>
      <c r="G14" s="104">
        <v>69.615515709005351</v>
      </c>
      <c r="H14" s="104">
        <v>2.3801598606310805</v>
      </c>
      <c r="I14" s="104">
        <v>19.11</v>
      </c>
      <c r="J14" s="104">
        <v>387.23200000000003</v>
      </c>
      <c r="K14" s="85">
        <v>110</v>
      </c>
      <c r="L14" s="104">
        <v>34.946000000000012</v>
      </c>
    </row>
    <row r="15" spans="1:15" ht="14.1" customHeight="1">
      <c r="A15" s="71" t="s">
        <v>247</v>
      </c>
      <c r="B15" s="104">
        <v>7.0036124231950865</v>
      </c>
      <c r="C15" s="104">
        <v>18.665410746287762</v>
      </c>
      <c r="D15" s="104">
        <v>12.483732396135764</v>
      </c>
      <c r="E15" s="104">
        <v>38.32</v>
      </c>
      <c r="F15" s="104">
        <v>-6.0579999999999998</v>
      </c>
      <c r="G15" s="104">
        <v>75.565595573974875</v>
      </c>
      <c r="H15" s="104">
        <v>2.5298545641445878</v>
      </c>
      <c r="I15" s="104">
        <v>23.23</v>
      </c>
      <c r="J15" s="104">
        <v>426.30299999999988</v>
      </c>
      <c r="K15" s="85">
        <v>135</v>
      </c>
      <c r="L15" s="104">
        <v>28.958999999999996</v>
      </c>
    </row>
    <row r="16" spans="1:15" ht="14.1" customHeight="1">
      <c r="A16" s="71" t="s">
        <v>256</v>
      </c>
      <c r="B16" s="104">
        <v>7.0498924731182804</v>
      </c>
      <c r="C16" s="104">
        <v>16.96839387480799</v>
      </c>
      <c r="D16" s="104">
        <v>11.587729907178426</v>
      </c>
      <c r="E16" s="104">
        <v>36.86</v>
      </c>
      <c r="F16" s="104">
        <v>-6.7560000000000002</v>
      </c>
      <c r="G16" s="104">
        <v>75.498886281913528</v>
      </c>
      <c r="H16" s="104">
        <v>3.2334367688865417</v>
      </c>
      <c r="I16" s="104">
        <v>22.34</v>
      </c>
      <c r="J16" s="104">
        <v>580.6</v>
      </c>
      <c r="K16" s="85">
        <v>152</v>
      </c>
      <c r="L16" s="104">
        <v>27.6</v>
      </c>
    </row>
    <row r="17" spans="1:14" ht="14.1" customHeight="1">
      <c r="A17" s="140" t="s">
        <v>255</v>
      </c>
      <c r="B17" s="104">
        <v>7.3158658282130054</v>
      </c>
      <c r="C17" s="104">
        <v>19.123096281362006</v>
      </c>
      <c r="D17" s="104">
        <v>13.01783085135488</v>
      </c>
      <c r="E17" s="104">
        <v>38.75</v>
      </c>
      <c r="F17" s="104">
        <v>-5.4109999999999996</v>
      </c>
      <c r="G17" s="104">
        <v>65.387139831537468</v>
      </c>
      <c r="H17" s="104">
        <v>1.7014561767874712</v>
      </c>
      <c r="I17" s="104">
        <v>18.62</v>
      </c>
      <c r="J17" s="104">
        <v>418.8</v>
      </c>
      <c r="K17" s="85">
        <v>113</v>
      </c>
      <c r="L17" s="104">
        <v>52.000000000000007</v>
      </c>
    </row>
    <row r="18" spans="1:14" ht="14.1" customHeight="1">
      <c r="A18" s="71" t="s">
        <v>251</v>
      </c>
      <c r="B18" s="104">
        <v>8.6043500768049146</v>
      </c>
      <c r="C18" s="104">
        <v>18.98301099590374</v>
      </c>
      <c r="D18" s="104">
        <v>13.391580874509303</v>
      </c>
      <c r="E18" s="104">
        <v>37.909999999999997</v>
      </c>
      <c r="F18" s="104">
        <v>-3.2290000000000001</v>
      </c>
      <c r="G18" s="104">
        <v>68.532770047949739</v>
      </c>
      <c r="H18" s="104">
        <v>2.4201820880536351</v>
      </c>
      <c r="I18" s="104">
        <v>17.350000000000001</v>
      </c>
      <c r="J18" s="104">
        <v>399.35399999999998</v>
      </c>
      <c r="K18" s="85">
        <v>132</v>
      </c>
      <c r="L18" s="104">
        <v>31.512000000000011</v>
      </c>
    </row>
    <row r="19" spans="1:14" ht="14.1" customHeight="1">
      <c r="A19" s="71" t="s">
        <v>253</v>
      </c>
      <c r="B19" s="104">
        <v>6.5015511520737332</v>
      </c>
      <c r="C19" s="104">
        <v>18.022281886840755</v>
      </c>
      <c r="D19" s="104">
        <v>11.872742079868688</v>
      </c>
      <c r="E19" s="104">
        <v>36.82</v>
      </c>
      <c r="F19" s="104">
        <v>-6.4560000000000004</v>
      </c>
      <c r="G19" s="104">
        <v>70.455680468954881</v>
      </c>
      <c r="H19" s="104">
        <v>2.541319421957652</v>
      </c>
      <c r="I19" s="104">
        <v>23.03</v>
      </c>
      <c r="J19" s="104">
        <v>424.92000000000013</v>
      </c>
      <c r="K19" s="85">
        <v>131</v>
      </c>
      <c r="L19" s="104">
        <v>32.277999999999999</v>
      </c>
    </row>
    <row r="20" spans="1:14" ht="14.1" customHeight="1">
      <c r="A20" s="71" t="s">
        <v>252</v>
      </c>
      <c r="B20" s="104">
        <v>6.0035064324116751</v>
      </c>
      <c r="C20" s="104">
        <v>13.841294495647722</v>
      </c>
      <c r="D20" s="104">
        <v>9.7374608768464732</v>
      </c>
      <c r="E20" s="104">
        <v>29.89</v>
      </c>
      <c r="F20" s="104">
        <v>-7.8650000000000002</v>
      </c>
      <c r="G20" s="104">
        <v>74.721872038704092</v>
      </c>
      <c r="H20" s="104">
        <v>3.4964979985385729</v>
      </c>
      <c r="I20" s="104">
        <v>31.85</v>
      </c>
      <c r="J20" s="104">
        <v>463.29700000000008</v>
      </c>
      <c r="K20" s="85">
        <v>167</v>
      </c>
      <c r="L20" s="104">
        <v>32.67</v>
      </c>
    </row>
    <row r="21" spans="1:14" ht="14.1" customHeight="1">
      <c r="A21" s="71" t="s">
        <v>433</v>
      </c>
      <c r="B21" s="104">
        <v>7.2749595494111636</v>
      </c>
      <c r="C21" s="104">
        <v>19.887701964925757</v>
      </c>
      <c r="D21" s="104">
        <v>13.48263313678742</v>
      </c>
      <c r="E21" s="104">
        <v>37.19</v>
      </c>
      <c r="F21" s="104">
        <v>-6.35</v>
      </c>
      <c r="G21" s="104">
        <v>68.649000449362092</v>
      </c>
      <c r="H21" s="104">
        <v>2.3322107014848954</v>
      </c>
      <c r="I21" s="104">
        <v>19.21</v>
      </c>
      <c r="J21" s="104">
        <v>478.33600000000007</v>
      </c>
      <c r="K21" s="85">
        <v>129</v>
      </c>
      <c r="L21" s="104">
        <v>42.018000000000008</v>
      </c>
    </row>
    <row r="22" spans="1:14" ht="14.1" customHeight="1">
      <c r="A22" s="71" t="s">
        <v>249</v>
      </c>
      <c r="B22" s="104">
        <v>8.3107698092677911</v>
      </c>
      <c r="C22" s="104">
        <v>20.353988895289298</v>
      </c>
      <c r="D22" s="104">
        <v>13.92631979976364</v>
      </c>
      <c r="E22" s="104">
        <v>37.86</v>
      </c>
      <c r="F22" s="104">
        <v>-5.9260000000000002</v>
      </c>
      <c r="G22" s="104">
        <v>71.647411241014467</v>
      </c>
      <c r="H22" s="104">
        <v>1.7824348722970755</v>
      </c>
      <c r="I22" s="104">
        <v>19.010000000000002</v>
      </c>
      <c r="J22" s="104">
        <v>382.93000000000006</v>
      </c>
      <c r="K22" s="85">
        <v>122</v>
      </c>
      <c r="L22" s="104">
        <v>50.484000000000016</v>
      </c>
    </row>
    <row r="23" spans="1:14" ht="14.1" customHeight="1">
      <c r="A23" s="71" t="s">
        <v>250</v>
      </c>
      <c r="B23" s="104">
        <v>7.6293594662058375</v>
      </c>
      <c r="C23" s="104">
        <v>18.264261559139786</v>
      </c>
      <c r="D23" s="104">
        <v>12.503233113733467</v>
      </c>
      <c r="E23" s="104">
        <v>36.17</v>
      </c>
      <c r="F23" s="104">
        <v>-5.5810000000000004</v>
      </c>
      <c r="G23" s="104">
        <v>72.914414848734722</v>
      </c>
      <c r="H23" s="104">
        <v>2.8617360204953832</v>
      </c>
      <c r="I23" s="104">
        <v>20.87</v>
      </c>
      <c r="J23" s="104">
        <v>578.1400000000001</v>
      </c>
      <c r="K23" s="85">
        <v>154</v>
      </c>
      <c r="L23" s="104">
        <v>30.956</v>
      </c>
    </row>
    <row r="24" spans="1:14" ht="14.1" customHeight="1">
      <c r="A24" s="71" t="s">
        <v>304</v>
      </c>
      <c r="B24" s="104">
        <v>7.5050810867895548</v>
      </c>
      <c r="C24" s="104">
        <v>18.52345088325653</v>
      </c>
      <c r="D24" s="104">
        <v>12.721941389908933</v>
      </c>
      <c r="E24" s="104">
        <v>36.270000000000003</v>
      </c>
      <c r="F24" s="104">
        <v>-6.1760000000000002</v>
      </c>
      <c r="G24" s="104">
        <v>74.009520148551118</v>
      </c>
      <c r="H24" s="104">
        <v>2.387088513538846</v>
      </c>
      <c r="I24" s="104">
        <v>18.62</v>
      </c>
      <c r="J24" s="104">
        <v>486.1819999999999</v>
      </c>
      <c r="K24" s="85">
        <v>140</v>
      </c>
      <c r="L24" s="104">
        <v>35.931000000000004</v>
      </c>
    </row>
    <row r="25" spans="1:14" ht="14.1" customHeight="1">
      <c r="A25" s="71" t="s">
        <v>370</v>
      </c>
      <c r="B25" s="104">
        <v>6.9938575204813107</v>
      </c>
      <c r="C25" s="104">
        <v>17.98870247055812</v>
      </c>
      <c r="D25" s="104">
        <v>12.115330743700932</v>
      </c>
      <c r="E25" s="104">
        <v>37.15</v>
      </c>
      <c r="F25" s="104">
        <v>-7.29</v>
      </c>
      <c r="G25" s="104">
        <v>73.524571455239808</v>
      </c>
      <c r="H25" s="104">
        <v>2.3889145880002984</v>
      </c>
      <c r="I25" s="104">
        <v>22.05</v>
      </c>
      <c r="J25" s="104">
        <v>374.2</v>
      </c>
      <c r="K25" s="85">
        <v>127</v>
      </c>
      <c r="L25" s="104">
        <v>26.8</v>
      </c>
    </row>
    <row r="26" spans="1:14" ht="14.1" customHeight="1">
      <c r="A26" s="71" t="s">
        <v>350</v>
      </c>
      <c r="B26" s="104">
        <v>6.9508274897593445</v>
      </c>
      <c r="C26" s="104">
        <v>18.744900659242191</v>
      </c>
      <c r="D26" s="104">
        <v>12.360169566452251</v>
      </c>
      <c r="E26" s="104">
        <v>37.75</v>
      </c>
      <c r="F26" s="104">
        <v>-5.556</v>
      </c>
      <c r="G26" s="104">
        <v>75.190395112220514</v>
      </c>
      <c r="H26" s="104">
        <v>1.5755378351325595</v>
      </c>
      <c r="I26" s="104">
        <v>18.82</v>
      </c>
      <c r="J26" s="104">
        <v>465.23800000000006</v>
      </c>
      <c r="K26" s="85">
        <v>149</v>
      </c>
      <c r="L26" s="104">
        <v>22.2</v>
      </c>
    </row>
    <row r="27" spans="1:14" ht="14.1" customHeight="1">
      <c r="A27" s="71" t="s">
        <v>245</v>
      </c>
      <c r="B27" s="104">
        <v>7.4300061699948792</v>
      </c>
      <c r="C27" s="104">
        <v>20.262377304147467</v>
      </c>
      <c r="D27" s="104">
        <v>13.614417990010935</v>
      </c>
      <c r="E27" s="104">
        <v>37.950000000000003</v>
      </c>
      <c r="F27" s="104">
        <v>-5.8120000000000003</v>
      </c>
      <c r="G27" s="104">
        <v>71.61820945842662</v>
      </c>
      <c r="H27" s="104">
        <v>1.9159500811739896</v>
      </c>
      <c r="I27" s="104">
        <v>19.399999999999999</v>
      </c>
      <c r="J27" s="104">
        <v>466.65799999999996</v>
      </c>
      <c r="K27" s="85">
        <v>140</v>
      </c>
      <c r="L27" s="104">
        <v>34.103999999999999</v>
      </c>
    </row>
    <row r="28" spans="1:14" ht="14.1" customHeight="1">
      <c r="A28" s="103" t="s">
        <v>246</v>
      </c>
      <c r="B28" s="104">
        <v>7.0053033346134157</v>
      </c>
      <c r="C28" s="104">
        <v>17.192743759600617</v>
      </c>
      <c r="D28" s="104">
        <v>11.664998531105992</v>
      </c>
      <c r="E28" s="104">
        <v>36.549999999999997</v>
      </c>
      <c r="F28" s="104">
        <v>-4.6470000000000002</v>
      </c>
      <c r="G28" s="104">
        <v>72.699574791453315</v>
      </c>
      <c r="H28" s="104">
        <v>2.2378074503434888</v>
      </c>
      <c r="I28" s="104">
        <v>23.91</v>
      </c>
      <c r="J28" s="104">
        <v>421.678</v>
      </c>
      <c r="K28" s="85">
        <v>146</v>
      </c>
      <c r="L28" s="104">
        <v>27.063999999999997</v>
      </c>
    </row>
    <row r="29" spans="1:14" ht="14.1" customHeight="1">
      <c r="A29" s="24"/>
      <c r="B29" s="24"/>
      <c r="C29" s="24"/>
      <c r="D29" s="24"/>
      <c r="E29" s="24"/>
      <c r="F29" s="25"/>
      <c r="G29" s="26"/>
      <c r="H29" s="27"/>
      <c r="I29" s="27"/>
      <c r="J29" s="27"/>
      <c r="K29" s="27"/>
      <c r="L29" s="27"/>
    </row>
    <row r="30" spans="1:14" ht="14.1" customHeight="1">
      <c r="A30" s="28" t="s">
        <v>223</v>
      </c>
      <c r="B30" s="28"/>
      <c r="C30" s="28"/>
      <c r="D30" s="28"/>
      <c r="E30" s="28"/>
      <c r="F30" s="64"/>
      <c r="G30" s="64"/>
      <c r="H30" s="64"/>
      <c r="I30" s="64"/>
      <c r="J30" s="65"/>
      <c r="K30" s="65"/>
      <c r="L30" s="10"/>
    </row>
    <row r="31" spans="1:14" s="121" customFormat="1" ht="14.1" customHeight="1">
      <c r="A31" s="89" t="s">
        <v>275</v>
      </c>
      <c r="B31" s="120"/>
      <c r="C31" s="120"/>
      <c r="D31" s="120"/>
      <c r="E31" s="120"/>
      <c r="F31" s="120"/>
      <c r="G31" s="120"/>
      <c r="H31" s="120"/>
      <c r="I31" s="120"/>
      <c r="J31" s="120"/>
      <c r="K31" s="120"/>
      <c r="L31" s="128"/>
    </row>
    <row r="32" spans="1:14" s="121" customFormat="1" ht="14.1" customHeight="1">
      <c r="A32" s="89" t="s">
        <v>417</v>
      </c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M32" s="128"/>
      <c r="N32" s="128"/>
    </row>
    <row r="33" spans="1:14" s="121" customFormat="1" ht="14.1" customHeight="1">
      <c r="A33" s="89" t="s">
        <v>418</v>
      </c>
      <c r="B33" s="120"/>
      <c r="C33" s="120"/>
      <c r="D33" s="120"/>
      <c r="E33" s="120"/>
      <c r="F33" s="120"/>
      <c r="G33" s="120"/>
      <c r="H33" s="120"/>
      <c r="I33" s="120"/>
      <c r="J33" s="120"/>
      <c r="K33" s="120"/>
      <c r="M33" s="128"/>
      <c r="N33" s="128"/>
    </row>
    <row r="34" spans="1:14" s="121" customFormat="1" ht="14.1" customHeight="1">
      <c r="A34" s="89" t="s">
        <v>419</v>
      </c>
      <c r="B34" s="120"/>
      <c r="C34" s="120"/>
      <c r="D34" s="120"/>
      <c r="E34" s="120"/>
      <c r="F34" s="120"/>
      <c r="G34" s="120"/>
      <c r="H34" s="120"/>
      <c r="I34" s="120"/>
      <c r="J34" s="120"/>
      <c r="K34" s="120"/>
      <c r="M34" s="128"/>
      <c r="N34" s="128"/>
    </row>
    <row r="35" spans="1:14" s="121" customFormat="1" ht="14.1" customHeight="1">
      <c r="A35" s="89" t="s">
        <v>420</v>
      </c>
      <c r="M35" s="128"/>
      <c r="N35" s="128"/>
    </row>
    <row r="36" spans="1:14" s="121" customFormat="1" ht="14.1" customHeight="1">
      <c r="A36" s="89" t="s">
        <v>421</v>
      </c>
    </row>
    <row r="37" spans="1:14" s="121" customFormat="1" ht="14.1" customHeight="1">
      <c r="A37" s="89" t="s">
        <v>422</v>
      </c>
      <c r="D37" s="122"/>
    </row>
    <row r="38" spans="1:14" s="121" customFormat="1" ht="14.1" customHeight="1">
      <c r="A38" s="89" t="s">
        <v>423</v>
      </c>
    </row>
    <row r="39" spans="1:14" s="121" customFormat="1" ht="14.1" customHeight="1">
      <c r="A39" s="89" t="s">
        <v>424</v>
      </c>
    </row>
    <row r="40" spans="1:14" s="121" customFormat="1" ht="14.1" customHeight="1">
      <c r="A40" s="89" t="s">
        <v>425</v>
      </c>
    </row>
    <row r="41" spans="1:14" s="121" customFormat="1" ht="14.1" customHeight="1">
      <c r="A41" s="89" t="s">
        <v>427</v>
      </c>
    </row>
    <row r="42" spans="1:14" ht="14.1" customHeight="1">
      <c r="A42" s="89" t="s">
        <v>426</v>
      </c>
    </row>
  </sheetData>
  <mergeCells count="1">
    <mergeCell ref="A5:A6"/>
  </mergeCells>
  <phoneticPr fontId="1" type="noConversion"/>
  <hyperlinks>
    <hyperlink ref="O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34" sqref="L34"/>
    </sheetView>
  </sheetViews>
  <sheetFormatPr baseColWidth="10" defaultRowHeight="12.75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O19"/>
  <sheetViews>
    <sheetView zoomScaleNormal="100" workbookViewId="0"/>
  </sheetViews>
  <sheetFormatPr baseColWidth="10" defaultRowHeight="12.75"/>
  <cols>
    <col min="1" max="1" width="27.140625" style="4" customWidth="1"/>
    <col min="2" max="2" width="13.140625" style="4" customWidth="1"/>
    <col min="3" max="3" width="19.5703125" style="4" customWidth="1"/>
    <col min="4" max="4" width="17" style="4" customWidth="1"/>
    <col min="5" max="5" width="13.140625" style="4" customWidth="1"/>
    <col min="6" max="16384" width="11.42578125" style="4"/>
  </cols>
  <sheetData>
    <row r="1" spans="1:15" ht="14.1" customHeight="1">
      <c r="A1" s="31" t="s">
        <v>363</v>
      </c>
      <c r="B1" s="3"/>
      <c r="C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14.1" customHeight="1">
      <c r="A2" s="3"/>
      <c r="B2" s="3"/>
      <c r="C2" s="3"/>
      <c r="D2" s="3"/>
      <c r="E2" s="3"/>
      <c r="F2" s="3"/>
      <c r="G2" s="3"/>
      <c r="H2" s="150" t="s">
        <v>456</v>
      </c>
      <c r="I2" s="3"/>
      <c r="J2" s="3"/>
      <c r="K2" s="3"/>
      <c r="L2" s="3"/>
      <c r="M2" s="3"/>
      <c r="N2" s="3"/>
      <c r="O2" s="3"/>
    </row>
    <row r="3" spans="1:15" ht="15.95" customHeight="1">
      <c r="A3" s="32" t="s">
        <v>17</v>
      </c>
      <c r="B3" s="7" t="s">
        <v>16</v>
      </c>
      <c r="C3" s="7"/>
      <c r="D3" s="32" t="s">
        <v>311</v>
      </c>
      <c r="E3" s="7" t="s">
        <v>16</v>
      </c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4.1" customHeight="1">
      <c r="A4" s="8"/>
      <c r="B4" s="9"/>
      <c r="C4" s="9"/>
      <c r="D4" s="9"/>
      <c r="E4" s="9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14.1" customHeight="1">
      <c r="A5" s="8" t="s">
        <v>18</v>
      </c>
      <c r="B5" s="17">
        <v>9</v>
      </c>
      <c r="C5" s="17"/>
      <c r="D5" s="33" t="s">
        <v>305</v>
      </c>
      <c r="E5" s="17">
        <v>57</v>
      </c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14.1" customHeight="1">
      <c r="A6" s="8" t="s">
        <v>390</v>
      </c>
      <c r="B6" s="17">
        <v>29</v>
      </c>
      <c r="C6" s="17"/>
      <c r="D6" s="33" t="s">
        <v>306</v>
      </c>
      <c r="E6" s="17">
        <v>46</v>
      </c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14.1" customHeight="1">
      <c r="A7" s="8" t="s">
        <v>391</v>
      </c>
      <c r="B7" s="17">
        <v>30</v>
      </c>
      <c r="C7" s="17"/>
      <c r="D7" s="33" t="s">
        <v>307</v>
      </c>
      <c r="E7" s="17">
        <v>30</v>
      </c>
      <c r="F7" s="3"/>
      <c r="G7" s="117"/>
      <c r="H7" s="3"/>
      <c r="I7" s="3"/>
      <c r="J7" s="3"/>
      <c r="K7" s="3"/>
      <c r="L7" s="3"/>
      <c r="M7" s="3"/>
      <c r="N7" s="3"/>
      <c r="O7" s="3"/>
    </row>
    <row r="8" spans="1:15" ht="14.1" customHeight="1">
      <c r="A8" s="8" t="s">
        <v>392</v>
      </c>
      <c r="B8" s="17">
        <v>26</v>
      </c>
      <c r="C8" s="17"/>
      <c r="D8" s="33" t="s">
        <v>19</v>
      </c>
      <c r="E8" s="17">
        <v>15</v>
      </c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ht="14.1" customHeight="1">
      <c r="A9" s="8" t="s">
        <v>393</v>
      </c>
      <c r="B9" s="17">
        <v>20</v>
      </c>
      <c r="C9" s="17"/>
      <c r="D9" s="33" t="s">
        <v>20</v>
      </c>
      <c r="E9" s="17">
        <v>11</v>
      </c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ht="14.1" customHeight="1">
      <c r="A10" s="8" t="s">
        <v>394</v>
      </c>
      <c r="B10" s="17">
        <v>35</v>
      </c>
      <c r="C10" s="17"/>
      <c r="D10" s="33" t="s">
        <v>21</v>
      </c>
      <c r="E10" s="17">
        <v>9</v>
      </c>
      <c r="F10" s="3"/>
      <c r="G10" s="117"/>
      <c r="H10" s="3"/>
      <c r="I10" s="3"/>
      <c r="J10" s="3"/>
      <c r="K10" s="3"/>
      <c r="L10" s="3"/>
      <c r="M10" s="3"/>
      <c r="N10" s="3"/>
      <c r="O10" s="3"/>
    </row>
    <row r="11" spans="1:15" ht="14.1" customHeight="1">
      <c r="A11" s="8" t="s">
        <v>395</v>
      </c>
      <c r="B11" s="17">
        <v>21</v>
      </c>
      <c r="C11" s="17"/>
      <c r="D11" s="33" t="s">
        <v>308</v>
      </c>
      <c r="E11" s="17">
        <v>3</v>
      </c>
      <c r="F11" s="3"/>
      <c r="G11" s="3"/>
      <c r="H11" s="3"/>
      <c r="I11" s="117"/>
      <c r="J11" s="3"/>
      <c r="K11" s="3"/>
      <c r="L11" s="3"/>
      <c r="M11" s="3"/>
      <c r="N11" s="3"/>
      <c r="O11" s="3"/>
    </row>
    <row r="12" spans="1:15" ht="14.1" customHeight="1">
      <c r="A12" s="8" t="s">
        <v>396</v>
      </c>
      <c r="B12" s="17">
        <v>4</v>
      </c>
      <c r="C12" s="17"/>
      <c r="D12" s="33" t="s">
        <v>309</v>
      </c>
      <c r="E12" s="17">
        <v>2</v>
      </c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ht="14.1" customHeight="1">
      <c r="A13" s="8" t="s">
        <v>397</v>
      </c>
      <c r="B13" s="17" t="s">
        <v>22</v>
      </c>
      <c r="C13" s="17"/>
      <c r="D13" s="33" t="s">
        <v>310</v>
      </c>
      <c r="E13" s="17">
        <v>1</v>
      </c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ht="14.1" customHeight="1">
      <c r="A14" s="24"/>
      <c r="B14" s="25"/>
      <c r="C14" s="25"/>
      <c r="D14" s="25"/>
      <c r="E14" s="25"/>
      <c r="F14" s="10"/>
      <c r="G14" s="3"/>
      <c r="H14" s="3"/>
      <c r="I14" s="3"/>
      <c r="J14" s="3"/>
      <c r="K14" s="3"/>
      <c r="L14" s="3"/>
      <c r="M14" s="3"/>
      <c r="N14" s="3"/>
      <c r="O14" s="3"/>
    </row>
    <row r="15" spans="1:15" ht="14.1" customHeight="1">
      <c r="A15" s="28" t="s">
        <v>458</v>
      </c>
      <c r="B15" s="3"/>
      <c r="C15" s="3"/>
      <c r="D15" s="34"/>
      <c r="E15" s="34"/>
      <c r="F15" s="34"/>
    </row>
    <row r="16" spans="1:15">
      <c r="D16" s="30"/>
      <c r="E16" s="35"/>
    </row>
    <row r="18" spans="2:4">
      <c r="D18" s="35"/>
    </row>
    <row r="19" spans="2:4">
      <c r="B19" s="35"/>
    </row>
  </sheetData>
  <phoneticPr fontId="1" type="noConversion"/>
  <hyperlinks>
    <hyperlink ref="H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R21"/>
  <sheetViews>
    <sheetView zoomScaleNormal="100" workbookViewId="0">
      <selection activeCell="A5" sqref="A5"/>
    </sheetView>
  </sheetViews>
  <sheetFormatPr baseColWidth="10" defaultRowHeight="12.75"/>
  <cols>
    <col min="1" max="1" width="34.5703125" style="4" customWidth="1"/>
    <col min="2" max="2" width="11.28515625" style="4" customWidth="1"/>
    <col min="3" max="3" width="10.85546875" style="4" customWidth="1"/>
    <col min="4" max="4" width="11.28515625" style="4" customWidth="1"/>
    <col min="5" max="5" width="12.140625" style="4" customWidth="1"/>
    <col min="6" max="6" width="12" style="4" customWidth="1"/>
    <col min="7" max="16384" width="11.42578125" style="4"/>
  </cols>
  <sheetData>
    <row r="1" spans="1:18" ht="14.1" customHeight="1" thickBot="1">
      <c r="A1" s="1" t="s">
        <v>385</v>
      </c>
      <c r="B1" s="1"/>
      <c r="C1" s="1"/>
      <c r="D1" s="1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14.1" customHeight="1">
      <c r="A2" s="5"/>
      <c r="B2" s="5"/>
      <c r="C2" s="5"/>
      <c r="D2" s="5"/>
      <c r="E2" s="34"/>
      <c r="F2" s="34"/>
      <c r="G2" s="3"/>
      <c r="H2" s="3"/>
      <c r="I2" s="150" t="s">
        <v>456</v>
      </c>
      <c r="J2" s="3"/>
      <c r="K2" s="3"/>
      <c r="L2" s="3"/>
      <c r="M2" s="3"/>
      <c r="N2" s="3"/>
      <c r="O2" s="3"/>
      <c r="P2" s="3"/>
      <c r="Q2" s="3"/>
      <c r="R2" s="3"/>
    </row>
    <row r="3" spans="1:18" ht="14.1" customHeight="1">
      <c r="A3" s="5" t="s">
        <v>384</v>
      </c>
      <c r="B3" s="5"/>
      <c r="C3" s="5"/>
      <c r="D3" s="5"/>
      <c r="E3" s="34"/>
      <c r="F3" s="34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4.1" customHeight="1">
      <c r="A4" s="3"/>
      <c r="B4" s="3"/>
      <c r="C4" s="3"/>
      <c r="D4" s="3"/>
      <c r="E4" s="3"/>
      <c r="F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14.1" customHeight="1">
      <c r="A5" s="31" t="s">
        <v>430</v>
      </c>
      <c r="B5" s="31"/>
      <c r="C5" s="31"/>
      <c r="D5" s="31"/>
      <c r="E5" s="3"/>
      <c r="F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14.1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14.1" customHeight="1">
      <c r="A7" s="36"/>
      <c r="B7" s="37" t="s">
        <v>23</v>
      </c>
      <c r="C7" s="37" t="s">
        <v>3</v>
      </c>
      <c r="D7" s="37" t="s">
        <v>25</v>
      </c>
      <c r="E7" s="37" t="s">
        <v>26</v>
      </c>
      <c r="F7" s="37" t="s">
        <v>27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18" ht="14.1" customHeight="1">
      <c r="A8" s="38"/>
      <c r="B8" s="39" t="s">
        <v>24</v>
      </c>
      <c r="C8" s="39" t="s">
        <v>40</v>
      </c>
      <c r="D8" s="39" t="s">
        <v>317</v>
      </c>
      <c r="E8" s="40" t="s">
        <v>318</v>
      </c>
      <c r="F8" s="40" t="s">
        <v>319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1:18" ht="14.1" customHeight="1">
      <c r="A9" s="8"/>
      <c r="B9" s="8"/>
      <c r="C9" s="8"/>
      <c r="D9" s="8"/>
      <c r="E9" s="9"/>
      <c r="F9" s="10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18" ht="14.1" customHeight="1">
      <c r="A10" s="8" t="s">
        <v>343</v>
      </c>
      <c r="B10" s="8"/>
      <c r="C10" s="8"/>
      <c r="D10" s="8"/>
      <c r="E10" s="10"/>
      <c r="F10" s="10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8" ht="14.1" customHeight="1">
      <c r="A11" s="67" t="s">
        <v>365</v>
      </c>
      <c r="B11" s="10">
        <v>1800</v>
      </c>
      <c r="C11" s="9">
        <v>64.900000000000006</v>
      </c>
      <c r="D11" s="17">
        <v>1270</v>
      </c>
      <c r="E11" s="17">
        <v>649</v>
      </c>
      <c r="F11" s="17">
        <v>289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18" ht="14.1" customHeight="1">
      <c r="A12" s="67" t="s">
        <v>28</v>
      </c>
      <c r="B12" s="10">
        <v>1650</v>
      </c>
      <c r="C12" s="9">
        <v>99.7</v>
      </c>
      <c r="D12" s="17">
        <v>1105</v>
      </c>
      <c r="E12" s="17">
        <v>1041</v>
      </c>
      <c r="F12" s="17">
        <v>404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18" ht="14.1" customHeight="1">
      <c r="A13" s="67" t="s">
        <v>29</v>
      </c>
      <c r="B13" s="10">
        <v>1600</v>
      </c>
      <c r="C13" s="9">
        <v>62.5</v>
      </c>
      <c r="D13" s="17">
        <v>663</v>
      </c>
      <c r="E13" s="17">
        <v>608</v>
      </c>
      <c r="F13" s="17">
        <v>208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1:18" ht="14.1" customHeight="1">
      <c r="A14" s="67" t="s">
        <v>30</v>
      </c>
      <c r="B14" s="10">
        <v>1600</v>
      </c>
      <c r="C14" s="9">
        <v>44.7</v>
      </c>
      <c r="D14" s="17">
        <v>530</v>
      </c>
      <c r="E14" s="17">
        <v>530</v>
      </c>
      <c r="F14" s="17">
        <v>73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18" ht="14.1" customHeight="1">
      <c r="A15" s="67" t="s">
        <v>31</v>
      </c>
      <c r="B15" s="10">
        <v>1584</v>
      </c>
      <c r="C15" s="9">
        <v>82.8</v>
      </c>
      <c r="D15" s="17">
        <v>696</v>
      </c>
      <c r="E15" s="17">
        <v>438</v>
      </c>
      <c r="F15" s="17">
        <v>85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 ht="14.1" customHeight="1">
      <c r="A16" s="67" t="s">
        <v>32</v>
      </c>
      <c r="B16" s="10">
        <v>1265</v>
      </c>
      <c r="C16" s="9">
        <v>84.6</v>
      </c>
      <c r="D16" s="17">
        <v>1380</v>
      </c>
      <c r="E16" s="17">
        <v>533</v>
      </c>
      <c r="F16" s="17">
        <v>136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ht="14.1" customHeight="1">
      <c r="A17" s="53" t="s">
        <v>366</v>
      </c>
      <c r="B17" s="17" t="s">
        <v>367</v>
      </c>
      <c r="C17" s="9">
        <v>439.2</v>
      </c>
      <c r="D17" s="17">
        <v>5644</v>
      </c>
      <c r="E17" s="17">
        <v>3799</v>
      </c>
      <c r="F17" s="17">
        <v>1195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ht="14.1" customHeight="1">
      <c r="A18" s="24"/>
      <c r="B18" s="24"/>
      <c r="C18" s="24"/>
      <c r="D18" s="24"/>
      <c r="E18" s="25"/>
      <c r="F18" s="26"/>
      <c r="G18" s="9"/>
      <c r="H18" s="10"/>
      <c r="I18" s="10"/>
      <c r="J18" s="3"/>
      <c r="K18" s="3"/>
      <c r="L18" s="3"/>
      <c r="M18" s="3"/>
      <c r="N18" s="3"/>
      <c r="O18" s="3"/>
      <c r="P18" s="3"/>
      <c r="Q18" s="3"/>
      <c r="R18" s="3"/>
    </row>
    <row r="19" spans="1:18" ht="14.1" customHeight="1">
      <c r="A19" s="41" t="s">
        <v>223</v>
      </c>
      <c r="B19" s="41"/>
      <c r="C19" s="41"/>
      <c r="D19" s="41"/>
      <c r="E19" s="3"/>
      <c r="F19" s="3"/>
      <c r="G19" s="34"/>
      <c r="H19" s="34"/>
      <c r="I19" s="34"/>
    </row>
    <row r="20" spans="1:18" ht="14.1" customHeight="1">
      <c r="A20" s="41" t="s">
        <v>398</v>
      </c>
      <c r="G20" s="30"/>
    </row>
    <row r="21" spans="1:18">
      <c r="G21" s="30"/>
    </row>
  </sheetData>
  <phoneticPr fontId="1" type="noConversion"/>
  <hyperlinks>
    <hyperlink ref="I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U14"/>
  <sheetViews>
    <sheetView zoomScaleNormal="100" workbookViewId="0"/>
  </sheetViews>
  <sheetFormatPr baseColWidth="10" defaultRowHeight="12.75"/>
  <cols>
    <col min="1" max="1" width="23.7109375" style="4" customWidth="1"/>
    <col min="2" max="3" width="10.140625" style="4" customWidth="1"/>
    <col min="4" max="4" width="3.7109375" style="4" customWidth="1"/>
    <col min="5" max="6" width="10.140625" style="4" customWidth="1"/>
    <col min="7" max="7" width="3.7109375" style="4" customWidth="1"/>
    <col min="8" max="9" width="10.140625" style="4" customWidth="1"/>
    <col min="10" max="16384" width="11.42578125" style="4"/>
  </cols>
  <sheetData>
    <row r="1" spans="1:21" ht="14.1" customHeight="1">
      <c r="A1" s="31" t="s">
        <v>465</v>
      </c>
      <c r="B1" s="31"/>
      <c r="C1" s="31"/>
      <c r="D1" s="31"/>
      <c r="E1" s="31"/>
      <c r="F1" s="3"/>
      <c r="G1" s="3"/>
      <c r="H1" s="3"/>
      <c r="I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ht="14.1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150" t="s">
        <v>456</v>
      </c>
      <c r="M2" s="3"/>
      <c r="N2" s="3"/>
      <c r="O2" s="3"/>
      <c r="P2" s="3"/>
      <c r="Q2" s="3"/>
      <c r="R2" s="3"/>
      <c r="S2" s="3"/>
      <c r="T2" s="3"/>
      <c r="U2" s="3"/>
    </row>
    <row r="3" spans="1:21" ht="14.1" customHeight="1">
      <c r="A3" s="36"/>
      <c r="B3" s="37" t="s">
        <v>33</v>
      </c>
      <c r="C3" s="37"/>
      <c r="D3" s="37"/>
      <c r="E3" s="37" t="s">
        <v>34</v>
      </c>
      <c r="F3" s="37"/>
      <c r="G3" s="37"/>
      <c r="H3" s="37" t="s">
        <v>35</v>
      </c>
      <c r="I3" s="37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14.1" customHeight="1">
      <c r="A4" s="38"/>
      <c r="B4" s="112" t="s">
        <v>36</v>
      </c>
      <c r="C4" s="112" t="s">
        <v>37</v>
      </c>
      <c r="D4" s="39"/>
      <c r="E4" s="112" t="s">
        <v>36</v>
      </c>
      <c r="F4" s="112" t="s">
        <v>37</v>
      </c>
      <c r="G4" s="40"/>
      <c r="H4" s="112" t="s">
        <v>36</v>
      </c>
      <c r="I4" s="112" t="s">
        <v>37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14.1" customHeight="1">
      <c r="A5" s="8"/>
      <c r="B5" s="8"/>
      <c r="C5" s="8"/>
      <c r="D5" s="8"/>
      <c r="E5" s="8"/>
      <c r="F5" s="9"/>
      <c r="G5" s="9"/>
      <c r="H5" s="9"/>
      <c r="I5" s="10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ht="14.1" customHeight="1">
      <c r="A6" s="8" t="s">
        <v>91</v>
      </c>
      <c r="B6" s="17">
        <v>21411</v>
      </c>
      <c r="C6" s="17">
        <v>470</v>
      </c>
      <c r="D6" s="42"/>
      <c r="E6" s="17">
        <v>11112</v>
      </c>
      <c r="F6" s="42">
        <v>181</v>
      </c>
      <c r="G6" s="42"/>
      <c r="H6" s="17">
        <v>16160</v>
      </c>
      <c r="I6" s="42">
        <v>226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14.1" customHeight="1">
      <c r="A7" s="8" t="s">
        <v>320</v>
      </c>
      <c r="B7" s="12">
        <v>2432.5100000000002</v>
      </c>
      <c r="C7" s="12">
        <v>1992.74</v>
      </c>
      <c r="D7" s="12"/>
      <c r="E7" s="12">
        <v>3255.91</v>
      </c>
      <c r="F7" s="12">
        <v>3258.08</v>
      </c>
      <c r="G7" s="12"/>
      <c r="H7" s="12">
        <v>3312.76</v>
      </c>
      <c r="I7" s="12">
        <v>3068.35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</row>
    <row r="8" spans="1:21" ht="14.1" customHeight="1">
      <c r="A8" s="8" t="s">
        <v>321</v>
      </c>
      <c r="B8" s="12">
        <v>52.08</v>
      </c>
      <c r="C8" s="12">
        <v>0.94</v>
      </c>
      <c r="D8" s="42"/>
      <c r="E8" s="12">
        <v>36.18</v>
      </c>
      <c r="F8" s="12">
        <v>0.59</v>
      </c>
      <c r="G8" s="42"/>
      <c r="H8" s="12">
        <v>53.53</v>
      </c>
      <c r="I8" s="12">
        <v>0.69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spans="1:21" ht="14.1" customHeight="1">
      <c r="A9" s="8" t="s">
        <v>322</v>
      </c>
      <c r="B9" s="17">
        <v>3041</v>
      </c>
      <c r="C9" s="17">
        <v>2491</v>
      </c>
      <c r="D9" s="42"/>
      <c r="E9" s="17">
        <v>4651</v>
      </c>
      <c r="F9" s="17">
        <v>4654</v>
      </c>
      <c r="G9" s="42"/>
      <c r="H9" s="17">
        <v>4417</v>
      </c>
      <c r="I9" s="17">
        <v>4383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</row>
    <row r="10" spans="1:21" ht="14.1" customHeight="1">
      <c r="A10" s="8" t="s">
        <v>323</v>
      </c>
      <c r="B10" s="43">
        <v>65.099999999999994</v>
      </c>
      <c r="C10" s="42">
        <v>1.17</v>
      </c>
      <c r="D10" s="42"/>
      <c r="E10" s="42">
        <v>51.69</v>
      </c>
      <c r="F10" s="42">
        <v>0.84</v>
      </c>
      <c r="G10" s="42"/>
      <c r="H10" s="42">
        <v>71.38</v>
      </c>
      <c r="I10" s="42">
        <v>0.99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1:21" ht="14.1" customHeight="1">
      <c r="A11" s="8" t="s">
        <v>38</v>
      </c>
      <c r="B11" s="43">
        <v>80</v>
      </c>
      <c r="C11" s="43">
        <v>80</v>
      </c>
      <c r="D11" s="42"/>
      <c r="E11" s="43">
        <v>70</v>
      </c>
      <c r="F11" s="43">
        <v>70</v>
      </c>
      <c r="G11" s="43"/>
      <c r="H11" s="43">
        <v>75</v>
      </c>
      <c r="I11" s="43">
        <v>70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21" ht="14.1" customHeight="1">
      <c r="A12" s="24"/>
      <c r="B12" s="24"/>
      <c r="C12" s="24"/>
      <c r="D12" s="24"/>
      <c r="E12" s="24"/>
      <c r="F12" s="25"/>
      <c r="G12" s="25"/>
      <c r="H12" s="25"/>
      <c r="I12" s="26"/>
      <c r="J12" s="9"/>
      <c r="K12" s="10"/>
      <c r="L12" s="10"/>
      <c r="M12" s="3"/>
      <c r="N12" s="3"/>
      <c r="O12" s="3"/>
      <c r="P12" s="3"/>
      <c r="Q12" s="3"/>
      <c r="R12" s="3"/>
      <c r="S12" s="3"/>
      <c r="T12" s="3"/>
      <c r="U12" s="3"/>
    </row>
    <row r="13" spans="1:21" ht="14.1" customHeight="1">
      <c r="A13" s="28" t="s">
        <v>223</v>
      </c>
      <c r="B13" s="41"/>
      <c r="C13" s="41"/>
      <c r="D13" s="41"/>
      <c r="E13" s="41"/>
      <c r="F13" s="3"/>
      <c r="G13" s="3"/>
      <c r="H13" s="3"/>
      <c r="I13" s="3"/>
      <c r="J13" s="34"/>
      <c r="K13" s="34"/>
      <c r="L13" s="34"/>
    </row>
    <row r="14" spans="1:21">
      <c r="J14" s="30"/>
    </row>
  </sheetData>
  <phoneticPr fontId="1" type="noConversion"/>
  <hyperlinks>
    <hyperlink ref="L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P12"/>
  <sheetViews>
    <sheetView zoomScaleNormal="100" workbookViewId="0"/>
  </sheetViews>
  <sheetFormatPr baseColWidth="10" defaultRowHeight="12.75"/>
  <cols>
    <col min="1" max="1" width="38.5703125" style="4" customWidth="1"/>
    <col min="2" max="6" width="10.7109375" style="4" customWidth="1"/>
    <col min="7" max="16384" width="11.42578125" style="4"/>
  </cols>
  <sheetData>
    <row r="1" spans="1:16" ht="14.1" customHeight="1">
      <c r="A1" s="31" t="s">
        <v>364</v>
      </c>
      <c r="B1" s="31"/>
      <c r="C1" s="31"/>
      <c r="D1" s="31"/>
      <c r="E1" s="31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14.1" customHeight="1">
      <c r="A2" s="3"/>
      <c r="B2" s="3"/>
      <c r="C2" s="3"/>
      <c r="D2" s="3"/>
      <c r="E2" s="3"/>
      <c r="F2" s="3"/>
      <c r="G2" s="3"/>
      <c r="H2" s="3"/>
      <c r="I2" s="150" t="s">
        <v>456</v>
      </c>
      <c r="J2" s="3"/>
      <c r="K2" s="3"/>
      <c r="L2" s="3"/>
      <c r="M2" s="3"/>
      <c r="N2" s="3"/>
      <c r="O2" s="3"/>
      <c r="P2" s="3"/>
    </row>
    <row r="3" spans="1:16" s="45" customFormat="1" ht="15.95" customHeight="1">
      <c r="A3" s="44"/>
      <c r="B3" s="7">
        <v>2009</v>
      </c>
      <c r="C3" s="7">
        <v>2010</v>
      </c>
      <c r="D3" s="7">
        <v>2011</v>
      </c>
      <c r="E3" s="7">
        <v>2012</v>
      </c>
      <c r="F3" s="7">
        <v>2013</v>
      </c>
    </row>
    <row r="4" spans="1:16" ht="14.1" customHeight="1">
      <c r="A4" s="8"/>
      <c r="B4" s="8"/>
      <c r="C4" s="9"/>
      <c r="D4" s="9"/>
      <c r="E4" s="9"/>
      <c r="F4" s="9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14.1" customHeight="1">
      <c r="A5" s="8" t="s">
        <v>399</v>
      </c>
      <c r="B5" s="12">
        <v>243.68</v>
      </c>
      <c r="C5" s="13">
        <v>234.27</v>
      </c>
      <c r="D5" s="13">
        <v>251.53</v>
      </c>
      <c r="E5" s="13">
        <v>244.58</v>
      </c>
      <c r="F5" s="13">
        <v>191.17</v>
      </c>
      <c r="G5" s="117"/>
      <c r="H5" s="117"/>
      <c r="I5" s="3"/>
      <c r="J5" s="3"/>
      <c r="K5" s="3"/>
      <c r="L5" s="3"/>
      <c r="M5" s="3"/>
      <c r="N5" s="3"/>
      <c r="O5" s="3"/>
      <c r="P5" s="3"/>
    </row>
    <row r="6" spans="1:16" ht="14.1" customHeight="1">
      <c r="A6" s="8" t="s">
        <v>400</v>
      </c>
      <c r="B6" s="12">
        <v>29.48</v>
      </c>
      <c r="C6" s="12">
        <v>27.99</v>
      </c>
      <c r="D6" s="12">
        <v>28.55</v>
      </c>
      <c r="E6" s="12">
        <v>24.37</v>
      </c>
      <c r="F6" s="12">
        <v>23.9</v>
      </c>
      <c r="G6" s="117"/>
      <c r="H6" s="117"/>
      <c r="I6" s="3"/>
      <c r="J6" s="3"/>
      <c r="K6" s="3"/>
      <c r="L6" s="3"/>
      <c r="M6" s="3"/>
      <c r="N6" s="3"/>
      <c r="O6" s="3"/>
      <c r="P6" s="3"/>
    </row>
    <row r="7" spans="1:16" ht="14.1" customHeight="1">
      <c r="A7" s="46" t="s">
        <v>39</v>
      </c>
      <c r="B7" s="12">
        <v>273.16000000000003</v>
      </c>
      <c r="C7" s="12">
        <v>262.26</v>
      </c>
      <c r="D7" s="12">
        <v>280.08</v>
      </c>
      <c r="E7" s="12">
        <v>268.95</v>
      </c>
      <c r="F7" s="12">
        <v>215.07</v>
      </c>
      <c r="G7" s="117"/>
      <c r="H7" s="3"/>
      <c r="I7" s="3"/>
      <c r="J7" s="3"/>
      <c r="K7" s="3"/>
      <c r="L7" s="3"/>
      <c r="M7" s="3"/>
      <c r="N7" s="3"/>
      <c r="O7" s="3"/>
      <c r="P7" s="3"/>
    </row>
    <row r="8" spans="1:16" ht="14.1" customHeight="1">
      <c r="A8" s="24"/>
      <c r="B8" s="24"/>
      <c r="C8" s="24"/>
      <c r="D8" s="24"/>
      <c r="E8" s="25"/>
      <c r="F8" s="25"/>
      <c r="G8" s="10"/>
      <c r="H8" s="3"/>
      <c r="I8" s="3"/>
      <c r="J8" s="3"/>
      <c r="K8" s="3"/>
      <c r="L8" s="3"/>
      <c r="M8" s="3"/>
      <c r="N8" s="3"/>
      <c r="O8" s="3"/>
      <c r="P8" s="3"/>
    </row>
    <row r="9" spans="1:16" ht="14.1" customHeight="1">
      <c r="A9" s="28" t="s">
        <v>223</v>
      </c>
      <c r="B9" s="41"/>
      <c r="C9" s="41"/>
      <c r="D9" s="41"/>
      <c r="E9" s="41"/>
      <c r="F9" s="3"/>
      <c r="G9" s="34"/>
    </row>
    <row r="12" spans="1:16">
      <c r="B12" s="47"/>
      <c r="C12" s="48"/>
      <c r="D12" s="48"/>
      <c r="E12" s="48"/>
      <c r="F12" s="48"/>
    </row>
  </sheetData>
  <phoneticPr fontId="1" type="noConversion"/>
  <hyperlinks>
    <hyperlink ref="I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S41"/>
  <sheetViews>
    <sheetView zoomScaleNormal="100" workbookViewId="0">
      <selection activeCell="A3" sqref="A3"/>
    </sheetView>
  </sheetViews>
  <sheetFormatPr baseColWidth="10" defaultRowHeight="12.75"/>
  <cols>
    <col min="1" max="1" width="22.7109375" style="4" customWidth="1"/>
    <col min="2" max="2" width="14.7109375" style="19" customWidth="1"/>
    <col min="3" max="3" width="6.42578125" style="4" customWidth="1"/>
    <col min="4" max="4" width="4" style="19" customWidth="1"/>
    <col min="5" max="5" width="23.42578125" style="19" customWidth="1"/>
    <col min="6" max="6" width="14.42578125" style="4" customWidth="1"/>
    <col min="7" max="7" width="6.42578125" style="4" customWidth="1"/>
    <col min="8" max="16384" width="11.42578125" style="4"/>
  </cols>
  <sheetData>
    <row r="1" spans="1:19" ht="14.1" customHeight="1" thickBot="1">
      <c r="A1" s="1" t="s">
        <v>385</v>
      </c>
      <c r="B1" s="49"/>
      <c r="C1" s="2"/>
      <c r="D1" s="49"/>
      <c r="E1" s="49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14.1" customHeight="1">
      <c r="A2" s="3"/>
      <c r="C2" s="3"/>
      <c r="F2" s="3"/>
      <c r="G2" s="3"/>
      <c r="H2" s="3"/>
      <c r="I2" s="3"/>
      <c r="J2" s="150" t="s">
        <v>456</v>
      </c>
      <c r="K2" s="3"/>
      <c r="L2" s="3"/>
      <c r="M2" s="3"/>
      <c r="N2" s="3"/>
      <c r="O2" s="3"/>
      <c r="P2" s="3"/>
      <c r="Q2" s="3"/>
      <c r="R2" s="3"/>
      <c r="S2" s="3"/>
    </row>
    <row r="3" spans="1:19" ht="14.1" customHeight="1">
      <c r="A3" s="5" t="s">
        <v>459</v>
      </c>
      <c r="C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4.1" customHeight="1">
      <c r="A4" s="5"/>
      <c r="C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15.95" customHeight="1">
      <c r="A5" s="6"/>
      <c r="B5" s="32" t="s">
        <v>79</v>
      </c>
      <c r="C5" s="51" t="s">
        <v>324</v>
      </c>
      <c r="D5" s="32"/>
      <c r="E5" s="32"/>
      <c r="F5" s="32" t="s">
        <v>79</v>
      </c>
      <c r="G5" s="51" t="s">
        <v>325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4.1" customHeight="1">
      <c r="A6" s="8"/>
      <c r="C6" s="10"/>
      <c r="F6" s="10"/>
      <c r="G6" s="10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4.1" customHeight="1">
      <c r="A7" s="52" t="s">
        <v>41</v>
      </c>
      <c r="B7" s="53" t="s">
        <v>276</v>
      </c>
      <c r="C7" s="54">
        <v>68</v>
      </c>
      <c r="D7" s="53"/>
      <c r="E7" s="55" t="s">
        <v>57</v>
      </c>
      <c r="F7" s="53" t="s">
        <v>83</v>
      </c>
      <c r="G7" s="54">
        <v>0.1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1:19" ht="14.1" customHeight="1">
      <c r="A8" s="52" t="s">
        <v>42</v>
      </c>
      <c r="B8" s="53" t="s">
        <v>277</v>
      </c>
      <c r="C8" s="54">
        <v>35</v>
      </c>
      <c r="D8" s="53"/>
      <c r="E8" s="52" t="s">
        <v>58</v>
      </c>
      <c r="F8" s="53" t="s">
        <v>244</v>
      </c>
      <c r="G8" s="54">
        <v>0.1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1:19" ht="14.1" customHeight="1">
      <c r="A9" s="52" t="s">
        <v>43</v>
      </c>
      <c r="B9" s="53" t="s">
        <v>278</v>
      </c>
      <c r="C9" s="54">
        <v>33</v>
      </c>
      <c r="D9" s="53"/>
      <c r="E9" s="52" t="s">
        <v>237</v>
      </c>
      <c r="F9" s="53" t="s">
        <v>81</v>
      </c>
      <c r="G9" s="54">
        <v>0.1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 ht="14.1" customHeight="1">
      <c r="A10" s="52" t="s">
        <v>226</v>
      </c>
      <c r="B10" s="53" t="s">
        <v>279</v>
      </c>
      <c r="C10" s="54">
        <v>3.6</v>
      </c>
      <c r="D10" s="53"/>
      <c r="E10" s="55" t="s">
        <v>59</v>
      </c>
      <c r="F10" s="53" t="s">
        <v>84</v>
      </c>
      <c r="G10" s="54">
        <v>0.1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19" ht="14.1" customHeight="1">
      <c r="A11" s="52" t="s">
        <v>297</v>
      </c>
      <c r="B11" s="53" t="s">
        <v>280</v>
      </c>
      <c r="C11" s="54">
        <v>2.5</v>
      </c>
      <c r="D11" s="53"/>
      <c r="E11" s="52" t="s">
        <v>402</v>
      </c>
      <c r="F11" s="53" t="s">
        <v>293</v>
      </c>
      <c r="G11" s="54">
        <v>9.4E-2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19" ht="14.1" customHeight="1">
      <c r="A12" s="52" t="s">
        <v>44</v>
      </c>
      <c r="B12" s="53" t="s">
        <v>131</v>
      </c>
      <c r="C12" s="54">
        <v>2.2999999999999998</v>
      </c>
      <c r="D12" s="53"/>
      <c r="E12" s="52" t="s">
        <v>60</v>
      </c>
      <c r="F12" s="53" t="s">
        <v>238</v>
      </c>
      <c r="G12" s="54">
        <v>0.08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19" ht="14.1" customHeight="1">
      <c r="A13" s="52" t="s">
        <v>45</v>
      </c>
      <c r="B13" s="53" t="s">
        <v>281</v>
      </c>
      <c r="C13" s="54">
        <v>2</v>
      </c>
      <c r="D13" s="53"/>
      <c r="E13" s="52" t="s">
        <v>61</v>
      </c>
      <c r="F13" s="53" t="s">
        <v>239</v>
      </c>
      <c r="G13" s="54">
        <v>0.06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19" ht="14.1" customHeight="1">
      <c r="A14" s="52" t="s">
        <v>227</v>
      </c>
      <c r="B14" s="53" t="s">
        <v>282</v>
      </c>
      <c r="C14" s="54">
        <v>0.4</v>
      </c>
      <c r="D14" s="53"/>
      <c r="E14" s="52" t="s">
        <v>62</v>
      </c>
      <c r="F14" s="53" t="s">
        <v>84</v>
      </c>
      <c r="G14" s="54">
        <v>0.06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ht="14.1" customHeight="1">
      <c r="A15" s="52" t="s">
        <v>228</v>
      </c>
      <c r="B15" s="53" t="s">
        <v>83</v>
      </c>
      <c r="C15" s="54">
        <v>0.4</v>
      </c>
      <c r="D15" s="53"/>
      <c r="E15" s="55" t="s">
        <v>63</v>
      </c>
      <c r="F15" s="53" t="s">
        <v>83</v>
      </c>
      <c r="G15" s="54">
        <v>0.05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 spans="1:19" ht="14.1" customHeight="1">
      <c r="A16" s="52" t="s">
        <v>298</v>
      </c>
      <c r="B16" s="53" t="s">
        <v>283</v>
      </c>
      <c r="C16" s="54">
        <v>0.33500000000000002</v>
      </c>
      <c r="D16" s="53"/>
      <c r="E16" s="55" t="s">
        <v>64</v>
      </c>
      <c r="F16" s="53" t="s">
        <v>85</v>
      </c>
      <c r="G16" s="54">
        <v>0.05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ht="14.1" customHeight="1">
      <c r="A17" s="55" t="s">
        <v>46</v>
      </c>
      <c r="B17" s="53" t="s">
        <v>80</v>
      </c>
      <c r="C17" s="54">
        <v>0.33</v>
      </c>
      <c r="D17" s="53"/>
      <c r="E17" s="52" t="s">
        <v>65</v>
      </c>
      <c r="F17" s="53" t="s">
        <v>240</v>
      </c>
      <c r="G17" s="54">
        <v>0.05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14.1" customHeight="1">
      <c r="A18" s="55" t="s">
        <v>287</v>
      </c>
      <c r="B18" s="53" t="s">
        <v>288</v>
      </c>
      <c r="C18" s="54">
        <v>0.22700000000000001</v>
      </c>
      <c r="D18" s="53"/>
      <c r="E18" s="52" t="s">
        <v>241</v>
      </c>
      <c r="F18" s="53" t="s">
        <v>242</v>
      </c>
      <c r="G18" s="54">
        <v>0.05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14.1" customHeight="1">
      <c r="A19" s="52" t="s">
        <v>229</v>
      </c>
      <c r="B19" s="53" t="s">
        <v>83</v>
      </c>
      <c r="C19" s="54">
        <v>0.22500000000000001</v>
      </c>
      <c r="D19" s="53"/>
      <c r="E19" s="52" t="s">
        <v>46</v>
      </c>
      <c r="F19" s="53" t="s">
        <v>80</v>
      </c>
      <c r="G19" s="54">
        <v>3.3000000000000002E-2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4.1" customHeight="1">
      <c r="A20" s="52" t="s">
        <v>47</v>
      </c>
      <c r="B20" s="53" t="s">
        <v>230</v>
      </c>
      <c r="C20" s="54">
        <v>0.2</v>
      </c>
      <c r="D20" s="53"/>
      <c r="E20" s="55" t="s">
        <v>66</v>
      </c>
      <c r="F20" s="53" t="s">
        <v>81</v>
      </c>
      <c r="G20" s="54">
        <v>0.03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ht="14.1" customHeight="1">
      <c r="A21" s="52" t="s">
        <v>289</v>
      </c>
      <c r="B21" s="53" t="s">
        <v>290</v>
      </c>
      <c r="C21" s="54">
        <v>0.19500000000000001</v>
      </c>
      <c r="D21" s="53"/>
      <c r="E21" s="55" t="s">
        <v>67</v>
      </c>
      <c r="F21" s="53" t="s">
        <v>86</v>
      </c>
      <c r="G21" s="54">
        <v>0.03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14.1" customHeight="1">
      <c r="A22" s="52" t="s">
        <v>48</v>
      </c>
      <c r="B22" s="53" t="s">
        <v>85</v>
      </c>
      <c r="C22" s="54">
        <v>0.186</v>
      </c>
      <c r="D22" s="53"/>
      <c r="E22" s="55" t="s">
        <v>68</v>
      </c>
      <c r="F22" s="53" t="s">
        <v>81</v>
      </c>
      <c r="G22" s="54">
        <v>2.7E-2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ht="14.1" customHeight="1">
      <c r="A23" s="52" t="s">
        <v>49</v>
      </c>
      <c r="B23" s="53" t="s">
        <v>231</v>
      </c>
      <c r="C23" s="54">
        <v>0.16</v>
      </c>
      <c r="D23" s="53"/>
      <c r="E23" s="52" t="s">
        <v>69</v>
      </c>
      <c r="F23" s="53" t="s">
        <v>294</v>
      </c>
      <c r="G23" s="54">
        <v>2.5000000000000001E-2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14.1" customHeight="1">
      <c r="A24" s="52" t="s">
        <v>50</v>
      </c>
      <c r="B24" s="53" t="s">
        <v>82</v>
      </c>
      <c r="C24" s="54">
        <v>0.16</v>
      </c>
      <c r="D24" s="53"/>
      <c r="E24" s="55" t="s">
        <v>70</v>
      </c>
      <c r="F24" s="53" t="s">
        <v>87</v>
      </c>
      <c r="G24" s="54">
        <v>2.5000000000000001E-2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4.1" customHeight="1">
      <c r="A25" s="52" t="s">
        <v>51</v>
      </c>
      <c r="B25" s="53" t="s">
        <v>284</v>
      </c>
      <c r="C25" s="54">
        <v>0.16</v>
      </c>
      <c r="D25" s="53"/>
      <c r="E25" s="52" t="s">
        <v>71</v>
      </c>
      <c r="F25" s="53" t="s">
        <v>243</v>
      </c>
      <c r="G25" s="54">
        <v>0.02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4.1" customHeight="1">
      <c r="A26" s="52" t="s">
        <v>291</v>
      </c>
      <c r="B26" s="53" t="s">
        <v>292</v>
      </c>
      <c r="C26" s="54">
        <v>0.153</v>
      </c>
      <c r="D26" s="53"/>
      <c r="E26" s="55" t="s">
        <v>72</v>
      </c>
      <c r="F26" s="53" t="s">
        <v>88</v>
      </c>
      <c r="G26" s="54">
        <v>0.02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t="14.1" customHeight="1">
      <c r="A27" s="52" t="s">
        <v>232</v>
      </c>
      <c r="B27" s="53" t="s">
        <v>81</v>
      </c>
      <c r="C27" s="54">
        <v>0.14000000000000001</v>
      </c>
      <c r="D27" s="53"/>
      <c r="E27" s="55" t="s">
        <v>73</v>
      </c>
      <c r="F27" s="53" t="s">
        <v>89</v>
      </c>
      <c r="G27" s="54">
        <v>0.02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ht="14.1" customHeight="1">
      <c r="A28" s="52" t="s">
        <v>233</v>
      </c>
      <c r="B28" s="53" t="s">
        <v>83</v>
      </c>
      <c r="C28" s="54">
        <v>0.13</v>
      </c>
      <c r="D28" s="53"/>
      <c r="E28" s="55" t="s">
        <v>295</v>
      </c>
      <c r="F28" s="53" t="s">
        <v>296</v>
      </c>
      <c r="G28" s="54">
        <v>1.4999999999999999E-2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ht="14.1" customHeight="1">
      <c r="A29" s="55" t="s">
        <v>52</v>
      </c>
      <c r="B29" s="53" t="s">
        <v>82</v>
      </c>
      <c r="C29" s="54">
        <v>0.13</v>
      </c>
      <c r="D29" s="53"/>
      <c r="E29" s="52" t="s">
        <v>74</v>
      </c>
      <c r="F29" s="53" t="s">
        <v>286</v>
      </c>
      <c r="G29" s="54">
        <v>1.4999999999999999E-2</v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14.1" customHeight="1">
      <c r="A30" s="52" t="s">
        <v>53</v>
      </c>
      <c r="B30" s="53" t="s">
        <v>130</v>
      </c>
      <c r="C30" s="54">
        <v>0.12</v>
      </c>
      <c r="D30" s="53"/>
      <c r="E30" s="55" t="s">
        <v>299</v>
      </c>
      <c r="F30" s="53" t="s">
        <v>300</v>
      </c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4.1" customHeight="1">
      <c r="A31" s="52" t="s">
        <v>54</v>
      </c>
      <c r="B31" s="53" t="s">
        <v>234</v>
      </c>
      <c r="C31" s="54">
        <v>0.11600000000000001</v>
      </c>
      <c r="D31" s="53"/>
      <c r="E31" s="56" t="s">
        <v>301</v>
      </c>
      <c r="F31" s="53" t="s">
        <v>301</v>
      </c>
      <c r="G31" s="54">
        <v>1.4E-2</v>
      </c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14.1" customHeight="1">
      <c r="A32" s="52" t="s">
        <v>55</v>
      </c>
      <c r="B32" s="53" t="s">
        <v>235</v>
      </c>
      <c r="C32" s="54">
        <v>0.112</v>
      </c>
      <c r="D32" s="53"/>
      <c r="E32" s="55" t="s">
        <v>75</v>
      </c>
      <c r="F32" s="53" t="s">
        <v>81</v>
      </c>
      <c r="G32" s="54">
        <v>1.0999999999999999E-2</v>
      </c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14.1" customHeight="1">
      <c r="A33" s="52" t="s">
        <v>401</v>
      </c>
      <c r="B33" s="53" t="s">
        <v>293</v>
      </c>
      <c r="C33" s="54">
        <v>0.106</v>
      </c>
      <c r="D33" s="53"/>
      <c r="E33" s="55" t="s">
        <v>76</v>
      </c>
      <c r="F33" s="53" t="s">
        <v>87</v>
      </c>
      <c r="G33" s="54">
        <v>0.01</v>
      </c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ht="14.1" customHeight="1">
      <c r="A34" s="52" t="s">
        <v>56</v>
      </c>
      <c r="B34" s="53" t="s">
        <v>285</v>
      </c>
      <c r="C34" s="54">
        <v>0.1</v>
      </c>
      <c r="D34" s="53"/>
      <c r="E34" s="55" t="s">
        <v>77</v>
      </c>
      <c r="F34" s="53" t="s">
        <v>90</v>
      </c>
      <c r="G34" s="54">
        <v>0.01</v>
      </c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ht="14.1" customHeight="1">
      <c r="A35" s="52" t="s">
        <v>236</v>
      </c>
      <c r="B35" s="53" t="s">
        <v>83</v>
      </c>
      <c r="C35" s="54">
        <v>0.1</v>
      </c>
      <c r="D35" s="53"/>
      <c r="E35" s="55" t="s">
        <v>78</v>
      </c>
      <c r="F35" s="53" t="s">
        <v>81</v>
      </c>
      <c r="G35" s="54">
        <v>5.0000000000000001E-3</v>
      </c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1:19" ht="14.1" customHeight="1">
      <c r="A36" s="24"/>
      <c r="B36" s="57"/>
      <c r="C36" s="58"/>
      <c r="D36" s="57"/>
      <c r="E36" s="57"/>
      <c r="F36" s="27"/>
      <c r="G36" s="58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 spans="1:19" ht="14.1" customHeight="1">
      <c r="A37" s="28" t="s">
        <v>223</v>
      </c>
      <c r="C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 spans="1:19" ht="14.1" customHeight="1">
      <c r="A38" s="3"/>
      <c r="C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spans="1:19">
      <c r="C39" s="59"/>
      <c r="E39" s="59"/>
    </row>
    <row r="40" spans="1:19">
      <c r="B40" s="60"/>
      <c r="D40" s="60"/>
      <c r="E40" s="60"/>
    </row>
    <row r="41" spans="1:19">
      <c r="B41" s="60"/>
      <c r="D41" s="60"/>
      <c r="E41" s="60"/>
    </row>
  </sheetData>
  <phoneticPr fontId="1" type="noConversion"/>
  <hyperlinks>
    <hyperlink ref="J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R2"/>
  <sheetViews>
    <sheetView zoomScaleNormal="100" workbookViewId="0"/>
  </sheetViews>
  <sheetFormatPr baseColWidth="10" defaultRowHeight="12.75"/>
  <cols>
    <col min="1" max="1" width="28.5703125" style="4" customWidth="1"/>
    <col min="2" max="2" width="13.140625" style="4" customWidth="1"/>
    <col min="3" max="6" width="12.5703125" style="4" customWidth="1"/>
    <col min="7" max="16384" width="11.42578125" style="4"/>
  </cols>
  <sheetData>
    <row r="1" spans="1:18" ht="14.1" customHeight="1" thickBot="1">
      <c r="A1" s="1" t="s">
        <v>385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14.25">
      <c r="I2" s="150" t="s">
        <v>456</v>
      </c>
    </row>
  </sheetData>
  <phoneticPr fontId="1" type="noConversion"/>
  <hyperlinks>
    <hyperlink ref="I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R10"/>
  <sheetViews>
    <sheetView zoomScaleNormal="100" workbookViewId="0"/>
  </sheetViews>
  <sheetFormatPr baseColWidth="10" defaultRowHeight="12.75"/>
  <cols>
    <col min="1" max="1" width="33.7109375" style="4" customWidth="1"/>
    <col min="2" max="2" width="12.7109375" style="4" customWidth="1"/>
    <col min="3" max="16384" width="11.42578125" style="4"/>
  </cols>
  <sheetData>
    <row r="1" spans="1:18" ht="14.1" customHeight="1" thickBot="1">
      <c r="A1" s="1" t="s">
        <v>385</v>
      </c>
      <c r="B1" s="1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14.25">
      <c r="I2" s="150" t="s">
        <v>456</v>
      </c>
    </row>
    <row r="10" spans="1:18">
      <c r="A10" s="129"/>
    </row>
  </sheetData>
  <phoneticPr fontId="1" type="noConversion"/>
  <hyperlinks>
    <hyperlink ref="I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26</vt:i4>
      </vt:variant>
      <vt:variant>
        <vt:lpstr>Rangos con nombre</vt:lpstr>
      </vt:variant>
      <vt:variant>
        <vt:i4>23</vt:i4>
      </vt:variant>
    </vt:vector>
  </HeadingPairs>
  <TitlesOfParts>
    <vt:vector size="49" baseType="lpstr">
      <vt:lpstr>Índice cap. 14</vt:lpstr>
      <vt:lpstr>14.1.1</vt:lpstr>
      <vt:lpstr>14.1.2</vt:lpstr>
      <vt:lpstr>14.2.1</vt:lpstr>
      <vt:lpstr>14.2.2.</vt:lpstr>
      <vt:lpstr>14.2.3</vt:lpstr>
      <vt:lpstr>14.2.4</vt:lpstr>
      <vt:lpstr>G.1.1-G.1.2</vt:lpstr>
      <vt:lpstr>G.1.3</vt:lpstr>
      <vt:lpstr>14.2.5</vt:lpstr>
      <vt:lpstr>14.2.6</vt:lpstr>
      <vt:lpstr>14.2.7</vt:lpstr>
      <vt:lpstr>14.2.8</vt:lpstr>
      <vt:lpstr>14.2.9</vt:lpstr>
      <vt:lpstr>14.3.1</vt:lpstr>
      <vt:lpstr>14.4.1</vt:lpstr>
      <vt:lpstr>14.4.2</vt:lpstr>
      <vt:lpstr>14.4.3. y 14.4.4</vt:lpstr>
      <vt:lpstr>14.4.5</vt:lpstr>
      <vt:lpstr>14.4.6</vt:lpstr>
      <vt:lpstr>14.5.1</vt:lpstr>
      <vt:lpstr>14.5.2</vt:lpstr>
      <vt:lpstr>14.5.3</vt:lpstr>
      <vt:lpstr>14.5.4</vt:lpstr>
      <vt:lpstr>Hoja1</vt:lpstr>
      <vt:lpstr>Hoja2</vt:lpstr>
      <vt:lpstr>'14.1.1'!Área_de_impresión</vt:lpstr>
      <vt:lpstr>'14.1.2'!Área_de_impresión</vt:lpstr>
      <vt:lpstr>'14.2.1'!Área_de_impresión</vt:lpstr>
      <vt:lpstr>'14.2.2.'!Área_de_impresión</vt:lpstr>
      <vt:lpstr>'14.2.3'!Área_de_impresión</vt:lpstr>
      <vt:lpstr>'14.2.4'!Área_de_impresión</vt:lpstr>
      <vt:lpstr>'14.2.5'!Área_de_impresión</vt:lpstr>
      <vt:lpstr>'14.2.6'!Área_de_impresión</vt:lpstr>
      <vt:lpstr>'14.2.7'!Área_de_impresión</vt:lpstr>
      <vt:lpstr>'14.2.8'!Área_de_impresión</vt:lpstr>
      <vt:lpstr>'14.2.9'!Área_de_impresión</vt:lpstr>
      <vt:lpstr>'14.3.1'!Área_de_impresión</vt:lpstr>
      <vt:lpstr>'14.4.1'!Área_de_impresión</vt:lpstr>
      <vt:lpstr>'14.4.2'!Área_de_impresión</vt:lpstr>
      <vt:lpstr>'14.4.3. y 14.4.4'!Área_de_impresión</vt:lpstr>
      <vt:lpstr>'14.4.5'!Área_de_impresión</vt:lpstr>
      <vt:lpstr>'14.4.6'!Área_de_impresión</vt:lpstr>
      <vt:lpstr>'14.5.1'!Área_de_impresión</vt:lpstr>
      <vt:lpstr>'14.5.2'!Área_de_impresión</vt:lpstr>
      <vt:lpstr>'14.5.3'!Área_de_impresión</vt:lpstr>
      <vt:lpstr>'14.5.4'!Área_de_impresión</vt:lpstr>
      <vt:lpstr>'G.1.1-G.1.2'!Área_de_impresión</vt:lpstr>
      <vt:lpstr>G.1.3!Área_de_impresión</vt:lpstr>
    </vt:vector>
  </TitlesOfParts>
  <Company>CAR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RJIMENEZ</dc:creator>
  <cp:lastModifiedBy>Manuela López Aguayo</cp:lastModifiedBy>
  <cp:lastPrinted>2016-10-19T07:15:39Z</cp:lastPrinted>
  <dcterms:created xsi:type="dcterms:W3CDTF">2009-10-20T10:32:51Z</dcterms:created>
  <dcterms:modified xsi:type="dcterms:W3CDTF">2016-11-21T10:11:29Z</dcterms:modified>
</cp:coreProperties>
</file>