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tica\Instituto de Estadistica de La Rioja\InformesEconomicos\Anuales - Bienales - etc\Contabilidad Regional\Gasto en hogares e IVA\2025\"/>
    </mc:Choice>
  </mc:AlternateContent>
  <bookViews>
    <workbookView showHorizontalScroll="0" showVerticalScroll="0" xWindow="-15" yWindow="-15" windowWidth="16590" windowHeight="9435"/>
  </bookViews>
  <sheets>
    <sheet name="La Rioja" sheetId="105" r:id="rId1"/>
    <sheet name="Gráfico_EVO_La Rioja" sheetId="106" r:id="rId2"/>
    <sheet name="CCAA" sheetId="108" r:id="rId3"/>
    <sheet name="Indicador" sheetId="107" r:id="rId4"/>
  </sheets>
  <definedNames>
    <definedName name="APE1_CPRO_PROV">#REF!</definedName>
    <definedName name="APE1_NACI_AFRICA">#REF!</definedName>
    <definedName name="APE1_NACI_AMERICA">#REF!</definedName>
    <definedName name="APE1_NACI_ASIA">#REF!</definedName>
    <definedName name="APE1_NACI_EUROPA">#REF!</definedName>
    <definedName name="APE1_NACI_OCEANIA">#REF!</definedName>
    <definedName name="APELLIDO1_5000">#REF!</definedName>
    <definedName name="_xlnm.Print_Titles" localSheetId="0">'La Rioja'!$B:$B</definedName>
  </definedNames>
  <calcPr calcId="162913"/>
</workbook>
</file>

<file path=xl/calcChain.xml><?xml version="1.0" encoding="utf-8"?>
<calcChain xmlns="http://schemas.openxmlformats.org/spreadsheetml/2006/main">
  <c r="V28" i="108" l="1"/>
  <c r="V16" i="108"/>
  <c r="V17" i="108"/>
  <c r="V18" i="108"/>
  <c r="V20" i="108"/>
  <c r="V21" i="108"/>
  <c r="V22" i="108"/>
  <c r="V23" i="108"/>
  <c r="V24" i="108"/>
  <c r="V25" i="108"/>
  <c r="V26" i="108"/>
  <c r="V27" i="108"/>
  <c r="V32" i="108"/>
  <c r="V34" i="108"/>
  <c r="V15" i="108"/>
  <c r="U30" i="108"/>
  <c r="T30" i="108"/>
  <c r="S30" i="108"/>
  <c r="R30" i="108"/>
  <c r="Q30" i="108"/>
  <c r="P30" i="108"/>
  <c r="O30" i="108"/>
  <c r="N30" i="108"/>
  <c r="M30" i="108"/>
  <c r="L30" i="108"/>
  <c r="K30" i="108"/>
  <c r="J30" i="108"/>
  <c r="I30" i="108"/>
  <c r="H30" i="108"/>
  <c r="G30" i="108"/>
  <c r="F30" i="108"/>
  <c r="E30" i="108"/>
  <c r="C30" i="108"/>
  <c r="V30" i="108" l="1"/>
</calcChain>
</file>

<file path=xl/sharedStrings.xml><?xml version="1.0" encoding="utf-8"?>
<sst xmlns="http://schemas.openxmlformats.org/spreadsheetml/2006/main" count="90" uniqueCount="55">
  <si>
    <t>División COICOP</t>
  </si>
  <si>
    <t xml:space="preserve">     01. Alimentos y bebidas no alcóholicas</t>
  </si>
  <si>
    <t xml:space="preserve">     02. Bebidas alcohólicas, tabaco y narcóticos</t>
  </si>
  <si>
    <t xml:space="preserve">     03. Articulos de vestir y calzado</t>
  </si>
  <si>
    <t xml:space="preserve">     04. Vivienda, agua, electricidad, gas y otros combustibles</t>
  </si>
  <si>
    <t xml:space="preserve">     06. Salud</t>
  </si>
  <si>
    <t xml:space="preserve">     07. Transporte</t>
  </si>
  <si>
    <t>Total gasto en consumo final de los hogares interior</t>
  </si>
  <si>
    <t>LA RIOJA</t>
  </si>
  <si>
    <t>Nota: Miles de euros. Precios corrientes</t>
  </si>
  <si>
    <t>Unidad: Miles de euros</t>
  </si>
  <si>
    <t xml:space="preserve">     05. Mobiliario, equipamiento del hogar y gastos corrientes</t>
  </si>
  <si>
    <t xml:space="preserve">           de conservación de la vivienda</t>
  </si>
  <si>
    <t xml:space="preserve">     08. Información y comunicación</t>
  </si>
  <si>
    <t xml:space="preserve">     09. Ocio, deporte y cultura</t>
  </si>
  <si>
    <t xml:space="preserve">     10. Servicios para la educación</t>
  </si>
  <si>
    <t xml:space="preserve">     11. Restaurantes y servicios de alojamiento </t>
  </si>
  <si>
    <t xml:space="preserve">     12. Seguros y servicios financieros</t>
  </si>
  <si>
    <t xml:space="preserve">     13. Cuidados personales, protección social y bienes y servicios varios</t>
  </si>
  <si>
    <t>2022 (P)</t>
  </si>
  <si>
    <t>Gasto en consumo final de los hogares</t>
  </si>
  <si>
    <t>Consumo final efectivo de los hogares</t>
  </si>
  <si>
    <t>Fuente: Contabilidad Regional de España. Revisión Estadística 2024. INE</t>
  </si>
  <si>
    <t>CONTABILIDAD REGIONAL DE ESPAÑA. Revisión Estadística 2024</t>
  </si>
  <si>
    <t>Gasto en Consumo Final de los Hogares. Precios corrientes</t>
  </si>
  <si>
    <t>Gasto en consumo final de los hogares interior por finalidad (COICOP*)</t>
  </si>
  <si>
    <t>Indicador gasto en consumo final de los hogares</t>
  </si>
  <si>
    <t>Promedio 2018-2020 %</t>
  </si>
  <si>
    <t>Comunidad Autónoma</t>
  </si>
  <si>
    <t>Andalucía</t>
  </si>
  <si>
    <t>Asturias</t>
  </si>
  <si>
    <t>Baleares</t>
  </si>
  <si>
    <t>Cataluña</t>
  </si>
  <si>
    <t>Aragón</t>
  </si>
  <si>
    <t>Castilla y León</t>
  </si>
  <si>
    <t>Castilla la Mancha</t>
  </si>
  <si>
    <t>Valencia</t>
  </si>
  <si>
    <t>Extremadura</t>
  </si>
  <si>
    <t>Galicia</t>
  </si>
  <si>
    <t>Madrid</t>
  </si>
  <si>
    <t>Murcia</t>
  </si>
  <si>
    <t>La Rioja</t>
  </si>
  <si>
    <t>TOTAL</t>
  </si>
  <si>
    <t>RE2024 (Territorio Fiscal Común)</t>
  </si>
  <si>
    <t>Gasto en Consumo Final de los Hogares. Precios corrientes. Año 2022 (P)</t>
  </si>
  <si>
    <t>Canarias</t>
  </si>
  <si>
    <t>Cantabria</t>
  </si>
  <si>
    <t>C. Valenciana</t>
  </si>
  <si>
    <t>Catilla y León</t>
  </si>
  <si>
    <t>Navarra</t>
  </si>
  <si>
    <t>País Vasco</t>
  </si>
  <si>
    <t>Ceuta</t>
  </si>
  <si>
    <t>Meilla</t>
  </si>
  <si>
    <t>ESPAÑA</t>
  </si>
  <si>
    <t>La Riioja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</si>
</sst>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4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0"/>
      <name val="Univers"/>
    </font>
    <font>
      <sz val="10"/>
      <name val="Riojana"/>
    </font>
    <font>
      <b/>
      <sz val="16"/>
      <color indexed="9"/>
      <name val="Riojana"/>
    </font>
    <font>
      <b/>
      <sz val="12"/>
      <color indexed="9"/>
      <name val="Riojana"/>
    </font>
    <font>
      <sz val="10"/>
      <color indexed="9"/>
      <name val="Riojana"/>
    </font>
    <font>
      <b/>
      <sz val="15"/>
      <color indexed="21"/>
      <name val="Riojana"/>
    </font>
    <font>
      <sz val="10"/>
      <color indexed="63"/>
      <name val="Riojana"/>
    </font>
    <font>
      <i/>
      <sz val="12"/>
      <color indexed="21"/>
      <name val="Riojana"/>
    </font>
    <font>
      <b/>
      <sz val="16"/>
      <color indexed="56"/>
      <name val="Riojana"/>
    </font>
    <font>
      <b/>
      <sz val="12"/>
      <color indexed="21"/>
      <name val="Riojana"/>
    </font>
    <font>
      <b/>
      <sz val="10"/>
      <color indexed="9"/>
      <name val="Riojana"/>
    </font>
    <font>
      <sz val="12"/>
      <color indexed="8"/>
      <name val="Riojana"/>
    </font>
    <font>
      <sz val="11"/>
      <name val="Riojana"/>
    </font>
    <font>
      <sz val="11"/>
      <color indexed="8"/>
      <name val="Riojana"/>
    </font>
    <font>
      <sz val="12"/>
      <color indexed="21"/>
      <name val="Riojana"/>
    </font>
    <font>
      <b/>
      <sz val="10"/>
      <name val="Riojana"/>
    </font>
    <font>
      <sz val="10"/>
      <color indexed="21"/>
      <name val="Riojana"/>
    </font>
    <font>
      <sz val="10"/>
      <color rgb="FF009999"/>
      <name val="Riojana"/>
    </font>
    <font>
      <b/>
      <sz val="11"/>
      <color rgb="FF009999"/>
      <name val="Riojana"/>
    </font>
    <font>
      <b/>
      <sz val="10"/>
      <color rgb="FF009999"/>
      <name val="Riojana"/>
    </font>
    <font>
      <b/>
      <sz val="12"/>
      <color rgb="FF009999"/>
      <name val="Riojana"/>
    </font>
    <font>
      <sz val="12"/>
      <name val="Riojana"/>
    </font>
    <font>
      <b/>
      <sz val="10"/>
      <color indexed="21"/>
      <name val="Riojana"/>
    </font>
    <font>
      <i/>
      <sz val="10"/>
      <color indexed="21"/>
      <name val="Riojana"/>
    </font>
    <font>
      <sz val="10"/>
      <color indexed="8"/>
      <name val="Riojana"/>
    </font>
    <font>
      <b/>
      <sz val="12"/>
      <color indexed="56"/>
      <name val="Riojana"/>
    </font>
    <font>
      <sz val="10"/>
      <color theme="1" tint="0.249977111117893"/>
      <name val="Riojana"/>
    </font>
    <font>
      <b/>
      <sz val="16"/>
      <name val="Riojana"/>
    </font>
    <font>
      <b/>
      <sz val="14"/>
      <name val="Riojana"/>
    </font>
    <font>
      <b/>
      <sz val="15"/>
      <color rgb="FF009999"/>
      <name val="Riojana"/>
    </font>
    <font>
      <b/>
      <sz val="16"/>
      <color theme="0"/>
      <name val="Riojana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21"/>
      </top>
      <bottom style="thin">
        <color indexed="21"/>
      </bottom>
      <diagonal/>
    </border>
    <border>
      <left/>
      <right/>
      <top/>
      <bottom style="thin">
        <color indexed="21"/>
      </bottom>
      <diagonal/>
    </border>
    <border>
      <left/>
      <right/>
      <top style="thin">
        <color indexed="21"/>
      </top>
      <bottom/>
      <diagonal/>
    </border>
    <border>
      <left/>
      <right/>
      <top/>
      <bottom style="thin">
        <color rgb="FF009999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74">
    <xf numFmtId="0" fontId="0" fillId="0" borderId="0" xfId="0"/>
    <xf numFmtId="0" fontId="4" fillId="0" borderId="0" xfId="2" applyFont="1" applyBorder="1" applyAlignment="1">
      <alignment vertical="center"/>
    </xf>
    <xf numFmtId="0" fontId="7" fillId="2" borderId="0" xfId="1" applyFont="1" applyFill="1"/>
    <xf numFmtId="0" fontId="9" fillId="3" borderId="0" xfId="1" applyFont="1" applyFill="1" applyBorder="1" applyAlignment="1">
      <alignment horizontal="right"/>
    </xf>
    <xf numFmtId="0" fontId="10" fillId="0" borderId="0" xfId="2" applyNumberFormat="1" applyFont="1" applyFill="1" applyBorder="1" applyAlignment="1">
      <alignment horizontal="left" vertical="center"/>
    </xf>
    <xf numFmtId="0" fontId="4" fillId="0" borderId="0" xfId="0" applyFont="1" applyAlignment="1"/>
    <xf numFmtId="3" fontId="11" fillId="3" borderId="0" xfId="0" applyNumberFormat="1" applyFont="1" applyFill="1" applyBorder="1" applyAlignment="1"/>
    <xf numFmtId="0" fontId="12" fillId="0" borderId="1" xfId="2" applyNumberFormat="1" applyFont="1" applyFill="1" applyBorder="1" applyAlignment="1">
      <alignment horizontal="left" vertical="center"/>
    </xf>
    <xf numFmtId="0" fontId="12" fillId="0" borderId="1" xfId="2" applyNumberFormat="1" applyFont="1" applyFill="1" applyBorder="1" applyAlignment="1">
      <alignment horizontal="right" vertical="center" wrapText="1"/>
    </xf>
    <xf numFmtId="0" fontId="4" fillId="0" borderId="0" xfId="2" applyFont="1" applyBorder="1" applyAlignment="1">
      <alignment horizontal="center" vertical="center"/>
    </xf>
    <xf numFmtId="0" fontId="13" fillId="0" borderId="0" xfId="2" applyNumberFormat="1" applyFont="1" applyFill="1" applyBorder="1" applyAlignment="1">
      <alignment horizontal="left" vertical="center" wrapText="1"/>
    </xf>
    <xf numFmtId="0" fontId="13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/>
    </xf>
    <xf numFmtId="0" fontId="12" fillId="0" borderId="0" xfId="2" applyNumberFormat="1" applyFont="1" applyFill="1" applyBorder="1" applyAlignment="1">
      <alignment horizontal="left" vertical="center"/>
    </xf>
    <xf numFmtId="0" fontId="14" fillId="0" borderId="0" xfId="2" quotePrefix="1" applyNumberFormat="1" applyFont="1" applyFill="1" applyBorder="1" applyAlignment="1">
      <alignment vertical="center"/>
    </xf>
    <xf numFmtId="3" fontId="15" fillId="0" borderId="0" xfId="2" applyNumberFormat="1" applyFont="1" applyFill="1" applyBorder="1" applyAlignment="1">
      <alignment horizontal="right" vertical="center"/>
    </xf>
    <xf numFmtId="3" fontId="16" fillId="0" borderId="0" xfId="2" quotePrefix="1" applyNumberFormat="1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17" fillId="0" borderId="0" xfId="2" applyNumberFormat="1" applyFont="1" applyFill="1" applyBorder="1" applyAlignment="1">
      <alignment horizontal="left" vertical="center"/>
    </xf>
    <xf numFmtId="3" fontId="15" fillId="0" borderId="0" xfId="2" applyNumberFormat="1" applyFont="1" applyFill="1" applyBorder="1" applyAlignment="1">
      <alignment vertical="center"/>
    </xf>
    <xf numFmtId="0" fontId="18" fillId="0" borderId="0" xfId="2" applyFont="1" applyBorder="1" applyAlignment="1">
      <alignment horizontal="center" vertical="center"/>
    </xf>
    <xf numFmtId="0" fontId="19" fillId="0" borderId="0" xfId="2" applyNumberFormat="1" applyFont="1" applyFill="1" applyBorder="1" applyAlignment="1">
      <alignment horizontal="left" vertical="center"/>
    </xf>
    <xf numFmtId="164" fontId="4" fillId="0" borderId="0" xfId="2" applyNumberFormat="1" applyFont="1" applyBorder="1" applyAlignment="1">
      <alignment horizontal="right" vertical="center"/>
    </xf>
    <xf numFmtId="3" fontId="21" fillId="0" borderId="0" xfId="2" applyNumberFormat="1" applyFont="1" applyFill="1" applyBorder="1" applyAlignment="1">
      <alignment horizontal="right" vertical="center"/>
    </xf>
    <xf numFmtId="3" fontId="23" fillId="0" borderId="2" xfId="2" applyNumberFormat="1" applyFont="1" applyBorder="1" applyAlignment="1">
      <alignment horizontal="right" vertical="center"/>
    </xf>
    <xf numFmtId="3" fontId="23" fillId="0" borderId="2" xfId="2" applyNumberFormat="1" applyFont="1" applyBorder="1" applyAlignment="1">
      <alignment horizontal="left" vertical="center"/>
    </xf>
    <xf numFmtId="3" fontId="12" fillId="0" borderId="0" xfId="2" applyNumberFormat="1" applyFont="1" applyFill="1" applyBorder="1" applyAlignment="1">
      <alignment horizontal="right" vertical="center"/>
    </xf>
    <xf numFmtId="3" fontId="22" fillId="0" borderId="0" xfId="2" applyNumberFormat="1" applyFont="1" applyFill="1" applyBorder="1" applyAlignment="1">
      <alignment horizontal="right" vertical="center"/>
    </xf>
    <xf numFmtId="3" fontId="22" fillId="0" borderId="0" xfId="2" applyNumberFormat="1" applyFont="1" applyBorder="1" applyAlignment="1">
      <alignment horizontal="right" vertical="center"/>
    </xf>
    <xf numFmtId="3" fontId="23" fillId="0" borderId="0" xfId="2" applyNumberFormat="1" applyFont="1" applyBorder="1" applyAlignment="1">
      <alignment horizontal="left" vertical="center"/>
    </xf>
    <xf numFmtId="3" fontId="20" fillId="0" borderId="0" xfId="2" applyNumberFormat="1" applyFont="1" applyBorder="1" applyAlignment="1">
      <alignment horizontal="left" vertical="center"/>
    </xf>
    <xf numFmtId="0" fontId="4" fillId="4" borderId="0" xfId="0" applyFont="1" applyFill="1"/>
    <xf numFmtId="0" fontId="24" fillId="4" borderId="0" xfId="0" applyFont="1" applyFill="1"/>
    <xf numFmtId="0" fontId="5" fillId="4" borderId="0" xfId="1" applyFont="1" applyFill="1" applyAlignment="1">
      <alignment horizontal="left" vertical="center"/>
    </xf>
    <xf numFmtId="0" fontId="5" fillId="4" borderId="0" xfId="1" applyFont="1" applyFill="1" applyBorder="1" applyAlignment="1">
      <alignment horizontal="left" vertical="center"/>
    </xf>
    <xf numFmtId="0" fontId="17" fillId="4" borderId="0" xfId="2" applyNumberFormat="1" applyFont="1" applyFill="1" applyBorder="1" applyAlignment="1">
      <alignment horizontal="left" vertical="center"/>
    </xf>
    <xf numFmtId="0" fontId="12" fillId="4" borderId="1" xfId="2" applyNumberFormat="1" applyFont="1" applyFill="1" applyBorder="1" applyAlignment="1">
      <alignment horizontal="left" vertical="center"/>
    </xf>
    <xf numFmtId="3" fontId="20" fillId="4" borderId="0" xfId="2" applyNumberFormat="1" applyFont="1" applyFill="1" applyBorder="1" applyAlignment="1">
      <alignment horizontal="left" vertical="center"/>
    </xf>
    <xf numFmtId="0" fontId="19" fillId="4" borderId="0" xfId="2" applyNumberFormat="1" applyFont="1" applyFill="1" applyBorder="1" applyAlignment="1">
      <alignment horizontal="left" vertical="center"/>
    </xf>
    <xf numFmtId="3" fontId="23" fillId="4" borderId="2" xfId="2" applyNumberFormat="1" applyFont="1" applyFill="1" applyBorder="1" applyAlignment="1">
      <alignment horizontal="left" vertical="center"/>
    </xf>
    <xf numFmtId="10" fontId="17" fillId="4" borderId="0" xfId="2" applyNumberFormat="1" applyFont="1" applyFill="1" applyBorder="1" applyAlignment="1">
      <alignment horizontal="right" vertical="center"/>
    </xf>
    <xf numFmtId="0" fontId="4" fillId="4" borderId="0" xfId="2" applyFont="1" applyFill="1" applyBorder="1" applyAlignment="1">
      <alignment vertical="center"/>
    </xf>
    <xf numFmtId="0" fontId="18" fillId="4" borderId="0" xfId="2" applyFont="1" applyFill="1" applyBorder="1" applyAlignment="1">
      <alignment horizontal="center" vertical="center"/>
    </xf>
    <xf numFmtId="0" fontId="4" fillId="4" borderId="0" xfId="2" applyFont="1" applyFill="1" applyBorder="1" applyAlignment="1">
      <alignment horizontal="center" vertical="center"/>
    </xf>
    <xf numFmtId="0" fontId="13" fillId="4" borderId="0" xfId="2" applyNumberFormat="1" applyFont="1" applyFill="1" applyBorder="1" applyAlignment="1">
      <alignment horizontal="left" vertical="center" wrapText="1"/>
    </xf>
    <xf numFmtId="0" fontId="12" fillId="4" borderId="1" xfId="2" applyNumberFormat="1" applyFont="1" applyFill="1" applyBorder="1" applyAlignment="1">
      <alignment horizontal="right" vertical="center" wrapText="1"/>
    </xf>
    <xf numFmtId="3" fontId="4" fillId="4" borderId="0" xfId="2" applyNumberFormat="1" applyFont="1" applyFill="1" applyBorder="1" applyAlignment="1">
      <alignment vertical="center"/>
    </xf>
    <xf numFmtId="0" fontId="26" fillId="4" borderId="0" xfId="2" applyNumberFormat="1" applyFont="1" applyFill="1" applyBorder="1" applyAlignment="1">
      <alignment horizontal="left" vertical="center"/>
    </xf>
    <xf numFmtId="0" fontId="25" fillId="4" borderId="0" xfId="2" applyNumberFormat="1" applyFont="1" applyFill="1" applyBorder="1" applyAlignment="1">
      <alignment horizontal="left" vertical="center"/>
    </xf>
    <xf numFmtId="0" fontId="27" fillId="4" borderId="0" xfId="2" quotePrefix="1" applyNumberFormat="1" applyFont="1" applyFill="1" applyBorder="1" applyAlignment="1">
      <alignment vertical="center"/>
    </xf>
    <xf numFmtId="3" fontId="4" fillId="4" borderId="0" xfId="2" applyNumberFormat="1" applyFont="1" applyFill="1" applyBorder="1" applyAlignment="1">
      <alignment horizontal="right" vertical="center"/>
    </xf>
    <xf numFmtId="3" fontId="25" fillId="4" borderId="0" xfId="2" applyNumberFormat="1" applyFont="1" applyFill="1" applyBorder="1" applyAlignment="1">
      <alignment horizontal="right" vertical="center"/>
    </xf>
    <xf numFmtId="3" fontId="22" fillId="4" borderId="0" xfId="2" applyNumberFormat="1" applyFont="1" applyFill="1" applyBorder="1" applyAlignment="1">
      <alignment horizontal="right" vertical="center"/>
    </xf>
    <xf numFmtId="3" fontId="22" fillId="4" borderId="2" xfId="2" applyNumberFormat="1" applyFont="1" applyFill="1" applyBorder="1" applyAlignment="1">
      <alignment horizontal="left" vertical="center"/>
    </xf>
    <xf numFmtId="3" fontId="22" fillId="4" borderId="2" xfId="2" applyNumberFormat="1" applyFont="1" applyFill="1" applyBorder="1" applyAlignment="1">
      <alignment horizontal="right" vertical="center"/>
    </xf>
    <xf numFmtId="3" fontId="22" fillId="4" borderId="0" xfId="2" applyNumberFormat="1" applyFont="1" applyFill="1" applyBorder="1" applyAlignment="1">
      <alignment horizontal="left" vertical="center"/>
    </xf>
    <xf numFmtId="0" fontId="24" fillId="4" borderId="0" xfId="2" applyFont="1" applyFill="1" applyBorder="1" applyAlignment="1">
      <alignment vertical="center"/>
    </xf>
    <xf numFmtId="0" fontId="12" fillId="4" borderId="3" xfId="2" applyNumberFormat="1" applyFont="1" applyFill="1" applyBorder="1" applyAlignment="1">
      <alignment horizontal="left" vertical="center"/>
    </xf>
    <xf numFmtId="0" fontId="24" fillId="4" borderId="0" xfId="0" applyFont="1" applyFill="1" applyAlignment="1"/>
    <xf numFmtId="3" fontId="28" fillId="4" borderId="0" xfId="0" applyNumberFormat="1" applyFont="1" applyFill="1" applyBorder="1" applyAlignment="1"/>
    <xf numFmtId="0" fontId="6" fillId="2" borderId="0" xfId="1" applyFont="1" applyFill="1" applyAlignment="1">
      <alignment vertical="center"/>
    </xf>
    <xf numFmtId="0" fontId="6" fillId="4" borderId="0" xfId="1" applyFont="1" applyFill="1" applyAlignment="1">
      <alignment vertical="center"/>
    </xf>
    <xf numFmtId="0" fontId="7" fillId="4" borderId="0" xfId="1" applyFont="1" applyFill="1"/>
    <xf numFmtId="3" fontId="29" fillId="0" borderId="0" xfId="2" applyNumberFormat="1" applyFont="1" applyBorder="1" applyAlignment="1">
      <alignment horizontal="left" vertical="center"/>
    </xf>
    <xf numFmtId="0" fontId="8" fillId="0" borderId="0" xfId="2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12" fillId="0" borderId="1" xfId="2" applyNumberFormat="1" applyFont="1" applyFill="1" applyBorder="1" applyAlignment="1">
      <alignment horizontal="left" vertical="center"/>
    </xf>
    <xf numFmtId="0" fontId="4" fillId="0" borderId="0" xfId="0" applyFont="1" applyBorder="1" applyAlignment="1"/>
    <xf numFmtId="0" fontId="31" fillId="0" borderId="0" xfId="2" applyNumberFormat="1" applyFont="1" applyFill="1" applyBorder="1" applyAlignment="1">
      <alignment horizontal="left" vertical="center"/>
    </xf>
    <xf numFmtId="0" fontId="4" fillId="3" borderId="0" xfId="1" applyFont="1" applyFill="1" applyBorder="1" applyAlignment="1">
      <alignment horizontal="right"/>
    </xf>
    <xf numFmtId="0" fontId="32" fillId="0" borderId="0" xfId="2" applyNumberFormat="1" applyFont="1" applyFill="1" applyBorder="1" applyAlignment="1">
      <alignment horizontal="left" vertical="center"/>
    </xf>
    <xf numFmtId="0" fontId="33" fillId="5" borderId="0" xfId="1" applyFont="1" applyFill="1" applyBorder="1" applyAlignment="1">
      <alignment horizontal="left" vertical="center"/>
    </xf>
    <xf numFmtId="0" fontId="30" fillId="5" borderId="0" xfId="1" applyFont="1" applyFill="1" applyBorder="1" applyAlignment="1">
      <alignment horizontal="left" vertical="center"/>
    </xf>
    <xf numFmtId="0" fontId="30" fillId="5" borderId="4" xfId="1" applyFont="1" applyFill="1" applyBorder="1" applyAlignment="1">
      <alignment horizontal="left" vertical="center"/>
    </xf>
  </cellXfs>
  <cellStyles count="4">
    <cellStyle name="Normal" xfId="0" builtinId="0"/>
    <cellStyle name="Normal 2" xfId="3"/>
    <cellStyle name="Normal_Lista Tablas" xfId="1"/>
    <cellStyle name="Normal_Primer Apellido (por Provincia de Residencia y de Nacimiento)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6E6E"/>
      <rgbColor rgb="00993366"/>
      <rgbColor rgb="00FFFFCC"/>
      <rgbColor rgb="00CCFFFF"/>
      <rgbColor rgb="00660066"/>
      <rgbColor rgb="00FF8080"/>
      <rgbColor rgb="000066CC"/>
      <rgbColor rgb="00CCCCFF"/>
      <rgbColor rgb="00414141"/>
      <rgbColor rgb="00F06400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r>
              <a:rPr lang="es-ES" sz="1600">
                <a:solidFill>
                  <a:schemeClr val="tx1">
                    <a:lumMod val="65000"/>
                    <a:lumOff val="35000"/>
                  </a:schemeClr>
                </a:solidFill>
                <a:latin typeface="Riojana Bold" panose="00000800000000000000" pitchFamily="2" charset="0"/>
              </a:rPr>
              <a:t>Gasto en Consumo Final de los Hogares</a:t>
            </a:r>
          </a:p>
          <a:p>
            <a:pPr>
              <a:defRPr/>
            </a:pPr>
            <a:r>
              <a:rPr lang="es-ES" sz="1600">
                <a:solidFill>
                  <a:schemeClr val="tx1">
                    <a:lumMod val="65000"/>
                    <a:lumOff val="35000"/>
                  </a:schemeClr>
                </a:solidFill>
                <a:latin typeface="Riojana Bold" panose="00000800000000000000" pitchFamily="2" charset="0"/>
              </a:rPr>
              <a:t>Precios corrientes</a:t>
            </a:r>
          </a:p>
        </c:rich>
      </c:tx>
      <c:layout>
        <c:manualLayout>
          <c:xMode val="edge"/>
          <c:yMode val="edge"/>
          <c:x val="0.12480357119553495"/>
          <c:y val="5.77617219057350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440576214348019"/>
          <c:y val="0.21419971873376756"/>
          <c:w val="0.731974657669481"/>
          <c:h val="0.48016383255847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'La Rioja'!$B$32</c:f>
              <c:strCache>
                <c:ptCount val="1"/>
                <c:pt idx="0">
                  <c:v>Gasto en consumo final de los hogares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'La Rioja'!$C$10:$I$10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 (P)</c:v>
                </c:pt>
              </c:strCache>
            </c:strRef>
          </c:cat>
          <c:val>
            <c:numRef>
              <c:f>'La Rioja'!$C$32:$I$32</c:f>
              <c:numCache>
                <c:formatCode>#,##0</c:formatCode>
                <c:ptCount val="7"/>
                <c:pt idx="0">
                  <c:v>4279039</c:v>
                </c:pt>
                <c:pt idx="1">
                  <c:v>4457636</c:v>
                </c:pt>
                <c:pt idx="2">
                  <c:v>4588656</c:v>
                </c:pt>
                <c:pt idx="3">
                  <c:v>4657550</c:v>
                </c:pt>
                <c:pt idx="4">
                  <c:v>4057992</c:v>
                </c:pt>
                <c:pt idx="5">
                  <c:v>4442369</c:v>
                </c:pt>
                <c:pt idx="6">
                  <c:v>5073116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6F-4A22-B230-3B671CBA6A6F}"/>
            </c:ext>
          </c:extLst>
        </c:ser>
        <c:ser>
          <c:idx val="1"/>
          <c:order val="1"/>
          <c:tx>
            <c:strRef>
              <c:f>'La Rioja'!$B$34</c:f>
              <c:strCache>
                <c:ptCount val="1"/>
                <c:pt idx="0">
                  <c:v>Consumo final efectivo de los hogares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cat>
            <c:strRef>
              <c:f>'La Rioja'!$C$10:$I$10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 (P)</c:v>
                </c:pt>
              </c:strCache>
            </c:strRef>
          </c:cat>
          <c:val>
            <c:numRef>
              <c:f>'La Rioja'!$C$34:$I$34</c:f>
              <c:numCache>
                <c:formatCode>#,##0</c:formatCode>
                <c:ptCount val="7"/>
                <c:pt idx="0">
                  <c:v>5275738</c:v>
                </c:pt>
                <c:pt idx="1">
                  <c:v>5459589</c:v>
                </c:pt>
                <c:pt idx="2">
                  <c:v>5614782</c:v>
                </c:pt>
                <c:pt idx="3">
                  <c:v>5731716</c:v>
                </c:pt>
                <c:pt idx="4">
                  <c:v>5192226</c:v>
                </c:pt>
                <c:pt idx="5">
                  <c:v>5637788</c:v>
                </c:pt>
                <c:pt idx="6">
                  <c:v>6349835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6F-4A22-B230-3B671CBA6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-27"/>
        <c:axId val="926142544"/>
        <c:axId val="926142216"/>
      </c:barChart>
      <c:catAx>
        <c:axId val="92614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926142216"/>
        <c:crosses val="autoZero"/>
        <c:auto val="1"/>
        <c:lblAlgn val="ctr"/>
        <c:lblOffset val="100"/>
        <c:noMultiLvlLbl val="0"/>
      </c:catAx>
      <c:valAx>
        <c:axId val="926142216"/>
        <c:scaling>
          <c:orientation val="minMax"/>
          <c:max val="70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" panose="00000500000000000000" pitchFamily="2" charset="0"/>
                <a:ea typeface="+mn-ea"/>
                <a:cs typeface="+mn-cs"/>
              </a:defRPr>
            </a:pPr>
            <a:endParaRPr lang="es-ES"/>
          </a:p>
        </c:txPr>
        <c:crossAx val="92614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510211071978903"/>
          <c:y val="0.77210120202370691"/>
          <c:w val="0.71004814419295825"/>
          <c:h val="4.01732017826540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iojana" panose="00000500000000000000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0</xdr:row>
      <xdr:rowOff>0</xdr:rowOff>
    </xdr:from>
    <xdr:to>
      <xdr:col>3</xdr:col>
      <xdr:colOff>693810</xdr:colOff>
      <xdr:row>5</xdr:row>
      <xdr:rowOff>53565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" y="0"/>
          <a:ext cx="7941469" cy="9627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561973</xdr:colOff>
      <xdr:row>6</xdr:row>
      <xdr:rowOff>66674</xdr:rowOff>
    </xdr:from>
    <xdr:to>
      <xdr:col>9</xdr:col>
      <xdr:colOff>523874</xdr:colOff>
      <xdr:row>34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321469</xdr:colOff>
      <xdr:row>5</xdr:row>
      <xdr:rowOff>41659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41469" cy="946534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0.0405</cdr:x>
      <cdr:y>0.88448</cdr:y>
    </cdr:from>
    <cdr:to>
      <cdr:x>0.43436</cdr:x>
      <cdr:y>0.94043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76227" y="4667251"/>
          <a:ext cx="26860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0.04469</cdr:x>
      <cdr:y>0.8574</cdr:y>
    </cdr:from>
    <cdr:to>
      <cdr:x>0.69413</cdr:x>
      <cdr:y>0.90072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304802" y="4524376"/>
          <a:ext cx="44291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0.02793</cdr:x>
      <cdr:y>0.84838</cdr:y>
    </cdr:from>
    <cdr:to>
      <cdr:x>0.71648</cdr:x>
      <cdr:y>0.93502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190502" y="4476751"/>
          <a:ext cx="4695825" cy="4572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900">
              <a:solidFill>
                <a:schemeClr val="tx1">
                  <a:lumMod val="65000"/>
                  <a:lumOff val="35000"/>
                </a:schemeClr>
              </a:solidFill>
              <a:latin typeface="Riojana" panose="00000500000000000000" pitchFamily="2" charset="0"/>
            </a:rPr>
            <a:t>Fuente: Contabilidad Regional de España. Revisión Estadística 2024. INE</a:t>
          </a:r>
        </a:p>
      </cdr:txBody>
    </cdr:sp>
  </cdr:relSizeAnchor>
  <cdr:relSizeAnchor xmlns:cdr="http://schemas.openxmlformats.org/drawingml/2006/chartDrawing">
    <cdr:from>
      <cdr:x>0.6932</cdr:x>
      <cdr:y>0.06017</cdr:y>
    </cdr:from>
    <cdr:to>
      <cdr:x>0.85765</cdr:x>
      <cdr:y>0.16246</cdr:y>
    </cdr:to>
    <cdr:pic>
      <cdr:nvPicPr>
        <cdr:cNvPr id="5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727575" y="317500"/>
          <a:ext cx="1121483" cy="5397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35719</xdr:rowOff>
    </xdr:from>
    <xdr:to>
      <xdr:col>3</xdr:col>
      <xdr:colOff>762000</xdr:colOff>
      <xdr:row>5</xdr:row>
      <xdr:rowOff>50487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35719"/>
          <a:ext cx="7620001" cy="9196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108340</xdr:colOff>
      <xdr:row>4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32965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36"/>
  <sheetViews>
    <sheetView showGridLines="0" showZeros="0" tabSelected="1" showOutlineSymbols="0" zoomScale="110" zoomScaleNormal="110" zoomScalePageLayoutView="50" workbookViewId="0">
      <selection activeCell="A7" sqref="A7:XFD7"/>
    </sheetView>
  </sheetViews>
  <sheetFormatPr baseColWidth="10" defaultColWidth="11.42578125" defaultRowHeight="14.25"/>
  <cols>
    <col min="1" max="1" width="4" style="1" customWidth="1"/>
    <col min="2" max="2" width="89.42578125" style="20" customWidth="1"/>
    <col min="3" max="4" width="15.7109375" style="1" customWidth="1"/>
    <col min="5" max="5" width="15.7109375" style="22" customWidth="1"/>
    <col min="6" max="9" width="15.7109375" style="1" customWidth="1"/>
    <col min="10" max="16384" width="11.42578125" style="1"/>
  </cols>
  <sheetData>
    <row r="6" spans="1:11" ht="23.25">
      <c r="B6" s="71" t="s">
        <v>23</v>
      </c>
      <c r="C6" s="72"/>
      <c r="D6" s="73"/>
      <c r="E6" s="73"/>
      <c r="F6" s="73"/>
      <c r="G6" s="73"/>
      <c r="H6" s="73"/>
      <c r="I6" s="73"/>
    </row>
    <row r="7" spans="1:11" ht="36" customHeight="1">
      <c r="B7" s="70" t="s">
        <v>24</v>
      </c>
      <c r="C7" s="68"/>
      <c r="D7" s="68"/>
      <c r="E7" s="69"/>
      <c r="F7" s="69"/>
      <c r="G7" s="69"/>
      <c r="H7" s="69"/>
    </row>
    <row r="8" spans="1:11" ht="16.149999999999999" customHeight="1">
      <c r="B8" s="4" t="s">
        <v>10</v>
      </c>
      <c r="D8" s="67"/>
      <c r="E8" s="3"/>
      <c r="F8" s="3"/>
      <c r="G8" s="3"/>
      <c r="H8" s="3"/>
      <c r="I8" s="3"/>
    </row>
    <row r="9" spans="1:11" ht="16.149999999999999" customHeight="1">
      <c r="B9" s="6"/>
      <c r="C9" s="5"/>
      <c r="D9" s="5"/>
      <c r="E9" s="3"/>
      <c r="F9" s="3"/>
      <c r="G9" s="3"/>
      <c r="H9" s="3"/>
      <c r="I9" s="3"/>
      <c r="K9"/>
    </row>
    <row r="10" spans="1:11" ht="25.5" customHeight="1">
      <c r="B10" s="7" t="s">
        <v>25</v>
      </c>
      <c r="C10" s="8">
        <v>2016</v>
      </c>
      <c r="D10" s="8">
        <v>2017</v>
      </c>
      <c r="E10" s="8">
        <v>2018</v>
      </c>
      <c r="F10" s="8">
        <v>2019</v>
      </c>
      <c r="G10" s="8">
        <v>2020</v>
      </c>
      <c r="H10" s="8">
        <v>2021</v>
      </c>
      <c r="I10" s="8" t="s">
        <v>19</v>
      </c>
    </row>
    <row r="11" spans="1:11" s="9" customFormat="1" ht="9.75" customHeight="1">
      <c r="B11" s="10"/>
      <c r="C11" s="11"/>
      <c r="D11" s="12"/>
      <c r="E11" s="12"/>
      <c r="F11" s="12"/>
      <c r="G11" s="12"/>
      <c r="H11" s="12"/>
      <c r="I11" s="12"/>
    </row>
    <row r="12" spans="1:11" s="9" customFormat="1" ht="9.75" customHeight="1">
      <c r="B12" s="13" t="s">
        <v>8</v>
      </c>
      <c r="C12" s="11"/>
      <c r="D12" s="12"/>
      <c r="E12" s="12"/>
      <c r="F12" s="12"/>
      <c r="G12" s="12"/>
      <c r="H12" s="12"/>
      <c r="I12" s="12"/>
    </row>
    <row r="13" spans="1:11" s="9" customFormat="1" ht="9.75" customHeight="1">
      <c r="B13" s="10"/>
      <c r="C13" s="11"/>
      <c r="D13" s="12"/>
      <c r="E13" s="12"/>
      <c r="F13" s="12"/>
      <c r="G13" s="12"/>
      <c r="H13" s="12"/>
      <c r="I13" s="12"/>
    </row>
    <row r="14" spans="1:11" ht="17.25">
      <c r="A14" s="14"/>
      <c r="B14" s="13" t="s">
        <v>0</v>
      </c>
      <c r="C14" s="15"/>
      <c r="D14" s="15"/>
      <c r="E14" s="15"/>
      <c r="F14" s="16"/>
      <c r="G14" s="16"/>
      <c r="H14" s="16"/>
      <c r="I14" s="16"/>
    </row>
    <row r="15" spans="1:11" ht="17.25">
      <c r="B15" s="18" t="s">
        <v>1</v>
      </c>
      <c r="C15" s="19">
        <v>575858</v>
      </c>
      <c r="D15" s="19">
        <v>577721</v>
      </c>
      <c r="E15" s="19">
        <v>605385</v>
      </c>
      <c r="F15" s="19">
        <v>615709</v>
      </c>
      <c r="G15" s="19">
        <v>660169</v>
      </c>
      <c r="H15" s="19">
        <v>643071</v>
      </c>
      <c r="I15" s="19">
        <v>674284</v>
      </c>
    </row>
    <row r="16" spans="1:11" ht="17.25">
      <c r="B16" s="18" t="s">
        <v>2</v>
      </c>
      <c r="C16" s="19">
        <v>170715</v>
      </c>
      <c r="D16" s="19">
        <v>168695</v>
      </c>
      <c r="E16" s="19">
        <v>169611</v>
      </c>
      <c r="F16" s="19">
        <v>166520</v>
      </c>
      <c r="G16" s="19">
        <v>175796</v>
      </c>
      <c r="H16" s="19">
        <v>175582</v>
      </c>
      <c r="I16" s="19">
        <v>188953</v>
      </c>
    </row>
    <row r="17" spans="2:9" ht="17.25">
      <c r="B17" s="18" t="s">
        <v>3</v>
      </c>
      <c r="C17" s="19">
        <v>182993</v>
      </c>
      <c r="D17" s="19">
        <v>187440</v>
      </c>
      <c r="E17" s="19">
        <v>182625</v>
      </c>
      <c r="F17" s="19">
        <v>190338</v>
      </c>
      <c r="G17" s="19">
        <v>141576</v>
      </c>
      <c r="H17" s="19">
        <v>169976</v>
      </c>
      <c r="I17" s="19">
        <v>192772</v>
      </c>
    </row>
    <row r="18" spans="2:9" ht="17.25">
      <c r="B18" s="18" t="s">
        <v>4</v>
      </c>
      <c r="C18" s="19">
        <v>994051</v>
      </c>
      <c r="D18" s="19">
        <v>1026053</v>
      </c>
      <c r="E18" s="19">
        <v>1041341</v>
      </c>
      <c r="F18" s="19">
        <v>1058907</v>
      </c>
      <c r="G18" s="19">
        <v>1035943</v>
      </c>
      <c r="H18" s="19">
        <v>1099741</v>
      </c>
      <c r="I18" s="19">
        <v>1166467</v>
      </c>
    </row>
    <row r="19" spans="2:9" ht="17.25">
      <c r="B19" s="18" t="s">
        <v>11</v>
      </c>
      <c r="C19" s="19"/>
      <c r="D19" s="19"/>
      <c r="E19" s="19"/>
      <c r="F19" s="19"/>
      <c r="G19" s="19"/>
      <c r="H19" s="19"/>
      <c r="I19" s="19"/>
    </row>
    <row r="20" spans="2:9" ht="17.25">
      <c r="B20" s="18" t="s">
        <v>12</v>
      </c>
      <c r="C20" s="19">
        <v>196437</v>
      </c>
      <c r="D20" s="19">
        <v>205146</v>
      </c>
      <c r="E20" s="19">
        <v>208336</v>
      </c>
      <c r="F20" s="19">
        <v>209051</v>
      </c>
      <c r="G20" s="19">
        <v>190358</v>
      </c>
      <c r="H20" s="19">
        <v>220089</v>
      </c>
      <c r="I20" s="19">
        <v>227395</v>
      </c>
    </row>
    <row r="21" spans="2:9" ht="17.25">
      <c r="B21" s="18" t="s">
        <v>5</v>
      </c>
      <c r="C21" s="19">
        <v>189520</v>
      </c>
      <c r="D21" s="19">
        <v>200286</v>
      </c>
      <c r="E21" s="19">
        <v>210084</v>
      </c>
      <c r="F21" s="19">
        <v>229736</v>
      </c>
      <c r="G21" s="19">
        <v>220212</v>
      </c>
      <c r="H21" s="19">
        <v>225519</v>
      </c>
      <c r="I21" s="19">
        <v>224065</v>
      </c>
    </row>
    <row r="22" spans="2:9" ht="17.25">
      <c r="B22" s="18" t="s">
        <v>6</v>
      </c>
      <c r="C22" s="19">
        <v>514437</v>
      </c>
      <c r="D22" s="19">
        <v>562595</v>
      </c>
      <c r="E22" s="19">
        <v>590053</v>
      </c>
      <c r="F22" s="19">
        <v>586981</v>
      </c>
      <c r="G22" s="19">
        <v>414512</v>
      </c>
      <c r="H22" s="19">
        <v>480240</v>
      </c>
      <c r="I22" s="19">
        <v>545377</v>
      </c>
    </row>
    <row r="23" spans="2:9" ht="17.25">
      <c r="B23" s="18" t="s">
        <v>13</v>
      </c>
      <c r="C23" s="19">
        <v>133203</v>
      </c>
      <c r="D23" s="19">
        <v>138548</v>
      </c>
      <c r="E23" s="19">
        <v>142475</v>
      </c>
      <c r="F23" s="19">
        <v>140806</v>
      </c>
      <c r="G23" s="19">
        <v>141129</v>
      </c>
      <c r="H23" s="19">
        <v>153672</v>
      </c>
      <c r="I23" s="19">
        <v>169332</v>
      </c>
    </row>
    <row r="24" spans="2:9" ht="17.25">
      <c r="B24" s="18" t="s">
        <v>14</v>
      </c>
      <c r="C24" s="19">
        <v>262712</v>
      </c>
      <c r="D24" s="19">
        <v>278236</v>
      </c>
      <c r="E24" s="19">
        <v>282010</v>
      </c>
      <c r="F24" s="19">
        <v>281539</v>
      </c>
      <c r="G24" s="19">
        <v>178001</v>
      </c>
      <c r="H24" s="19">
        <v>269355</v>
      </c>
      <c r="I24" s="19">
        <v>417109</v>
      </c>
    </row>
    <row r="25" spans="2:9" ht="17.25">
      <c r="B25" s="18" t="s">
        <v>15</v>
      </c>
      <c r="C25" s="19">
        <v>104437</v>
      </c>
      <c r="D25" s="19">
        <v>107333</v>
      </c>
      <c r="E25" s="19">
        <v>110797</v>
      </c>
      <c r="F25" s="19">
        <v>114699</v>
      </c>
      <c r="G25" s="19">
        <v>117742</v>
      </c>
      <c r="H25" s="19">
        <v>111757</v>
      </c>
      <c r="I25" s="19">
        <v>120882</v>
      </c>
    </row>
    <row r="26" spans="2:9" ht="17.25">
      <c r="B26" s="18" t="s">
        <v>16</v>
      </c>
      <c r="C26" s="19">
        <v>581540</v>
      </c>
      <c r="D26" s="19">
        <v>649371</v>
      </c>
      <c r="E26" s="19">
        <v>654612</v>
      </c>
      <c r="F26" s="19">
        <v>691586</v>
      </c>
      <c r="G26" s="19">
        <v>396677</v>
      </c>
      <c r="H26" s="19">
        <v>514490</v>
      </c>
      <c r="I26" s="19">
        <v>673110</v>
      </c>
    </row>
    <row r="27" spans="2:9" ht="17.25">
      <c r="B27" s="18" t="s">
        <v>17</v>
      </c>
      <c r="C27" s="19">
        <v>207547</v>
      </c>
      <c r="D27" s="19">
        <v>209404</v>
      </c>
      <c r="E27" s="19">
        <v>221784</v>
      </c>
      <c r="F27" s="19">
        <v>224095</v>
      </c>
      <c r="G27" s="19">
        <v>221952</v>
      </c>
      <c r="H27" s="19">
        <v>209272</v>
      </c>
      <c r="I27" s="19">
        <v>247777</v>
      </c>
    </row>
    <row r="28" spans="2:9" ht="17.25">
      <c r="B28" s="18" t="s">
        <v>18</v>
      </c>
      <c r="C28" s="19">
        <v>235972</v>
      </c>
      <c r="D28" s="19">
        <v>246147</v>
      </c>
      <c r="E28" s="19">
        <v>243701</v>
      </c>
      <c r="F28" s="19">
        <v>257521</v>
      </c>
      <c r="G28" s="19">
        <v>221690</v>
      </c>
      <c r="H28" s="19">
        <v>246887</v>
      </c>
      <c r="I28" s="19">
        <v>285210</v>
      </c>
    </row>
    <row r="29" spans="2:9" ht="17.25">
      <c r="B29" s="14"/>
      <c r="C29" s="19"/>
      <c r="D29" s="19"/>
      <c r="E29" s="19"/>
      <c r="F29" s="19"/>
      <c r="G29" s="17"/>
    </row>
    <row r="30" spans="2:9" ht="17.25">
      <c r="B30" s="13" t="s">
        <v>7</v>
      </c>
      <c r="C30" s="26">
        <v>4349422</v>
      </c>
      <c r="D30" s="26">
        <v>4556975</v>
      </c>
      <c r="E30" s="26">
        <v>4662814</v>
      </c>
      <c r="F30" s="26">
        <v>4767488</v>
      </c>
      <c r="G30" s="26">
        <v>4115757</v>
      </c>
      <c r="H30" s="26">
        <v>4519651</v>
      </c>
      <c r="I30" s="26">
        <v>5132733</v>
      </c>
    </row>
    <row r="31" spans="2:9" ht="17.25">
      <c r="B31" s="14"/>
      <c r="C31" s="26"/>
      <c r="D31" s="26"/>
      <c r="E31" s="26"/>
      <c r="F31" s="26"/>
      <c r="G31" s="26"/>
      <c r="H31" s="26"/>
      <c r="I31" s="26"/>
    </row>
    <row r="32" spans="2:9" ht="17.25">
      <c r="B32" s="13" t="s">
        <v>20</v>
      </c>
      <c r="C32" s="26">
        <v>4279039</v>
      </c>
      <c r="D32" s="26">
        <v>4457636</v>
      </c>
      <c r="E32" s="26">
        <v>4588656</v>
      </c>
      <c r="F32" s="26">
        <v>4657550</v>
      </c>
      <c r="G32" s="26">
        <v>4057992</v>
      </c>
      <c r="H32" s="26">
        <v>4442369</v>
      </c>
      <c r="I32" s="26">
        <v>5073116</v>
      </c>
    </row>
    <row r="33" spans="2:9" ht="17.25">
      <c r="B33" s="14"/>
      <c r="C33" s="23"/>
      <c r="D33" s="23"/>
      <c r="E33" s="23"/>
      <c r="F33" s="23"/>
      <c r="G33" s="27"/>
      <c r="H33" s="28"/>
      <c r="I33" s="28"/>
    </row>
    <row r="34" spans="2:9" ht="17.25">
      <c r="B34" s="25" t="s">
        <v>21</v>
      </c>
      <c r="C34" s="24">
        <v>5275738</v>
      </c>
      <c r="D34" s="24">
        <v>5459589</v>
      </c>
      <c r="E34" s="24">
        <v>5614782</v>
      </c>
      <c r="F34" s="24">
        <v>5731716</v>
      </c>
      <c r="G34" s="24">
        <v>5192226</v>
      </c>
      <c r="H34" s="24">
        <v>5637788</v>
      </c>
      <c r="I34" s="24">
        <v>6349835</v>
      </c>
    </row>
    <row r="35" spans="2:9" ht="21" customHeight="1">
      <c r="B35" s="30" t="s">
        <v>22</v>
      </c>
      <c r="C35" s="29"/>
      <c r="D35" s="29"/>
      <c r="E35" s="29"/>
      <c r="F35" s="29"/>
      <c r="G35" s="29"/>
      <c r="H35" s="29"/>
      <c r="I35" s="29"/>
    </row>
    <row r="36" spans="2:9">
      <c r="B36" s="21" t="s">
        <v>9</v>
      </c>
    </row>
  </sheetData>
  <phoneticPr fontId="2" type="noConversion"/>
  <pageMargins left="0.74803149606299213" right="0.74803149606299213" top="0.39370078740157483" bottom="0.59055118110236227" header="0.51181102362204722" footer="0.39370078740157483"/>
  <pageSetup paperSize="9" scale="75" fitToWidth="2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39"/>
  <sheetViews>
    <sheetView workbookViewId="0">
      <selection activeCell="L14" sqref="L14"/>
    </sheetView>
  </sheetViews>
  <sheetFormatPr baseColWidth="10" defaultColWidth="11.42578125" defaultRowHeight="14.25"/>
  <cols>
    <col min="1" max="16384" width="11.42578125" style="31"/>
  </cols>
  <sheetData>
    <row r="7" spans="1:9" ht="30" customHeight="1">
      <c r="A7" s="64"/>
      <c r="B7" s="64"/>
      <c r="C7" s="64"/>
      <c r="D7" s="64"/>
      <c r="E7" s="64"/>
      <c r="F7" s="64"/>
      <c r="G7" s="64"/>
      <c r="H7" s="64"/>
      <c r="I7" s="64"/>
    </row>
    <row r="39" spans="1:1">
      <c r="A39" s="63"/>
    </row>
  </sheetData>
  <mergeCells count="1">
    <mergeCell ref="A7:I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36"/>
  <sheetViews>
    <sheetView zoomScale="90" zoomScaleNormal="90" workbookViewId="0">
      <pane xSplit="2" ySplit="12" topLeftCell="K13" activePane="bottomRight" state="frozen"/>
      <selection pane="topRight" activeCell="C1" sqref="C1"/>
      <selection pane="bottomLeft" activeCell="A12" sqref="A12"/>
      <selection pane="bottomRight" activeCell="W38" sqref="W38"/>
    </sheetView>
  </sheetViews>
  <sheetFormatPr baseColWidth="10" defaultColWidth="11.42578125" defaultRowHeight="14.25"/>
  <cols>
    <col min="1" max="1" width="4" style="41" customWidth="1"/>
    <col min="2" max="2" width="86" style="42" customWidth="1"/>
    <col min="3" max="21" width="15.7109375" style="41" customWidth="1"/>
    <col min="22" max="22" width="18.5703125" style="41" customWidth="1"/>
    <col min="23" max="16384" width="11.42578125" style="41"/>
  </cols>
  <sheetData>
    <row r="6" spans="1:22" ht="13.5" customHeight="1"/>
    <row r="7" spans="1:22" ht="20.100000000000001" customHeight="1">
      <c r="B7" s="60" t="s">
        <v>23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2" customHeight="1">
      <c r="B8" s="61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</row>
    <row r="9" spans="1:22" s="56" customFormat="1" ht="15" customHeight="1">
      <c r="B9" s="57" t="s">
        <v>44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s="56" customFormat="1" ht="16.149999999999999" customHeight="1">
      <c r="B10" s="47" t="s">
        <v>10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1:22" s="56" customFormat="1" ht="5.0999999999999996" customHeight="1">
      <c r="B11" s="59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s="56" customFormat="1" ht="33.75" customHeight="1">
      <c r="B12" s="36" t="s">
        <v>25</v>
      </c>
      <c r="C12" s="45" t="s">
        <v>29</v>
      </c>
      <c r="D12" s="45" t="s">
        <v>33</v>
      </c>
      <c r="E12" s="45" t="s">
        <v>30</v>
      </c>
      <c r="F12" s="45" t="s">
        <v>31</v>
      </c>
      <c r="G12" s="45" t="s">
        <v>45</v>
      </c>
      <c r="H12" s="45" t="s">
        <v>46</v>
      </c>
      <c r="I12" s="45" t="s">
        <v>48</v>
      </c>
      <c r="J12" s="45" t="s">
        <v>35</v>
      </c>
      <c r="K12" s="45" t="s">
        <v>32</v>
      </c>
      <c r="L12" s="45" t="s">
        <v>47</v>
      </c>
      <c r="M12" s="45" t="s">
        <v>37</v>
      </c>
      <c r="N12" s="45" t="s">
        <v>38</v>
      </c>
      <c r="O12" s="45" t="s">
        <v>39</v>
      </c>
      <c r="P12" s="45" t="s">
        <v>40</v>
      </c>
      <c r="Q12" s="45" t="s">
        <v>49</v>
      </c>
      <c r="R12" s="45" t="s">
        <v>50</v>
      </c>
      <c r="S12" s="45" t="s">
        <v>54</v>
      </c>
      <c r="T12" s="45" t="s">
        <v>51</v>
      </c>
      <c r="U12" s="45" t="s">
        <v>52</v>
      </c>
      <c r="V12" s="45" t="s">
        <v>53</v>
      </c>
    </row>
    <row r="13" spans="1:22" s="43" customFormat="1" ht="9.75" customHeight="1">
      <c r="B13" s="44"/>
    </row>
    <row r="14" spans="1:22">
      <c r="A14" s="49"/>
      <c r="B14" s="48" t="s">
        <v>0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</row>
    <row r="15" spans="1:22">
      <c r="B15" s="38" t="s">
        <v>1</v>
      </c>
      <c r="C15" s="46">
        <v>17878571</v>
      </c>
      <c r="D15" s="46">
        <v>3094945</v>
      </c>
      <c r="E15" s="46">
        <v>2378788</v>
      </c>
      <c r="F15" s="46">
        <v>2954445</v>
      </c>
      <c r="G15" s="46">
        <v>4922047</v>
      </c>
      <c r="H15" s="46">
        <v>1309821</v>
      </c>
      <c r="I15" s="46">
        <v>5337976</v>
      </c>
      <c r="J15" s="46">
        <v>3888544</v>
      </c>
      <c r="K15" s="46">
        <v>17602750</v>
      </c>
      <c r="L15" s="46">
        <v>11353272</v>
      </c>
      <c r="M15" s="46">
        <v>2008063</v>
      </c>
      <c r="N15" s="46">
        <v>6194004</v>
      </c>
      <c r="O15" s="46">
        <v>13820927</v>
      </c>
      <c r="P15" s="46">
        <v>3236174</v>
      </c>
      <c r="Q15" s="46">
        <v>1597079</v>
      </c>
      <c r="R15" s="46">
        <v>5205485</v>
      </c>
      <c r="S15" s="46">
        <v>674284</v>
      </c>
      <c r="T15" s="46">
        <v>138239</v>
      </c>
      <c r="U15" s="46">
        <v>139586</v>
      </c>
      <c r="V15" s="46">
        <f>SUM(C15:U15)</f>
        <v>103735000</v>
      </c>
    </row>
    <row r="16" spans="1:22">
      <c r="B16" s="38" t="s">
        <v>2</v>
      </c>
      <c r="C16" s="46">
        <v>5678967</v>
      </c>
      <c r="D16" s="46">
        <v>831588</v>
      </c>
      <c r="E16" s="46">
        <v>743006</v>
      </c>
      <c r="F16" s="46">
        <v>1036366</v>
      </c>
      <c r="G16" s="46">
        <v>1372292</v>
      </c>
      <c r="H16" s="46">
        <v>360902</v>
      </c>
      <c r="I16" s="46">
        <v>1520539</v>
      </c>
      <c r="J16" s="46">
        <v>1127117</v>
      </c>
      <c r="K16" s="46">
        <v>5328466</v>
      </c>
      <c r="L16" s="46">
        <v>3647067</v>
      </c>
      <c r="M16" s="46">
        <v>654316</v>
      </c>
      <c r="N16" s="46">
        <v>1585694</v>
      </c>
      <c r="O16" s="46">
        <v>3877786</v>
      </c>
      <c r="P16" s="46">
        <v>1118883</v>
      </c>
      <c r="Q16" s="46">
        <v>511504</v>
      </c>
      <c r="R16" s="46">
        <v>1650001</v>
      </c>
      <c r="S16" s="46">
        <v>188953</v>
      </c>
      <c r="T16" s="46">
        <v>36277</v>
      </c>
      <c r="U16" s="46">
        <v>34276</v>
      </c>
      <c r="V16" s="46">
        <f t="shared" ref="V16:V34" si="0">SUM(C16:U16)</f>
        <v>31304000</v>
      </c>
    </row>
    <row r="17" spans="2:22">
      <c r="B17" s="38" t="s">
        <v>3</v>
      </c>
      <c r="C17" s="46">
        <v>4463515</v>
      </c>
      <c r="D17" s="46">
        <v>681562</v>
      </c>
      <c r="E17" s="46">
        <v>579747</v>
      </c>
      <c r="F17" s="46">
        <v>1191063</v>
      </c>
      <c r="G17" s="46">
        <v>1535092</v>
      </c>
      <c r="H17" s="46">
        <v>305029</v>
      </c>
      <c r="I17" s="46">
        <v>1238096</v>
      </c>
      <c r="J17" s="46">
        <v>893794</v>
      </c>
      <c r="K17" s="46">
        <v>4505682</v>
      </c>
      <c r="L17" s="46">
        <v>3143796</v>
      </c>
      <c r="M17" s="46">
        <v>499777</v>
      </c>
      <c r="N17" s="46">
        <v>1590237</v>
      </c>
      <c r="O17" s="46">
        <v>3637363</v>
      </c>
      <c r="P17" s="46">
        <v>789284</v>
      </c>
      <c r="Q17" s="46">
        <v>428994</v>
      </c>
      <c r="R17" s="46">
        <v>1318869</v>
      </c>
      <c r="S17" s="46">
        <v>192772</v>
      </c>
      <c r="T17" s="46">
        <v>53026</v>
      </c>
      <c r="U17" s="46">
        <v>53302</v>
      </c>
      <c r="V17" s="46">
        <f t="shared" si="0"/>
        <v>27101000</v>
      </c>
    </row>
    <row r="18" spans="2:22">
      <c r="B18" s="38" t="s">
        <v>4</v>
      </c>
      <c r="C18" s="46">
        <v>27726808</v>
      </c>
      <c r="D18" s="46">
        <v>4807853</v>
      </c>
      <c r="E18" s="46">
        <v>4131098</v>
      </c>
      <c r="F18" s="46">
        <v>6159544</v>
      </c>
      <c r="G18" s="46">
        <v>7076859</v>
      </c>
      <c r="H18" s="46">
        <v>2484147</v>
      </c>
      <c r="I18" s="46">
        <v>8901781</v>
      </c>
      <c r="J18" s="46">
        <v>6403255</v>
      </c>
      <c r="K18" s="46">
        <v>34439426</v>
      </c>
      <c r="L18" s="46">
        <v>18797984</v>
      </c>
      <c r="M18" s="46">
        <v>2764962</v>
      </c>
      <c r="N18" s="46">
        <v>9198663</v>
      </c>
      <c r="O18" s="46">
        <v>30013025</v>
      </c>
      <c r="P18" s="46">
        <v>4346835</v>
      </c>
      <c r="Q18" s="46">
        <v>2532698</v>
      </c>
      <c r="R18" s="46">
        <v>10770277</v>
      </c>
      <c r="S18" s="46">
        <v>1166467</v>
      </c>
      <c r="T18" s="46">
        <v>230906</v>
      </c>
      <c r="U18" s="46">
        <v>222412</v>
      </c>
      <c r="V18" s="46">
        <f t="shared" si="0"/>
        <v>182175000</v>
      </c>
    </row>
    <row r="19" spans="2:22">
      <c r="B19" s="38" t="s">
        <v>11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</row>
    <row r="20" spans="2:22">
      <c r="B20" s="38" t="s">
        <v>12</v>
      </c>
      <c r="C20" s="46">
        <v>5647266</v>
      </c>
      <c r="D20" s="46">
        <v>947890</v>
      </c>
      <c r="E20" s="46">
        <v>683168</v>
      </c>
      <c r="F20" s="46">
        <v>1148002</v>
      </c>
      <c r="G20" s="46">
        <v>1600862</v>
      </c>
      <c r="H20" s="46">
        <v>391782</v>
      </c>
      <c r="I20" s="46">
        <v>1459491</v>
      </c>
      <c r="J20" s="46">
        <v>1191656</v>
      </c>
      <c r="K20" s="46">
        <v>5340432</v>
      </c>
      <c r="L20" s="46">
        <v>4132025</v>
      </c>
      <c r="M20" s="46">
        <v>590906</v>
      </c>
      <c r="N20" s="46">
        <v>1968702</v>
      </c>
      <c r="O20" s="46">
        <v>5663956</v>
      </c>
      <c r="P20" s="46">
        <v>1074520</v>
      </c>
      <c r="Q20" s="46">
        <v>489833</v>
      </c>
      <c r="R20" s="46">
        <v>1755879</v>
      </c>
      <c r="S20" s="46">
        <v>227395</v>
      </c>
      <c r="T20" s="46">
        <v>52686</v>
      </c>
      <c r="U20" s="46">
        <v>49549</v>
      </c>
      <c r="V20" s="46">
        <f t="shared" si="0"/>
        <v>34416000</v>
      </c>
    </row>
    <row r="21" spans="2:22">
      <c r="B21" s="38" t="s">
        <v>5</v>
      </c>
      <c r="C21" s="46">
        <v>5370866</v>
      </c>
      <c r="D21" s="46">
        <v>989078</v>
      </c>
      <c r="E21" s="46">
        <v>774009</v>
      </c>
      <c r="F21" s="46">
        <v>830739</v>
      </c>
      <c r="G21" s="46">
        <v>1330622</v>
      </c>
      <c r="H21" s="46">
        <v>428724</v>
      </c>
      <c r="I21" s="46">
        <v>1690277</v>
      </c>
      <c r="J21" s="46">
        <v>1293950</v>
      </c>
      <c r="K21" s="46">
        <v>5481811</v>
      </c>
      <c r="L21" s="46">
        <v>3707260</v>
      </c>
      <c r="M21" s="46">
        <v>683372</v>
      </c>
      <c r="N21" s="46">
        <v>1959591</v>
      </c>
      <c r="O21" s="46">
        <v>5675319</v>
      </c>
      <c r="P21" s="46">
        <v>962078</v>
      </c>
      <c r="Q21" s="46">
        <v>514990</v>
      </c>
      <c r="R21" s="46">
        <v>1507452</v>
      </c>
      <c r="S21" s="46">
        <v>224065</v>
      </c>
      <c r="T21" s="46">
        <v>47484</v>
      </c>
      <c r="U21" s="46">
        <v>41313</v>
      </c>
      <c r="V21" s="46">
        <f t="shared" si="0"/>
        <v>33513000</v>
      </c>
    </row>
    <row r="22" spans="2:22">
      <c r="B22" s="38" t="s">
        <v>6</v>
      </c>
      <c r="C22" s="46">
        <v>16146266</v>
      </c>
      <c r="D22" s="46">
        <v>2388512</v>
      </c>
      <c r="E22" s="46">
        <v>1868511</v>
      </c>
      <c r="F22" s="46">
        <v>3908115</v>
      </c>
      <c r="G22" s="46">
        <v>6088569</v>
      </c>
      <c r="H22" s="46">
        <v>1199329</v>
      </c>
      <c r="I22" s="46">
        <v>4619810</v>
      </c>
      <c r="J22" s="46">
        <v>3782277</v>
      </c>
      <c r="K22" s="46">
        <v>14511749</v>
      </c>
      <c r="L22" s="46">
        <v>10451061</v>
      </c>
      <c r="M22" s="46">
        <v>1813925</v>
      </c>
      <c r="N22" s="46">
        <v>5601400</v>
      </c>
      <c r="O22" s="46">
        <v>14503286</v>
      </c>
      <c r="P22" s="46">
        <v>2690278</v>
      </c>
      <c r="Q22" s="46">
        <v>1337596</v>
      </c>
      <c r="R22" s="46">
        <v>3781200</v>
      </c>
      <c r="S22" s="46">
        <v>545377</v>
      </c>
      <c r="T22" s="46">
        <v>121466</v>
      </c>
      <c r="U22" s="46">
        <v>119273</v>
      </c>
      <c r="V22" s="46">
        <f t="shared" si="0"/>
        <v>95478000</v>
      </c>
    </row>
    <row r="23" spans="2:22">
      <c r="B23" s="38" t="s">
        <v>13</v>
      </c>
      <c r="C23" s="46">
        <v>3982843</v>
      </c>
      <c r="D23" s="46">
        <v>701727</v>
      </c>
      <c r="E23" s="46">
        <v>538821</v>
      </c>
      <c r="F23" s="46">
        <v>848859</v>
      </c>
      <c r="G23" s="46">
        <v>1327039</v>
      </c>
      <c r="H23" s="46">
        <v>288350</v>
      </c>
      <c r="I23" s="46">
        <v>1215430</v>
      </c>
      <c r="J23" s="46">
        <v>889460</v>
      </c>
      <c r="K23" s="46">
        <v>4442156</v>
      </c>
      <c r="L23" s="46">
        <v>2585382</v>
      </c>
      <c r="M23" s="46">
        <v>459800</v>
      </c>
      <c r="N23" s="46">
        <v>1345579</v>
      </c>
      <c r="O23" s="46">
        <v>4045192</v>
      </c>
      <c r="P23" s="46">
        <v>665221</v>
      </c>
      <c r="Q23" s="46">
        <v>357987</v>
      </c>
      <c r="R23" s="46">
        <v>1197978</v>
      </c>
      <c r="S23" s="46">
        <v>169332</v>
      </c>
      <c r="T23" s="46">
        <v>36407</v>
      </c>
      <c r="U23" s="46">
        <v>36437</v>
      </c>
      <c r="V23" s="46">
        <f t="shared" si="0"/>
        <v>25134000</v>
      </c>
    </row>
    <row r="24" spans="2:22">
      <c r="B24" s="38" t="s">
        <v>14</v>
      </c>
      <c r="C24" s="46">
        <v>8656489</v>
      </c>
      <c r="D24" s="46">
        <v>1450346</v>
      </c>
      <c r="E24" s="46">
        <v>1016876</v>
      </c>
      <c r="F24" s="46">
        <v>2123298</v>
      </c>
      <c r="G24" s="46">
        <v>2898842</v>
      </c>
      <c r="H24" s="46">
        <v>573229</v>
      </c>
      <c r="I24" s="46">
        <v>2681453</v>
      </c>
      <c r="J24" s="46">
        <v>1659426</v>
      </c>
      <c r="K24" s="46">
        <v>10136367</v>
      </c>
      <c r="L24" s="46">
        <v>6308898</v>
      </c>
      <c r="M24" s="46">
        <v>852955</v>
      </c>
      <c r="N24" s="46">
        <v>2787289</v>
      </c>
      <c r="O24" s="46">
        <v>10644740</v>
      </c>
      <c r="P24" s="46">
        <v>1588660</v>
      </c>
      <c r="Q24" s="46">
        <v>931796</v>
      </c>
      <c r="R24" s="46">
        <v>2714180</v>
      </c>
      <c r="S24" s="46">
        <v>417109</v>
      </c>
      <c r="T24" s="46">
        <v>63573</v>
      </c>
      <c r="U24" s="46">
        <v>64474</v>
      </c>
      <c r="V24" s="46">
        <f t="shared" si="0"/>
        <v>57570000</v>
      </c>
    </row>
    <row r="25" spans="2:22">
      <c r="B25" s="38" t="s">
        <v>15</v>
      </c>
      <c r="C25" s="46">
        <v>1474268</v>
      </c>
      <c r="D25" s="46">
        <v>241480</v>
      </c>
      <c r="E25" s="46">
        <v>137669</v>
      </c>
      <c r="F25" s="46">
        <v>192450</v>
      </c>
      <c r="G25" s="46">
        <v>309363</v>
      </c>
      <c r="H25" s="46">
        <v>99277</v>
      </c>
      <c r="I25" s="46">
        <v>451537</v>
      </c>
      <c r="J25" s="46">
        <v>269038</v>
      </c>
      <c r="K25" s="46">
        <v>1915541</v>
      </c>
      <c r="L25" s="46">
        <v>1027223</v>
      </c>
      <c r="M25" s="46">
        <v>149033</v>
      </c>
      <c r="N25" s="46">
        <v>391388</v>
      </c>
      <c r="O25" s="46">
        <v>1978652</v>
      </c>
      <c r="P25" s="46">
        <v>353602</v>
      </c>
      <c r="Q25" s="46">
        <v>171206</v>
      </c>
      <c r="R25" s="46">
        <v>480554</v>
      </c>
      <c r="S25" s="46">
        <v>120882</v>
      </c>
      <c r="T25" s="46">
        <v>11829</v>
      </c>
      <c r="U25" s="46">
        <v>11008</v>
      </c>
      <c r="V25" s="46">
        <f t="shared" si="0"/>
        <v>9786000</v>
      </c>
    </row>
    <row r="26" spans="2:22">
      <c r="B26" s="38" t="s">
        <v>16</v>
      </c>
      <c r="C26" s="46">
        <v>21513044</v>
      </c>
      <c r="D26" s="46">
        <v>2974002</v>
      </c>
      <c r="E26" s="46">
        <v>2374140</v>
      </c>
      <c r="F26" s="46">
        <v>7253186</v>
      </c>
      <c r="G26" s="46">
        <v>9379551</v>
      </c>
      <c r="H26" s="46">
        <v>1488657</v>
      </c>
      <c r="I26" s="46">
        <v>5832258</v>
      </c>
      <c r="J26" s="46">
        <v>3247516</v>
      </c>
      <c r="K26" s="46">
        <v>18299607</v>
      </c>
      <c r="L26" s="46">
        <v>14343975</v>
      </c>
      <c r="M26" s="46">
        <v>2072205</v>
      </c>
      <c r="N26" s="46">
        <v>5555396</v>
      </c>
      <c r="O26" s="46">
        <v>13397592</v>
      </c>
      <c r="P26" s="46">
        <v>2856475</v>
      </c>
      <c r="Q26" s="46">
        <v>1452168</v>
      </c>
      <c r="R26" s="46">
        <v>4742252</v>
      </c>
      <c r="S26" s="46">
        <v>673110</v>
      </c>
      <c r="T26" s="46">
        <v>102807</v>
      </c>
      <c r="U26" s="46">
        <v>104059</v>
      </c>
      <c r="V26" s="46">
        <f t="shared" si="0"/>
        <v>117662000</v>
      </c>
    </row>
    <row r="27" spans="2:22">
      <c r="B27" s="38" t="s">
        <v>17</v>
      </c>
      <c r="C27" s="46">
        <v>5729256</v>
      </c>
      <c r="D27" s="46">
        <v>1122815</v>
      </c>
      <c r="E27" s="46">
        <v>616984</v>
      </c>
      <c r="F27" s="46">
        <v>1346642</v>
      </c>
      <c r="G27" s="46">
        <v>1185460</v>
      </c>
      <c r="H27" s="46">
        <v>456377</v>
      </c>
      <c r="I27" s="46">
        <v>1585015</v>
      </c>
      <c r="J27" s="46">
        <v>1142802</v>
      </c>
      <c r="K27" s="46">
        <v>8610802</v>
      </c>
      <c r="L27" s="46">
        <v>3575829</v>
      </c>
      <c r="M27" s="46">
        <v>494948</v>
      </c>
      <c r="N27" s="46">
        <v>1613207</v>
      </c>
      <c r="O27" s="46">
        <v>9961704</v>
      </c>
      <c r="P27" s="46">
        <v>821274</v>
      </c>
      <c r="Q27" s="46">
        <v>541638</v>
      </c>
      <c r="R27" s="46">
        <v>2360921</v>
      </c>
      <c r="S27" s="46">
        <v>247777</v>
      </c>
      <c r="T27" s="46">
        <v>47774</v>
      </c>
      <c r="U27" s="46">
        <v>44775</v>
      </c>
      <c r="V27" s="46">
        <f t="shared" si="0"/>
        <v>41506000</v>
      </c>
    </row>
    <row r="28" spans="2:22">
      <c r="B28" s="38" t="s">
        <v>18</v>
      </c>
      <c r="C28" s="46">
        <v>6374813</v>
      </c>
      <c r="D28" s="46">
        <v>1257561</v>
      </c>
      <c r="E28" s="46">
        <v>903842</v>
      </c>
      <c r="F28" s="46">
        <v>1297094</v>
      </c>
      <c r="G28" s="46">
        <v>1861096</v>
      </c>
      <c r="H28" s="46">
        <v>516878</v>
      </c>
      <c r="I28" s="46">
        <v>2065134</v>
      </c>
      <c r="J28" s="46">
        <v>1350764</v>
      </c>
      <c r="K28" s="46">
        <v>7263625</v>
      </c>
      <c r="L28" s="46">
        <v>4826719</v>
      </c>
      <c r="M28" s="46">
        <v>726961</v>
      </c>
      <c r="N28" s="46">
        <v>2427051</v>
      </c>
      <c r="O28" s="46">
        <v>5909991</v>
      </c>
      <c r="P28" s="46">
        <v>1141179</v>
      </c>
      <c r="Q28" s="46">
        <v>575589</v>
      </c>
      <c r="R28" s="46">
        <v>2006544</v>
      </c>
      <c r="S28" s="46">
        <v>285210</v>
      </c>
      <c r="T28" s="46">
        <v>70694</v>
      </c>
      <c r="U28" s="46">
        <v>66255</v>
      </c>
      <c r="V28" s="46">
        <f t="shared" si="0"/>
        <v>40927000</v>
      </c>
    </row>
    <row r="29" spans="2:22">
      <c r="B29" s="49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</row>
    <row r="30" spans="2:22">
      <c r="B30" s="48" t="s">
        <v>7</v>
      </c>
      <c r="C30" s="51">
        <f>SUM(C15:C29)</f>
        <v>130642972</v>
      </c>
      <c r="D30" s="51">
        <v>21489359</v>
      </c>
      <c r="E30" s="51">
        <f t="shared" ref="E30:U30" si="1">SUM(E15:E29)</f>
        <v>16746659</v>
      </c>
      <c r="F30" s="51">
        <f t="shared" si="1"/>
        <v>30289803</v>
      </c>
      <c r="G30" s="51">
        <f t="shared" si="1"/>
        <v>40887694</v>
      </c>
      <c r="H30" s="51">
        <f t="shared" si="1"/>
        <v>9902502</v>
      </c>
      <c r="I30" s="51">
        <f t="shared" si="1"/>
        <v>38598797</v>
      </c>
      <c r="J30" s="51">
        <f t="shared" si="1"/>
        <v>27139599</v>
      </c>
      <c r="K30" s="51">
        <f t="shared" si="1"/>
        <v>137878414</v>
      </c>
      <c r="L30" s="51">
        <f t="shared" si="1"/>
        <v>87900491</v>
      </c>
      <c r="M30" s="51">
        <f t="shared" si="1"/>
        <v>13771223</v>
      </c>
      <c r="N30" s="51">
        <f t="shared" si="1"/>
        <v>42218201</v>
      </c>
      <c r="O30" s="51">
        <f t="shared" si="1"/>
        <v>123129533</v>
      </c>
      <c r="P30" s="51">
        <f t="shared" si="1"/>
        <v>21644463</v>
      </c>
      <c r="Q30" s="51">
        <f t="shared" si="1"/>
        <v>11443078</v>
      </c>
      <c r="R30" s="51">
        <f t="shared" si="1"/>
        <v>39491592</v>
      </c>
      <c r="S30" s="51">
        <f t="shared" si="1"/>
        <v>5132733</v>
      </c>
      <c r="T30" s="51">
        <f t="shared" si="1"/>
        <v>1013168</v>
      </c>
      <c r="U30" s="51">
        <f t="shared" si="1"/>
        <v>986719</v>
      </c>
      <c r="V30" s="51">
        <f t="shared" si="0"/>
        <v>800307000</v>
      </c>
    </row>
    <row r="31" spans="2:22">
      <c r="B31" s="49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</row>
    <row r="32" spans="2:22">
      <c r="B32" s="48" t="s">
        <v>20</v>
      </c>
      <c r="C32" s="51">
        <v>120508393</v>
      </c>
      <c r="D32" s="51">
        <v>21177033</v>
      </c>
      <c r="E32" s="51">
        <v>16206760</v>
      </c>
      <c r="F32" s="51">
        <v>20969669</v>
      </c>
      <c r="G32" s="51">
        <v>29254772</v>
      </c>
      <c r="H32" s="51">
        <v>9025165</v>
      </c>
      <c r="I32" s="51">
        <v>35915914</v>
      </c>
      <c r="J32" s="51">
        <v>26603722</v>
      </c>
      <c r="K32" s="51">
        <v>134214958</v>
      </c>
      <c r="L32" s="51">
        <v>76587773</v>
      </c>
      <c r="M32" s="51">
        <v>13157116</v>
      </c>
      <c r="N32" s="51">
        <v>40652369</v>
      </c>
      <c r="O32" s="51">
        <v>132821654</v>
      </c>
      <c r="P32" s="51">
        <v>20832575</v>
      </c>
      <c r="Q32" s="51">
        <v>11708498</v>
      </c>
      <c r="R32" s="51">
        <v>42130749</v>
      </c>
      <c r="S32" s="51">
        <v>5073116</v>
      </c>
      <c r="T32" s="51">
        <v>1094186</v>
      </c>
      <c r="U32" s="51">
        <v>1066578</v>
      </c>
      <c r="V32" s="51">
        <f t="shared" si="0"/>
        <v>759001000</v>
      </c>
    </row>
    <row r="33" spans="2:22">
      <c r="B33" s="49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</row>
    <row r="34" spans="2:22">
      <c r="B34" s="53" t="s">
        <v>21</v>
      </c>
      <c r="C34" s="54">
        <v>150611725</v>
      </c>
      <c r="D34" s="54">
        <v>26406990</v>
      </c>
      <c r="E34" s="54">
        <v>20168125</v>
      </c>
      <c r="F34" s="54">
        <v>25486351</v>
      </c>
      <c r="G34" s="54">
        <v>38380553</v>
      </c>
      <c r="H34" s="54">
        <v>11440028</v>
      </c>
      <c r="I34" s="54">
        <v>45651044</v>
      </c>
      <c r="J34" s="54">
        <v>34535125</v>
      </c>
      <c r="K34" s="54">
        <v>163241648</v>
      </c>
      <c r="L34" s="54">
        <v>94928474</v>
      </c>
      <c r="M34" s="54">
        <v>17522443</v>
      </c>
      <c r="N34" s="54">
        <v>50894693</v>
      </c>
      <c r="O34" s="54">
        <v>156977841</v>
      </c>
      <c r="P34" s="54">
        <v>26773501</v>
      </c>
      <c r="Q34" s="54">
        <v>14549192</v>
      </c>
      <c r="R34" s="54">
        <v>52891573</v>
      </c>
      <c r="S34" s="54">
        <v>6349835</v>
      </c>
      <c r="T34" s="54">
        <v>1425384</v>
      </c>
      <c r="U34" s="54">
        <v>1412475</v>
      </c>
      <c r="V34" s="54">
        <f t="shared" si="0"/>
        <v>939647000</v>
      </c>
    </row>
    <row r="35" spans="2:22" ht="21" customHeight="1">
      <c r="B35" s="37" t="s">
        <v>22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</row>
    <row r="36" spans="2:22">
      <c r="B36" s="38" t="s">
        <v>9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29"/>
  <sheetViews>
    <sheetView workbookViewId="0">
      <selection activeCell="C12" sqref="C12"/>
    </sheetView>
  </sheetViews>
  <sheetFormatPr baseColWidth="10" defaultColWidth="11.42578125" defaultRowHeight="14.25"/>
  <cols>
    <col min="1" max="1" width="29.42578125" style="31" customWidth="1"/>
    <col min="2" max="2" width="17.85546875" style="31" customWidth="1"/>
    <col min="3" max="3" width="27.7109375" style="31" customWidth="1"/>
    <col min="4" max="16384" width="11.42578125" style="31"/>
  </cols>
  <sheetData>
    <row r="6" spans="1:3" ht="23.25">
      <c r="A6" s="65" t="s">
        <v>26</v>
      </c>
      <c r="B6" s="65"/>
      <c r="C6" s="65"/>
    </row>
    <row r="7" spans="1:3" ht="9.9499999999999993" customHeight="1">
      <c r="A7" s="34"/>
      <c r="B7" s="33"/>
      <c r="C7" s="33"/>
    </row>
    <row r="8" spans="1:3" ht="17.25">
      <c r="A8" s="13" t="s">
        <v>43</v>
      </c>
      <c r="B8" s="32"/>
      <c r="C8" s="32"/>
    </row>
    <row r="10" spans="1:3" ht="17.25">
      <c r="A10" s="66" t="s">
        <v>28</v>
      </c>
      <c r="B10" s="66"/>
      <c r="C10" s="36" t="s">
        <v>27</v>
      </c>
    </row>
    <row r="11" spans="1:3" ht="5.0999999999999996" customHeight="1"/>
    <row r="12" spans="1:3" ht="17.25">
      <c r="A12" s="35" t="s">
        <v>29</v>
      </c>
      <c r="C12" s="40">
        <v>0.11076279018843113</v>
      </c>
    </row>
    <row r="13" spans="1:3" ht="17.25">
      <c r="A13" s="35" t="s">
        <v>30</v>
      </c>
      <c r="C13" s="40">
        <v>1.4979735035113387E-2</v>
      </c>
    </row>
    <row r="14" spans="1:3" ht="17.25">
      <c r="A14" s="35" t="s">
        <v>31</v>
      </c>
      <c r="C14" s="40">
        <v>1.7663198491706469E-2</v>
      </c>
    </row>
    <row r="15" spans="1:3" ht="17.25">
      <c r="A15" s="35" t="s">
        <v>32</v>
      </c>
      <c r="C15" s="40">
        <v>0.11119545527348894</v>
      </c>
    </row>
    <row r="16" spans="1:3" ht="17.25">
      <c r="A16" s="35" t="s">
        <v>33</v>
      </c>
      <c r="C16" s="40">
        <v>1.9365913299365871E-2</v>
      </c>
    </row>
    <row r="17" spans="1:3" ht="17.25">
      <c r="A17" s="35" t="s">
        <v>34</v>
      </c>
      <c r="C17" s="40">
        <v>0.22468210344498818</v>
      </c>
    </row>
    <row r="18" spans="1:3" ht="17.25">
      <c r="A18" s="35" t="s">
        <v>35</v>
      </c>
      <c r="C18" s="40">
        <v>0.15869462817674138</v>
      </c>
    </row>
    <row r="19" spans="1:3" ht="17.25">
      <c r="A19" s="35" t="s">
        <v>32</v>
      </c>
      <c r="C19" s="40">
        <v>0.11119545527348894</v>
      </c>
    </row>
    <row r="20" spans="1:3" ht="17.25">
      <c r="A20" s="35" t="s">
        <v>36</v>
      </c>
      <c r="C20" s="40">
        <v>6.8958902588490481E-2</v>
      </c>
    </row>
    <row r="21" spans="1:3" ht="17.25">
      <c r="A21" s="35" t="s">
        <v>37</v>
      </c>
      <c r="C21" s="40">
        <v>1.2549424845913398E-2</v>
      </c>
    </row>
    <row r="22" spans="1:3" ht="17.25">
      <c r="A22" s="35" t="s">
        <v>38</v>
      </c>
      <c r="C22" s="40">
        <v>3.8720274829614314E-2</v>
      </c>
    </row>
    <row r="23" spans="1:3" ht="17.25">
      <c r="A23" s="35" t="s">
        <v>39</v>
      </c>
      <c r="C23" s="40">
        <v>8.6855866959129169E-2</v>
      </c>
    </row>
    <row r="24" spans="1:3" ht="17.25">
      <c r="A24" s="35" t="s">
        <v>40</v>
      </c>
      <c r="C24" s="40">
        <v>2.0111146912393067E-2</v>
      </c>
    </row>
    <row r="25" spans="1:3" ht="17.25">
      <c r="A25" s="35" t="s">
        <v>41</v>
      </c>
      <c r="C25" s="40">
        <v>4.2651046811353049E-3</v>
      </c>
    </row>
    <row r="26" spans="1:3" ht="17.25">
      <c r="A26" s="35" t="s">
        <v>42</v>
      </c>
      <c r="C26" s="40">
        <v>1</v>
      </c>
    </row>
    <row r="27" spans="1:3" ht="5.0999999999999996" customHeight="1">
      <c r="A27" s="25"/>
      <c r="B27" s="39"/>
      <c r="C27" s="25"/>
    </row>
    <row r="28" spans="1:3">
      <c r="A28" s="37" t="s">
        <v>22</v>
      </c>
      <c r="B28" s="37"/>
      <c r="C28" s="37"/>
    </row>
    <row r="29" spans="1:3">
      <c r="A29" s="38"/>
    </row>
  </sheetData>
  <mergeCells count="2">
    <mergeCell ref="A6:C6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La Rioja</vt:lpstr>
      <vt:lpstr>Gráfico_EVO_La Rioja</vt:lpstr>
      <vt:lpstr>CCAA</vt:lpstr>
      <vt:lpstr>Indicador</vt:lpstr>
      <vt:lpstr>'La Rioja'!Títulos_a_imprimir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Mario Lorente Antoñanzas</cp:lastModifiedBy>
  <cp:lastPrinted>2019-07-26T10:02:23Z</cp:lastPrinted>
  <dcterms:created xsi:type="dcterms:W3CDTF">2004-10-07T12:01:06Z</dcterms:created>
  <dcterms:modified xsi:type="dcterms:W3CDTF">2025-04-25T08:13:04Z</dcterms:modified>
</cp:coreProperties>
</file>