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855" yWindow="120" windowWidth="10950" windowHeight="10380" tabRatio="863"/>
  </bookViews>
  <sheets>
    <sheet name="Índice cap. 13" sheetId="73" r:id="rId1"/>
    <sheet name="13.1.1" sheetId="64" r:id="rId2"/>
    <sheet name="13.1.2" sheetId="63" r:id="rId3"/>
    <sheet name="13.1.3 y G.13.1" sheetId="62" r:id="rId4"/>
    <sheet name="13.1.4 Y 13.1.5" sheetId="61" r:id="rId5"/>
    <sheet name="13.2.1" sheetId="46" r:id="rId6"/>
    <sheet name="13.2.2" sheetId="70" r:id="rId7"/>
    <sheet name="13.2.3 y G.13.2" sheetId="57" r:id="rId8"/>
    <sheet name="13.3.1 y G.13.3" sheetId="38" r:id="rId9"/>
    <sheet name="13.3.2" sheetId="65" r:id="rId10"/>
    <sheet name="13.3.3" sheetId="41" r:id="rId11"/>
    <sheet name="13.3.4" sheetId="74" r:id="rId12"/>
  </sheets>
  <definedNames>
    <definedName name="_xlnm.Print_Area" localSheetId="1">'13.1.1'!$A$1:$C$22</definedName>
    <definedName name="_xlnm.Print_Area" localSheetId="2">'13.1.2'!$A$1:$C$20</definedName>
    <definedName name="_xlnm.Print_Area" localSheetId="3">'13.1.3 y G.13.1'!$A$1:$F$50</definedName>
    <definedName name="_xlnm.Print_Area" localSheetId="4">'13.1.4 Y 13.1.5'!$A$1:$F$41</definedName>
    <definedName name="_xlnm.Print_Area" localSheetId="5">'13.2.1'!$A$1:$F$37</definedName>
    <definedName name="_xlnm.Print_Area" localSheetId="6">'13.2.2'!$A$1:$F$23</definedName>
    <definedName name="_xlnm.Print_Area" localSheetId="7">'13.2.3 y G.13.2'!$A$1:$F$48</definedName>
    <definedName name="_xlnm.Print_Area" localSheetId="8">'13.3.1 y G.13.3'!$A$1:$F$54</definedName>
    <definedName name="_xlnm.Print_Area" localSheetId="9">'13.3.2'!$A$1:$F$21</definedName>
    <definedName name="_xlnm.Print_Area" localSheetId="10">'13.3.3'!$A$1:$F$17</definedName>
    <definedName name="_xlnm.Print_Area" localSheetId="11">'13.3.4'!$A$1:$F$16</definedName>
    <definedName name="_xlnm.Database" localSheetId="11">#REF!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 concurrentCalc="0"/>
</workbook>
</file>

<file path=xl/calcChain.xml><?xml version="1.0" encoding="utf-8"?>
<calcChain xmlns="http://schemas.openxmlformats.org/spreadsheetml/2006/main">
  <c r="I34" i="62" l="1"/>
  <c r="I33" i="62"/>
  <c r="I32" i="62"/>
  <c r="I31" i="62"/>
  <c r="I30" i="62"/>
  <c r="S35" i="57"/>
  <c r="R35" i="57"/>
  <c r="Q35" i="57"/>
  <c r="P35" i="57"/>
  <c r="O35" i="57"/>
  <c r="J35" i="57"/>
  <c r="K35" i="57"/>
  <c r="L35" i="57"/>
  <c r="M35" i="57"/>
  <c r="N35" i="57"/>
  <c r="I35" i="57"/>
</calcChain>
</file>

<file path=xl/sharedStrings.xml><?xml version="1.0" encoding="utf-8"?>
<sst xmlns="http://schemas.openxmlformats.org/spreadsheetml/2006/main" count="221" uniqueCount="135">
  <si>
    <t xml:space="preserve"> </t>
  </si>
  <si>
    <t xml:space="preserve">   Renta media por hogar</t>
  </si>
  <si>
    <t xml:space="preserve">   Renta media por persona</t>
  </si>
  <si>
    <t xml:space="preserve">   Renta media por unidad de consumo</t>
  </si>
  <si>
    <t>Sin alquiler imputado</t>
  </si>
  <si>
    <t>Con alquiler imputado</t>
  </si>
  <si>
    <t>Unidades: Miles de euros</t>
  </si>
  <si>
    <t xml:space="preserve">Unidades: Gasto total en miles de euros y Gastos medios en euros </t>
  </si>
  <si>
    <t>Alimentos y bebidas no alcohólicas</t>
  </si>
  <si>
    <t>Vivienda, agua, electricidad, gas y otros combustibles</t>
  </si>
  <si>
    <t>Comunicaciones</t>
  </si>
  <si>
    <t>Enseñanza</t>
  </si>
  <si>
    <t>Otros bienes y servicios</t>
  </si>
  <si>
    <t>Unidades: Euros</t>
  </si>
  <si>
    <t xml:space="preserve">     Activos</t>
  </si>
  <si>
    <t xml:space="preserve">     Inactivos</t>
  </si>
  <si>
    <t>Hogar unipersonal</t>
  </si>
  <si>
    <t>1 persona</t>
  </si>
  <si>
    <t>2 personas</t>
  </si>
  <si>
    <t>3 personas</t>
  </si>
  <si>
    <t>Unidades: Miles de hogares</t>
  </si>
  <si>
    <t>13.2.1 GASTO TOTAL, GASTOS MEDIOS E ÍNDICE SOBRE LA MEDIA DEL GASTO MEDIO POR PERSONA</t>
  </si>
  <si>
    <t>13.2.2 GASTO TOTAL POR GRUPOS DE GASTO</t>
  </si>
  <si>
    <t>13.2.3 GASTO MEDIO POR HOGAR POR GRUPOS DE GASTO</t>
  </si>
  <si>
    <t>DATOS GRÁFICO</t>
  </si>
  <si>
    <t>G.13.2 Evolución de la tasa anual del gasto medio por hogar</t>
  </si>
  <si>
    <t>13.1 HOGARES</t>
  </si>
  <si>
    <t>13.2 PRESUPUESTOS FAMILIARES</t>
  </si>
  <si>
    <t>13.3 CONDICIONES DE VIDA</t>
  </si>
  <si>
    <t>LA RIOJA</t>
  </si>
  <si>
    <t>13. CONDICIONES DE VIDA</t>
  </si>
  <si>
    <r>
      <t>NOTAS:</t>
    </r>
    <r>
      <rPr>
        <i/>
        <sz val="8"/>
        <color indexed="63"/>
        <rFont val="Arial"/>
        <family val="2"/>
      </rPr>
      <t xml:space="preserve"> La población en riesgo de pobreza o exclusión social es aquella que está en alguna de estas situaciones:</t>
    </r>
  </si>
  <si>
    <t>13.3.1 RENTA ANUAL NETA MEDIA POR HOGAR, PERSONA Y UNIDAD DE CONSUMO</t>
  </si>
  <si>
    <t>NOTA: El período de referencia para las variables económicas es el año natural anterior a la realización de la encuesta.</t>
  </si>
  <si>
    <t>TOTAL</t>
  </si>
  <si>
    <t>Datos para gráfico</t>
  </si>
  <si>
    <t>13.1.3 NÚMERO DE HOGARES SEGÚN TAMAÑO DEL HOGAR</t>
  </si>
  <si>
    <t>13.1.4 NÚMERO DE HOGARES SEGÚN RÉGIMEN DE TENENCIA DE LA VIVIENDA</t>
  </si>
  <si>
    <t>GASTO TOTAL</t>
  </si>
  <si>
    <t>GASTO MEDIO POR HOGAR</t>
  </si>
  <si>
    <t>DISTRIBUCIÓN PORCENTUAL</t>
  </si>
  <si>
    <t>GASTO MEDIO POR PERSONA</t>
  </si>
  <si>
    <t>ÍNDICE SOBRE LA MEDIA DEL GASTO MEDIO POR PERSONA</t>
  </si>
  <si>
    <t xml:space="preserve">           SEGÚN ACTIVIDAD DEL SUSTENTADOR PRINCIPAL</t>
  </si>
  <si>
    <t>SIN ALQUILER IMPUTADO</t>
  </si>
  <si>
    <t xml:space="preserve">(1): El alquiler imputado se aplica a los hogares que no pagan un alquiler completo por ser propietarios o por ocupar una vivienda alquilada a </t>
  </si>
  <si>
    <t xml:space="preserve"> un precio inferior al de mercado o a título gratuito. El valor que se imputa es el equivalente al alquiler que se pagaría en el mercado por una </t>
  </si>
  <si>
    <t xml:space="preserve"> vivienda similar a la ocupada, menos cualquier alquiler realmente abonado. Asimismo se deducen de los ingresos totales del hogar los </t>
  </si>
  <si>
    <t xml:space="preserve"> intereses de los préstamos solicitados para la compra de la vivienda principal.</t>
  </si>
  <si>
    <t xml:space="preserve">   Tasa de Riesgo de Pobreza</t>
  </si>
  <si>
    <r>
      <t>CON ALQUILER IMPUTADO</t>
    </r>
    <r>
      <rPr>
        <b/>
        <vertAlign val="superscript"/>
        <sz val="8"/>
        <rFont val="HelveticaNeue LT 55 Roman"/>
      </rPr>
      <t>(1)</t>
    </r>
  </si>
  <si>
    <t>13.3.3 HOGARES SEGÚN DIFICULTAD PARA LLEGAR A FIN DE MES</t>
  </si>
  <si>
    <t>Unidades: Porcentaje</t>
  </si>
  <si>
    <t>13.1: Hogares</t>
  </si>
  <si>
    <t>13.2: Presupuestos familiares</t>
  </si>
  <si>
    <t>13.3: Condiciones de vida</t>
  </si>
  <si>
    <t>CAPÍTULO 13: CONDICIONES DE VIDA</t>
  </si>
  <si>
    <t>Volver al índice</t>
  </si>
  <si>
    <t>Con mucha dificultad</t>
  </si>
  <si>
    <t>Con dificultad</t>
  </si>
  <si>
    <t>Con cierta dificultad</t>
  </si>
  <si>
    <t>Con cierta facilidad</t>
  </si>
  <si>
    <t>Con facilidad</t>
  </si>
  <si>
    <t>Con mucha facilidad</t>
  </si>
  <si>
    <t>(miles de hogares)</t>
  </si>
  <si>
    <t>Unidades: Datos económicos en euros y tasa en porcentaje</t>
  </si>
  <si>
    <t xml:space="preserve">Bebidas alcohólicas y tabaco </t>
  </si>
  <si>
    <t>Vestido y calzado</t>
  </si>
  <si>
    <t>Muebles, artículos del hogar y artículos para el mantenimiento corriente del hogar</t>
  </si>
  <si>
    <t>Sanidad</t>
  </si>
  <si>
    <t>Ocio y cultura</t>
  </si>
  <si>
    <t>Restaurantes y hoteles</t>
  </si>
  <si>
    <t>4 personas</t>
  </si>
  <si>
    <t>Transporte</t>
  </si>
  <si>
    <t>GASTO MEDIO POR UNIDAD DE CONSUMO</t>
  </si>
  <si>
    <t>FUENTE: Encuesta de Presupuestos Familiares. INE.</t>
  </si>
  <si>
    <t>FUENTE: Encuesta de Condiciones de Vida. INE</t>
  </si>
  <si>
    <t xml:space="preserve">    Tasa de riesgo de pobreza o exclusión social (indicador AROPE)</t>
  </si>
  <si>
    <t xml:space="preserve">    En riesgo de pobreza (renta año anterior a la entrevista)</t>
  </si>
  <si>
    <t xml:space="preserve">    Con carencia material y social severa</t>
  </si>
  <si>
    <t>En carencia material severa (con carencia en al menos 7 conceptos de una lista de 13).</t>
  </si>
  <si>
    <t>En riesgo de pobreza (60% mediana de los ingresos por unidad de consumo).</t>
  </si>
  <si>
    <t xml:space="preserve">menos del 20% del total de su potencial de trabajo durante el año de referencia).
</t>
  </si>
  <si>
    <t>Los ingresos que se utilizan en el cálculo de las rentas y  la tasa de riesgo de pobreza corresponden siempre al año anterior</t>
  </si>
  <si>
    <t>13.3.2 TASA DE RIESGO DE POBREZA O EXCLUSIÓN SOCIAL (2021) Y DE SUS COMPONENTES</t>
  </si>
  <si>
    <t xml:space="preserve"> G.13.3 Renta anual neta media por hogar, persona y unidad de consumo (euros). Año 2022</t>
  </si>
  <si>
    <t>No consta</t>
  </si>
  <si>
    <t>13.3.4 HOGARES CON CARENCIA MATERIAL</t>
  </si>
  <si>
    <t>No puede permitirse ir de vacaciones al menos una semana al año</t>
  </si>
  <si>
    <t>No puede permitirse una comida de carne, pollo o pescado al menos cada dos días</t>
  </si>
  <si>
    <t>No puede permitirse mantener la vivienda con una temperatura adecuada</t>
  </si>
  <si>
    <t>No tiene capacidad para afrontar gastos imprevistos</t>
  </si>
  <si>
    <t>No puede permitirse disponer de un automóvil</t>
  </si>
  <si>
    <t>No puede permitirse disponer de un ordenador personal</t>
  </si>
  <si>
    <t>FUENTE: Censos de Población y Viviendas. INE</t>
  </si>
  <si>
    <t>Hogar multipersonal pero que no forma familia</t>
  </si>
  <si>
    <t>Hogar de una familia sin otras personas adicionales y ningún núcleo</t>
  </si>
  <si>
    <t>Hogar de una familia sin otras personas adicionales y sólo un núcleo</t>
  </si>
  <si>
    <t>Hogar de una familia sin otras personas adicionales y un núcleo y otras personas</t>
  </si>
  <si>
    <t>Hogar de una familia sin otras personas adicionales y dos núcleos o más</t>
  </si>
  <si>
    <t>Hogar de una familia con otras personas adicionales</t>
  </si>
  <si>
    <t>Hogar de dos o más familias</t>
  </si>
  <si>
    <t>13.1.1 NÚMERO DE HOGARES SEGÚN TIPO DE HOGAR</t>
  </si>
  <si>
    <t>Hogar con una mujer sola menor de 65 años</t>
  </si>
  <si>
    <t>Hogar con un hombre solo menor de 65 años</t>
  </si>
  <si>
    <t>Hogar con una mujer sola de 65 años o más</t>
  </si>
  <si>
    <t>Hogar con un hombre solo de 65 años o más</t>
  </si>
  <si>
    <t>Hogar con un solo progenitor que convive con algún hijo menor de 25 años</t>
  </si>
  <si>
    <t>Hogar con un solo progenitor que convive con todos sus hijos de 25 años o más</t>
  </si>
  <si>
    <t>Hogar formado por pareja sin hijos</t>
  </si>
  <si>
    <t>Hogar formado por pareja con hijos en donde algún hijo es menor de 25 años</t>
  </si>
  <si>
    <t>Hogar formado por pareja con hijos en donde todos los hijos de 25 años o más</t>
  </si>
  <si>
    <t>Otro tipo de hogar</t>
  </si>
  <si>
    <t>13.1.2 NÚMERO DE HOGARES SEGÚN ESTRUCTURA DEL HOGAR</t>
  </si>
  <si>
    <t>G.13.1 Número de hogares según tamaño del hogar. Año 2021</t>
  </si>
  <si>
    <t>5 personas o más</t>
  </si>
  <si>
    <t xml:space="preserve">4 personas </t>
  </si>
  <si>
    <t>En propiedad</t>
  </si>
  <si>
    <t>En alquiler</t>
  </si>
  <si>
    <t>Otro régimen de tenencia</t>
  </si>
  <si>
    <t>Menos de 101 habitantes</t>
  </si>
  <si>
    <t>De 101 a 500</t>
  </si>
  <si>
    <t>De 501 a 1.000</t>
  </si>
  <si>
    <t>De 1.001 a 2.000</t>
  </si>
  <si>
    <t>De 2.001 a 5.000</t>
  </si>
  <si>
    <t>De 5.001 a 10.000</t>
  </si>
  <si>
    <t>De 10.001 a 20.000</t>
  </si>
  <si>
    <t>De 20.001 a 50.000</t>
  </si>
  <si>
    <t>De 50.001 a 100.000</t>
  </si>
  <si>
    <t>De 100.001 a 500.000</t>
  </si>
  <si>
    <t>13.1.5 NÚMERO DE HOGARES SEGÚN TAMAÑO DEL MUNICIPIO</t>
  </si>
  <si>
    <t>H. formado por pareja o un progenitor que convive con hijo menor de 25 años y otra(s) persona(s)</t>
  </si>
  <si>
    <t>Tiene retrasos en pago de gastos relativos a vivienda principal en últimos 12 meses</t>
  </si>
  <si>
    <t>En hogares sin empleo o con baja intensidad en el empleo (hogares en los que sus miembros en edad de trabajar lo hicieron</t>
  </si>
  <si>
    <t xml:space="preserve">    Viviendo en hogares con baja intensidad en el trabajo (de 0 a 64    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</si>
</sst>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"/>
    <numFmt numFmtId="166" formatCode="0.0"/>
    <numFmt numFmtId="167" formatCode="mm/dd/yyyy\ hh:mm:ss"/>
  </numFmts>
  <fonts count="27">
    <font>
      <sz val="10"/>
      <name val="Arial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b/>
      <sz val="10"/>
      <color indexed="10"/>
      <name val="HelveticaNeue LT 55 Roman"/>
    </font>
    <font>
      <i/>
      <sz val="10"/>
      <name val="HelveticaNeue LT 55 Roman"/>
    </font>
    <font>
      <sz val="10"/>
      <color indexed="10"/>
      <name val="HelveticaNeue LT 55 Roman"/>
    </font>
    <font>
      <sz val="12"/>
      <name val="HelveticaNeue LT 55 Roman"/>
    </font>
    <font>
      <i/>
      <sz val="8"/>
      <color indexed="63"/>
      <name val="Arial"/>
      <family val="2"/>
    </font>
    <font>
      <b/>
      <vertAlign val="superscript"/>
      <sz val="8"/>
      <name val="HelveticaNeue LT 55 Roman"/>
    </font>
    <font>
      <sz val="11"/>
      <color indexed="8"/>
      <name val="Calibri"/>
      <family val="2"/>
      <scheme val="minor"/>
    </font>
    <font>
      <sz val="10"/>
      <color rgb="FFFF0000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Helvetica Neue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0"/>
      <name val="HelveticaNeue LT 55 Roman"/>
    </font>
    <font>
      <b/>
      <sz val="10"/>
      <color theme="0"/>
      <name val="HelveticaNeue LT 55 Roman"/>
    </font>
    <font>
      <b/>
      <sz val="8"/>
      <color theme="0"/>
      <name val="HelveticaNeue LT 55 Roman"/>
    </font>
    <font>
      <sz val="8"/>
      <color theme="0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theme="4"/>
      </bottom>
      <diagonal/>
    </border>
  </borders>
  <cellStyleXfs count="11">
    <xf numFmtId="0" fontId="0" fillId="0" borderId="0"/>
    <xf numFmtId="0" fontId="13" fillId="0" borderId="0"/>
    <xf numFmtId="10" fontId="1" fillId="0" borderId="0" applyNumberFormat="0">
      <alignment horizontal="right" vertical="center"/>
      <protection locked="0"/>
    </xf>
    <xf numFmtId="0" fontId="15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4" borderId="0">
      <alignment wrapText="1"/>
    </xf>
    <xf numFmtId="0" fontId="19" fillId="0" borderId="0">
      <alignment wrapText="1"/>
    </xf>
    <xf numFmtId="0" fontId="19" fillId="0" borderId="0">
      <alignment wrapText="1"/>
    </xf>
    <xf numFmtId="0" fontId="19" fillId="0" borderId="0">
      <alignment wrapText="1"/>
    </xf>
    <xf numFmtId="167" fontId="19" fillId="0" borderId="0">
      <alignment wrapText="1"/>
    </xf>
    <xf numFmtId="164" fontId="21" fillId="0" borderId="0" applyFont="0" applyFill="0" applyBorder="0" applyAlignment="0" applyProtection="0"/>
  </cellStyleXfs>
  <cellXfs count="104">
    <xf numFmtId="0" fontId="0" fillId="0" borderId="0" xfId="0"/>
    <xf numFmtId="3" fontId="3" fillId="0" borderId="0" xfId="0" applyNumberFormat="1" applyFont="1" applyBorder="1" applyAlignment="1"/>
    <xf numFmtId="0" fontId="2" fillId="0" borderId="0" xfId="0" applyFont="1"/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Alignment="1"/>
    <xf numFmtId="0" fontId="4" fillId="0" borderId="0" xfId="0" applyFont="1"/>
    <xf numFmtId="0" fontId="3" fillId="0" borderId="0" xfId="0" applyFont="1" applyBorder="1" applyAlignment="1"/>
    <xf numFmtId="0" fontId="3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0" fontId="3" fillId="0" borderId="4" xfId="0" applyFont="1" applyBorder="1" applyAlignment="1" applyProtection="1">
      <protection locked="0"/>
    </xf>
    <xf numFmtId="165" fontId="3" fillId="0" borderId="4" xfId="0" applyNumberFormat="1" applyFont="1" applyBorder="1" applyAlignment="1"/>
    <xf numFmtId="0" fontId="5" fillId="3" borderId="2" xfId="0" applyFont="1" applyFill="1" applyBorder="1" applyAlignment="1" applyProtection="1">
      <protection locked="0"/>
    </xf>
    <xf numFmtId="165" fontId="3" fillId="0" borderId="0" xfId="0" applyNumberFormat="1" applyFont="1" applyBorder="1" applyAlignment="1"/>
    <xf numFmtId="0" fontId="7" fillId="0" borderId="0" xfId="0" applyFont="1"/>
    <xf numFmtId="0" fontId="2" fillId="0" borderId="0" xfId="0" applyFont="1" applyFill="1" applyBorder="1"/>
    <xf numFmtId="0" fontId="3" fillId="0" borderId="0" xfId="0" applyFont="1" applyAlignment="1">
      <alignment horizontal="left" indent="1"/>
    </xf>
    <xf numFmtId="0" fontId="8" fillId="0" borderId="0" xfId="0" applyFont="1"/>
    <xf numFmtId="0" fontId="3" fillId="2" borderId="3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Border="1" applyAlignment="1"/>
    <xf numFmtId="165" fontId="3" fillId="0" borderId="0" xfId="0" applyNumberFormat="1" applyFont="1" applyBorder="1" applyAlignment="1">
      <alignment horizontal="left" indent="1"/>
    </xf>
    <xf numFmtId="10" fontId="3" fillId="0" borderId="0" xfId="0" applyNumberFormat="1" applyFont="1" applyAlignment="1">
      <alignment horizontal="right"/>
    </xf>
    <xf numFmtId="10" fontId="3" fillId="0" borderId="0" xfId="0" applyNumberFormat="1" applyFont="1"/>
    <xf numFmtId="0" fontId="6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Border="1" applyAlignment="1"/>
    <xf numFmtId="0" fontId="3" fillId="2" borderId="3" xfId="0" applyNumberFormat="1" applyFont="1" applyFill="1" applyBorder="1" applyAlignment="1">
      <alignment vertical="center"/>
    </xf>
    <xf numFmtId="0" fontId="9" fillId="0" borderId="0" xfId="0" applyFont="1"/>
    <xf numFmtId="0" fontId="5" fillId="0" borderId="0" xfId="0" applyFont="1" applyAlignment="1"/>
    <xf numFmtId="0" fontId="14" fillId="0" borderId="0" xfId="0" applyFont="1"/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5" fontId="3" fillId="0" borderId="0" xfId="0" applyNumberFormat="1" applyFont="1" applyBorder="1" applyAlignment="1">
      <alignment horizontal="right"/>
    </xf>
    <xf numFmtId="165" fontId="2" fillId="0" borderId="0" xfId="0" applyNumberFormat="1" applyFont="1"/>
    <xf numFmtId="165" fontId="3" fillId="0" borderId="0" xfId="0" applyNumberFormat="1" applyFont="1" applyBorder="1" applyAlignment="1">
      <alignment horizontal="left" wrapText="1" indent="1"/>
    </xf>
    <xf numFmtId="165" fontId="6" fillId="0" borderId="0" xfId="0" applyNumberFormat="1" applyFont="1" applyFill="1" applyBorder="1" applyAlignment="1"/>
    <xf numFmtId="165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0" borderId="0" xfId="0" applyFont="1"/>
    <xf numFmtId="3" fontId="14" fillId="0" borderId="0" xfId="0" applyNumberFormat="1" applyFont="1"/>
    <xf numFmtId="0" fontId="0" fillId="0" borderId="0" xfId="0" applyAlignment="1"/>
    <xf numFmtId="165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Alignment="1"/>
    <xf numFmtId="0" fontId="5" fillId="3" borderId="0" xfId="0" applyFont="1" applyFill="1" applyBorder="1" applyAlignment="1" applyProtection="1"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166" fontId="3" fillId="0" borderId="0" xfId="0" applyNumberFormat="1" applyFont="1"/>
    <xf numFmtId="166" fontId="2" fillId="0" borderId="0" xfId="0" applyNumberFormat="1" applyFont="1"/>
    <xf numFmtId="0" fontId="2" fillId="0" borderId="0" xfId="0" applyFont="1" applyBorder="1"/>
    <xf numFmtId="0" fontId="16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4" applyFont="1" applyAlignment="1" applyProtection="1">
      <alignment horizontal="left" vertical="center" indent="1"/>
    </xf>
    <xf numFmtId="0" fontId="16" fillId="0" borderId="0" xfId="0" applyFont="1"/>
    <xf numFmtId="0" fontId="16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5" fontId="14" fillId="0" borderId="0" xfId="0" applyNumberFormat="1" applyFont="1"/>
    <xf numFmtId="10" fontId="2" fillId="0" borderId="0" xfId="0" applyNumberFormat="1" applyFont="1"/>
    <xf numFmtId="166" fontId="2" fillId="0" borderId="0" xfId="0" applyNumberFormat="1" applyFont="1" applyAlignment="1">
      <alignment horizontal="right"/>
    </xf>
    <xf numFmtId="0" fontId="3" fillId="0" borderId="0" xfId="0" applyNumberFormat="1" applyFont="1" applyBorder="1" applyAlignment="1">
      <alignment horizontal="right"/>
    </xf>
    <xf numFmtId="2" fontId="2" fillId="0" borderId="0" xfId="0" applyNumberFormat="1" applyFont="1"/>
    <xf numFmtId="0" fontId="15" fillId="0" borderId="0" xfId="0" applyFont="1"/>
    <xf numFmtId="0" fontId="3" fillId="0" borderId="4" xfId="0" applyNumberFormat="1" applyFont="1" applyBorder="1" applyAlignment="1" applyProtection="1">
      <protection locked="0"/>
    </xf>
    <xf numFmtId="166" fontId="3" fillId="0" borderId="0" xfId="0" applyNumberFormat="1" applyFont="1" applyBorder="1" applyAlignment="1">
      <alignment horizontal="right"/>
    </xf>
    <xf numFmtId="0" fontId="3" fillId="0" borderId="0" xfId="0" applyNumberFormat="1" applyFont="1" applyAlignment="1"/>
    <xf numFmtId="4" fontId="20" fillId="0" borderId="5" xfId="0" applyNumberFormat="1" applyFont="1" applyBorder="1" applyAlignment="1">
      <alignment horizontal="right"/>
    </xf>
    <xf numFmtId="4" fontId="20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165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 applyProtection="1">
      <protection locked="0"/>
    </xf>
    <xf numFmtId="0" fontId="2" fillId="0" borderId="0" xfId="0" applyFont="1" applyAlignment="1">
      <alignment horizontal="left"/>
    </xf>
    <xf numFmtId="165" fontId="20" fillId="0" borderId="0" xfId="10" applyNumberFormat="1" applyFont="1" applyBorder="1" applyAlignment="1">
      <alignment horizontal="right"/>
    </xf>
    <xf numFmtId="165" fontId="2" fillId="0" borderId="0" xfId="0" applyNumberFormat="1" applyFont="1" applyBorder="1"/>
    <xf numFmtId="166" fontId="2" fillId="0" borderId="0" xfId="0" applyNumberFormat="1" applyFont="1" applyBorder="1"/>
    <xf numFmtId="166" fontId="3" fillId="0" borderId="0" xfId="0" applyNumberFormat="1" applyFont="1" applyAlignment="1"/>
    <xf numFmtId="0" fontId="5" fillId="0" borderId="0" xfId="0" applyFont="1" applyAlignment="1">
      <alignment horizontal="left" indent="1"/>
    </xf>
    <xf numFmtId="165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Alignment="1"/>
    <xf numFmtId="166" fontId="3" fillId="0" borderId="0" xfId="0" applyNumberFormat="1" applyFont="1" applyFill="1" applyAlignment="1"/>
    <xf numFmtId="0" fontId="3" fillId="0" borderId="0" xfId="0" applyNumberFormat="1" applyFont="1" applyFill="1" applyAlignment="1"/>
    <xf numFmtId="166" fontId="3" fillId="0" borderId="0" xfId="0" applyNumberFormat="1" applyFont="1" applyFill="1"/>
    <xf numFmtId="0" fontId="2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2" fillId="0" borderId="0" xfId="0" applyFont="1" applyBorder="1"/>
    <xf numFmtId="0" fontId="23" fillId="0" borderId="0" xfId="0" applyFont="1" applyBorder="1"/>
    <xf numFmtId="0" fontId="23" fillId="0" borderId="0" xfId="0" applyFont="1" applyFill="1" applyBorder="1"/>
    <xf numFmtId="0" fontId="23" fillId="0" borderId="0" xfId="0" applyFont="1" applyFill="1" applyBorder="1" applyAlignment="1">
      <alignment horizontal="right"/>
    </xf>
    <xf numFmtId="166" fontId="23" fillId="0" borderId="0" xfId="0" applyNumberFormat="1" applyFont="1" applyBorder="1"/>
    <xf numFmtId="0" fontId="24" fillId="0" borderId="0" xfId="0" applyFont="1" applyBorder="1"/>
    <xf numFmtId="0" fontId="25" fillId="0" borderId="0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0" fontId="26" fillId="0" borderId="0" xfId="0" applyNumberFormat="1" applyFont="1" applyBorder="1" applyAlignment="1">
      <alignment horizontal="right"/>
    </xf>
    <xf numFmtId="2" fontId="26" fillId="0" borderId="0" xfId="0" applyNumberFormat="1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3" fontId="26" fillId="0" borderId="0" xfId="0" applyNumberFormat="1" applyFont="1" applyFill="1" applyBorder="1" applyAlignment="1"/>
    <xf numFmtId="165" fontId="26" fillId="0" borderId="0" xfId="0" applyNumberFormat="1" applyFont="1" applyFill="1" applyBorder="1" applyAlignment="1"/>
    <xf numFmtId="3" fontId="26" fillId="0" borderId="0" xfId="0" applyNumberFormat="1" applyFont="1" applyBorder="1" applyAlignment="1"/>
  </cellXfs>
  <cellStyles count="11">
    <cellStyle name="Hipervínculo" xfId="4" builtinId="8"/>
    <cellStyle name="Millares" xfId="10" builtinId="3"/>
    <cellStyle name="Normal" xfId="0" builtinId="0"/>
    <cellStyle name="Normal 2" xfId="1"/>
    <cellStyle name="Normal 2 2" xfId="3"/>
    <cellStyle name="porcen_sin%" xfId="2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A9A9A9"/>
      <color rgb="FF413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47180066178872E-2"/>
          <c:y val="3.1151402127365658E-2"/>
          <c:w val="0.90834059150427426"/>
          <c:h val="0.8414290647879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'13.1.3 y G.13.1'!$I$29</c:f>
              <c:strCache>
                <c:ptCount val="1"/>
                <c:pt idx="0">
                  <c:v>LA RIOJA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3.2629549624880959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7C-46AA-AE48-392A46535C94}"/>
                </c:ext>
              </c:extLst>
            </c:dLbl>
            <c:dLbl>
              <c:idx val="1"/>
              <c:layout>
                <c:manualLayout>
                  <c:x val="-1.4566232318305777E-3"/>
                  <c:y val="-4.38596491228070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7C-46AA-AE48-392A46535C94}"/>
                </c:ext>
              </c:extLst>
            </c:dLbl>
            <c:dLbl>
              <c:idx val="2"/>
              <c:layout>
                <c:manualLayout>
                  <c:x val="5.7051541123731217E-3"/>
                  <c:y val="-1.3157894736842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7C-46AA-AE48-392A46535C94}"/>
                </c:ext>
              </c:extLst>
            </c:dLbl>
            <c:dLbl>
              <c:idx val="3"/>
              <c:layout>
                <c:manualLayout>
                  <c:x val="3.2631407799688754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7C-46AA-AE48-392A46535C9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'13.1.3 y G.13.1'!$H$30:$H$34</c:f>
              <c:strCache>
                <c:ptCount val="5"/>
                <c:pt idx="0">
                  <c:v>1 persona</c:v>
                </c:pt>
                <c:pt idx="1">
                  <c:v>2 personas</c:v>
                </c:pt>
                <c:pt idx="2">
                  <c:v>3 personas</c:v>
                </c:pt>
                <c:pt idx="3">
                  <c:v>4 personas </c:v>
                </c:pt>
                <c:pt idx="4">
                  <c:v>5 personas o más</c:v>
                </c:pt>
              </c:strCache>
            </c:strRef>
          </c:cat>
          <c:val>
            <c:numRef>
              <c:f>'13.1.3 y G.13.1'!$I$30:$I$34</c:f>
              <c:numCache>
                <c:formatCode>0.0</c:formatCode>
                <c:ptCount val="5"/>
                <c:pt idx="0">
                  <c:v>40.380000000000003</c:v>
                </c:pt>
                <c:pt idx="1">
                  <c:v>37.83</c:v>
                </c:pt>
                <c:pt idx="2">
                  <c:v>26.085999999999999</c:v>
                </c:pt>
                <c:pt idx="3">
                  <c:v>20.530999999999999</c:v>
                </c:pt>
                <c:pt idx="4">
                  <c:v>7.4139999999999997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C-46AA-AE48-392A46535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62880"/>
        <c:axId val="120364416"/>
      </c:barChart>
      <c:catAx>
        <c:axId val="12036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0364416"/>
        <c:crosses val="autoZero"/>
        <c:auto val="1"/>
        <c:lblAlgn val="ctr"/>
        <c:lblOffset val="100"/>
        <c:noMultiLvlLbl val="0"/>
      </c:catAx>
      <c:valAx>
        <c:axId val="120364416"/>
        <c:scaling>
          <c:orientation val="minMax"/>
        </c:scaling>
        <c:delete val="0"/>
        <c:axPos val="l"/>
        <c:majorGridlines>
          <c:spPr>
            <a:ln w="0"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anose="02000503040000020004" pitchFamily="2" charset="0"/>
                <a:ea typeface="Calibri"/>
                <a:cs typeface="Calibri"/>
              </a:defRPr>
            </a:pPr>
            <a:endParaRPr lang="es-ES"/>
          </a:p>
        </c:txPr>
        <c:crossAx val="120362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48340645259635E-2"/>
          <c:y val="4.6846090184421471E-2"/>
          <c:w val="0.91553338954227814"/>
          <c:h val="0.86854774861216277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'13.2.3 y G.13.2'!$L$34:$S$34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'13.2.3 y G.13.2'!$L$35:$S$35</c:f>
              <c:numCache>
                <c:formatCode>#,##0.00</c:formatCode>
                <c:ptCount val="8"/>
                <c:pt idx="0">
                  <c:v>-0.72814770844847887</c:v>
                </c:pt>
                <c:pt idx="1">
                  <c:v>2.5715601648002462</c:v>
                </c:pt>
                <c:pt idx="2">
                  <c:v>4.4683108520850778</c:v>
                </c:pt>
                <c:pt idx="3">
                  <c:v>-9.3549899986722362E-2</c:v>
                </c:pt>
                <c:pt idx="4">
                  <c:v>3.9003742648369366</c:v>
                </c:pt>
                <c:pt idx="5">
                  <c:v>-12.285358971500127</c:v>
                </c:pt>
                <c:pt idx="6">
                  <c:v>4.0551999048817011</c:v>
                </c:pt>
                <c:pt idx="7">
                  <c:v>10.208381883104668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F-40D9-943A-35F5CD408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41248"/>
        <c:axId val="125942784"/>
      </c:barChart>
      <c:catAx>
        <c:axId val="1259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5942784"/>
        <c:crosses val="autoZero"/>
        <c:auto val="1"/>
        <c:lblAlgn val="ctr"/>
        <c:lblOffset val="100"/>
        <c:noMultiLvlLbl val="0"/>
      </c:catAx>
      <c:valAx>
        <c:axId val="125942784"/>
        <c:scaling>
          <c:orientation val="minMax"/>
          <c:max val="12"/>
          <c:min val="-14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5941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44787692729279E-2"/>
          <c:y val="4.3796921834474832E-2"/>
          <c:w val="0.8811291655427248"/>
          <c:h val="0.6300747022006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'13.3.1 y G.13.3'!$H$45</c:f>
              <c:strCache>
                <c:ptCount val="1"/>
                <c:pt idx="0">
                  <c:v>Sin alquiler imputado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'13.3.1 y G.13.3'!$I$44:$K$44</c:f>
              <c:strCache>
                <c:ptCount val="3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</c:strCache>
            </c:strRef>
          </c:cat>
          <c:val>
            <c:numRef>
              <c:f>'13.3.1 y G.13.3'!$I$45:$K$45</c:f>
              <c:numCache>
                <c:formatCode>#,##0</c:formatCode>
                <c:ptCount val="3"/>
                <c:pt idx="0">
                  <c:v>31874</c:v>
                </c:pt>
                <c:pt idx="1">
                  <c:v>13538</c:v>
                </c:pt>
                <c:pt idx="2">
                  <c:v>19819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51-4368-8E48-E66B3F54C799}"/>
            </c:ext>
          </c:extLst>
        </c:ser>
        <c:ser>
          <c:idx val="1"/>
          <c:order val="1"/>
          <c:tx>
            <c:strRef>
              <c:f>'13.3.1 y G.13.3'!$H$46</c:f>
              <c:strCache>
                <c:ptCount val="1"/>
                <c:pt idx="0">
                  <c:v>Con alquiler imputado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'13.3.1 y G.13.3'!$I$44:$K$44</c:f>
              <c:strCache>
                <c:ptCount val="3"/>
                <c:pt idx="0">
                  <c:v>   Renta media por hogar</c:v>
                </c:pt>
                <c:pt idx="1">
                  <c:v>   Renta media por persona</c:v>
                </c:pt>
                <c:pt idx="2">
                  <c:v>   Renta media por unidad de consumo</c:v>
                </c:pt>
              </c:strCache>
            </c:strRef>
          </c:cat>
          <c:val>
            <c:numRef>
              <c:f>'13.3.1 y G.13.3'!$I$46:$K$46</c:f>
              <c:numCache>
                <c:formatCode>#,##0</c:formatCode>
                <c:ptCount val="3"/>
                <c:pt idx="0">
                  <c:v>36853</c:v>
                </c:pt>
                <c:pt idx="1">
                  <c:v>15653</c:v>
                </c:pt>
                <c:pt idx="2">
                  <c:v>22719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F-4750-A224-E68D35A341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3987456"/>
        <c:axId val="123988992"/>
      </c:barChart>
      <c:catAx>
        <c:axId val="12398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3988992"/>
        <c:crosses val="autoZero"/>
        <c:auto val="1"/>
        <c:lblAlgn val="ctr"/>
        <c:lblOffset val="100"/>
        <c:noMultiLvlLbl val="0"/>
      </c:catAx>
      <c:valAx>
        <c:axId val="12398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HelveticaNeue LT 55 Roman" pitchFamily="2" charset="0"/>
                <a:ea typeface="Calibri"/>
                <a:cs typeface="Calibri"/>
              </a:defRPr>
            </a:pPr>
            <a:endParaRPr lang="es-ES"/>
          </a:p>
        </c:txPr>
        <c:crossAx val="12398745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251114</xdr:colOff>
      <xdr:row>2</xdr:row>
      <xdr:rowOff>86592</xdr:rowOff>
    </xdr:from>
    <xdr:to>
      <xdr:col>4</xdr:col>
      <xdr:colOff>467591</xdr:colOff>
      <xdr:row>6</xdr:row>
      <xdr:rowOff>62485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114" y="415637"/>
          <a:ext cx="5463886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24</xdr:row>
      <xdr:rowOff>28575</xdr:rowOff>
    </xdr:from>
    <xdr:to>
      <xdr:col>5</xdr:col>
      <xdr:colOff>685800</xdr:colOff>
      <xdr:row>41</xdr:row>
      <xdr:rowOff>9525</xdr:rowOff>
    </xdr:to>
    <xdr:graphicFrame macro="">
      <xdr:nvGraphicFramePr>
        <xdr:cNvPr id="23571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28</xdr:row>
      <xdr:rowOff>85725</xdr:rowOff>
    </xdr:from>
    <xdr:to>
      <xdr:col>5</xdr:col>
      <xdr:colOff>581025</xdr:colOff>
      <xdr:row>47</xdr:row>
      <xdr:rowOff>95250</xdr:rowOff>
    </xdr:to>
    <xdr:graphicFrame macro="">
      <xdr:nvGraphicFramePr>
        <xdr:cNvPr id="11488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33</xdr:row>
      <xdr:rowOff>19050</xdr:rowOff>
    </xdr:from>
    <xdr:to>
      <xdr:col>6</xdr:col>
      <xdr:colOff>0</xdr:colOff>
      <xdr:row>53</xdr:row>
      <xdr:rowOff>0</xdr:rowOff>
    </xdr:to>
    <xdr:graphicFrame macro="">
      <xdr:nvGraphicFramePr>
        <xdr:cNvPr id="3020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0.60063</cdr:x>
      <cdr:y>0.95232</cdr:y>
    </cdr:from>
    <cdr:to>
      <cdr:x>0.69889</cdr:x>
      <cdr:y>0.99247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09976" y="3614738"/>
          <a:ext cx="590550" cy="152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0.53724</cdr:x>
      <cdr:y>0.88206</cdr:y>
    </cdr:from>
    <cdr:to>
      <cdr:x>0.75436</cdr:x>
      <cdr:y>0.96487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228976" y="3348038"/>
          <a:ext cx="1304925" cy="314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0.84786</cdr:x>
      <cdr:y>0.7591</cdr:y>
    </cdr:from>
    <cdr:to>
      <cdr:x>1</cdr:x>
      <cdr:y>1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400676" y="364331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0.23401</cdr:x>
      <cdr:y>0.78499</cdr:y>
    </cdr:from>
    <cdr:to>
      <cdr:x>0.38378</cdr:x>
      <cdr:y>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1428751" y="39385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2"/>
  <sheetViews>
    <sheetView showGridLines="0" showRowColHeaders="0" tabSelected="1" zoomScale="110" zoomScaleNormal="110" workbookViewId="0">
      <selection activeCell="B8" sqref="B8"/>
    </sheetView>
  </sheetViews>
  <sheetFormatPr baseColWidth="10" defaultColWidth="0" defaultRowHeight="12.75" customHeight="1" zeroHeight="1"/>
  <cols>
    <col min="1" max="1" width="4.28515625" customWidth="1"/>
    <col min="2" max="2" width="51.5703125" customWidth="1"/>
    <col min="3" max="10" width="11.42578125" customWidth="1"/>
    <col min="11" max="13" width="11.42578125" hidden="1" customWidth="1"/>
    <col min="14" max="16384" width="11.42578125" hidden="1"/>
  </cols>
  <sheetData>
    <row r="1" spans="2:2"/>
    <row r="2" spans="2:2"/>
    <row r="3" spans="2:2"/>
    <row r="4" spans="2:2"/>
    <row r="5" spans="2:2"/>
    <row r="6" spans="2:2"/>
    <row r="7" spans="2:2" ht="15.95" customHeight="1"/>
    <row r="8" spans="2:2" ht="15.95" customHeight="1">
      <c r="B8" s="53" t="s">
        <v>56</v>
      </c>
    </row>
    <row r="9" spans="2:2" ht="15.95" customHeight="1">
      <c r="B9" s="54"/>
    </row>
    <row r="10" spans="2:2" ht="15.95" customHeight="1">
      <c r="B10" s="56" t="s">
        <v>53</v>
      </c>
    </row>
    <row r="11" spans="2:2" ht="15.95" customHeight="1">
      <c r="B11" s="56" t="s">
        <v>54</v>
      </c>
    </row>
    <row r="12" spans="2:2" ht="15.95" customHeight="1">
      <c r="B12" s="56" t="s">
        <v>55</v>
      </c>
    </row>
    <row r="13" spans="2:2" ht="15.95" customHeight="1">
      <c r="B13" s="53"/>
    </row>
    <row r="14" spans="2:2" ht="15.95" customHeight="1">
      <c r="B14" s="56"/>
    </row>
    <row r="15" spans="2:2" ht="15.95" customHeight="1"/>
    <row r="16" spans="2:2" ht="14.25">
      <c r="B16" s="55"/>
    </row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</sheetData>
  <hyperlinks>
    <hyperlink ref="B10" location="'13.1.1'!A1" display="13.1: Hogares"/>
    <hyperlink ref="B11" location="'13.2.1'!A1" display="13.2: Presupuestos familiares"/>
    <hyperlink ref="B12" location="'13.3.1 y G.13.3'!A1" display="13.3: Condiciones de vid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22"/>
  <sheetViews>
    <sheetView zoomScaleNormal="100" workbookViewId="0">
      <selection activeCell="B9" sqref="B9"/>
    </sheetView>
  </sheetViews>
  <sheetFormatPr baseColWidth="10" defaultColWidth="11.42578125" defaultRowHeight="12.75"/>
  <cols>
    <col min="1" max="1" width="49" style="2" customWidth="1"/>
    <col min="2" max="6" width="8.28515625" style="2" customWidth="1"/>
    <col min="7" max="7" width="5.5703125" style="2" customWidth="1"/>
    <col min="8" max="8" width="19.85546875" style="2" customWidth="1"/>
    <col min="9" max="16384" width="11.42578125" style="2"/>
  </cols>
  <sheetData>
    <row r="1" spans="1:8" ht="14.1" customHeight="1" thickBot="1">
      <c r="A1" s="3" t="s">
        <v>30</v>
      </c>
      <c r="B1" s="3"/>
      <c r="C1" s="3"/>
      <c r="D1" s="4"/>
      <c r="E1" s="4"/>
      <c r="F1" s="4"/>
      <c r="G1" s="26"/>
      <c r="H1" s="26"/>
    </row>
    <row r="2" spans="1:8" ht="14.1" customHeight="1">
      <c r="G2" s="52"/>
      <c r="H2" s="57" t="s">
        <v>57</v>
      </c>
    </row>
    <row r="3" spans="1:8" ht="14.1" customHeight="1">
      <c r="A3" s="6" t="s">
        <v>84</v>
      </c>
      <c r="B3" s="6"/>
      <c r="C3" s="6"/>
    </row>
    <row r="4" spans="1:8" ht="14.1" customHeight="1">
      <c r="A4" s="6"/>
      <c r="B4" s="6"/>
      <c r="C4" s="6"/>
    </row>
    <row r="5" spans="1:8" ht="14.1" customHeight="1">
      <c r="A5" s="18" t="s">
        <v>52</v>
      </c>
      <c r="B5" s="6"/>
      <c r="C5" s="6"/>
      <c r="H5" s="2" t="s">
        <v>0</v>
      </c>
    </row>
    <row r="6" spans="1:8" ht="9.9499999999999993" customHeight="1">
      <c r="A6" s="7"/>
      <c r="B6" s="7"/>
      <c r="C6" s="7"/>
    </row>
    <row r="7" spans="1:8" ht="15.95" customHeight="1">
      <c r="A7" s="8"/>
      <c r="B7" s="8">
        <v>2018</v>
      </c>
      <c r="C7" s="8">
        <v>2019</v>
      </c>
      <c r="D7" s="8">
        <v>2020</v>
      </c>
      <c r="E7" s="8">
        <v>2021</v>
      </c>
      <c r="F7" s="8">
        <v>2022</v>
      </c>
    </row>
    <row r="8" spans="1:8" ht="14.1" customHeight="1">
      <c r="A8" s="9"/>
      <c r="B8"/>
      <c r="C8"/>
      <c r="D8"/>
      <c r="E8"/>
      <c r="F8"/>
    </row>
    <row r="9" spans="1:8" ht="14.1" customHeight="1">
      <c r="A9" s="24" t="s">
        <v>29</v>
      </c>
    </row>
    <row r="10" spans="1:8" ht="14.1" customHeight="1">
      <c r="A10" s="21" t="s">
        <v>77</v>
      </c>
      <c r="B10" s="68">
        <v>19.100000000000001</v>
      </c>
      <c r="C10" s="68">
        <v>15.8</v>
      </c>
      <c r="D10" s="78">
        <v>20</v>
      </c>
      <c r="E10" s="78">
        <v>21.3</v>
      </c>
      <c r="F10" s="83">
        <v>20.9</v>
      </c>
    </row>
    <row r="11" spans="1:8" ht="14.1" customHeight="1">
      <c r="A11" s="21" t="s">
        <v>78</v>
      </c>
      <c r="B11" s="68">
        <v>16.600000000000001</v>
      </c>
      <c r="C11" s="68">
        <v>12.3</v>
      </c>
      <c r="D11" s="78">
        <v>15</v>
      </c>
      <c r="E11" s="78">
        <v>16.100000000000001</v>
      </c>
      <c r="F11" s="83">
        <v>16.600000000000001</v>
      </c>
    </row>
    <row r="12" spans="1:8" ht="14.1" customHeight="1">
      <c r="A12" s="21" t="s">
        <v>79</v>
      </c>
      <c r="B12" s="68">
        <v>3.5</v>
      </c>
      <c r="C12" s="68">
        <v>2.2999999999999998</v>
      </c>
      <c r="D12" s="68">
        <v>4.0999999999999996</v>
      </c>
      <c r="E12" s="68">
        <v>5.2</v>
      </c>
      <c r="F12" s="84">
        <v>3.9</v>
      </c>
    </row>
    <row r="13" spans="1:8" ht="24.75" customHeight="1">
      <c r="A13" s="37" t="s">
        <v>134</v>
      </c>
      <c r="B13" s="68">
        <v>8.1</v>
      </c>
      <c r="C13" s="68">
        <v>7.1</v>
      </c>
      <c r="D13" s="68">
        <v>6.6</v>
      </c>
      <c r="E13" s="78">
        <v>6.7</v>
      </c>
      <c r="F13" s="83">
        <v>6.1</v>
      </c>
    </row>
    <row r="14" spans="1:8" ht="14.1" customHeight="1">
      <c r="A14" s="11"/>
      <c r="B14" s="11" t="s">
        <v>0</v>
      </c>
      <c r="C14" s="11"/>
      <c r="D14" s="11"/>
      <c r="E14" s="11"/>
      <c r="F14" s="11"/>
    </row>
    <row r="15" spans="1:8" ht="14.1" customHeight="1">
      <c r="A15" s="13" t="s">
        <v>76</v>
      </c>
    </row>
    <row r="16" spans="1:8" ht="14.1" customHeight="1">
      <c r="A16" s="29" t="s">
        <v>31</v>
      </c>
    </row>
    <row r="17" spans="1:1" ht="9.9499999999999993" customHeight="1">
      <c r="A17" s="79" t="s">
        <v>81</v>
      </c>
    </row>
    <row r="18" spans="1:1" ht="9.9499999999999993" customHeight="1">
      <c r="A18" s="79" t="s">
        <v>80</v>
      </c>
    </row>
    <row r="19" spans="1:1" ht="9.9499999999999993" customHeight="1">
      <c r="A19" s="79" t="s">
        <v>133</v>
      </c>
    </row>
    <row r="20" spans="1:1" ht="9.9499999999999993" customHeight="1">
      <c r="A20" s="79" t="s">
        <v>82</v>
      </c>
    </row>
    <row r="21" spans="1:1">
      <c r="A21" s="29" t="s">
        <v>83</v>
      </c>
    </row>
    <row r="22" spans="1:1">
      <c r="A22" s="41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H29"/>
  <sheetViews>
    <sheetView zoomScaleNormal="100" workbookViewId="0">
      <selection activeCell="B9" sqref="B9"/>
    </sheetView>
  </sheetViews>
  <sheetFormatPr baseColWidth="10" defaultColWidth="11.42578125" defaultRowHeight="12.75"/>
  <cols>
    <col min="1" max="1" width="28.28515625" style="2" customWidth="1"/>
    <col min="2" max="6" width="12.7109375" style="2" customWidth="1"/>
    <col min="7" max="7" width="5.5703125" style="2" customWidth="1"/>
    <col min="8" max="8" width="17.28515625" style="2" customWidth="1"/>
    <col min="9" max="16384" width="11.42578125" style="2"/>
  </cols>
  <sheetData>
    <row r="1" spans="1:8" ht="14.1" customHeight="1" thickBot="1">
      <c r="A1" s="3" t="s">
        <v>30</v>
      </c>
      <c r="B1" s="3"/>
      <c r="C1" s="3"/>
      <c r="D1" s="3"/>
      <c r="E1" s="4"/>
      <c r="F1" s="4"/>
    </row>
    <row r="2" spans="1:8" ht="14.1" customHeight="1">
      <c r="A2" s="5"/>
      <c r="B2" s="5"/>
      <c r="C2" s="5"/>
      <c r="D2" s="5"/>
      <c r="E2" s="5"/>
      <c r="F2" s="5"/>
      <c r="H2" s="57" t="s">
        <v>57</v>
      </c>
    </row>
    <row r="3" spans="1:8" ht="14.1" customHeight="1">
      <c r="A3" s="6" t="s">
        <v>51</v>
      </c>
      <c r="B3" s="6"/>
      <c r="C3" s="6"/>
      <c r="D3" s="6"/>
      <c r="E3" s="5"/>
      <c r="F3" s="5"/>
    </row>
    <row r="4" spans="1:8" ht="14.1" customHeight="1">
      <c r="A4" s="6"/>
      <c r="B4" s="6"/>
      <c r="C4" s="6"/>
      <c r="D4" s="6"/>
      <c r="E4" s="5"/>
      <c r="F4" s="5"/>
    </row>
    <row r="5" spans="1:8" ht="14.1" customHeight="1">
      <c r="A5" s="18" t="s">
        <v>52</v>
      </c>
      <c r="B5" s="6"/>
      <c r="C5" s="6"/>
      <c r="D5" s="6"/>
      <c r="E5" s="5"/>
      <c r="F5" s="5"/>
    </row>
    <row r="6" spans="1:8" ht="14.1" customHeight="1">
      <c r="A6" s="7"/>
      <c r="B6" s="7"/>
      <c r="C6" s="7"/>
      <c r="D6" s="7"/>
      <c r="E6" s="7"/>
      <c r="F6" s="7"/>
    </row>
    <row r="7" spans="1:8" ht="14.1" customHeight="1">
      <c r="A7" s="8"/>
      <c r="B7" s="8">
        <v>2018</v>
      </c>
      <c r="C7" s="8">
        <v>2019</v>
      </c>
      <c r="D7" s="8">
        <v>2020</v>
      </c>
      <c r="E7" s="8">
        <v>2021</v>
      </c>
      <c r="F7" s="8">
        <v>2022</v>
      </c>
    </row>
    <row r="8" spans="1:8" ht="14.1" customHeight="1">
      <c r="A8" s="24"/>
      <c r="B8" s="23"/>
      <c r="C8" s="23"/>
      <c r="D8" s="23"/>
      <c r="E8" s="23"/>
      <c r="F8" s="50"/>
    </row>
    <row r="9" spans="1:8" ht="14.1" customHeight="1">
      <c r="A9" s="44" t="s">
        <v>58</v>
      </c>
      <c r="B9" s="50">
        <v>7.5</v>
      </c>
      <c r="C9" s="50">
        <v>4.3</v>
      </c>
      <c r="D9" s="50">
        <v>6</v>
      </c>
      <c r="E9" s="50">
        <v>3.7</v>
      </c>
      <c r="F9" s="85">
        <v>3.9</v>
      </c>
    </row>
    <row r="10" spans="1:8" ht="14.1" customHeight="1">
      <c r="A10" s="44" t="s">
        <v>59</v>
      </c>
      <c r="B10" s="50">
        <v>7.8</v>
      </c>
      <c r="C10" s="50">
        <v>4.5</v>
      </c>
      <c r="D10" s="50">
        <v>7.2</v>
      </c>
      <c r="E10" s="50">
        <v>8.6999999999999993</v>
      </c>
      <c r="F10" s="85">
        <v>10.4</v>
      </c>
    </row>
    <row r="11" spans="1:8" ht="14.1" customHeight="1">
      <c r="A11" s="44" t="s">
        <v>60</v>
      </c>
      <c r="B11" s="50">
        <v>22</v>
      </c>
      <c r="C11" s="50">
        <v>13.3</v>
      </c>
      <c r="D11" s="50">
        <v>11.8</v>
      </c>
      <c r="E11" s="50">
        <v>19.3</v>
      </c>
      <c r="F11" s="85">
        <v>22.4</v>
      </c>
    </row>
    <row r="12" spans="1:8" ht="14.1" customHeight="1">
      <c r="A12" s="44" t="s">
        <v>61</v>
      </c>
      <c r="B12" s="50">
        <v>39</v>
      </c>
      <c r="C12" s="50">
        <v>48.4</v>
      </c>
      <c r="D12" s="50">
        <v>37.299999999999997</v>
      </c>
      <c r="E12" s="50">
        <v>30.2</v>
      </c>
      <c r="F12" s="85">
        <v>30</v>
      </c>
    </row>
    <row r="13" spans="1:8" ht="14.1" customHeight="1">
      <c r="A13" s="44" t="s">
        <v>62</v>
      </c>
      <c r="B13" s="50">
        <v>21.8</v>
      </c>
      <c r="C13" s="50">
        <v>27.4</v>
      </c>
      <c r="D13" s="50">
        <v>33.299999999999997</v>
      </c>
      <c r="E13" s="50">
        <v>33.6</v>
      </c>
      <c r="F13" s="85">
        <v>27.2</v>
      </c>
    </row>
    <row r="14" spans="1:8" ht="14.1" customHeight="1">
      <c r="A14" s="45" t="s">
        <v>63</v>
      </c>
      <c r="B14" s="50">
        <v>1.9</v>
      </c>
      <c r="C14" s="50">
        <v>2</v>
      </c>
      <c r="D14" s="50">
        <v>4.5</v>
      </c>
      <c r="E14" s="50">
        <v>4.5999999999999996</v>
      </c>
      <c r="F14" s="85">
        <v>5.9</v>
      </c>
    </row>
    <row r="15" spans="1:8" ht="14.1" customHeight="1">
      <c r="A15" s="45" t="s">
        <v>86</v>
      </c>
      <c r="B15" s="50"/>
      <c r="C15" s="50"/>
      <c r="D15" s="50"/>
      <c r="E15" s="50"/>
      <c r="F15" s="85">
        <v>0.2</v>
      </c>
    </row>
    <row r="16" spans="1:8" ht="14.1" customHeight="1">
      <c r="A16" s="11"/>
      <c r="B16" s="11"/>
      <c r="C16" s="11"/>
      <c r="D16" s="11"/>
      <c r="E16" s="12"/>
      <c r="F16" s="12"/>
    </row>
    <row r="17" spans="1:6" ht="14.1" customHeight="1">
      <c r="A17" s="13" t="s">
        <v>76</v>
      </c>
    </row>
    <row r="18" spans="1:6" ht="14.1" customHeight="1"/>
    <row r="20" spans="1:6">
      <c r="B20" s="51"/>
      <c r="C20" s="51"/>
      <c r="D20" s="51"/>
      <c r="E20" s="51"/>
    </row>
    <row r="21" spans="1:6">
      <c r="B21" s="51"/>
      <c r="C21" s="51"/>
      <c r="D21" s="51"/>
      <c r="E21" s="51"/>
      <c r="F21" s="51"/>
    </row>
    <row r="22" spans="1:6">
      <c r="B22" s="51"/>
      <c r="C22" s="51"/>
      <c r="D22" s="51"/>
      <c r="E22" s="51"/>
      <c r="F22" s="51"/>
    </row>
    <row r="23" spans="1:6">
      <c r="B23" s="51"/>
      <c r="C23" s="51"/>
      <c r="D23" s="51"/>
      <c r="E23" s="51"/>
      <c r="F23" s="51"/>
    </row>
    <row r="24" spans="1:6">
      <c r="B24" s="51"/>
      <c r="C24" s="51"/>
      <c r="D24" s="51"/>
      <c r="E24" s="51"/>
      <c r="F24" s="51"/>
    </row>
    <row r="25" spans="1:6">
      <c r="B25" s="51"/>
      <c r="C25" s="51"/>
      <c r="D25" s="51"/>
      <c r="E25" s="51"/>
      <c r="F25" s="51"/>
    </row>
    <row r="26" spans="1:6">
      <c r="B26" s="51"/>
      <c r="C26" s="51"/>
      <c r="D26" s="51"/>
      <c r="E26" s="51"/>
      <c r="F26" s="51"/>
    </row>
    <row r="27" spans="1:6">
      <c r="B27" s="51"/>
      <c r="C27" s="51"/>
      <c r="D27" s="51"/>
      <c r="E27" s="51"/>
      <c r="F27" s="51"/>
    </row>
    <row r="28" spans="1:6">
      <c r="B28" s="51"/>
      <c r="C28" s="51"/>
      <c r="D28" s="51"/>
      <c r="E28" s="51"/>
      <c r="F28" s="51"/>
    </row>
    <row r="29" spans="1:6">
      <c r="B29" s="51"/>
      <c r="C29" s="51"/>
      <c r="D29" s="51"/>
      <c r="E29" s="51"/>
      <c r="F29" s="51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Normal="100" workbookViewId="0">
      <selection activeCell="H2" sqref="H2"/>
    </sheetView>
  </sheetViews>
  <sheetFormatPr baseColWidth="10" defaultColWidth="11.42578125" defaultRowHeight="12.75"/>
  <cols>
    <col min="1" max="1" width="58.140625" style="2" customWidth="1"/>
    <col min="2" max="6" width="6.7109375" style="2" customWidth="1"/>
    <col min="7" max="7" width="5.5703125" style="2" customWidth="1"/>
    <col min="8" max="8" width="18.42578125" style="2" customWidth="1"/>
    <col min="9" max="16384" width="11.42578125" style="2"/>
  </cols>
  <sheetData>
    <row r="1" spans="1:8" ht="14.1" customHeight="1">
      <c r="A1" s="6" t="s">
        <v>87</v>
      </c>
    </row>
    <row r="2" spans="1:8" ht="14.1" customHeight="1">
      <c r="A2" s="6"/>
      <c r="H2" s="57" t="s">
        <v>57</v>
      </c>
    </row>
    <row r="3" spans="1:8" ht="14.1" customHeight="1">
      <c r="A3" s="18" t="s">
        <v>52</v>
      </c>
    </row>
    <row r="4" spans="1:8" ht="9.9499999999999993" customHeight="1"/>
    <row r="5" spans="1:8" ht="14.1" customHeight="1">
      <c r="A5" s="8"/>
      <c r="B5" s="8">
        <v>2018</v>
      </c>
      <c r="C5" s="8">
        <v>2019</v>
      </c>
      <c r="D5" s="8">
        <v>2020</v>
      </c>
      <c r="E5" s="8">
        <v>2021</v>
      </c>
      <c r="F5" s="8">
        <v>2022</v>
      </c>
    </row>
    <row r="6" spans="1:8" ht="14.1" customHeight="1"/>
    <row r="7" spans="1:8" ht="14.1" customHeight="1">
      <c r="A7" s="44" t="s">
        <v>88</v>
      </c>
      <c r="B7" s="50">
        <v>23.4</v>
      </c>
      <c r="C7" s="50">
        <v>17.899999999999999</v>
      </c>
      <c r="D7" s="50">
        <v>25.4</v>
      </c>
      <c r="E7" s="50">
        <v>23.6</v>
      </c>
      <c r="F7" s="50">
        <v>20.8</v>
      </c>
      <c r="G7" s="50"/>
    </row>
    <row r="8" spans="1:8" ht="14.1" customHeight="1">
      <c r="A8" s="44" t="s">
        <v>89</v>
      </c>
      <c r="B8" s="59">
        <v>1.5</v>
      </c>
      <c r="C8" s="59">
        <v>0.5</v>
      </c>
      <c r="D8" s="59">
        <v>0.2</v>
      </c>
      <c r="E8" s="50">
        <v>3.1</v>
      </c>
      <c r="F8" s="50">
        <v>3.2</v>
      </c>
      <c r="G8" s="50"/>
    </row>
    <row r="9" spans="1:8" s="58" customFormat="1" ht="14.1" customHeight="1">
      <c r="A9" s="44" t="s">
        <v>90</v>
      </c>
      <c r="B9" s="59">
        <v>6.9</v>
      </c>
      <c r="C9" s="59">
        <v>3.4</v>
      </c>
      <c r="D9" s="59">
        <v>7.3</v>
      </c>
      <c r="E9" s="50">
        <v>9.6</v>
      </c>
      <c r="F9" s="50">
        <v>9.6999999999999993</v>
      </c>
      <c r="G9" s="50"/>
    </row>
    <row r="10" spans="1:8" s="58" customFormat="1" ht="14.1" customHeight="1">
      <c r="A10" s="44" t="s">
        <v>91</v>
      </c>
      <c r="B10" s="50">
        <v>27.5</v>
      </c>
      <c r="C10" s="50">
        <v>17.2</v>
      </c>
      <c r="D10" s="50">
        <v>23.5</v>
      </c>
      <c r="E10" s="50">
        <v>21.6</v>
      </c>
      <c r="F10" s="50">
        <v>22</v>
      </c>
      <c r="G10" s="50"/>
    </row>
    <row r="11" spans="1:8" ht="14.1" customHeight="1">
      <c r="A11" s="44" t="s">
        <v>132</v>
      </c>
      <c r="B11" s="50">
        <v>5.8</v>
      </c>
      <c r="C11" s="50">
        <v>3.6</v>
      </c>
      <c r="D11" s="50">
        <v>5.9</v>
      </c>
      <c r="E11" s="50">
        <v>5.9</v>
      </c>
      <c r="F11" s="50">
        <v>6.4</v>
      </c>
      <c r="G11" s="50"/>
    </row>
    <row r="12" spans="1:8" ht="14.1" customHeight="1">
      <c r="A12" s="44" t="s">
        <v>92</v>
      </c>
      <c r="B12" s="59">
        <v>3.9</v>
      </c>
      <c r="C12" s="59">
        <v>3.2</v>
      </c>
      <c r="D12" s="59">
        <v>2.1</v>
      </c>
      <c r="E12" s="50">
        <v>3</v>
      </c>
      <c r="F12" s="50">
        <v>3.7</v>
      </c>
      <c r="G12" s="50"/>
    </row>
    <row r="13" spans="1:8" ht="14.1" customHeight="1">
      <c r="A13" s="44" t="s">
        <v>93</v>
      </c>
      <c r="B13" s="50">
        <v>6.6</v>
      </c>
      <c r="C13" s="50">
        <v>4.0999999999999996</v>
      </c>
      <c r="D13" s="50">
        <v>4.7</v>
      </c>
      <c r="E13" s="50">
        <v>6.8</v>
      </c>
      <c r="F13" s="50">
        <v>3.9</v>
      </c>
      <c r="G13" s="50"/>
    </row>
    <row r="14" spans="1:8" ht="14.1" customHeight="1">
      <c r="A14" s="11"/>
      <c r="B14" s="11"/>
      <c r="C14" s="11"/>
      <c r="D14" s="11"/>
      <c r="E14" s="11"/>
      <c r="F14" s="86"/>
    </row>
    <row r="15" spans="1:8">
      <c r="A15" s="13" t="s">
        <v>76</v>
      </c>
      <c r="B15" s="13"/>
      <c r="C15" s="13"/>
      <c r="D15" s="13"/>
      <c r="E15" s="13"/>
      <c r="F15" s="13"/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24"/>
  <sheetViews>
    <sheetView zoomScaleNormal="100" workbookViewId="0">
      <selection activeCell="A3" sqref="A3:XFD3"/>
    </sheetView>
  </sheetViews>
  <sheetFormatPr baseColWidth="10" defaultColWidth="11.42578125" defaultRowHeight="14.1" customHeight="1"/>
  <cols>
    <col min="1" max="1" width="59.7109375" style="2" customWidth="1"/>
    <col min="2" max="3" width="7.42578125" style="2" customWidth="1"/>
    <col min="4" max="4" width="5.5703125" style="2" customWidth="1"/>
    <col min="5" max="5" width="18.42578125" style="2" customWidth="1"/>
    <col min="6" max="9" width="7.28515625" style="2" customWidth="1"/>
    <col min="10" max="12" width="7.5703125" style="2" customWidth="1"/>
    <col min="13" max="13" width="5.85546875" style="2" customWidth="1"/>
    <col min="14" max="16384" width="11.42578125" style="2"/>
  </cols>
  <sheetData>
    <row r="1" spans="1:7" ht="14.1" customHeight="1" thickBot="1">
      <c r="A1" s="3" t="s">
        <v>30</v>
      </c>
      <c r="B1" s="3"/>
      <c r="C1" s="3"/>
    </row>
    <row r="2" spans="1:7" ht="14.1" customHeight="1">
      <c r="A2" s="5"/>
      <c r="B2" s="5"/>
      <c r="C2" s="5"/>
      <c r="E2" s="56" t="s">
        <v>57</v>
      </c>
    </row>
    <row r="3" spans="1:7" ht="14.1" customHeight="1">
      <c r="A3" s="6" t="s">
        <v>26</v>
      </c>
      <c r="B3" s="6"/>
      <c r="C3" s="5"/>
    </row>
    <row r="4" spans="1:7" ht="14.1" customHeight="1">
      <c r="A4" s="5"/>
      <c r="B4" s="5"/>
      <c r="C4" s="5"/>
    </row>
    <row r="5" spans="1:7" ht="14.1" customHeight="1">
      <c r="A5" s="6" t="s">
        <v>102</v>
      </c>
      <c r="B5" s="6"/>
    </row>
    <row r="6" spans="1:7" ht="14.1" customHeight="1">
      <c r="A6" s="6"/>
      <c r="B6" s="6"/>
    </row>
    <row r="7" spans="1:7" ht="14.1" customHeight="1">
      <c r="A7" s="18" t="s">
        <v>20</v>
      </c>
      <c r="B7" s="18"/>
    </row>
    <row r="8" spans="1:7" ht="9.9499999999999993" customHeight="1">
      <c r="A8" s="26"/>
      <c r="B8" s="26"/>
      <c r="C8" s="7"/>
    </row>
    <row r="9" spans="1:7" ht="14.1" customHeight="1">
      <c r="A9" s="27"/>
      <c r="B9" s="27">
        <v>2011</v>
      </c>
      <c r="C9" s="27">
        <v>2021</v>
      </c>
    </row>
    <row r="10" spans="1:7" ht="14.1" customHeight="1">
      <c r="A10" s="24"/>
      <c r="B10" s="24"/>
      <c r="C10" s="10"/>
    </row>
    <row r="11" spans="1:7" ht="14.1" customHeight="1">
      <c r="A11" s="24" t="s">
        <v>34</v>
      </c>
      <c r="B11" s="35">
        <v>129.98400000000001</v>
      </c>
      <c r="C11" s="35">
        <v>132.24100000000001</v>
      </c>
      <c r="G11" s="51"/>
    </row>
    <row r="12" spans="1:7" ht="14.1" customHeight="1">
      <c r="A12" s="17" t="s">
        <v>16</v>
      </c>
      <c r="B12" s="35">
        <v>34.776000000000003</v>
      </c>
      <c r="C12" s="35">
        <v>40.380000000000003</v>
      </c>
      <c r="G12" s="51"/>
    </row>
    <row r="13" spans="1:7" ht="14.1" customHeight="1">
      <c r="A13" s="17" t="s">
        <v>95</v>
      </c>
      <c r="B13" s="35">
        <v>1.3280000000000001</v>
      </c>
      <c r="C13" s="35">
        <v>3.1139999999999999</v>
      </c>
      <c r="G13" s="51"/>
    </row>
    <row r="14" spans="1:7" ht="14.1" customHeight="1">
      <c r="A14" s="17" t="s">
        <v>96</v>
      </c>
      <c r="B14" s="35">
        <v>2.6720000000000002</v>
      </c>
      <c r="C14" s="35">
        <v>1.827</v>
      </c>
      <c r="G14" s="51"/>
    </row>
    <row r="15" spans="1:7" ht="14.1" customHeight="1">
      <c r="A15" s="17" t="s">
        <v>97</v>
      </c>
      <c r="B15" s="35">
        <v>82.468999999999994</v>
      </c>
      <c r="C15" s="35">
        <v>76.364000000000004</v>
      </c>
      <c r="G15" s="51"/>
    </row>
    <row r="16" spans="1:7" ht="14.1" customHeight="1">
      <c r="A16" s="17" t="s">
        <v>98</v>
      </c>
      <c r="B16" s="35">
        <v>5.0789999999999997</v>
      </c>
      <c r="C16" s="35">
        <v>3.7850000000000001</v>
      </c>
      <c r="G16" s="51"/>
    </row>
    <row r="17" spans="1:7" ht="14.1" customHeight="1">
      <c r="A17" s="17" t="s">
        <v>99</v>
      </c>
      <c r="B17" s="35">
        <v>2.0910000000000002</v>
      </c>
      <c r="C17" s="35">
        <v>1.772</v>
      </c>
      <c r="G17" s="51"/>
    </row>
    <row r="18" spans="1:7" ht="14.1" customHeight="1">
      <c r="A18" s="17" t="s">
        <v>100</v>
      </c>
      <c r="B18" s="35">
        <v>1.367</v>
      </c>
      <c r="C18" s="35">
        <v>4.7279999999999998</v>
      </c>
      <c r="G18" s="51"/>
    </row>
    <row r="19" spans="1:7" ht="12.75">
      <c r="A19" s="17" t="s">
        <v>101</v>
      </c>
      <c r="B19" s="35">
        <v>0.20200000000000001</v>
      </c>
      <c r="C19" s="35">
        <v>0.27100000000000002</v>
      </c>
      <c r="G19" s="51"/>
    </row>
    <row r="20" spans="1:7" ht="14.1" customHeight="1">
      <c r="A20" s="11"/>
      <c r="B20" s="11"/>
      <c r="C20" s="11"/>
    </row>
    <row r="21" spans="1:7" ht="14.1" customHeight="1">
      <c r="A21" s="13" t="s">
        <v>94</v>
      </c>
      <c r="B21" s="47"/>
    </row>
    <row r="22" spans="1:7" ht="14.1" customHeight="1">
      <c r="A22" s="29"/>
      <c r="B22" s="29"/>
    </row>
    <row r="24" spans="1:7" ht="14.1" customHeight="1">
      <c r="A24" s="29"/>
      <c r="B24" s="29"/>
    </row>
  </sheetData>
  <hyperlinks>
    <hyperlink ref="E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26"/>
  <sheetViews>
    <sheetView zoomScaleNormal="100" workbookViewId="0">
      <selection sqref="A1:XFD1"/>
    </sheetView>
  </sheetViews>
  <sheetFormatPr baseColWidth="10" defaultColWidth="11.42578125" defaultRowHeight="14.1" customHeight="1"/>
  <cols>
    <col min="1" max="1" width="70.7109375" style="2" customWidth="1"/>
    <col min="2" max="3" width="10.7109375" style="2" customWidth="1"/>
    <col min="4" max="4" width="5.42578125" style="2" customWidth="1"/>
    <col min="5" max="5" width="20.140625" style="2" customWidth="1"/>
    <col min="6" max="16384" width="11.42578125" style="2"/>
  </cols>
  <sheetData>
    <row r="1" spans="1:5" ht="14.1" customHeight="1">
      <c r="A1" s="6" t="s">
        <v>113</v>
      </c>
      <c r="B1" s="6"/>
    </row>
    <row r="2" spans="1:5" ht="14.1" customHeight="1">
      <c r="A2" s="6"/>
      <c r="B2" s="6"/>
      <c r="E2" s="56" t="s">
        <v>57</v>
      </c>
    </row>
    <row r="3" spans="1:5" ht="14.1" customHeight="1">
      <c r="A3" s="18" t="s">
        <v>20</v>
      </c>
      <c r="B3" s="18"/>
    </row>
    <row r="4" spans="1:5" ht="9.9499999999999993" customHeight="1">
      <c r="A4" s="26"/>
      <c r="B4" s="26"/>
      <c r="C4" s="7"/>
      <c r="D4" s="7"/>
    </row>
    <row r="5" spans="1:5" ht="15.95" customHeight="1">
      <c r="A5" s="19"/>
      <c r="B5" s="19">
        <v>2011</v>
      </c>
      <c r="C5" s="19">
        <v>2021</v>
      </c>
      <c r="D5" s="15"/>
      <c r="E5" s="15"/>
    </row>
    <row r="6" spans="1:5" ht="14.1" customHeight="1">
      <c r="A6" s="24"/>
      <c r="B6" s="24"/>
      <c r="C6" s="22"/>
      <c r="D6" s="22"/>
      <c r="E6" s="28"/>
    </row>
    <row r="7" spans="1:5" ht="14.1" customHeight="1">
      <c r="A7" s="24" t="s">
        <v>34</v>
      </c>
      <c r="B7" s="35">
        <v>129.98400000000001</v>
      </c>
      <c r="C7" s="35">
        <v>132.24100000000001</v>
      </c>
      <c r="D7" s="67"/>
    </row>
    <row r="8" spans="1:5" ht="14.1" customHeight="1">
      <c r="A8" s="17" t="s">
        <v>103</v>
      </c>
      <c r="B8" s="35">
        <v>8.5660000000000007</v>
      </c>
      <c r="C8" s="35">
        <v>9.6180000000000003</v>
      </c>
      <c r="D8" s="67"/>
    </row>
    <row r="9" spans="1:5" ht="14.1" customHeight="1">
      <c r="A9" s="17" t="s">
        <v>104</v>
      </c>
      <c r="B9" s="35">
        <v>13.03</v>
      </c>
      <c r="C9" s="35">
        <v>13.724</v>
      </c>
      <c r="D9" s="67"/>
    </row>
    <row r="10" spans="1:5" ht="14.1" customHeight="1">
      <c r="A10" s="17" t="s">
        <v>105</v>
      </c>
      <c r="B10" s="35">
        <v>9.5</v>
      </c>
      <c r="C10" s="35">
        <v>11.507999999999999</v>
      </c>
      <c r="D10" s="67"/>
    </row>
    <row r="11" spans="1:5" ht="14.1" customHeight="1">
      <c r="A11" s="17" t="s">
        <v>106</v>
      </c>
      <c r="B11" s="35">
        <v>3.7</v>
      </c>
      <c r="C11" s="35">
        <v>5.53</v>
      </c>
      <c r="D11" s="67"/>
    </row>
    <row r="12" spans="1:5" ht="14.1" customHeight="1">
      <c r="A12" s="17" t="s">
        <v>107</v>
      </c>
      <c r="B12" s="35">
        <v>6.0179999999999998</v>
      </c>
      <c r="C12" s="35">
        <v>8.6539999999999999</v>
      </c>
      <c r="D12" s="67"/>
    </row>
    <row r="13" spans="1:5" ht="14.1" customHeight="1">
      <c r="A13" s="17" t="s">
        <v>108</v>
      </c>
      <c r="B13" s="35">
        <v>5.4669999999999996</v>
      </c>
      <c r="C13" s="35">
        <v>5.9370000000000003</v>
      </c>
      <c r="D13" s="67"/>
    </row>
    <row r="14" spans="1:5" ht="14.1" customHeight="1">
      <c r="A14" s="17" t="s">
        <v>109</v>
      </c>
      <c r="B14" s="35">
        <v>28.4</v>
      </c>
      <c r="C14" s="35">
        <v>24.337</v>
      </c>
      <c r="D14" s="67"/>
    </row>
    <row r="15" spans="1:5" ht="14.1" customHeight="1">
      <c r="A15" s="17" t="s">
        <v>110</v>
      </c>
      <c r="B15" s="35">
        <v>34.369999999999997</v>
      </c>
      <c r="C15" s="35">
        <v>29.905999999999999</v>
      </c>
      <c r="D15" s="67"/>
    </row>
    <row r="16" spans="1:5" ht="14.1" customHeight="1">
      <c r="A16" s="17" t="s">
        <v>111</v>
      </c>
      <c r="B16" s="35">
        <v>8.2129999999999992</v>
      </c>
      <c r="C16" s="35">
        <v>7.53</v>
      </c>
      <c r="D16" s="67"/>
    </row>
    <row r="17" spans="1:6" ht="14.1" customHeight="1">
      <c r="A17" s="17" t="s">
        <v>131</v>
      </c>
      <c r="B17" s="35">
        <v>4.9870000000000001</v>
      </c>
      <c r="C17" s="35">
        <v>6.734</v>
      </c>
      <c r="D17" s="67"/>
      <c r="F17" s="36"/>
    </row>
    <row r="18" spans="1:6" ht="14.1" customHeight="1">
      <c r="A18" s="17" t="s">
        <v>112</v>
      </c>
      <c r="B18" s="35">
        <v>7.7519999999999998</v>
      </c>
      <c r="C18" s="35">
        <v>8.7629999999999999</v>
      </c>
      <c r="D18" s="67"/>
      <c r="E18" s="51"/>
      <c r="F18" s="36"/>
    </row>
    <row r="19" spans="1:6" ht="14.1" customHeight="1">
      <c r="A19" s="11"/>
      <c r="B19" s="11"/>
      <c r="C19" s="11"/>
      <c r="D19" s="73"/>
      <c r="E19" s="51"/>
      <c r="F19" s="36"/>
    </row>
    <row r="20" spans="1:6" ht="14.1" customHeight="1">
      <c r="A20" s="13" t="s">
        <v>94</v>
      </c>
      <c r="B20" s="47"/>
    </row>
    <row r="21" spans="1:6" ht="14.1" customHeight="1">
      <c r="A21" s="29"/>
      <c r="B21" s="29"/>
    </row>
    <row r="25" spans="1:6" ht="14.1" customHeight="1">
      <c r="A25" s="65"/>
      <c r="B25" s="65"/>
    </row>
    <row r="26" spans="1:6" ht="14.1" customHeight="1">
      <c r="A26" s="65"/>
      <c r="B26" s="65"/>
    </row>
  </sheetData>
  <hyperlinks>
    <hyperlink ref="E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37"/>
  <sheetViews>
    <sheetView zoomScaleNormal="100" workbookViewId="0">
      <selection activeCell="G27" sqref="G27:J36"/>
    </sheetView>
  </sheetViews>
  <sheetFormatPr baseColWidth="10" defaultColWidth="11.42578125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6.42578125" style="2" customWidth="1"/>
    <col min="9" max="9" width="11.85546875" style="2" customWidth="1"/>
    <col min="10" max="10" width="15.85546875" style="2" customWidth="1"/>
    <col min="11" max="16384" width="11.42578125" style="2"/>
  </cols>
  <sheetData>
    <row r="1" spans="1:13" ht="14.1" customHeight="1" thickBot="1">
      <c r="A1" s="3" t="s">
        <v>30</v>
      </c>
      <c r="B1" s="3"/>
      <c r="C1" s="3"/>
      <c r="D1" s="3"/>
      <c r="E1" s="4"/>
      <c r="F1" s="4"/>
      <c r="G1"/>
    </row>
    <row r="2" spans="1:13" ht="14.1" customHeight="1">
      <c r="A2" s="5"/>
      <c r="B2" s="5"/>
      <c r="C2" s="5"/>
      <c r="D2" s="5"/>
      <c r="E2" s="5"/>
      <c r="F2" s="5"/>
      <c r="G2"/>
      <c r="H2" s="56" t="s">
        <v>57</v>
      </c>
    </row>
    <row r="3" spans="1:13" ht="14.1" customHeight="1">
      <c r="A3" s="6" t="s">
        <v>36</v>
      </c>
      <c r="G3"/>
    </row>
    <row r="4" spans="1:13" ht="14.1" customHeight="1">
      <c r="G4"/>
    </row>
    <row r="5" spans="1:13" ht="14.1" customHeight="1">
      <c r="A5" s="18" t="s">
        <v>20</v>
      </c>
    </row>
    <row r="6" spans="1:13" ht="9.75" customHeight="1">
      <c r="A6" s="26"/>
      <c r="B6" s="7"/>
    </row>
    <row r="7" spans="1:13" customFormat="1" ht="14.1" customHeight="1">
      <c r="A7" s="19"/>
      <c r="B7" s="19">
        <v>2011</v>
      </c>
      <c r="C7" s="19">
        <v>2021</v>
      </c>
      <c r="D7" s="2"/>
      <c r="E7" s="2"/>
      <c r="F7" s="2"/>
      <c r="G7" s="2"/>
      <c r="H7" s="2"/>
      <c r="I7" s="2"/>
    </row>
    <row r="8" spans="1:13" customFormat="1" ht="14.1" customHeight="1">
      <c r="A8" s="24"/>
      <c r="B8" s="22"/>
      <c r="C8" s="22"/>
      <c r="D8" s="2"/>
      <c r="E8" s="2"/>
      <c r="F8" s="2"/>
      <c r="G8" s="2"/>
      <c r="H8" s="2"/>
    </row>
    <row r="9" spans="1:13" ht="14.1" customHeight="1">
      <c r="A9" s="24" t="s">
        <v>34</v>
      </c>
      <c r="B9" s="35">
        <v>129.98400000000001</v>
      </c>
      <c r="C9" s="35">
        <v>132.24100000000001</v>
      </c>
      <c r="I9"/>
    </row>
    <row r="10" spans="1:13" ht="14.1" customHeight="1">
      <c r="A10" s="17" t="s">
        <v>17</v>
      </c>
      <c r="B10" s="35">
        <v>34.776000000000003</v>
      </c>
      <c r="C10" s="35">
        <v>40.380000000000003</v>
      </c>
      <c r="J10" s="35"/>
      <c r="K10" s="35"/>
      <c r="L10" s="35"/>
      <c r="M10" s="35"/>
    </row>
    <row r="11" spans="1:13" ht="14.1" customHeight="1">
      <c r="A11" s="17" t="s">
        <v>18</v>
      </c>
      <c r="B11" s="35">
        <v>39.576999999999998</v>
      </c>
      <c r="C11" s="35">
        <v>37.83</v>
      </c>
      <c r="I11" s="35"/>
      <c r="J11" s="35"/>
      <c r="K11" s="35"/>
      <c r="L11" s="35"/>
      <c r="M11" s="35"/>
    </row>
    <row r="12" spans="1:13" ht="14.1" customHeight="1">
      <c r="A12" s="17" t="s">
        <v>19</v>
      </c>
      <c r="B12" s="35">
        <v>27.443999999999999</v>
      </c>
      <c r="C12" s="35">
        <v>26.085999999999999</v>
      </c>
      <c r="I12" s="35"/>
      <c r="J12" s="36"/>
      <c r="K12" s="36"/>
      <c r="L12" s="36"/>
      <c r="M12" s="36"/>
    </row>
    <row r="13" spans="1:13" ht="14.1" customHeight="1">
      <c r="A13" s="17" t="s">
        <v>72</v>
      </c>
      <c r="B13" s="35">
        <v>21.268000000000001</v>
      </c>
      <c r="C13" s="35">
        <v>20.530999999999999</v>
      </c>
      <c r="I13" s="36"/>
      <c r="J13" s="35"/>
      <c r="K13" s="35"/>
      <c r="L13" s="35"/>
      <c r="M13" s="35"/>
    </row>
    <row r="14" spans="1:13" ht="14.1" customHeight="1">
      <c r="A14" s="17" t="s">
        <v>115</v>
      </c>
      <c r="B14" s="35">
        <v>6.9189999999999996</v>
      </c>
      <c r="C14" s="35">
        <v>7.4139999999999997</v>
      </c>
      <c r="I14" s="35"/>
      <c r="J14" s="35"/>
      <c r="K14" s="35"/>
      <c r="L14" s="35"/>
      <c r="M14" s="35"/>
    </row>
    <row r="15" spans="1:13" ht="14.1" customHeight="1">
      <c r="A15" s="11"/>
      <c r="B15" s="66"/>
      <c r="C15" s="66"/>
      <c r="I15" s="35"/>
      <c r="J15" s="35"/>
      <c r="K15" s="35"/>
      <c r="L15" s="35"/>
      <c r="M15" s="35"/>
    </row>
    <row r="16" spans="1:13" ht="14.1" customHeight="1">
      <c r="A16" s="13" t="s">
        <v>94</v>
      </c>
      <c r="I16" s="35"/>
    </row>
    <row r="17" spans="1:14" ht="14.1" customHeight="1">
      <c r="A17" s="29"/>
    </row>
    <row r="18" spans="1:14" ht="14.1" customHeight="1">
      <c r="A18" s="29"/>
      <c r="G18"/>
      <c r="M18" s="51"/>
      <c r="N18" s="51"/>
    </row>
    <row r="19" spans="1:14" ht="14.1" customHeight="1">
      <c r="A19" s="29"/>
      <c r="G19"/>
    </row>
    <row r="20" spans="1:14" ht="14.1" customHeight="1">
      <c r="A20" s="29"/>
      <c r="G20"/>
    </row>
    <row r="21" spans="1:14" ht="14.1" customHeight="1">
      <c r="A21" s="29"/>
      <c r="G21"/>
    </row>
    <row r="22" spans="1:14" ht="14.1" customHeight="1">
      <c r="A22" s="29"/>
      <c r="G22"/>
    </row>
    <row r="23" spans="1:14" ht="14.1" customHeight="1">
      <c r="A23" s="87" t="s">
        <v>114</v>
      </c>
      <c r="B23" s="87"/>
      <c r="C23" s="87"/>
      <c r="D23" s="87"/>
      <c r="E23" s="87"/>
      <c r="F23" s="87"/>
      <c r="G23"/>
    </row>
    <row r="24" spans="1:14" ht="14.1" customHeight="1">
      <c r="A24" s="88" t="s">
        <v>64</v>
      </c>
      <c r="B24" s="88"/>
      <c r="C24" s="88"/>
      <c r="D24" s="88"/>
      <c r="E24" s="88"/>
      <c r="F24" s="88"/>
      <c r="G24" s="43"/>
    </row>
    <row r="25" spans="1:14" ht="14.1" customHeight="1">
      <c r="A25" s="29"/>
      <c r="G25"/>
    </row>
    <row r="26" spans="1:14" ht="14.1" customHeight="1">
      <c r="A26" s="29"/>
      <c r="G26"/>
    </row>
    <row r="27" spans="1:14" ht="14.1" customHeight="1">
      <c r="A27" s="29"/>
      <c r="G27" s="89"/>
      <c r="H27" s="90"/>
      <c r="I27" s="90"/>
      <c r="J27" s="90"/>
    </row>
    <row r="28" spans="1:14" ht="14.1" customHeight="1">
      <c r="A28"/>
      <c r="B28"/>
      <c r="C28"/>
      <c r="D28"/>
      <c r="E28"/>
      <c r="F28"/>
      <c r="G28" s="89"/>
      <c r="H28" s="91" t="s">
        <v>35</v>
      </c>
      <c r="I28" s="91">
        <v>2021</v>
      </c>
      <c r="J28" s="90"/>
    </row>
    <row r="29" spans="1:14" ht="14.1" customHeight="1">
      <c r="A29"/>
      <c r="B29"/>
      <c r="C29"/>
      <c r="D29"/>
      <c r="E29"/>
      <c r="F29"/>
      <c r="G29" s="89"/>
      <c r="H29" s="91"/>
      <c r="I29" s="92" t="s">
        <v>29</v>
      </c>
      <c r="J29" s="90"/>
    </row>
    <row r="30" spans="1:14" ht="14.1" customHeight="1">
      <c r="A30"/>
      <c r="B30"/>
      <c r="C30"/>
      <c r="D30"/>
      <c r="E30"/>
      <c r="F30"/>
      <c r="G30" s="89"/>
      <c r="H30" s="90" t="s">
        <v>17</v>
      </c>
      <c r="I30" s="93">
        <f>C10</f>
        <v>40.380000000000003</v>
      </c>
      <c r="J30" s="90"/>
      <c r="L30" s="51"/>
    </row>
    <row r="31" spans="1:14" ht="14.1" customHeight="1">
      <c r="A31" s="29"/>
      <c r="G31" s="89"/>
      <c r="H31" s="90" t="s">
        <v>18</v>
      </c>
      <c r="I31" s="93">
        <f>C11</f>
        <v>37.83</v>
      </c>
      <c r="J31" s="90"/>
    </row>
    <row r="32" spans="1:14" ht="14.1" customHeight="1">
      <c r="A32" s="29"/>
      <c r="G32" s="89"/>
      <c r="H32" s="90" t="s">
        <v>19</v>
      </c>
      <c r="I32" s="93">
        <f>C12</f>
        <v>26.085999999999999</v>
      </c>
      <c r="J32" s="90"/>
    </row>
    <row r="33" spans="1:10" ht="14.1" customHeight="1">
      <c r="A33" s="29"/>
      <c r="G33" s="90"/>
      <c r="H33" s="90" t="s">
        <v>116</v>
      </c>
      <c r="I33" s="93">
        <f>C13</f>
        <v>20.530999999999999</v>
      </c>
      <c r="J33" s="90"/>
    </row>
    <row r="34" spans="1:10" ht="14.1" customHeight="1">
      <c r="G34" s="90"/>
      <c r="H34" s="90" t="s">
        <v>115</v>
      </c>
      <c r="I34" s="93">
        <f>C14</f>
        <v>7.4139999999999997</v>
      </c>
      <c r="J34" s="90"/>
    </row>
    <row r="35" spans="1:10" ht="14.1" customHeight="1">
      <c r="G35" s="90"/>
      <c r="H35" s="90"/>
      <c r="I35" s="90"/>
      <c r="J35" s="90"/>
    </row>
    <row r="36" spans="1:10" ht="14.1" customHeight="1">
      <c r="A36" s="29"/>
      <c r="G36" s="90"/>
      <c r="H36" s="90"/>
      <c r="I36" s="90"/>
      <c r="J36" s="90"/>
    </row>
    <row r="37" spans="1:10" ht="14.1" customHeight="1">
      <c r="H37" s="34"/>
      <c r="I37" s="34"/>
    </row>
  </sheetData>
  <mergeCells count="2">
    <mergeCell ref="A23:F23"/>
    <mergeCell ref="A24:F24"/>
  </mergeCells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40"/>
  <sheetViews>
    <sheetView zoomScaleNormal="100" workbookViewId="0">
      <selection activeCell="B9" sqref="B9"/>
    </sheetView>
  </sheetViews>
  <sheetFormatPr baseColWidth="10" defaultColWidth="11.42578125" defaultRowHeight="14.1" customHeight="1"/>
  <cols>
    <col min="1" max="1" width="28" style="2" customWidth="1"/>
    <col min="2" max="6" width="12.7109375" style="2" customWidth="1"/>
    <col min="7" max="7" width="5.5703125" style="2" customWidth="1"/>
    <col min="8" max="8" width="19.42578125" style="2" customWidth="1"/>
    <col min="9" max="16384" width="11.42578125" style="2"/>
  </cols>
  <sheetData>
    <row r="1" spans="1:11" ht="14.1" customHeight="1" thickBot="1">
      <c r="A1" s="3" t="s">
        <v>30</v>
      </c>
      <c r="B1" s="3"/>
      <c r="C1" s="3"/>
      <c r="D1" s="3"/>
      <c r="E1" s="4"/>
      <c r="F1" s="4"/>
    </row>
    <row r="2" spans="1:11" ht="14.1" customHeight="1">
      <c r="A2" s="5"/>
      <c r="B2" s="5"/>
      <c r="C2" s="5"/>
      <c r="D2" s="5"/>
      <c r="E2" s="5"/>
      <c r="F2" s="5"/>
      <c r="H2" s="56" t="s">
        <v>57</v>
      </c>
    </row>
    <row r="3" spans="1:11" ht="14.1" customHeight="1">
      <c r="A3" s="6" t="s">
        <v>37</v>
      </c>
    </row>
    <row r="4" spans="1:11" ht="14.1" customHeight="1">
      <c r="A4" s="6"/>
    </row>
    <row r="5" spans="1:11" ht="14.1" customHeight="1">
      <c r="A5" s="18" t="s">
        <v>20</v>
      </c>
    </row>
    <row r="6" spans="1:11" ht="9.9499999999999993" customHeight="1">
      <c r="A6" s="26"/>
      <c r="B6" s="7"/>
    </row>
    <row r="7" spans="1:11" customFormat="1" ht="15.95" customHeight="1">
      <c r="A7" s="19"/>
      <c r="B7" s="19">
        <v>2011</v>
      </c>
      <c r="C7" s="19">
        <v>2021</v>
      </c>
      <c r="D7" s="2"/>
      <c r="E7" s="2"/>
      <c r="F7" s="2"/>
      <c r="G7" s="2"/>
      <c r="H7" s="2"/>
    </row>
    <row r="8" spans="1:11" customFormat="1" ht="14.1" customHeight="1">
      <c r="A8" s="24"/>
      <c r="B8" s="22"/>
      <c r="C8" s="22"/>
      <c r="D8" s="2"/>
      <c r="E8" s="2"/>
      <c r="F8" s="2"/>
      <c r="G8" s="2"/>
    </row>
    <row r="9" spans="1:11" ht="14.1" customHeight="1">
      <c r="A9" s="24" t="s">
        <v>34</v>
      </c>
      <c r="B9" s="35">
        <v>129.98400000000001</v>
      </c>
      <c r="C9" s="35">
        <v>132.24100000000001</v>
      </c>
      <c r="H9"/>
    </row>
    <row r="10" spans="1:11" ht="14.1" customHeight="1">
      <c r="A10" s="17" t="s">
        <v>117</v>
      </c>
      <c r="B10" s="35">
        <v>106.57</v>
      </c>
      <c r="C10" s="35">
        <v>106.949</v>
      </c>
    </row>
    <row r="11" spans="1:11" ht="14.1" customHeight="1">
      <c r="A11" s="17" t="s">
        <v>118</v>
      </c>
      <c r="B11" s="35">
        <v>15.096</v>
      </c>
      <c r="C11" s="35">
        <v>14.962999999999999</v>
      </c>
    </row>
    <row r="12" spans="1:11" ht="14.1" customHeight="1">
      <c r="A12" s="17" t="s">
        <v>119</v>
      </c>
      <c r="B12" s="35">
        <v>8.3190000000000008</v>
      </c>
      <c r="C12" s="35">
        <v>10.329000000000001</v>
      </c>
      <c r="H12" s="62"/>
    </row>
    <row r="13" spans="1:11" ht="14.1" customHeight="1">
      <c r="A13" s="11"/>
      <c r="B13" s="11" t="s">
        <v>0</v>
      </c>
      <c r="C13" s="11" t="s">
        <v>0</v>
      </c>
      <c r="H13" s="62"/>
    </row>
    <row r="14" spans="1:11" ht="14.1" customHeight="1">
      <c r="A14" s="13" t="s">
        <v>94</v>
      </c>
      <c r="H14" s="62"/>
    </row>
    <row r="15" spans="1:11" ht="14.1" customHeight="1">
      <c r="A15" s="29"/>
      <c r="I15"/>
      <c r="J15"/>
      <c r="K15"/>
    </row>
    <row r="16" spans="1:11" ht="14.1" customHeight="1">
      <c r="H16"/>
      <c r="I16"/>
      <c r="J16"/>
      <c r="K16"/>
    </row>
    <row r="17" spans="1:8" ht="14.1" customHeight="1">
      <c r="A17" s="29"/>
      <c r="H17"/>
    </row>
    <row r="18" spans="1:8" ht="14.1" customHeight="1">
      <c r="A18" s="29"/>
    </row>
    <row r="22" spans="1:8" ht="14.1" customHeight="1">
      <c r="A22" s="6" t="s">
        <v>130</v>
      </c>
    </row>
    <row r="23" spans="1:8" ht="14.1" customHeight="1">
      <c r="A23" s="6"/>
    </row>
    <row r="24" spans="1:8" ht="14.1" customHeight="1">
      <c r="A24" s="18" t="s">
        <v>20</v>
      </c>
    </row>
    <row r="25" spans="1:8" ht="14.1" customHeight="1">
      <c r="A25" s="26"/>
      <c r="B25" s="7"/>
    </row>
    <row r="26" spans="1:8" ht="15.95" customHeight="1">
      <c r="A26" s="19"/>
      <c r="B26" s="19">
        <v>2011</v>
      </c>
      <c r="C26" s="19">
        <v>2021</v>
      </c>
    </row>
    <row r="27" spans="1:8" ht="14.1" customHeight="1">
      <c r="A27" s="24"/>
      <c r="B27" s="22"/>
      <c r="C27" s="22"/>
    </row>
    <row r="28" spans="1:8" ht="14.1" customHeight="1">
      <c r="A28" s="24" t="s">
        <v>34</v>
      </c>
      <c r="B28" s="35">
        <v>129.98400000000001</v>
      </c>
      <c r="C28" s="35">
        <v>132.24100000000001</v>
      </c>
    </row>
    <row r="29" spans="1:8" ht="14.1" customHeight="1">
      <c r="A29" s="17" t="s">
        <v>120</v>
      </c>
      <c r="B29" s="35">
        <v>1.474</v>
      </c>
      <c r="C29" s="35">
        <v>1.724</v>
      </c>
    </row>
    <row r="30" spans="1:8" ht="14.1" customHeight="1">
      <c r="A30" s="17" t="s">
        <v>121</v>
      </c>
      <c r="B30" s="35">
        <v>8.0739999999999998</v>
      </c>
      <c r="C30" s="35">
        <v>8.0739999999999998</v>
      </c>
    </row>
    <row r="31" spans="1:8" ht="14.1" customHeight="1">
      <c r="A31" s="17" t="s">
        <v>122</v>
      </c>
      <c r="B31" s="35">
        <v>3.8340000000000001</v>
      </c>
      <c r="C31" s="35">
        <v>2.89</v>
      </c>
    </row>
    <row r="32" spans="1:8" ht="14.1" customHeight="1">
      <c r="A32" s="17" t="s">
        <v>123</v>
      </c>
      <c r="B32" s="35">
        <v>4.7930000000000001</v>
      </c>
      <c r="C32" s="35">
        <v>4.8470000000000004</v>
      </c>
    </row>
    <row r="33" spans="1:3" ht="14.1" customHeight="1">
      <c r="A33" s="17" t="s">
        <v>124</v>
      </c>
      <c r="B33" s="35">
        <v>13.991</v>
      </c>
      <c r="C33" s="35">
        <v>14.156000000000001</v>
      </c>
    </row>
    <row r="34" spans="1:3" ht="14.1" customHeight="1">
      <c r="A34" s="17" t="s">
        <v>125</v>
      </c>
      <c r="B34" s="35">
        <v>16.263000000000002</v>
      </c>
      <c r="C34" s="35">
        <v>13.114000000000001</v>
      </c>
    </row>
    <row r="35" spans="1:3" ht="14.1" customHeight="1">
      <c r="A35" s="17" t="s">
        <v>126</v>
      </c>
      <c r="B35" s="35">
        <v>10.321999999999999</v>
      </c>
      <c r="C35" s="35">
        <v>15.026999999999999</v>
      </c>
    </row>
    <row r="36" spans="1:3" ht="14.1" customHeight="1">
      <c r="A36" s="17" t="s">
        <v>127</v>
      </c>
      <c r="B36" s="35">
        <v>9.3290000000000006</v>
      </c>
      <c r="C36" s="35">
        <v>9.4719999999999995</v>
      </c>
    </row>
    <row r="37" spans="1:3" ht="14.1" customHeight="1">
      <c r="A37" s="17" t="s">
        <v>128</v>
      </c>
      <c r="B37" s="35">
        <v>0</v>
      </c>
      <c r="C37" s="35">
        <v>0</v>
      </c>
    </row>
    <row r="38" spans="1:3" ht="14.1" customHeight="1">
      <c r="A38" s="17" t="s">
        <v>129</v>
      </c>
      <c r="B38" s="35">
        <v>61.904000000000003</v>
      </c>
      <c r="C38" s="35">
        <v>62.936999999999998</v>
      </c>
    </row>
    <row r="39" spans="1:3" ht="14.1" customHeight="1">
      <c r="A39" s="11"/>
      <c r="B39" s="11" t="s">
        <v>0</v>
      </c>
      <c r="C39" s="11" t="s">
        <v>0</v>
      </c>
    </row>
    <row r="40" spans="1:3" ht="14.1" customHeight="1">
      <c r="A40" s="13" t="s">
        <v>94</v>
      </c>
    </row>
  </sheetData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68"/>
  <sheetViews>
    <sheetView zoomScaleNormal="100" workbookViewId="0">
      <selection activeCell="B9" sqref="B9"/>
    </sheetView>
  </sheetViews>
  <sheetFormatPr baseColWidth="10" defaultColWidth="11.42578125" defaultRowHeight="14.1" customHeight="1"/>
  <cols>
    <col min="1" max="1" width="28.140625" style="2" customWidth="1"/>
    <col min="2" max="6" width="12.7109375" style="2" customWidth="1"/>
    <col min="7" max="7" width="15.42578125" style="2" customWidth="1"/>
    <col min="8" max="8" width="18.28515625" style="2" customWidth="1"/>
    <col min="9" max="16384" width="11.42578125" style="2"/>
  </cols>
  <sheetData>
    <row r="1" spans="1:9" ht="14.1" customHeight="1" thickBot="1">
      <c r="A1" s="3" t="s">
        <v>30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56" t="s">
        <v>57</v>
      </c>
    </row>
    <row r="3" spans="1:9" ht="14.1" customHeight="1">
      <c r="A3" s="6" t="s">
        <v>27</v>
      </c>
      <c r="B3" s="5"/>
      <c r="C3" s="5"/>
      <c r="D3" s="5"/>
      <c r="E3" s="5"/>
      <c r="F3" s="5"/>
    </row>
    <row r="4" spans="1:9" ht="14.1" customHeight="1">
      <c r="A4" s="5"/>
      <c r="B4" s="5"/>
      <c r="C4" s="5"/>
      <c r="D4" s="5"/>
      <c r="E4" s="5"/>
      <c r="F4" s="5"/>
    </row>
    <row r="5" spans="1:9" ht="14.1" customHeight="1">
      <c r="A5" s="6" t="s">
        <v>21</v>
      </c>
    </row>
    <row r="6" spans="1:9" ht="14.1" customHeight="1">
      <c r="A6" s="6" t="s">
        <v>43</v>
      </c>
    </row>
    <row r="7" spans="1:9" ht="14.1" customHeight="1">
      <c r="A7" s="6"/>
    </row>
    <row r="8" spans="1:9" ht="14.1" customHeight="1">
      <c r="A8" s="18" t="s">
        <v>7</v>
      </c>
    </row>
    <row r="9" spans="1:9" ht="9.9499999999999993" customHeight="1">
      <c r="A9" s="26"/>
      <c r="B9" s="7"/>
      <c r="C9" s="7"/>
      <c r="D9" s="7"/>
      <c r="E9" s="7"/>
      <c r="F9" s="7"/>
    </row>
    <row r="10" spans="1:9" ht="15.95" customHeight="1">
      <c r="A10" s="8"/>
      <c r="B10" s="8">
        <v>2018</v>
      </c>
      <c r="C10" s="8">
        <v>2019</v>
      </c>
      <c r="D10" s="8">
        <v>2020</v>
      </c>
      <c r="E10" s="8">
        <v>2021</v>
      </c>
      <c r="F10" s="8">
        <v>2022</v>
      </c>
      <c r="I10" s="30"/>
    </row>
    <row r="11" spans="1:9" ht="14.1" customHeight="1">
      <c r="A11" s="24"/>
      <c r="B11" s="22"/>
      <c r="C11" s="22"/>
      <c r="D11" s="22"/>
      <c r="E11" s="22"/>
      <c r="F11" s="22"/>
      <c r="H11" s="15"/>
      <c r="I11" s="42"/>
    </row>
    <row r="12" spans="1:9" ht="14.1" customHeight="1">
      <c r="A12" s="24" t="s">
        <v>38</v>
      </c>
      <c r="B12" s="35">
        <v>3665950</v>
      </c>
      <c r="C12" s="35">
        <v>3817181.86</v>
      </c>
      <c r="D12" s="35">
        <v>3368707.92</v>
      </c>
      <c r="E12" s="35">
        <v>3513256.43</v>
      </c>
      <c r="F12" s="80">
        <v>3896752.98</v>
      </c>
      <c r="H12" s="28"/>
      <c r="I12" s="42"/>
    </row>
    <row r="13" spans="1:9" ht="14.1" customHeight="1">
      <c r="A13" s="9" t="s">
        <v>14</v>
      </c>
      <c r="B13" s="35">
        <v>2529793</v>
      </c>
      <c r="C13" s="35">
        <v>2733300.81</v>
      </c>
      <c r="D13" s="35">
        <v>2429806.06</v>
      </c>
      <c r="E13" s="35">
        <v>2475268.92</v>
      </c>
      <c r="F13" s="80">
        <v>2757057.23</v>
      </c>
      <c r="I13" s="42"/>
    </row>
    <row r="14" spans="1:9" ht="14.1" customHeight="1">
      <c r="A14" s="9" t="s">
        <v>15</v>
      </c>
      <c r="B14" s="35">
        <v>1136157</v>
      </c>
      <c r="C14" s="35">
        <v>1083881.05</v>
      </c>
      <c r="D14" s="35">
        <v>938901.86</v>
      </c>
      <c r="E14" s="35">
        <v>1037987.5</v>
      </c>
      <c r="F14" s="80">
        <v>1139695.75</v>
      </c>
      <c r="I14" s="42"/>
    </row>
    <row r="15" spans="1:9" ht="6.95" customHeight="1">
      <c r="A15" s="9"/>
      <c r="B15" s="35" t="s">
        <v>0</v>
      </c>
      <c r="C15" s="35"/>
      <c r="D15" s="35"/>
      <c r="E15" s="35"/>
      <c r="F15" s="80"/>
      <c r="I15" s="42"/>
    </row>
    <row r="16" spans="1:9" ht="14.1" customHeight="1">
      <c r="A16" s="24" t="s">
        <v>40</v>
      </c>
      <c r="B16" s="35">
        <v>100</v>
      </c>
      <c r="C16" s="35">
        <v>100</v>
      </c>
      <c r="D16" s="35">
        <v>100</v>
      </c>
      <c r="E16" s="35">
        <v>100</v>
      </c>
      <c r="F16" s="80">
        <v>100</v>
      </c>
      <c r="I16" s="42"/>
    </row>
    <row r="17" spans="1:10" ht="14.1" customHeight="1">
      <c r="A17" s="9" t="s">
        <v>14</v>
      </c>
      <c r="B17" s="35">
        <v>69.010000000000005</v>
      </c>
      <c r="C17" s="35">
        <v>71.61</v>
      </c>
      <c r="D17" s="35">
        <v>72.13</v>
      </c>
      <c r="E17" s="35">
        <v>70.459999999999994</v>
      </c>
      <c r="F17" s="80">
        <v>70.75</v>
      </c>
      <c r="I17" s="42"/>
    </row>
    <row r="18" spans="1:10" ht="14.1" customHeight="1">
      <c r="A18" s="9" t="s">
        <v>15</v>
      </c>
      <c r="B18" s="35">
        <v>30.99</v>
      </c>
      <c r="C18" s="35">
        <v>28.39</v>
      </c>
      <c r="D18" s="35">
        <v>27.87</v>
      </c>
      <c r="E18" s="35">
        <v>29.54</v>
      </c>
      <c r="F18" s="80">
        <v>29.25</v>
      </c>
      <c r="I18" s="60"/>
    </row>
    <row r="19" spans="1:10" ht="6.95" customHeight="1">
      <c r="A19" s="9"/>
      <c r="B19" s="35" t="s">
        <v>0</v>
      </c>
      <c r="C19" s="35"/>
      <c r="D19" s="35"/>
      <c r="E19" s="35"/>
      <c r="F19" s="80"/>
      <c r="I19" s="60"/>
    </row>
    <row r="20" spans="1:10" ht="14.1" customHeight="1">
      <c r="A20" s="24" t="s">
        <v>39</v>
      </c>
      <c r="B20" s="35">
        <v>28054.959999999999</v>
      </c>
      <c r="C20" s="35">
        <v>29149.25</v>
      </c>
      <c r="D20" s="35">
        <v>25568.16</v>
      </c>
      <c r="E20" s="35">
        <v>26605.35</v>
      </c>
      <c r="F20" s="80">
        <v>29320.94</v>
      </c>
      <c r="I20" s="60"/>
    </row>
    <row r="21" spans="1:10" ht="14.1" customHeight="1">
      <c r="A21" s="9" t="s">
        <v>14</v>
      </c>
      <c r="B21" s="35">
        <v>29408.14</v>
      </c>
      <c r="C21" s="35">
        <v>32061.02</v>
      </c>
      <c r="D21" s="35">
        <v>27416.03</v>
      </c>
      <c r="E21" s="35">
        <v>29233.89</v>
      </c>
      <c r="F21" s="80">
        <v>31667.51</v>
      </c>
      <c r="I21" s="30"/>
    </row>
    <row r="22" spans="1:10" ht="14.1" customHeight="1">
      <c r="A22" s="9" t="s">
        <v>15</v>
      </c>
      <c r="B22" s="35">
        <v>25447.7</v>
      </c>
      <c r="C22" s="35">
        <v>23717.35</v>
      </c>
      <c r="D22" s="35">
        <v>21770.73</v>
      </c>
      <c r="E22" s="35">
        <v>21907.919999999998</v>
      </c>
      <c r="F22" s="80">
        <v>24863.91</v>
      </c>
      <c r="I22" s="30"/>
    </row>
    <row r="23" spans="1:10" ht="6.95" customHeight="1">
      <c r="A23" s="9"/>
      <c r="B23" s="35" t="s">
        <v>0</v>
      </c>
      <c r="C23" s="35"/>
      <c r="D23" s="35"/>
      <c r="E23" s="35"/>
      <c r="F23" s="80"/>
      <c r="I23" s="30"/>
    </row>
    <row r="24" spans="1:10" ht="14.1" customHeight="1">
      <c r="A24" s="24" t="s">
        <v>41</v>
      </c>
      <c r="B24" s="35">
        <v>11850.74</v>
      </c>
      <c r="C24" s="35">
        <v>12269.2</v>
      </c>
      <c r="D24" s="35">
        <v>10763.12</v>
      </c>
      <c r="E24" s="35">
        <v>11263.66</v>
      </c>
      <c r="F24" s="80">
        <v>12471.97</v>
      </c>
      <c r="I24" s="30"/>
    </row>
    <row r="25" spans="1:10" ht="14.1" customHeight="1">
      <c r="A25" s="9" t="s">
        <v>14</v>
      </c>
      <c r="B25" s="35">
        <v>11046.68</v>
      </c>
      <c r="C25" s="35">
        <v>11738</v>
      </c>
      <c r="D25" s="35">
        <v>10287.77</v>
      </c>
      <c r="E25" s="35">
        <v>10992.86</v>
      </c>
      <c r="F25" s="80">
        <v>11970.49</v>
      </c>
      <c r="I25" s="30"/>
      <c r="J25" s="36"/>
    </row>
    <row r="26" spans="1:10" ht="14.1" customHeight="1">
      <c r="A26" s="9" t="s">
        <v>15</v>
      </c>
      <c r="B26" s="35">
        <v>14142.88</v>
      </c>
      <c r="C26" s="35">
        <v>13849.76</v>
      </c>
      <c r="D26" s="35">
        <v>12224.91</v>
      </c>
      <c r="E26" s="35">
        <v>11966.62</v>
      </c>
      <c r="F26" s="80">
        <v>13878.5</v>
      </c>
      <c r="I26" s="30"/>
    </row>
    <row r="27" spans="1:10" ht="6.95" customHeight="1">
      <c r="B27" s="35" t="s">
        <v>0</v>
      </c>
      <c r="C27" s="35"/>
      <c r="D27" s="35"/>
      <c r="E27" s="35"/>
      <c r="F27" s="80"/>
      <c r="I27" s="30"/>
    </row>
    <row r="28" spans="1:10" ht="27.95" customHeight="1">
      <c r="A28" s="49" t="s">
        <v>74</v>
      </c>
      <c r="B28" s="35">
        <v>17319.150000000001</v>
      </c>
      <c r="C28" s="35">
        <v>17887.93</v>
      </c>
      <c r="D28" s="35">
        <v>15683.39</v>
      </c>
      <c r="E28" s="35">
        <v>16419.52</v>
      </c>
      <c r="F28" s="80">
        <v>18127.400000000001</v>
      </c>
      <c r="I28" s="30"/>
    </row>
    <row r="29" spans="1:10" ht="14.1" customHeight="1">
      <c r="A29" s="9" t="s">
        <v>14</v>
      </c>
      <c r="B29" s="35">
        <v>16950.88</v>
      </c>
      <c r="C29" s="35">
        <v>18041.72</v>
      </c>
      <c r="D29" s="35">
        <v>15686.87</v>
      </c>
      <c r="E29" s="35">
        <v>16819.54</v>
      </c>
      <c r="F29" s="80">
        <v>18243.32</v>
      </c>
      <c r="I29" s="30"/>
    </row>
    <row r="30" spans="1:10" ht="14.1" customHeight="1">
      <c r="A30" s="9" t="s">
        <v>15</v>
      </c>
      <c r="B30" s="35">
        <v>18199.54</v>
      </c>
      <c r="C30" s="35">
        <v>17511.5</v>
      </c>
      <c r="D30" s="35">
        <v>15674.38</v>
      </c>
      <c r="E30" s="35">
        <v>15538.27</v>
      </c>
      <c r="F30" s="80">
        <v>17852.98</v>
      </c>
      <c r="I30" s="30"/>
    </row>
    <row r="31" spans="1:10" ht="6.95" customHeight="1">
      <c r="B31" s="35" t="s">
        <v>0</v>
      </c>
      <c r="C31" s="35"/>
      <c r="D31" s="35"/>
      <c r="E31" s="35"/>
      <c r="F31" s="80"/>
      <c r="I31" s="30"/>
    </row>
    <row r="32" spans="1:10" ht="27.95" customHeight="1">
      <c r="A32" s="49" t="s">
        <v>42</v>
      </c>
      <c r="B32" s="35">
        <v>100</v>
      </c>
      <c r="C32" s="35">
        <v>100</v>
      </c>
      <c r="D32" s="35">
        <v>100</v>
      </c>
      <c r="E32" s="35">
        <v>100</v>
      </c>
      <c r="F32" s="80">
        <v>100</v>
      </c>
      <c r="I32" s="30"/>
    </row>
    <row r="33" spans="1:9" ht="14.1" customHeight="1">
      <c r="A33" s="9" t="s">
        <v>14</v>
      </c>
      <c r="B33" s="35">
        <v>93.22</v>
      </c>
      <c r="C33" s="35">
        <v>95.67</v>
      </c>
      <c r="D33" s="35">
        <v>95.58</v>
      </c>
      <c r="E33" s="35">
        <v>97.6</v>
      </c>
      <c r="F33" s="80">
        <v>95.98</v>
      </c>
    </row>
    <row r="34" spans="1:9" ht="14.1" customHeight="1">
      <c r="A34" s="9" t="s">
        <v>15</v>
      </c>
      <c r="B34" s="35">
        <v>119.34</v>
      </c>
      <c r="C34" s="35">
        <v>112.88</v>
      </c>
      <c r="D34" s="35">
        <v>113.58</v>
      </c>
      <c r="E34" s="35">
        <v>106.24</v>
      </c>
      <c r="F34" s="80">
        <v>111.28</v>
      </c>
    </row>
    <row r="35" spans="1:9" ht="14.1" customHeight="1">
      <c r="A35" s="11"/>
      <c r="B35" s="11" t="s">
        <v>0</v>
      </c>
      <c r="C35" s="11"/>
      <c r="D35" s="11"/>
      <c r="E35" s="11"/>
      <c r="F35" s="11"/>
    </row>
    <row r="36" spans="1:9" ht="14.1" customHeight="1">
      <c r="A36" s="13" t="s">
        <v>75</v>
      </c>
      <c r="I36"/>
    </row>
    <row r="37" spans="1:9" ht="14.1" customHeight="1">
      <c r="A37" s="29"/>
      <c r="I37"/>
    </row>
    <row r="38" spans="1:9" ht="14.1" customHeight="1">
      <c r="A38"/>
      <c r="B38"/>
      <c r="C38"/>
      <c r="D38"/>
      <c r="E38"/>
      <c r="F38"/>
      <c r="I38"/>
    </row>
    <row r="39" spans="1:9" customFormat="1" ht="14.1" customHeight="1">
      <c r="H39" s="2"/>
    </row>
    <row r="40" spans="1:9" customFormat="1" ht="14.1" customHeight="1">
      <c r="G40" s="2"/>
    </row>
    <row r="41" spans="1:9" customFormat="1" ht="14.1" customHeight="1">
      <c r="G41" s="2"/>
      <c r="H41" s="2"/>
    </row>
    <row r="42" spans="1:9" customFormat="1" ht="14.1" customHeight="1">
      <c r="G42" s="2"/>
      <c r="H42" s="2"/>
    </row>
    <row r="43" spans="1:9" customFormat="1" ht="14.1" customHeight="1">
      <c r="H43" s="2"/>
    </row>
    <row r="44" spans="1:9" customFormat="1" ht="14.1" customHeight="1">
      <c r="H44" s="2"/>
    </row>
    <row r="45" spans="1:9" customFormat="1" ht="14.1" customHeight="1"/>
    <row r="46" spans="1:9" customFormat="1" ht="14.1" customHeight="1"/>
    <row r="47" spans="1:9" customFormat="1" ht="14.1" customHeight="1"/>
    <row r="48" spans="1:9" customFormat="1" ht="14.1" customHeight="1"/>
    <row r="49" customFormat="1" ht="9.9499999999999993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27.95" customHeight="1"/>
    <row r="58" customFormat="1" ht="27.95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spans="1:9" customFormat="1" ht="14.1" customHeight="1">
      <c r="I65" s="2"/>
    </row>
    <row r="66" spans="1:9" customFormat="1" ht="14.1" customHeight="1">
      <c r="I66" s="2"/>
    </row>
    <row r="67" spans="1:9" customFormat="1" ht="14.1" customHeight="1">
      <c r="A67" s="29"/>
      <c r="B67" s="2"/>
      <c r="C67" s="2"/>
      <c r="D67" s="2"/>
      <c r="E67" s="2"/>
      <c r="F67" s="2"/>
      <c r="I67" s="2"/>
    </row>
    <row r="68" spans="1:9" ht="14.1" customHeight="1">
      <c r="A68" s="29"/>
      <c r="H68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25"/>
  <sheetViews>
    <sheetView zoomScaleNormal="100" workbookViewId="0">
      <selection activeCell="B9" sqref="B9"/>
    </sheetView>
  </sheetViews>
  <sheetFormatPr baseColWidth="10" defaultColWidth="11.42578125" defaultRowHeight="14.1" customHeight="1"/>
  <cols>
    <col min="1" max="1" width="33.42578125" style="2" customWidth="1"/>
    <col min="2" max="6" width="11.7109375" style="2" customWidth="1"/>
    <col min="7" max="7" width="5.5703125" style="2" customWidth="1"/>
    <col min="8" max="8" width="19.85546875" style="2" customWidth="1"/>
    <col min="9" max="16384" width="11.42578125" style="2"/>
  </cols>
  <sheetData>
    <row r="1" spans="1:9" ht="14.1" customHeight="1" thickBot="1">
      <c r="A1" s="3" t="s">
        <v>30</v>
      </c>
      <c r="B1" s="3"/>
      <c r="C1" s="3"/>
      <c r="D1" s="4"/>
      <c r="E1" s="4"/>
      <c r="F1" s="4"/>
    </row>
    <row r="2" spans="1:9" ht="14.1" customHeight="1">
      <c r="A2" s="5"/>
      <c r="B2" s="5"/>
      <c r="C2" s="5"/>
      <c r="D2" s="5"/>
      <c r="E2" s="5"/>
      <c r="F2" s="5"/>
      <c r="H2" s="56" t="s">
        <v>57</v>
      </c>
    </row>
    <row r="3" spans="1:9" ht="14.1" customHeight="1">
      <c r="A3" s="6" t="s">
        <v>22</v>
      </c>
    </row>
    <row r="4" spans="1:9" ht="14.1" customHeight="1">
      <c r="A4" s="6"/>
    </row>
    <row r="5" spans="1:9" ht="14.1" customHeight="1">
      <c r="A5" s="18" t="s">
        <v>6</v>
      </c>
    </row>
    <row r="6" spans="1:9" ht="9.9499999999999993" customHeight="1">
      <c r="A6" s="26"/>
      <c r="B6" s="7"/>
      <c r="C6" s="7"/>
      <c r="D6" s="7"/>
      <c r="E6" s="7"/>
      <c r="F6" s="7"/>
    </row>
    <row r="7" spans="1:9" ht="15.95" customHeight="1">
      <c r="A7" s="8"/>
      <c r="B7" s="8">
        <v>2018</v>
      </c>
      <c r="C7" s="8">
        <v>2019</v>
      </c>
      <c r="D7" s="8">
        <v>2020</v>
      </c>
      <c r="E7" s="8">
        <v>2021</v>
      </c>
      <c r="F7" s="8">
        <v>2022</v>
      </c>
    </row>
    <row r="8" spans="1:9" ht="14.1" customHeight="1">
      <c r="A8" s="24"/>
      <c r="B8" s="22"/>
      <c r="C8" s="22"/>
      <c r="D8" s="22"/>
      <c r="E8" s="22"/>
      <c r="F8" s="22"/>
    </row>
    <row r="9" spans="1:9" ht="14.1" customHeight="1">
      <c r="A9" s="48" t="s">
        <v>34</v>
      </c>
      <c r="B9" s="35">
        <v>3665950.09</v>
      </c>
      <c r="C9" s="35">
        <v>3817181.86</v>
      </c>
      <c r="D9" s="35">
        <v>3368707.91</v>
      </c>
      <c r="E9" s="35">
        <v>3513256.43</v>
      </c>
      <c r="F9" s="80">
        <v>3896752.98</v>
      </c>
      <c r="H9" s="75"/>
      <c r="I9" s="35"/>
    </row>
    <row r="10" spans="1:9" ht="14.1" customHeight="1">
      <c r="A10" s="32" t="s">
        <v>8</v>
      </c>
      <c r="B10" s="35">
        <v>526485.39</v>
      </c>
      <c r="C10" s="35">
        <v>571554.28</v>
      </c>
      <c r="D10" s="35">
        <v>569526.49</v>
      </c>
      <c r="E10" s="35">
        <v>583431.09</v>
      </c>
      <c r="F10" s="80">
        <v>614726.6</v>
      </c>
      <c r="H10" s="75"/>
      <c r="I10" s="35"/>
    </row>
    <row r="11" spans="1:9" ht="14.1" customHeight="1">
      <c r="A11" s="32" t="s">
        <v>66</v>
      </c>
      <c r="B11" s="35">
        <v>61834.99</v>
      </c>
      <c r="C11" s="35">
        <v>59329.16</v>
      </c>
      <c r="D11" s="35">
        <v>54677.279999999999</v>
      </c>
      <c r="E11" s="35">
        <v>58283</v>
      </c>
      <c r="F11" s="80">
        <v>46011.88</v>
      </c>
      <c r="G11" s="51"/>
      <c r="H11" s="75"/>
      <c r="I11" s="35"/>
    </row>
    <row r="12" spans="1:9" ht="14.1" customHeight="1">
      <c r="A12" s="32" t="s">
        <v>67</v>
      </c>
      <c r="B12" s="35">
        <v>175987.35</v>
      </c>
      <c r="C12" s="35">
        <v>206678.46</v>
      </c>
      <c r="D12" s="35">
        <v>161982.53</v>
      </c>
      <c r="E12" s="35">
        <v>155108.94</v>
      </c>
      <c r="F12" s="80">
        <v>182969.4</v>
      </c>
      <c r="G12" s="51"/>
      <c r="H12" s="75"/>
      <c r="I12" s="35"/>
    </row>
    <row r="13" spans="1:9" ht="27.95" customHeight="1">
      <c r="A13" s="33" t="s">
        <v>9</v>
      </c>
      <c r="B13" s="72">
        <v>1177638.81</v>
      </c>
      <c r="C13" s="72">
        <v>1135008.6000000001</v>
      </c>
      <c r="D13" s="72">
        <v>1108098.21</v>
      </c>
      <c r="E13" s="35">
        <v>1148034.07</v>
      </c>
      <c r="F13" s="80">
        <v>1201090.33</v>
      </c>
      <c r="G13" s="51"/>
      <c r="H13" s="75"/>
      <c r="I13" s="35"/>
    </row>
    <row r="14" spans="1:9" s="25" customFormat="1" ht="27.95" customHeight="1">
      <c r="A14" s="33" t="s">
        <v>68</v>
      </c>
      <c r="B14" s="72">
        <v>162789.89000000001</v>
      </c>
      <c r="C14" s="72">
        <v>176709.03</v>
      </c>
      <c r="D14" s="72">
        <v>145163.01999999999</v>
      </c>
      <c r="E14" s="35">
        <v>184424.01</v>
      </c>
      <c r="F14" s="80">
        <v>153727.63</v>
      </c>
      <c r="G14" s="51"/>
      <c r="H14" s="75"/>
      <c r="I14" s="35"/>
    </row>
    <row r="15" spans="1:9" ht="14.1" customHeight="1">
      <c r="A15" s="32" t="s">
        <v>69</v>
      </c>
      <c r="B15" s="35">
        <v>143011.66</v>
      </c>
      <c r="C15" s="35">
        <v>152864.98000000001</v>
      </c>
      <c r="D15" s="35">
        <v>154146.26999999999</v>
      </c>
      <c r="E15" s="35">
        <v>205845.8</v>
      </c>
      <c r="F15" s="80">
        <v>183669.7</v>
      </c>
      <c r="G15" s="51"/>
      <c r="H15" s="75"/>
      <c r="I15" s="35"/>
    </row>
    <row r="16" spans="1:9" ht="14.1" customHeight="1">
      <c r="A16" s="32" t="s">
        <v>73</v>
      </c>
      <c r="B16" s="35">
        <v>412840</v>
      </c>
      <c r="C16" s="35">
        <v>456810.68</v>
      </c>
      <c r="D16" s="35">
        <v>370687.36</v>
      </c>
      <c r="E16" s="35">
        <v>351851.21</v>
      </c>
      <c r="F16" s="80">
        <v>417488.44</v>
      </c>
      <c r="G16" s="51"/>
      <c r="H16" s="75"/>
      <c r="I16" s="35"/>
    </row>
    <row r="17" spans="1:9" ht="14.1" customHeight="1">
      <c r="A17" s="32" t="s">
        <v>10</v>
      </c>
      <c r="B17" s="35">
        <v>112828.06</v>
      </c>
      <c r="C17" s="35">
        <v>113503.99</v>
      </c>
      <c r="D17" s="35">
        <v>119880.24</v>
      </c>
      <c r="E17" s="35">
        <v>116134.18</v>
      </c>
      <c r="F17" s="80">
        <v>114681.64</v>
      </c>
      <c r="G17" s="51"/>
      <c r="H17" s="75"/>
      <c r="I17" s="35"/>
    </row>
    <row r="18" spans="1:9" ht="14.1" customHeight="1">
      <c r="A18" s="32" t="s">
        <v>70</v>
      </c>
      <c r="B18" s="35">
        <v>213588.71</v>
      </c>
      <c r="C18" s="35">
        <v>220317.78</v>
      </c>
      <c r="D18" s="35">
        <v>135774.59</v>
      </c>
      <c r="E18" s="35">
        <v>144516.51999999999</v>
      </c>
      <c r="F18" s="80">
        <v>205752</v>
      </c>
      <c r="G18" s="51"/>
      <c r="H18" s="75"/>
      <c r="I18" s="35"/>
    </row>
    <row r="19" spans="1:9" ht="14.1" customHeight="1">
      <c r="A19" s="32" t="s">
        <v>11</v>
      </c>
      <c r="B19" s="35">
        <v>49222.87</v>
      </c>
      <c r="C19" s="35">
        <v>54891.72</v>
      </c>
      <c r="D19" s="35">
        <v>39180.86</v>
      </c>
      <c r="E19" s="35">
        <v>26781.11</v>
      </c>
      <c r="F19" s="80">
        <v>38812.69</v>
      </c>
      <c r="G19" s="51"/>
      <c r="H19" s="75"/>
      <c r="I19" s="35"/>
    </row>
    <row r="20" spans="1:9" ht="14.1" customHeight="1">
      <c r="A20" s="32" t="s">
        <v>71</v>
      </c>
      <c r="B20" s="35">
        <v>378164.25</v>
      </c>
      <c r="C20" s="35">
        <v>411064.34</v>
      </c>
      <c r="D20" s="35">
        <v>242152.67</v>
      </c>
      <c r="E20" s="35">
        <v>287954.49</v>
      </c>
      <c r="F20" s="80">
        <v>453416.99</v>
      </c>
      <c r="G20" s="51"/>
      <c r="H20" s="75"/>
      <c r="I20" s="35"/>
    </row>
    <row r="21" spans="1:9" ht="14.1" customHeight="1">
      <c r="A21" s="32" t="s">
        <v>12</v>
      </c>
      <c r="B21" s="35">
        <v>251558.11</v>
      </c>
      <c r="C21" s="35">
        <v>258448.84</v>
      </c>
      <c r="D21" s="35">
        <v>267438.33</v>
      </c>
      <c r="E21" s="35">
        <v>250892</v>
      </c>
      <c r="F21" s="80">
        <v>284405.69</v>
      </c>
      <c r="G21" s="51"/>
      <c r="H21" s="75"/>
      <c r="I21" s="35"/>
    </row>
    <row r="22" spans="1:9" ht="14.1" customHeight="1">
      <c r="A22" s="11"/>
      <c r="B22" s="11" t="s">
        <v>0</v>
      </c>
      <c r="C22" s="11"/>
      <c r="D22" s="11"/>
      <c r="E22" s="11"/>
      <c r="F22" s="11"/>
      <c r="G22" s="51"/>
      <c r="H22" s="76"/>
      <c r="I22" s="77"/>
    </row>
    <row r="23" spans="1:9" ht="14.1" customHeight="1">
      <c r="A23" s="13" t="s">
        <v>75</v>
      </c>
      <c r="H23" s="36"/>
    </row>
    <row r="24" spans="1:9" ht="14.1" customHeight="1">
      <c r="A24" s="29"/>
    </row>
    <row r="25" spans="1:9" ht="14.1" customHeight="1">
      <c r="A25" s="29"/>
    </row>
  </sheetData>
  <pageMargins left="0.59055118110236227" right="0.59055118110236227" top="0.98425196850393704" bottom="0.98425196850393704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36"/>
  <sheetViews>
    <sheetView zoomScaleNormal="100" workbookViewId="0">
      <selection activeCell="I17" sqref="I17"/>
    </sheetView>
  </sheetViews>
  <sheetFormatPr baseColWidth="10" defaultColWidth="11.42578125" defaultRowHeight="12.75"/>
  <cols>
    <col min="1" max="1" width="35.42578125" style="2" customWidth="1"/>
    <col min="2" max="6" width="11.28515625" style="2" customWidth="1"/>
    <col min="7" max="7" width="5.5703125" style="2" customWidth="1"/>
    <col min="8" max="8" width="17.85546875" style="2" customWidth="1"/>
    <col min="9" max="9" width="9.42578125" style="2" customWidth="1"/>
    <col min="10" max="10" width="7" style="2" customWidth="1"/>
    <col min="11" max="14" width="5.7109375" style="2" customWidth="1"/>
    <col min="15" max="15" width="6.140625" style="2" customWidth="1"/>
    <col min="16" max="17" width="5.7109375" style="2" customWidth="1"/>
    <col min="18" max="16384" width="11.42578125" style="2"/>
  </cols>
  <sheetData>
    <row r="1" spans="1:15" ht="14.1" customHeight="1" thickBot="1">
      <c r="A1" s="3" t="s">
        <v>30</v>
      </c>
      <c r="B1" s="3"/>
      <c r="C1" s="3"/>
      <c r="D1" s="4"/>
      <c r="E1" s="4"/>
      <c r="F1" s="4"/>
    </row>
    <row r="2" spans="1:15" ht="14.1" customHeight="1">
      <c r="A2" s="5"/>
      <c r="B2" s="5"/>
      <c r="C2" s="5"/>
      <c r="D2" s="5"/>
      <c r="E2" s="5"/>
      <c r="F2" s="5"/>
      <c r="G2" s="5"/>
      <c r="H2" s="56" t="s">
        <v>57</v>
      </c>
    </row>
    <row r="3" spans="1:15" ht="14.1" customHeight="1">
      <c r="A3" s="6" t="s">
        <v>23</v>
      </c>
    </row>
    <row r="4" spans="1:15" ht="14.1" customHeight="1">
      <c r="A4" s="6"/>
      <c r="O4" s="69"/>
    </row>
    <row r="5" spans="1:15" ht="14.1" customHeight="1">
      <c r="A5" s="18" t="s">
        <v>13</v>
      </c>
      <c r="O5" s="69"/>
    </row>
    <row r="6" spans="1:15" ht="9.9499999999999993" customHeight="1">
      <c r="A6" s="26"/>
      <c r="B6" s="7"/>
      <c r="C6" s="7"/>
      <c r="D6" s="7"/>
      <c r="E6" s="7"/>
      <c r="F6" s="7"/>
      <c r="H6"/>
      <c r="I6"/>
      <c r="O6" s="69"/>
    </row>
    <row r="7" spans="1:15" ht="14.1" customHeight="1">
      <c r="A7" s="8"/>
      <c r="B7" s="8">
        <v>2018</v>
      </c>
      <c r="C7" s="8">
        <v>2019</v>
      </c>
      <c r="D7" s="8">
        <v>2020</v>
      </c>
      <c r="E7" s="8">
        <v>2021</v>
      </c>
      <c r="F7" s="8">
        <v>2022</v>
      </c>
      <c r="H7"/>
      <c r="I7"/>
      <c r="O7" s="69"/>
    </row>
    <row r="8" spans="1:15" ht="14.1" customHeight="1">
      <c r="A8" s="24"/>
      <c r="B8" s="22"/>
      <c r="C8" s="22"/>
      <c r="D8" s="22"/>
      <c r="E8" s="22"/>
      <c r="F8" s="22"/>
      <c r="H8"/>
      <c r="I8"/>
      <c r="O8" s="69"/>
    </row>
    <row r="9" spans="1:15" ht="14.1" customHeight="1">
      <c r="A9" s="48" t="s">
        <v>34</v>
      </c>
      <c r="B9" s="10">
        <v>28055</v>
      </c>
      <c r="C9" s="10">
        <v>29149.25</v>
      </c>
      <c r="D9" s="10">
        <v>25568.16</v>
      </c>
      <c r="E9" s="10">
        <v>26605.35</v>
      </c>
      <c r="F9" s="81">
        <v>29320.94</v>
      </c>
      <c r="H9"/>
      <c r="I9"/>
      <c r="O9" s="69"/>
    </row>
    <row r="10" spans="1:15" ht="14.1" customHeight="1">
      <c r="A10" s="32" t="s">
        <v>8</v>
      </c>
      <c r="B10" s="10">
        <v>4029</v>
      </c>
      <c r="C10" s="10">
        <v>4364.58</v>
      </c>
      <c r="D10" s="10">
        <v>4322.6499999999996</v>
      </c>
      <c r="E10" s="10">
        <v>4418.2299999999996</v>
      </c>
      <c r="F10" s="81">
        <v>4625.4799999999996</v>
      </c>
      <c r="H10" s="36"/>
      <c r="I10" s="61"/>
      <c r="O10" s="69"/>
    </row>
    <row r="11" spans="1:15" ht="14.1" customHeight="1">
      <c r="A11" s="32" t="s">
        <v>66</v>
      </c>
      <c r="B11" s="63">
        <v>473</v>
      </c>
      <c r="C11" s="63">
        <v>453.06</v>
      </c>
      <c r="D11" s="10">
        <v>415</v>
      </c>
      <c r="E11" s="10">
        <v>441.37</v>
      </c>
      <c r="F11" s="81">
        <v>346.21</v>
      </c>
      <c r="H11" s="36"/>
      <c r="I11" s="61"/>
      <c r="O11" s="69"/>
    </row>
    <row r="12" spans="1:15" ht="14.1" customHeight="1">
      <c r="A12" s="32" t="s">
        <v>67</v>
      </c>
      <c r="B12" s="10">
        <v>1347</v>
      </c>
      <c r="C12" s="10">
        <v>1578.26</v>
      </c>
      <c r="D12" s="10">
        <v>1229.43</v>
      </c>
      <c r="E12" s="10">
        <v>1174.6199999999999</v>
      </c>
      <c r="F12" s="81">
        <v>1376.74</v>
      </c>
      <c r="H12" s="36"/>
      <c r="I12" s="61"/>
      <c r="O12" s="69"/>
    </row>
    <row r="13" spans="1:15" ht="27.95" customHeight="1">
      <c r="A13" s="33" t="s">
        <v>9</v>
      </c>
      <c r="B13" s="31">
        <v>9012</v>
      </c>
      <c r="C13" s="31">
        <v>8667.2999999999993</v>
      </c>
      <c r="D13" s="10">
        <v>8410.36</v>
      </c>
      <c r="E13" s="10">
        <v>8693.89</v>
      </c>
      <c r="F13" s="81">
        <v>9037.5499999999993</v>
      </c>
      <c r="H13" s="36"/>
      <c r="I13" s="61"/>
      <c r="O13" s="69"/>
    </row>
    <row r="14" spans="1:15" s="25" customFormat="1" ht="27.95" customHeight="1">
      <c r="A14" s="33" t="s">
        <v>68</v>
      </c>
      <c r="B14" s="31">
        <v>1246</v>
      </c>
      <c r="C14" s="31">
        <v>1349.41</v>
      </c>
      <c r="D14" s="10">
        <v>1101.77</v>
      </c>
      <c r="E14" s="10">
        <v>1396.61</v>
      </c>
      <c r="F14" s="81">
        <v>1156.72</v>
      </c>
      <c r="G14" s="2"/>
      <c r="H14" s="36"/>
      <c r="I14" s="61"/>
      <c r="O14" s="69"/>
    </row>
    <row r="15" spans="1:15" ht="14.1" customHeight="1">
      <c r="A15" s="32" t="s">
        <v>69</v>
      </c>
      <c r="B15" s="10">
        <v>1094</v>
      </c>
      <c r="C15" s="10">
        <v>1167.33</v>
      </c>
      <c r="D15" s="10">
        <v>1169.96</v>
      </c>
      <c r="E15" s="10">
        <v>1558.84</v>
      </c>
      <c r="F15" s="81">
        <v>1382.01</v>
      </c>
      <c r="H15" s="36"/>
      <c r="I15" s="61"/>
      <c r="O15" s="69"/>
    </row>
    <row r="16" spans="1:15" ht="14.1" customHeight="1">
      <c r="A16" s="32" t="s">
        <v>73</v>
      </c>
      <c r="B16" s="10">
        <v>3159</v>
      </c>
      <c r="C16" s="10">
        <v>3488.36</v>
      </c>
      <c r="D16" s="10">
        <v>2813.48</v>
      </c>
      <c r="E16" s="10">
        <v>2664.52</v>
      </c>
      <c r="F16" s="81">
        <v>3141.37</v>
      </c>
      <c r="H16" s="36"/>
      <c r="I16" s="61"/>
      <c r="O16" s="69"/>
    </row>
    <row r="17" spans="1:19" ht="14.1" customHeight="1">
      <c r="A17" s="32" t="s">
        <v>10</v>
      </c>
      <c r="B17" s="63">
        <v>863</v>
      </c>
      <c r="C17" s="63">
        <v>866.75</v>
      </c>
      <c r="D17" s="10">
        <v>909.88</v>
      </c>
      <c r="E17" s="10">
        <v>879.47</v>
      </c>
      <c r="F17" s="81">
        <v>862.92</v>
      </c>
      <c r="H17" s="36"/>
      <c r="I17" s="61"/>
    </row>
    <row r="18" spans="1:19" ht="14.1" customHeight="1">
      <c r="A18" s="32" t="s">
        <v>70</v>
      </c>
      <c r="B18" s="10">
        <v>1635</v>
      </c>
      <c r="C18" s="10">
        <v>1682.42</v>
      </c>
      <c r="D18" s="10">
        <v>1030.52</v>
      </c>
      <c r="E18" s="10">
        <v>1094.4000000000001</v>
      </c>
      <c r="F18" s="81">
        <v>1548.17</v>
      </c>
      <c r="H18" s="36"/>
      <c r="I18" s="61"/>
    </row>
    <row r="19" spans="1:19" ht="14.1" customHeight="1">
      <c r="A19" s="32" t="s">
        <v>11</v>
      </c>
      <c r="B19" s="63">
        <v>377</v>
      </c>
      <c r="C19" s="63">
        <v>419.17</v>
      </c>
      <c r="D19" s="10">
        <v>297.38</v>
      </c>
      <c r="E19" s="10">
        <v>202.81</v>
      </c>
      <c r="F19" s="81">
        <v>292.04000000000002</v>
      </c>
      <c r="H19" s="36"/>
      <c r="I19" s="61"/>
    </row>
    <row r="20" spans="1:19" ht="14.1" customHeight="1">
      <c r="A20" s="32" t="s">
        <v>71</v>
      </c>
      <c r="B20" s="10">
        <v>2894</v>
      </c>
      <c r="C20" s="10">
        <v>3139.02</v>
      </c>
      <c r="D20" s="10">
        <v>1837.92</v>
      </c>
      <c r="E20" s="10">
        <v>2180.64</v>
      </c>
      <c r="F20" s="81">
        <v>3411.72</v>
      </c>
      <c r="H20" s="36"/>
      <c r="I20" s="61"/>
    </row>
    <row r="21" spans="1:19" ht="14.1" customHeight="1">
      <c r="A21" s="32" t="s">
        <v>12</v>
      </c>
      <c r="B21" s="10">
        <v>1925</v>
      </c>
      <c r="C21" s="10">
        <v>1973.6</v>
      </c>
      <c r="D21" s="10">
        <v>2029.83</v>
      </c>
      <c r="E21" s="10">
        <v>1899.97</v>
      </c>
      <c r="F21" s="81">
        <v>2140</v>
      </c>
      <c r="H21" s="36"/>
      <c r="I21" s="61"/>
    </row>
    <row r="22" spans="1:19" ht="14.1" customHeight="1">
      <c r="A22" s="11"/>
      <c r="B22" s="11" t="s">
        <v>0</v>
      </c>
      <c r="C22" s="11"/>
      <c r="D22" s="11"/>
      <c r="E22" s="11"/>
      <c r="F22" s="11"/>
      <c r="H22" s="36"/>
      <c r="I22" s="61"/>
    </row>
    <row r="23" spans="1:19" ht="14.1" customHeight="1">
      <c r="A23" s="13" t="s">
        <v>75</v>
      </c>
    </row>
    <row r="24" spans="1:19" ht="14.1" customHeight="1">
      <c r="A24" s="47"/>
    </row>
    <row r="25" spans="1:19" ht="14.1" customHeight="1">
      <c r="A25" s="47"/>
    </row>
    <row r="26" spans="1:19" ht="14.1" customHeight="1">
      <c r="A26" s="47"/>
    </row>
    <row r="27" spans="1:19" ht="14.1" customHeight="1">
      <c r="A27" s="47"/>
    </row>
    <row r="28" spans="1:19" ht="14.1" customHeight="1">
      <c r="A28" s="87" t="s">
        <v>25</v>
      </c>
      <c r="B28" s="87"/>
      <c r="C28" s="87"/>
      <c r="D28" s="87"/>
      <c r="E28" s="87"/>
      <c r="F28" s="87"/>
    </row>
    <row r="29" spans="1:19" ht="14.1" customHeight="1">
      <c r="I29" s="64"/>
      <c r="J29" s="64"/>
      <c r="K29" s="64"/>
      <c r="L29" s="64"/>
      <c r="M29" s="64"/>
      <c r="N29" s="64"/>
      <c r="O29" s="64"/>
      <c r="P29" s="64"/>
    </row>
    <row r="30" spans="1:19" ht="14.1" customHeight="1"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</row>
    <row r="31" spans="1:19" ht="14.1" customHeight="1">
      <c r="G31" s="90"/>
      <c r="H31" s="94" t="s">
        <v>24</v>
      </c>
      <c r="I31" s="94"/>
      <c r="J31" s="90"/>
      <c r="K31" s="90"/>
      <c r="L31" s="90"/>
      <c r="M31" s="90"/>
      <c r="N31" s="90"/>
      <c r="O31" s="90"/>
      <c r="P31" s="90"/>
      <c r="Q31" s="90"/>
      <c r="R31" s="90"/>
      <c r="S31" s="90"/>
    </row>
    <row r="32" spans="1:19" ht="14.1" customHeight="1">
      <c r="G32" s="90"/>
      <c r="H32" s="95">
        <v>2011</v>
      </c>
      <c r="I32" s="95">
        <v>2012</v>
      </c>
      <c r="J32" s="95">
        <v>2013</v>
      </c>
      <c r="K32" s="95">
        <v>2014</v>
      </c>
      <c r="L32" s="95">
        <v>2015</v>
      </c>
      <c r="M32" s="95">
        <v>2016</v>
      </c>
      <c r="N32" s="95">
        <v>2017</v>
      </c>
      <c r="O32" s="95">
        <v>2018</v>
      </c>
      <c r="P32" s="95">
        <v>2019</v>
      </c>
      <c r="Q32" s="95">
        <v>2020</v>
      </c>
      <c r="R32" s="95">
        <v>2021</v>
      </c>
      <c r="S32" s="95">
        <v>2022</v>
      </c>
    </row>
    <row r="33" spans="7:19" ht="14.1" customHeight="1">
      <c r="G33" s="90"/>
      <c r="H33" s="96">
        <v>28139.26</v>
      </c>
      <c r="I33" s="96">
        <v>26276.97</v>
      </c>
      <c r="J33" s="96">
        <v>26502.29</v>
      </c>
      <c r="K33" s="96">
        <v>26398.49</v>
      </c>
      <c r="L33" s="96">
        <v>26206.27</v>
      </c>
      <c r="M33" s="96">
        <v>26880.18</v>
      </c>
      <c r="N33" s="96">
        <v>28081.27</v>
      </c>
      <c r="O33" s="96">
        <v>28055</v>
      </c>
      <c r="P33" s="96">
        <v>29149.25</v>
      </c>
      <c r="Q33" s="96">
        <v>25568.16</v>
      </c>
      <c r="R33" s="96">
        <v>26605</v>
      </c>
      <c r="S33" s="97">
        <v>29320.94</v>
      </c>
    </row>
    <row r="34" spans="7:19">
      <c r="G34" s="90"/>
      <c r="H34" s="98">
        <v>2011</v>
      </c>
      <c r="I34" s="98">
        <v>2012</v>
      </c>
      <c r="J34" s="98">
        <v>2013</v>
      </c>
      <c r="K34" s="98">
        <v>2014</v>
      </c>
      <c r="L34" s="98">
        <v>2015</v>
      </c>
      <c r="M34" s="98">
        <v>2016</v>
      </c>
      <c r="N34" s="98">
        <v>2017</v>
      </c>
      <c r="O34" s="98">
        <v>2018</v>
      </c>
      <c r="P34" s="98">
        <v>2019</v>
      </c>
      <c r="Q34" s="98">
        <v>2020</v>
      </c>
      <c r="R34" s="98">
        <v>2021</v>
      </c>
      <c r="S34" s="90">
        <v>2022</v>
      </c>
    </row>
    <row r="35" spans="7:19">
      <c r="G35" s="90"/>
      <c r="H35" s="99">
        <v>-5.3845897020786987E-2</v>
      </c>
      <c r="I35" s="100">
        <f>((I33/H33)-1)*100</f>
        <v>-6.6181200216352432</v>
      </c>
      <c r="J35" s="100">
        <f t="shared" ref="J35:O35" si="0">((J33/I33)-1)*100</f>
        <v>0.85748090438129143</v>
      </c>
      <c r="K35" s="100">
        <f t="shared" si="0"/>
        <v>-0.39166426750292249</v>
      </c>
      <c r="L35" s="100">
        <f t="shared" si="0"/>
        <v>-0.72814770844847887</v>
      </c>
      <c r="M35" s="100">
        <f t="shared" si="0"/>
        <v>2.5715601648002462</v>
      </c>
      <c r="N35" s="100">
        <f t="shared" si="0"/>
        <v>4.4683108520850778</v>
      </c>
      <c r="O35" s="100">
        <f t="shared" si="0"/>
        <v>-9.3549899986722362E-2</v>
      </c>
      <c r="P35" s="100">
        <f>((P33/O33)-1)*100</f>
        <v>3.9003742648369366</v>
      </c>
      <c r="Q35" s="100">
        <f>((Q33/P33)-1)*100</f>
        <v>-12.285358971500127</v>
      </c>
      <c r="R35" s="100">
        <f>((R33/Q33)-1)*100</f>
        <v>4.0551999048817011</v>
      </c>
      <c r="S35" s="100">
        <f>((S33/R33)-1)*100</f>
        <v>10.208381883104668</v>
      </c>
    </row>
    <row r="36" spans="7:19"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</row>
  </sheetData>
  <mergeCells count="1">
    <mergeCell ref="A28:F28"/>
  </mergeCells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47"/>
  <sheetViews>
    <sheetView zoomScaleNormal="100" workbookViewId="0">
      <selection activeCell="J23" sqref="J23"/>
    </sheetView>
  </sheetViews>
  <sheetFormatPr baseColWidth="10" defaultColWidth="11.42578125" defaultRowHeight="12.75"/>
  <cols>
    <col min="1" max="1" width="33.140625" style="2" customWidth="1"/>
    <col min="2" max="6" width="11.7109375" style="2" customWidth="1"/>
    <col min="7" max="7" width="5.5703125" style="2" customWidth="1"/>
    <col min="8" max="8" width="18.5703125" style="2" customWidth="1"/>
    <col min="9" max="16384" width="11.42578125" style="2"/>
  </cols>
  <sheetData>
    <row r="1" spans="1:12" ht="14.1" customHeight="1" thickBot="1">
      <c r="A1" s="3" t="s">
        <v>30</v>
      </c>
      <c r="B1" s="3"/>
      <c r="C1" s="3"/>
      <c r="D1" s="3"/>
      <c r="E1" s="3"/>
      <c r="F1" s="3"/>
    </row>
    <row r="2" spans="1:12" ht="14.1" customHeight="1">
      <c r="A2" s="5"/>
      <c r="B2" s="5"/>
      <c r="C2" s="5"/>
      <c r="D2" s="5"/>
      <c r="E2" s="5"/>
      <c r="F2" s="5"/>
      <c r="H2" s="57" t="s">
        <v>57</v>
      </c>
    </row>
    <row r="3" spans="1:12" ht="14.1" customHeight="1">
      <c r="A3" s="6" t="s">
        <v>28</v>
      </c>
      <c r="B3" s="5"/>
      <c r="C3" s="5"/>
    </row>
    <row r="4" spans="1:12" ht="14.1" customHeight="1">
      <c r="A4" s="5"/>
      <c r="B4" s="5"/>
      <c r="C4" s="5"/>
    </row>
    <row r="5" spans="1:12" ht="14.1" customHeight="1">
      <c r="A5" s="6" t="s">
        <v>32</v>
      </c>
      <c r="B5" s="6"/>
      <c r="C5" s="6"/>
    </row>
    <row r="6" spans="1:12" ht="14.1" customHeight="1">
      <c r="A6" s="6"/>
      <c r="B6" s="6"/>
      <c r="C6" s="6"/>
    </row>
    <row r="7" spans="1:12" ht="14.1" customHeight="1">
      <c r="A7" s="18" t="s">
        <v>65</v>
      </c>
      <c r="B7" s="6"/>
      <c r="C7" s="6"/>
    </row>
    <row r="8" spans="1:12" ht="14.25" customHeight="1">
      <c r="A8" s="18"/>
      <c r="B8" s="6"/>
      <c r="C8" s="6"/>
    </row>
    <row r="9" spans="1:12" ht="14.1" customHeight="1">
      <c r="A9" s="8"/>
      <c r="B9" s="8">
        <v>2018</v>
      </c>
      <c r="C9" s="8">
        <v>2019</v>
      </c>
      <c r="D9" s="8">
        <v>2020</v>
      </c>
      <c r="E9" s="8">
        <v>2021</v>
      </c>
      <c r="F9" s="8">
        <v>2022</v>
      </c>
    </row>
    <row r="10" spans="1:12" ht="15.95" customHeight="1">
      <c r="A10" s="9"/>
      <c r="L10" s="74"/>
    </row>
    <row r="11" spans="1:12" ht="14.1" customHeight="1">
      <c r="A11" s="20" t="s">
        <v>44</v>
      </c>
    </row>
    <row r="12" spans="1:12" ht="14.1" customHeight="1">
      <c r="A12" s="14" t="s">
        <v>1</v>
      </c>
      <c r="B12" s="1">
        <v>28549</v>
      </c>
      <c r="C12" s="1">
        <v>30162</v>
      </c>
      <c r="D12" s="1">
        <v>32096</v>
      </c>
      <c r="E12" s="1">
        <v>30598</v>
      </c>
      <c r="F12" s="40">
        <v>31874</v>
      </c>
    </row>
    <row r="13" spans="1:12" ht="14.1" customHeight="1">
      <c r="A13" s="14" t="s">
        <v>2</v>
      </c>
      <c r="B13" s="1">
        <v>12029</v>
      </c>
      <c r="C13" s="1">
        <v>12697</v>
      </c>
      <c r="D13" s="1">
        <v>13504</v>
      </c>
      <c r="E13" s="1">
        <v>12913</v>
      </c>
      <c r="F13" s="40">
        <v>13538</v>
      </c>
      <c r="I13" s="70"/>
      <c r="J13" s="70"/>
    </row>
    <row r="14" spans="1:12" ht="14.1" customHeight="1">
      <c r="A14" s="14" t="s">
        <v>3</v>
      </c>
      <c r="B14" s="1">
        <v>17490</v>
      </c>
      <c r="C14" s="1">
        <v>18661</v>
      </c>
      <c r="D14" s="1">
        <v>19698</v>
      </c>
      <c r="E14" s="1">
        <v>18758</v>
      </c>
      <c r="F14" s="40">
        <v>19819</v>
      </c>
      <c r="I14" s="70"/>
      <c r="J14" s="70"/>
    </row>
    <row r="15" spans="1:12" ht="14.1" customHeight="1">
      <c r="A15" s="14" t="s">
        <v>49</v>
      </c>
      <c r="B15" s="68">
        <v>16.600000000000001</v>
      </c>
      <c r="C15" s="68">
        <v>12.3</v>
      </c>
      <c r="D15" s="68">
        <v>15</v>
      </c>
      <c r="E15" s="78">
        <v>16.100000000000001</v>
      </c>
      <c r="F15" s="83">
        <v>16.600000000000001</v>
      </c>
      <c r="I15" s="70"/>
      <c r="J15" s="70"/>
    </row>
    <row r="16" spans="1:12" ht="14.1" customHeight="1">
      <c r="A16" s="14"/>
      <c r="B16" s="46"/>
      <c r="C16" s="46"/>
      <c r="D16" s="46"/>
      <c r="E16" s="46"/>
      <c r="F16" s="82"/>
      <c r="I16" s="70"/>
      <c r="J16" s="70"/>
    </row>
    <row r="17" spans="1:10" ht="14.1" customHeight="1">
      <c r="A17" s="20" t="s">
        <v>50</v>
      </c>
      <c r="B17" s="1"/>
      <c r="C17" s="1"/>
      <c r="D17" s="1"/>
      <c r="E17" s="1"/>
      <c r="F17" s="40"/>
      <c r="I17" s="70"/>
      <c r="J17" s="70"/>
    </row>
    <row r="18" spans="1:10" ht="14.1" customHeight="1">
      <c r="A18" s="14" t="s">
        <v>1</v>
      </c>
      <c r="B18" s="1">
        <v>32849</v>
      </c>
      <c r="C18" s="1">
        <v>34545</v>
      </c>
      <c r="D18" s="1">
        <v>36558</v>
      </c>
      <c r="E18" s="1">
        <v>35176</v>
      </c>
      <c r="F18" s="40">
        <v>36853</v>
      </c>
      <c r="I18" s="70"/>
      <c r="J18" s="70"/>
    </row>
    <row r="19" spans="1:10" ht="14.1" customHeight="1">
      <c r="A19" s="14" t="s">
        <v>2</v>
      </c>
      <c r="B19" s="1">
        <v>13841</v>
      </c>
      <c r="C19" s="1">
        <v>14542</v>
      </c>
      <c r="D19" s="1">
        <v>15381</v>
      </c>
      <c r="E19" s="1">
        <v>14845</v>
      </c>
      <c r="F19" s="40">
        <v>15653</v>
      </c>
    </row>
    <row r="20" spans="1:10" ht="14.1" customHeight="1">
      <c r="A20" s="14" t="s">
        <v>3</v>
      </c>
      <c r="B20" s="1">
        <v>19973</v>
      </c>
      <c r="C20" s="1">
        <v>21187</v>
      </c>
      <c r="D20" s="1">
        <v>22284</v>
      </c>
      <c r="E20" s="1">
        <v>21411</v>
      </c>
      <c r="F20" s="40">
        <v>22719</v>
      </c>
    </row>
    <row r="21" spans="1:10" ht="14.1" customHeight="1">
      <c r="A21" s="14" t="s">
        <v>49</v>
      </c>
      <c r="B21" s="68">
        <v>14.2</v>
      </c>
      <c r="C21" s="68">
        <v>12.3</v>
      </c>
      <c r="D21" s="68">
        <v>14.2</v>
      </c>
      <c r="E21" s="68">
        <v>13.7</v>
      </c>
      <c r="F21" s="84">
        <v>12.5</v>
      </c>
    </row>
    <row r="22" spans="1:10" ht="14.1" customHeight="1">
      <c r="A22" s="11"/>
      <c r="B22" s="11"/>
      <c r="C22" s="11"/>
      <c r="D22" s="11"/>
      <c r="E22" s="11"/>
      <c r="F22" s="11"/>
    </row>
    <row r="23" spans="1:10" ht="14.1" customHeight="1">
      <c r="A23" s="13" t="s">
        <v>76</v>
      </c>
    </row>
    <row r="24" spans="1:10" ht="14.1" customHeight="1">
      <c r="A24" s="41" t="s">
        <v>33</v>
      </c>
    </row>
    <row r="25" spans="1:10" ht="14.1" customHeight="1">
      <c r="A25" s="41" t="s">
        <v>45</v>
      </c>
    </row>
    <row r="26" spans="1:10" ht="9.9499999999999993" customHeight="1">
      <c r="A26" s="41" t="s">
        <v>46</v>
      </c>
    </row>
    <row r="27" spans="1:10" ht="9.9499999999999993" customHeight="1">
      <c r="A27" s="41" t="s">
        <v>47</v>
      </c>
    </row>
    <row r="28" spans="1:10" ht="9.9499999999999993" customHeight="1">
      <c r="A28" s="41" t="s">
        <v>48</v>
      </c>
    </row>
    <row r="29" spans="1:10" ht="9.9499999999999993" customHeight="1"/>
    <row r="30" spans="1:10" ht="9.9499999999999993" customHeight="1">
      <c r="A30" s="41"/>
    </row>
    <row r="31" spans="1:10" ht="9.9499999999999993" customHeight="1"/>
    <row r="32" spans="1:10" ht="15">
      <c r="A32" s="71" t="s">
        <v>85</v>
      </c>
      <c r="B32" s="71"/>
      <c r="C32" s="71"/>
      <c r="D32" s="71"/>
      <c r="E32" s="71"/>
      <c r="F32" s="71"/>
    </row>
    <row r="38" spans="8:13">
      <c r="I38" s="38"/>
      <c r="J38" s="38"/>
    </row>
    <row r="39" spans="8:13">
      <c r="H39" s="39"/>
      <c r="I39" s="1"/>
      <c r="J39" s="1"/>
      <c r="K39" s="1"/>
    </row>
    <row r="40" spans="8:13">
      <c r="H40" s="39"/>
      <c r="I40" s="1"/>
      <c r="J40" s="1"/>
      <c r="K40" s="1"/>
    </row>
    <row r="41" spans="8:13">
      <c r="H41" s="39"/>
      <c r="I41" s="1"/>
      <c r="J41" s="1"/>
      <c r="K41" s="1"/>
    </row>
    <row r="42" spans="8:13">
      <c r="H42" s="16"/>
      <c r="I42" s="68"/>
      <c r="J42" s="68"/>
      <c r="K42" s="40"/>
    </row>
    <row r="43" spans="8:13">
      <c r="H43" s="90"/>
      <c r="I43" s="101"/>
      <c r="J43" s="101"/>
      <c r="K43" s="101"/>
      <c r="L43" s="90"/>
      <c r="M43" s="90"/>
    </row>
    <row r="44" spans="8:13">
      <c r="H44" s="102"/>
      <c r="I44" s="103" t="s">
        <v>1</v>
      </c>
      <c r="J44" s="103" t="s">
        <v>2</v>
      </c>
      <c r="K44" s="103" t="s">
        <v>3</v>
      </c>
      <c r="L44" s="90"/>
      <c r="M44" s="90"/>
    </row>
    <row r="45" spans="8:13">
      <c r="H45" s="102" t="s">
        <v>4</v>
      </c>
      <c r="I45" s="103">
        <v>31874</v>
      </c>
      <c r="J45" s="103">
        <v>13538</v>
      </c>
      <c r="K45" s="103">
        <v>19819</v>
      </c>
      <c r="L45" s="90"/>
      <c r="M45" s="90"/>
    </row>
    <row r="46" spans="8:13">
      <c r="H46" s="102" t="s">
        <v>5</v>
      </c>
      <c r="I46" s="103">
        <v>36853</v>
      </c>
      <c r="J46" s="103">
        <v>15653</v>
      </c>
      <c r="K46" s="103">
        <v>22719</v>
      </c>
      <c r="L46" s="90"/>
      <c r="M46" s="90"/>
    </row>
    <row r="47" spans="8:13">
      <c r="H47" s="90"/>
      <c r="I47" s="90"/>
      <c r="J47" s="90"/>
      <c r="K47" s="90"/>
      <c r="L47" s="90"/>
      <c r="M47" s="90"/>
    </row>
  </sheetData>
  <phoneticPr fontId="1" type="noConversion"/>
  <hyperlinks>
    <hyperlink ref="H2" location="'Índice cap. 13'!B8" display="Volver al índice"/>
  </hyperlinks>
  <pageMargins left="0.59055118110236227" right="0.59055118110236227" top="0.98425196850393704" bottom="0.98425196850393704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13</vt:lpstr>
      <vt:lpstr>13.1.1</vt:lpstr>
      <vt:lpstr>13.1.2</vt:lpstr>
      <vt:lpstr>13.1.3 y G.13.1</vt:lpstr>
      <vt:lpstr>13.1.4 Y 13.1.5</vt:lpstr>
      <vt:lpstr>13.2.1</vt:lpstr>
      <vt:lpstr>13.2.2</vt:lpstr>
      <vt:lpstr>13.2.3 y G.13.2</vt:lpstr>
      <vt:lpstr>13.3.1 y G.13.3</vt:lpstr>
      <vt:lpstr>13.3.2</vt:lpstr>
      <vt:lpstr>13.3.3</vt:lpstr>
      <vt:lpstr>13.3.4</vt:lpstr>
      <vt:lpstr>'13.1.1'!Área_de_impresión</vt:lpstr>
      <vt:lpstr>'13.1.2'!Área_de_impresión</vt:lpstr>
      <vt:lpstr>'13.1.3 y G.13.1'!Área_de_impresión</vt:lpstr>
      <vt:lpstr>'13.1.4 Y 13.1.5'!Área_de_impresión</vt:lpstr>
      <vt:lpstr>'13.2.1'!Área_de_impresión</vt:lpstr>
      <vt:lpstr>'13.2.2'!Área_de_impresión</vt:lpstr>
      <vt:lpstr>'13.2.3 y G.13.2'!Área_de_impresión</vt:lpstr>
      <vt:lpstr>'13.3.1 y G.13.3'!Área_de_impresión</vt:lpstr>
      <vt:lpstr>'13.3.2'!Área_de_impresión</vt:lpstr>
      <vt:lpstr>'13.3.3'!Área_de_impresión</vt:lpstr>
      <vt:lpstr>'13.3.4'!Área_de_impresión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2023-12-04T11:07:32Z</cp:lastPrinted>
  <dcterms:created xsi:type="dcterms:W3CDTF">1996-11-27T10:00:04Z</dcterms:created>
  <dcterms:modified xsi:type="dcterms:W3CDTF">2023-12-11T13:37:05Z</dcterms:modified>
</cp:coreProperties>
</file>