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Estadistica\PUBLICACIONES\ANUARIO\MASTER\TRABAJO\TABLAS WEB\"/>
    </mc:Choice>
  </mc:AlternateContent>
  <bookViews>
    <workbookView xWindow="195" yWindow="210" windowWidth="11610" windowHeight="12045" tabRatio="918"/>
  </bookViews>
  <sheets>
    <sheet name="Índice cap. 12" sheetId="86" r:id="rId1"/>
    <sheet name="12.1.1-12.1.2" sheetId="62" r:id="rId2"/>
    <sheet name="12.2.1" sheetId="63" r:id="rId3"/>
    <sheet name="12.2.2 y graf 12.1" sheetId="80" r:id="rId4"/>
    <sheet name="12.2.3" sheetId="64" r:id="rId5"/>
    <sheet name="12.2.4 y gráf 12.2" sheetId="65" r:id="rId6"/>
    <sheet name="12.2.5" sheetId="66" r:id="rId7"/>
    <sheet name="12.2.6  12.2.7" sheetId="67" r:id="rId8"/>
    <sheet name="12.3.1-12.3.2" sheetId="75" r:id="rId9"/>
    <sheet name="12.4.1-12.4.2-12.4.3 " sheetId="68" r:id="rId10"/>
    <sheet name="12.4.4-12.4.5" sheetId="69" r:id="rId11"/>
    <sheet name="12.4.6-12.4.7" sheetId="70" r:id="rId12"/>
    <sheet name="12.4.8" sheetId="81" r:id="rId13"/>
    <sheet name="12.5.1" sheetId="88" r:id="rId14"/>
    <sheet name="12.5.2" sheetId="76" r:id="rId15"/>
    <sheet name="12.5.3" sheetId="72" r:id="rId16"/>
    <sheet name="12.5.4 -12.5.5" sheetId="87" r:id="rId17"/>
    <sheet name="12.5.6" sheetId="83" r:id="rId18"/>
    <sheet name="12.5.7" sheetId="84" r:id="rId19"/>
    <sheet name="12.5.8" sheetId="89" r:id="rId20"/>
    <sheet name="12.5.9-12.5.10" sheetId="90" r:id="rId21"/>
    <sheet name="12.6.1" sheetId="78" r:id="rId22"/>
  </sheets>
  <definedNames>
    <definedName name="_xlnm.Print_Area" localSheetId="1">'12.1.1-12.1.2'!$A$1:$F$37</definedName>
    <definedName name="_xlnm.Print_Area" localSheetId="2">'12.2.1'!$A$1:$H$21</definedName>
    <definedName name="_xlnm.Print_Area" localSheetId="3">'12.2.2 y graf 12.1'!$A$1:$F$46</definedName>
    <definedName name="_xlnm.Print_Area" localSheetId="4">'12.2.3'!$A$1:$F$22</definedName>
    <definedName name="_xlnm.Print_Area" localSheetId="5">'12.2.4 y gráf 12.2'!$A$1:$F$54</definedName>
    <definedName name="_xlnm.Print_Area" localSheetId="6">'12.2.5'!$A$1:$F$21</definedName>
    <definedName name="_xlnm.Print_Area" localSheetId="7">'12.2.6  12.2.7'!$A$1:$F$34</definedName>
    <definedName name="_xlnm.Print_Area" localSheetId="8">'12.3.1-12.3.2'!$A$1:$F$32</definedName>
    <definedName name="_xlnm.Print_Area" localSheetId="9">'12.4.1-12.4.2-12.4.3 '!$A$1:$F$45</definedName>
    <definedName name="_xlnm.Print_Area" localSheetId="10">'12.4.4-12.4.5'!$A$1:$F$47</definedName>
    <definedName name="_xlnm.Print_Area" localSheetId="11">'12.4.6-12.4.7'!$A$1:$F$33</definedName>
    <definedName name="_xlnm.Print_Area" localSheetId="12">'12.4.8'!$A$1:$F$26</definedName>
    <definedName name="_xlnm.Print_Area" localSheetId="13">'12.5.1'!$A$1:$F$33</definedName>
    <definedName name="_xlnm.Print_Area" localSheetId="14">'12.5.2'!$A$1:$F$16</definedName>
    <definedName name="_xlnm.Print_Area" localSheetId="15">'12.5.3'!$A$1:$F$28</definedName>
    <definedName name="_xlnm.Print_Area" localSheetId="16">'12.5.4 -12.5.5'!$A$1:$F$52</definedName>
    <definedName name="_xlnm.Print_Area" localSheetId="17">'12.5.6'!$A$1:$H$35</definedName>
    <definedName name="_xlnm.Print_Area" localSheetId="18">'12.5.7'!$A$1:$H$28</definedName>
    <definedName name="_xlnm.Print_Area" localSheetId="19">'12.5.8'!$A$1:$H$28</definedName>
    <definedName name="_xlnm.Print_Area" localSheetId="20">'12.5.9-12.5.10'!$A$1:$F$48</definedName>
    <definedName name="_xlnm.Print_Area" localSheetId="21">'12.6.1'!$A$1:$L$28</definedName>
  </definedNames>
  <calcPr calcId="162913" concurrentCalc="0"/>
</workbook>
</file>

<file path=xl/calcChain.xml><?xml version="1.0" encoding="utf-8"?>
<calcChain xmlns="http://schemas.openxmlformats.org/spreadsheetml/2006/main">
  <c r="F30" i="65" l="1"/>
  <c r="F25" i="65"/>
  <c r="F20" i="65"/>
  <c r="F15" i="65"/>
  <c r="F10" i="65"/>
  <c r="E20" i="64"/>
  <c r="D20" i="64"/>
  <c r="C20" i="64"/>
  <c r="B20" i="64"/>
  <c r="F9" i="80"/>
  <c r="F8" i="80"/>
  <c r="F7" i="80"/>
  <c r="D16" i="80"/>
  <c r="D15" i="80"/>
  <c r="D13" i="80"/>
  <c r="D17" i="80"/>
  <c r="H11" i="63"/>
  <c r="H12" i="63"/>
  <c r="H13" i="63"/>
  <c r="H14" i="63"/>
  <c r="H15" i="63"/>
  <c r="H16" i="63"/>
  <c r="H17" i="63"/>
  <c r="H18" i="63"/>
  <c r="H19" i="63"/>
  <c r="H10" i="63"/>
  <c r="C27" i="75"/>
  <c r="B27" i="75"/>
  <c r="C10" i="75"/>
  <c r="B10" i="75"/>
  <c r="E46" i="90"/>
  <c r="D46" i="90"/>
  <c r="C46" i="90"/>
  <c r="B46" i="90"/>
  <c r="D31" i="83"/>
  <c r="D28" i="83"/>
  <c r="D27" i="83"/>
  <c r="D26" i="83"/>
  <c r="D22" i="83"/>
  <c r="D19" i="83"/>
  <c r="D18" i="83"/>
  <c r="D17" i="83"/>
  <c r="D15" i="83"/>
  <c r="D14" i="83"/>
  <c r="D13" i="83"/>
  <c r="D12" i="83"/>
  <c r="D11" i="83"/>
  <c r="F27" i="75"/>
  <c r="E27" i="75"/>
  <c r="F10" i="75"/>
  <c r="E10" i="75"/>
  <c r="F46" i="90"/>
  <c r="K33" i="80"/>
  <c r="K32" i="80"/>
  <c r="K31" i="80"/>
  <c r="K30" i="80"/>
  <c r="K29" i="80"/>
  <c r="J33" i="80"/>
  <c r="J32" i="80"/>
  <c r="J31" i="80"/>
  <c r="J30" i="80"/>
  <c r="J29" i="80"/>
  <c r="I33" i="80"/>
  <c r="I32" i="80"/>
  <c r="I31" i="80"/>
  <c r="I30" i="80"/>
  <c r="I29" i="80"/>
  <c r="H33" i="80"/>
  <c r="H32" i="80"/>
  <c r="H31" i="80"/>
  <c r="H30" i="80"/>
  <c r="H29" i="80"/>
  <c r="G33" i="80"/>
  <c r="G32" i="80"/>
  <c r="G31" i="80"/>
  <c r="G30" i="80"/>
  <c r="G29" i="80"/>
</calcChain>
</file>

<file path=xl/sharedStrings.xml><?xml version="1.0" encoding="utf-8"?>
<sst xmlns="http://schemas.openxmlformats.org/spreadsheetml/2006/main" count="916" uniqueCount="272">
  <si>
    <t>Contra la Administración de Justicia</t>
  </si>
  <si>
    <t>TOTAL INFRACCIONES</t>
  </si>
  <si>
    <t>Del homicidio y sus formas</t>
  </si>
  <si>
    <t>Logroño</t>
  </si>
  <si>
    <t>-</t>
  </si>
  <si>
    <t>De Primera Instancia</t>
  </si>
  <si>
    <t>De Instrucción</t>
  </si>
  <si>
    <t>De Primera Instancia e Instrucción</t>
  </si>
  <si>
    <t>De Menores</t>
  </si>
  <si>
    <t>De Violencia sobre la Mujer</t>
  </si>
  <si>
    <t>De lo Contencioso Administrativo</t>
  </si>
  <si>
    <t>Contra la libertad</t>
  </si>
  <si>
    <t>Total</t>
  </si>
  <si>
    <t>Hombres</t>
  </si>
  <si>
    <t>Mujeres</t>
  </si>
  <si>
    <t>Españoles</t>
  </si>
  <si>
    <t>Contra la libertad e indemnidad sexuales</t>
  </si>
  <si>
    <t>Contra la Administración Pública</t>
  </si>
  <si>
    <t xml:space="preserve">   Ambos sexos</t>
  </si>
  <si>
    <t>14 años</t>
  </si>
  <si>
    <t>15 años</t>
  </si>
  <si>
    <t>16 años</t>
  </si>
  <si>
    <t>17 años</t>
  </si>
  <si>
    <t>Divorcios</t>
  </si>
  <si>
    <t>Separaciones</t>
  </si>
  <si>
    <t>Nulidades</t>
  </si>
  <si>
    <t>Menos de 1 año</t>
  </si>
  <si>
    <t>Consensuado</t>
  </si>
  <si>
    <t>No consensuado</t>
  </si>
  <si>
    <t>SEGÚN EDAD DEL ESPOSO</t>
  </si>
  <si>
    <t>SEGÚN EDAD DE LA ESPOSA</t>
  </si>
  <si>
    <t>HOMBRES</t>
  </si>
  <si>
    <t>MUJERES</t>
  </si>
  <si>
    <t>Contra las relaciones familiares</t>
  </si>
  <si>
    <t>Contra el orden público</t>
  </si>
  <si>
    <t xml:space="preserve">   Hombres</t>
  </si>
  <si>
    <t xml:space="preserve">   Mujeres</t>
  </si>
  <si>
    <t>Contra la seguridad colectiva</t>
  </si>
  <si>
    <t>Juzgados de Paz</t>
  </si>
  <si>
    <t>TOTAL</t>
  </si>
  <si>
    <t>Lesiones</t>
  </si>
  <si>
    <t>Asuntos ingresados</t>
  </si>
  <si>
    <t>Total asuntos resueltos</t>
  </si>
  <si>
    <t xml:space="preserve">     Actos de conciliación</t>
  </si>
  <si>
    <t xml:space="preserve">     Resto de asuntos</t>
  </si>
  <si>
    <t>Padre</t>
  </si>
  <si>
    <t>Madre</t>
  </si>
  <si>
    <t>Ambos</t>
  </si>
  <si>
    <t>No procede</t>
  </si>
  <si>
    <t>Esposo</t>
  </si>
  <si>
    <t>Esposa</t>
  </si>
  <si>
    <t>1 hijo</t>
  </si>
  <si>
    <t>2 hijos</t>
  </si>
  <si>
    <t>De lo Penal</t>
  </si>
  <si>
    <t>De lo Social</t>
  </si>
  <si>
    <t>De las falsedades</t>
  </si>
  <si>
    <t>FUENTE: Estadística de Arrendamientos Urbanos. INE.</t>
  </si>
  <si>
    <t>De 18 a 20 años</t>
  </si>
  <si>
    <t>De 21 a 25 años</t>
  </si>
  <si>
    <t>De 26 a 30 años</t>
  </si>
  <si>
    <t>De 31 a 35 años</t>
  </si>
  <si>
    <t>De 36 a 40 años</t>
  </si>
  <si>
    <t>De 51 a 60 años</t>
  </si>
  <si>
    <t>De 41 a 50 años</t>
  </si>
  <si>
    <t>Torturas e integridad moral</t>
  </si>
  <si>
    <t>Contra el patrimonio y el orden socioeconómico</t>
  </si>
  <si>
    <t>Tribunal Superior de Justicia</t>
  </si>
  <si>
    <t>Audiencia Provincial Civil-Penal (única)</t>
  </si>
  <si>
    <t xml:space="preserve"> </t>
  </si>
  <si>
    <t>De vivienda</t>
  </si>
  <si>
    <t>No vivienda</t>
  </si>
  <si>
    <t>Estimando la demanda totalmente</t>
  </si>
  <si>
    <t>Estimando la demanda parcialmente</t>
  </si>
  <si>
    <t>Desestimando la demanda</t>
  </si>
  <si>
    <t xml:space="preserve">   Sede</t>
  </si>
  <si>
    <t xml:space="preserve">   Salas de lo Contencioso Administrativo</t>
  </si>
  <si>
    <t xml:space="preserve">   Salas de lo Social</t>
  </si>
  <si>
    <t>Cónyuge</t>
  </si>
  <si>
    <t>Menores de 15 años</t>
  </si>
  <si>
    <t>De 40 a 44 años</t>
  </si>
  <si>
    <t>De 45 a 49 años</t>
  </si>
  <si>
    <t>De 50 a 54 años</t>
  </si>
  <si>
    <t>De 55 a 59 años</t>
  </si>
  <si>
    <t>De 60 a 64 años</t>
  </si>
  <si>
    <t>De 65 a 69 años</t>
  </si>
  <si>
    <t>De 70 a 74 años</t>
  </si>
  <si>
    <t>De 75 a 79 años</t>
  </si>
  <si>
    <t>De 80 a 84 años</t>
  </si>
  <si>
    <t>De 85 a 89 años</t>
  </si>
  <si>
    <t>De 90 a 94 años</t>
  </si>
  <si>
    <t>De 95 años y más</t>
  </si>
  <si>
    <t>FUENTE: Defunciones según la causa de muerte. INE.</t>
  </si>
  <si>
    <t>Hasta 18 años</t>
  </si>
  <si>
    <t>19 a 24 años</t>
  </si>
  <si>
    <t>25 a 29 años</t>
  </si>
  <si>
    <t>30 a 34 años</t>
  </si>
  <si>
    <t>35 a 39 años</t>
  </si>
  <si>
    <t>40 a 49 años</t>
  </si>
  <si>
    <t>50 a 59 años</t>
  </si>
  <si>
    <t>60 a 69 años</t>
  </si>
  <si>
    <t>70 y más años</t>
  </si>
  <si>
    <t>Soltero</t>
  </si>
  <si>
    <t>Viudo</t>
  </si>
  <si>
    <t>Divorciado</t>
  </si>
  <si>
    <t>Soltera</t>
  </si>
  <si>
    <t>Viuda</t>
  </si>
  <si>
    <t>Divorciada</t>
  </si>
  <si>
    <t>Falta de pago de la renta  o de la fianza</t>
  </si>
  <si>
    <t>Otras causas</t>
  </si>
  <si>
    <t>De 61 a 70 años</t>
  </si>
  <si>
    <t>Más de 70 años</t>
  </si>
  <si>
    <t>NINGÚN HIJO</t>
  </si>
  <si>
    <t>Más de 2 hijos</t>
  </si>
  <si>
    <t xml:space="preserve">                </t>
  </si>
  <si>
    <t>De 15 a 29 años</t>
  </si>
  <si>
    <t>De 30 a 39 años</t>
  </si>
  <si>
    <t xml:space="preserve">   Salas de lo Civil-Penal</t>
  </si>
  <si>
    <t>DATOS DEL GRÁFICO</t>
  </si>
  <si>
    <t>12.1.1 ÓRGANOS JURISDICCIONALES COLEGIADOS</t>
  </si>
  <si>
    <t>12.1.2 ÓRGANOS JURISDICCIONALES UNIPERSONALES</t>
  </si>
  <si>
    <t>12.2.3 DELITOS SEGÚN TIPO</t>
  </si>
  <si>
    <t>12.2.5 INFRACCIONES DE MENORES SEGÚN TIPO</t>
  </si>
  <si>
    <t>CON HIJOS</t>
  </si>
  <si>
    <t>Solo menores</t>
  </si>
  <si>
    <t>Sólo mayores dependientes</t>
  </si>
  <si>
    <t>Menores y mayores dependientes</t>
  </si>
  <si>
    <t>Por edad</t>
  </si>
  <si>
    <t>Menos de 18 años</t>
  </si>
  <si>
    <t>De 18 a 24 años</t>
  </si>
  <si>
    <t>De 25 a 44 años</t>
  </si>
  <si>
    <t>De 45 a 64 años</t>
  </si>
  <si>
    <t>65 y más años</t>
  </si>
  <si>
    <t>Por lugar de nacimiento</t>
  </si>
  <si>
    <t>Extranjeros</t>
  </si>
  <si>
    <t>Relación de la víctima con el denunciado</t>
  </si>
  <si>
    <t>Madre-padre</t>
  </si>
  <si>
    <t>Hijo/a</t>
  </si>
  <si>
    <t>Hermano/a</t>
  </si>
  <si>
    <t>Abuelo/a</t>
  </si>
  <si>
    <t>Nieto/a</t>
  </si>
  <si>
    <t>Resto de relaciones</t>
  </si>
  <si>
    <t>Resto de delitos</t>
  </si>
  <si>
    <t>Delitos</t>
  </si>
  <si>
    <t>Faltas</t>
  </si>
  <si>
    <t>Por nacionalidad</t>
  </si>
  <si>
    <t>España</t>
  </si>
  <si>
    <t>12. SEGURIDAD Y JUSTICIA</t>
  </si>
  <si>
    <t>12.2 ESTADÍSTICA DE CONDENADOS Y JUZGADOS DE PAZ</t>
  </si>
  <si>
    <t>12.2.1 ADULTOS CONDENADOS  POR GRUPOS DE EDAD</t>
  </si>
  <si>
    <t xml:space="preserve">12.2.2 ADULTOS CONDENADOS SEGÚN NACIONALIDAD </t>
  </si>
  <si>
    <t>12.2.4 MENORES CONDENADOS SEGÚN EDAD DE LA PRIMERA INFRACCIÓN PENAL</t>
  </si>
  <si>
    <t>FUENTE: Estadística de Nulidades, Separaciones y Divorcios. INE.</t>
  </si>
  <si>
    <t>12.3 ARRENDAMIENTOS URBANOS</t>
  </si>
  <si>
    <t>12.3.1 SENTENCIAS SOBRE ARRENDAMIENTOS URBANOS SEGÚN CAUSA DEL LITIGIO</t>
  </si>
  <si>
    <t>12.2.6 MOVIMIENTO DE ASUNTOS CIVILES EN JUZGADOS DE PAZ</t>
  </si>
  <si>
    <t>12.2.7 MOVIMIENTO DE ASUNTOS PENALES EN JUZGADOS DE PAZ</t>
  </si>
  <si>
    <t>12.4 NULIDADES, SEPARACIONES Y DIVORCIOS</t>
  </si>
  <si>
    <t>12.4.1 NÚMERO DE NULIDADES, SEPARACIONES Y DIVORCIOS</t>
  </si>
  <si>
    <t>12.4.2 DIVORCIOS SEGÚN DURACIÓN DEL MATRIMONIO</t>
  </si>
  <si>
    <t>12.4.3 DIVORCIOS SEGÚN CLASE</t>
  </si>
  <si>
    <t>12.4.4 DIVORCIOS SEGÚN EDAD A LA DISOLUCIÓN DEL MATRIMONIO</t>
  </si>
  <si>
    <t>12.4.5 DIVORCIOS SEGÚN CÓNYUGE PRESENTADOR DE LA DEMANDA</t>
  </si>
  <si>
    <t>12.4.6 DIVORCIOS SEGÚN ESTADO CIVIL AL CONTRAER MATRIMONIO</t>
  </si>
  <si>
    <t>12.4.7 DIVORCIOS SEGÚN CÓNYUGE QUE PAGA LA PENSIÓN ALIMENTICIA</t>
  </si>
  <si>
    <t>12.4.8 DIVORCIOS SEGÚN NÚMERO DE HIJOS</t>
  </si>
  <si>
    <t>12.5 VIOLENCIA DE GÉNERO Y VIOLENCIA DOMÉSTICA</t>
  </si>
  <si>
    <t>12.6 SUICIDIOS</t>
  </si>
  <si>
    <t>G.12.1 Evolución de adultos condenados según nacionalidad</t>
  </si>
  <si>
    <t>12.3.2 SENTENCIAS SOBRE ARRENDAMIENTOS URBANOS SEGÚN TIPO DE PRONUNCIAMIENTO</t>
  </si>
  <si>
    <t>NOTA: Solo divorcios de parejas de diferente sexo.</t>
  </si>
  <si>
    <t>Ambos sexos</t>
  </si>
  <si>
    <t>Resto de Europa</t>
  </si>
  <si>
    <t>América</t>
  </si>
  <si>
    <t>África</t>
  </si>
  <si>
    <t>CAPÍTULO 12: SEGURIDAD Y JUSTICIA</t>
  </si>
  <si>
    <t>12.3: Arrendamientos urbanos</t>
  </si>
  <si>
    <t xml:space="preserve">12.4: Nulidades, separaciones y divorcios </t>
  </si>
  <si>
    <t xml:space="preserve">12.5: Violencia de género y violencia doméstica </t>
  </si>
  <si>
    <t>12.6: Suicidios</t>
  </si>
  <si>
    <t>Volver al índice</t>
  </si>
  <si>
    <t>12.1 ORGANIZACIÓN DE LA ADMINISTRACIÓN DE JUSTICIA</t>
  </si>
  <si>
    <t>12.1: Organización de la Administración de Justicia</t>
  </si>
  <si>
    <t>1 año</t>
  </si>
  <si>
    <t>2 a 4 años</t>
  </si>
  <si>
    <t>5 a 9 años</t>
  </si>
  <si>
    <t>10 a 14 años</t>
  </si>
  <si>
    <t>15 a 19 años</t>
  </si>
  <si>
    <t>De 20 y más años</t>
  </si>
  <si>
    <t>NOTA: Resultados referidos a asuntos (con medidas cautelares dictadas) inscritos en el Registro a lo largo del año.</t>
  </si>
  <si>
    <t>12.2: Estadística de condenados y Juzgados de Paz</t>
  </si>
  <si>
    <t>FUENTE: Estadística de condenados: Adultos. INE.</t>
  </si>
  <si>
    <t>FUENTE: Estadística de condenados: Menores. INE.</t>
  </si>
  <si>
    <t>POR GRUPOS DE EDAD</t>
  </si>
  <si>
    <t>Condenados</t>
  </si>
  <si>
    <t>Absueltos</t>
  </si>
  <si>
    <t>POR LUGAR DE NACIMIENTO</t>
  </si>
  <si>
    <t>Europa</t>
  </si>
  <si>
    <t>Unión Europea sin España</t>
  </si>
  <si>
    <t>Asia</t>
  </si>
  <si>
    <t xml:space="preserve">Oceanía </t>
  </si>
  <si>
    <t>Quebrantamiento de condena</t>
  </si>
  <si>
    <t>Otros delitos sin especificar</t>
  </si>
  <si>
    <t>Otras faltas sin especificar</t>
  </si>
  <si>
    <t>Injurias</t>
  </si>
  <si>
    <t>Homicidio y sus formas</t>
  </si>
  <si>
    <t>Faltas contra las personas</t>
  </si>
  <si>
    <t>Detenciones ilegales y secuestro</t>
  </si>
  <si>
    <t>Daños</t>
  </si>
  <si>
    <t>Coacciones</t>
  </si>
  <si>
    <t>Amenazas</t>
  </si>
  <si>
    <t>Allanamiento de morada</t>
  </si>
  <si>
    <t>Agresiones sexuales</t>
  </si>
  <si>
    <t>Abusos sexuales</t>
  </si>
  <si>
    <t>FUENTE: Estadística de violencia doméstica y violencia de género. INE.</t>
  </si>
  <si>
    <t>Penas</t>
  </si>
  <si>
    <t>Penas privativas de otros derechos</t>
  </si>
  <si>
    <t>Penas privativas de libertad</t>
  </si>
  <si>
    <t>Responsabilidad civil</t>
  </si>
  <si>
    <t>Multa</t>
  </si>
  <si>
    <t>Privación derecho residir en determinados lugares</t>
  </si>
  <si>
    <t>Medidas de seguridad y otras</t>
  </si>
  <si>
    <t>Prohibición aproximarse,comunicarse, etc, a la víctima</t>
  </si>
  <si>
    <t>TOTAL PENAS Y MEDIDAS</t>
  </si>
  <si>
    <t>Resto de penas</t>
  </si>
  <si>
    <t>Participar en programas formativos</t>
  </si>
  <si>
    <t>Resto de medidas</t>
  </si>
  <si>
    <t>Excónyuge</t>
  </si>
  <si>
    <t>Novia</t>
  </si>
  <si>
    <t>Exnovia</t>
  </si>
  <si>
    <t>Pareja de hecho</t>
  </si>
  <si>
    <t>Expareja o en fase de ruptura</t>
  </si>
  <si>
    <t>Víctima</t>
  </si>
  <si>
    <t>Denunciado</t>
  </si>
  <si>
    <t>12.5.2 RELACIÓN DE LA VÍCTIMA DE VIOLENCIA DE GÉNERO CON EL AGRESOR</t>
  </si>
  <si>
    <t>12.5.6 VICTIMAS DE VIOLENCIA DOMÉSTICA</t>
  </si>
  <si>
    <t>NOTA: Resultados referidos a sentencias firmes dictadas en el año de referencia correspondientes a asuntos (con órdenes de protección o medidas cautelares dictadas) que fueron inscritos en el Registro en mismo año o en años anteriores.</t>
  </si>
  <si>
    <t>CONDENADOS</t>
  </si>
  <si>
    <t>ABSUELTOS</t>
  </si>
  <si>
    <t>12.5.3 CONDENADOS Y ABSUELTOS POR VIOLENCIA DE GÉNERO EN ASUNTOS CON SENTENCIA FIRME</t>
  </si>
  <si>
    <t xml:space="preserve">12.5.4 INFRACCIONES PENALES IMPUTADAS AL CONDENADO EN ASUNTOS DE VIOLENCIA DE </t>
  </si>
  <si>
    <t xml:space="preserve">GÉNERO CON SENTENCIA FIRME </t>
  </si>
  <si>
    <t xml:space="preserve">12.5.5 PENAS Y MEDIDAS DICTADAS SOBRE EL CONDENADO EN ASUNTOS DE VIOLENCIA DE </t>
  </si>
  <si>
    <t xml:space="preserve">DOMÉSTICA CON SENTENCIA FIRME </t>
  </si>
  <si>
    <t>DELITOS</t>
  </si>
  <si>
    <t>FALTAS</t>
  </si>
  <si>
    <t>PENAS</t>
  </si>
  <si>
    <t xml:space="preserve">12.5.1 VÍCTIMAS Y DENUNCIADOS POR VIOLENCIA DE GÉNERO CON ORDEN DE PROTECCIÓN  </t>
  </si>
  <si>
    <t>O MEDIDAS CAUTELARES</t>
  </si>
  <si>
    <t xml:space="preserve">12.5.10 PENAS Y MEDIDAS DICTADAS SOBRE EL CONDENADO EN ASUNTOS DE VIOLENCIA </t>
  </si>
  <si>
    <t xml:space="preserve">12.5.9 INFRACCIONES PENALES IMPUTADAS AL CONDENADO EN ASUNTOS DE VIOLENCIA </t>
  </si>
  <si>
    <t>12.5.7 DENUNCIADOS POR VIOLENCIA DOMÉSTICA</t>
  </si>
  <si>
    <t>NOTAS: Solo divorcios de parejas de diferente sexo.</t>
  </si>
  <si>
    <t>NOTA: Resultados referidos a sentencias firmes dictadas en el año de referencia correspondientes a asuntos (con órdenes de protección o</t>
  </si>
  <si>
    <t xml:space="preserve">           medidas cautelares dictadas) que fueron inscritos en el Registro en mismo año o en años anteriores.</t>
  </si>
  <si>
    <t xml:space="preserve"> Juicios verbales</t>
  </si>
  <si>
    <t/>
  </si>
  <si>
    <t>2018</t>
  </si>
  <si>
    <t>12.5.8 CONDENADOS  Y ABSUELTOS EN SENTENCIA FIRME POR VIOLENCIA DOMÉSTICA</t>
  </si>
  <si>
    <t>MEDIDAS DE SEGURIDAD Y OTRAS</t>
  </si>
  <si>
    <t>MEDIDAS ADOPTADAS CONTRA MENORES</t>
  </si>
  <si>
    <t>FUENTE: Estadística de Juzgados de Paz. Consejo General del Poder Judicial.</t>
  </si>
  <si>
    <t>Exhortos penales</t>
  </si>
  <si>
    <t>Resto de asuntos</t>
  </si>
  <si>
    <t>Denegación de prórroga</t>
  </si>
  <si>
    <t>FUENTE: Estadística de violencia doméstica y violencia de género. INE</t>
  </si>
  <si>
    <t xml:space="preserve"> Exhortos civiles</t>
  </si>
  <si>
    <t>NOTA: En julio de 2015 entró en vigor una reforma del Código Penal que suprimió las faltas, convirtiéndolas en delitos leves. Seguirán figurando faltas en años sucesivos mientras sigan registrándose infracciones penales cometidas antes de la entrada en vigor de la citada reforma</t>
  </si>
  <si>
    <t>12.6.1 SUICIDIO Y LESIONES AUTOINFLIGIDAS</t>
  </si>
  <si>
    <t>Los datos del último año son provisionales</t>
  </si>
  <si>
    <t>FUENTE: Consejería de Salud y Políticas Sociales.</t>
  </si>
  <si>
    <t>G.12.2 Menores condenados en La Rioja según edad de la primera infracción. Año 2022</t>
  </si>
  <si>
    <t>Expareja de hecho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</si>
</sst>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mm/dd/yyyy\ hh:mm:ss"/>
  </numFmts>
  <fonts count="32" x14ac:knownFonts="1">
    <font>
      <sz val="10"/>
      <name val="Arial"/>
    </font>
    <font>
      <sz val="8"/>
      <name val="Arial"/>
      <family val="2"/>
    </font>
    <font>
      <b/>
      <sz val="10"/>
      <name val="HelveticaNeue LT 55 Roman"/>
    </font>
    <font>
      <sz val="10"/>
      <name val="HelveticaNeue LT 55 Roman"/>
    </font>
    <font>
      <sz val="8"/>
      <name val="HelveticaNeue LT 55 Roman"/>
    </font>
    <font>
      <b/>
      <sz val="8"/>
      <name val="HelveticaNeue LT 55 Roman"/>
    </font>
    <font>
      <sz val="10"/>
      <color indexed="10"/>
      <name val="HelveticaNeue LT 55 Roman"/>
    </font>
    <font>
      <i/>
      <sz val="8"/>
      <name val="HelveticaNeue LT 55 Roman"/>
    </font>
    <font>
      <sz val="8"/>
      <color indexed="10"/>
      <name val="HelveticaNeue LT 55 Roman"/>
    </font>
    <font>
      <sz val="12"/>
      <name val="HelveticaNeue LT 55 Roman"/>
    </font>
    <font>
      <sz val="10"/>
      <color indexed="16"/>
      <name val="HelveticaNeue LT 55 Roman"/>
    </font>
    <font>
      <b/>
      <sz val="10"/>
      <color indexed="18"/>
      <name val="HelveticaNeue LT 55 Roman"/>
    </font>
    <font>
      <b/>
      <sz val="10"/>
      <color indexed="10"/>
      <name val="HelveticaNeue LT 55 Roman"/>
    </font>
    <font>
      <sz val="9"/>
      <name val="HelveticaNeue LT 55 Roman"/>
    </font>
    <font>
      <b/>
      <sz val="10"/>
      <color theme="4" tint="-0.249977111117893"/>
      <name val="HelveticaNeue LT 55 Roman"/>
    </font>
    <font>
      <b/>
      <sz val="9"/>
      <name val="HelveticaNeue LT 55 Roman"/>
    </font>
    <font>
      <sz val="10"/>
      <name val="Arial"/>
      <family val="2"/>
    </font>
    <font>
      <sz val="11"/>
      <name val="Calibri"/>
      <family val="2"/>
      <scheme val="minor"/>
    </font>
    <font>
      <sz val="11"/>
      <color rgb="FF007771"/>
      <name val="HelveticaNeue LT 65 Medium"/>
    </font>
    <font>
      <sz val="11"/>
      <name val="HelveticaNeue LT 55 Roman"/>
    </font>
    <font>
      <u/>
      <sz val="10"/>
      <color indexed="12"/>
      <name val="Arial"/>
      <family val="2"/>
    </font>
    <font>
      <b/>
      <sz val="10"/>
      <color rgb="FFFF0000"/>
      <name val="HelveticaNeue LT 55 Roman"/>
    </font>
    <font>
      <sz val="8"/>
      <name val="HelveticaNeue LT 65 Medium"/>
    </font>
    <font>
      <sz val="10"/>
      <name val="Arial"/>
      <family val="2"/>
    </font>
    <font>
      <sz val="10"/>
      <color rgb="FF000000"/>
      <name val="Lucida Console"/>
      <family val="3"/>
    </font>
    <font>
      <sz val="10"/>
      <color rgb="FF0000FF"/>
      <name val="Lucida Console"/>
      <family val="3"/>
    </font>
    <font>
      <sz val="10"/>
      <color theme="1"/>
      <name val="Verdana"/>
      <family val="2"/>
    </font>
    <font>
      <sz val="8"/>
      <color theme="0"/>
      <name val="HelveticaNeue LT 55 Roman"/>
    </font>
    <font>
      <sz val="9"/>
      <color theme="0"/>
      <name val="HelveticaNeue LT 55 Roman"/>
    </font>
    <font>
      <b/>
      <u/>
      <sz val="8"/>
      <color theme="0"/>
      <name val="HelveticaNeue LT 55 Roman"/>
    </font>
    <font>
      <sz val="10"/>
      <color theme="0"/>
      <name val="HelveticaNeue LT 55 Roman"/>
    </font>
    <font>
      <b/>
      <sz val="8"/>
      <color theme="0"/>
      <name val="HelveticaNeue LT 55 Roman"/>
    </font>
  </fonts>
  <fills count="7">
    <fill>
      <patternFill patternType="none"/>
    </fill>
    <fill>
      <patternFill patternType="gray125"/>
    </fill>
    <fill>
      <patternFill patternType="solid">
        <fgColor indexed="44"/>
        <bgColor indexed="64"/>
      </patternFill>
    </fill>
    <fill>
      <patternFill patternType="solid">
        <fgColor indexed="9"/>
        <bgColor indexed="8"/>
      </patternFill>
    </fill>
    <fill>
      <patternFill patternType="solid">
        <fgColor theme="0"/>
        <bgColor indexed="64"/>
      </patternFill>
    </fill>
    <fill>
      <patternFill patternType="solid">
        <fgColor indexed="22"/>
      </patternFill>
    </fill>
    <fill>
      <patternFill patternType="solid">
        <fgColor rgb="FFFFFFFF"/>
        <bgColor indexed="64"/>
      </patternFill>
    </fill>
  </fills>
  <borders count="9">
    <border>
      <left/>
      <right/>
      <top/>
      <bottom/>
      <diagonal/>
    </border>
    <border>
      <left/>
      <right/>
      <top/>
      <bottom style="medium">
        <color indexed="48"/>
      </bottom>
      <diagonal/>
    </border>
    <border>
      <left/>
      <right/>
      <top style="thin">
        <color indexed="48"/>
      </top>
      <bottom/>
      <diagonal/>
    </border>
    <border>
      <left/>
      <right/>
      <top/>
      <bottom style="thin">
        <color indexed="48"/>
      </bottom>
      <diagonal/>
    </border>
    <border>
      <left/>
      <right/>
      <top style="thin">
        <color indexed="48"/>
      </top>
      <bottom style="thin">
        <color indexed="48"/>
      </bottom>
      <diagonal/>
    </border>
    <border>
      <left/>
      <right/>
      <top/>
      <bottom style="thin">
        <color rgb="FF3366FF"/>
      </bottom>
      <diagonal/>
    </border>
    <border>
      <left/>
      <right/>
      <top style="thin">
        <color indexed="48"/>
      </top>
      <bottom style="thin">
        <color rgb="FF3366FF"/>
      </bottom>
      <diagonal/>
    </border>
    <border>
      <left/>
      <right/>
      <top style="thin">
        <color rgb="FF3366FF"/>
      </top>
      <bottom/>
      <diagonal/>
    </border>
    <border>
      <left/>
      <right/>
      <top/>
      <bottom style="medium">
        <color theme="4" tint="0.79998168889431442"/>
      </bottom>
      <diagonal/>
    </border>
  </borders>
  <cellStyleXfs count="8">
    <xf numFmtId="0" fontId="0" fillId="0" borderId="0"/>
    <xf numFmtId="0" fontId="16" fillId="0" borderId="0"/>
    <xf numFmtId="0" fontId="20" fillId="0" borderId="0" applyNumberFormat="0" applyFill="0" applyBorder="0" applyAlignment="0" applyProtection="0">
      <alignment vertical="top"/>
      <protection locked="0"/>
    </xf>
    <xf numFmtId="0" fontId="23" fillId="5" borderId="0">
      <alignment wrapText="1"/>
    </xf>
    <xf numFmtId="0" fontId="23" fillId="0" borderId="0">
      <alignment wrapText="1"/>
    </xf>
    <xf numFmtId="0" fontId="23" fillId="0" borderId="0">
      <alignment wrapText="1"/>
    </xf>
    <xf numFmtId="0" fontId="23" fillId="0" borderId="0">
      <alignment wrapText="1"/>
    </xf>
    <xf numFmtId="167" fontId="23" fillId="0" borderId="0">
      <alignment wrapText="1"/>
    </xf>
  </cellStyleXfs>
  <cellXfs count="172">
    <xf numFmtId="0" fontId="0" fillId="0" borderId="0" xfId="0"/>
    <xf numFmtId="165" fontId="3" fillId="0" borderId="0" xfId="0" applyNumberFormat="1" applyFont="1"/>
    <xf numFmtId="0" fontId="2" fillId="0" borderId="1" xfId="0" applyFont="1" applyBorder="1" applyAlignment="1"/>
    <xf numFmtId="0" fontId="3" fillId="0" borderId="1" xfId="0" applyFont="1" applyBorder="1" applyAlignment="1"/>
    <xf numFmtId="0" fontId="3" fillId="0" borderId="0" xfId="0" applyFont="1"/>
    <xf numFmtId="0" fontId="3" fillId="0" borderId="0" xfId="0" applyFont="1" applyAlignment="1"/>
    <xf numFmtId="0" fontId="2" fillId="0" borderId="0" xfId="0" applyFont="1"/>
    <xf numFmtId="0" fontId="4" fillId="0" borderId="0" xfId="0" applyFont="1" applyBorder="1" applyAlignment="1"/>
    <xf numFmtId="0" fontId="4" fillId="2" borderId="2" xfId="0" applyNumberFormat="1" applyFont="1" applyFill="1" applyBorder="1" applyAlignment="1"/>
    <xf numFmtId="0" fontId="4" fillId="2" borderId="2" xfId="0" applyNumberFormat="1" applyFont="1" applyFill="1" applyBorder="1" applyAlignment="1">
      <alignment vertical="center"/>
    </xf>
    <xf numFmtId="0" fontId="4" fillId="2" borderId="2" xfId="0" applyNumberFormat="1" applyFont="1" applyFill="1" applyBorder="1" applyAlignment="1">
      <alignment horizontal="left" vertical="center"/>
    </xf>
    <xf numFmtId="0" fontId="4" fillId="2" borderId="3" xfId="0" applyNumberFormat="1" applyFont="1" applyFill="1" applyBorder="1" applyAlignment="1"/>
    <xf numFmtId="0" fontId="4" fillId="2" borderId="4" xfId="0" applyNumberFormat="1" applyFont="1" applyFill="1" applyBorder="1" applyAlignment="1">
      <alignment horizontal="right" vertical="center"/>
    </xf>
    <xf numFmtId="0" fontId="4" fillId="2" borderId="3" xfId="0" applyNumberFormat="1" applyFont="1" applyFill="1" applyBorder="1" applyAlignment="1">
      <alignment horizontal="right" vertical="center"/>
    </xf>
    <xf numFmtId="0" fontId="4" fillId="0" borderId="0" xfId="0" applyFont="1" applyAlignment="1"/>
    <xf numFmtId="3" fontId="4" fillId="0" borderId="0" xfId="0" applyNumberFormat="1" applyFont="1" applyBorder="1" applyAlignment="1"/>
    <xf numFmtId="0" fontId="5" fillId="0" borderId="0" xfId="0" applyFont="1"/>
    <xf numFmtId="3" fontId="4" fillId="0" borderId="0" xfId="0" applyNumberFormat="1" applyFont="1"/>
    <xf numFmtId="3" fontId="4" fillId="0" borderId="0" xfId="0" applyNumberFormat="1" applyFont="1" applyAlignment="1"/>
    <xf numFmtId="0" fontId="4" fillId="0" borderId="0" xfId="0" applyFont="1"/>
    <xf numFmtId="3" fontId="4" fillId="0" borderId="0" xfId="0" applyNumberFormat="1" applyFont="1" applyAlignment="1">
      <alignment horizontal="right"/>
    </xf>
    <xf numFmtId="0" fontId="4" fillId="0" borderId="3" xfId="0" applyFont="1" applyBorder="1" applyAlignment="1" applyProtection="1">
      <protection locked="0"/>
    </xf>
    <xf numFmtId="164" fontId="4" fillId="0" borderId="3" xfId="0" applyNumberFormat="1" applyFont="1" applyBorder="1" applyAlignment="1"/>
    <xf numFmtId="49" fontId="4" fillId="0" borderId="3" xfId="0" applyNumberFormat="1" applyFont="1" applyBorder="1" applyAlignment="1"/>
    <xf numFmtId="3" fontId="4" fillId="0" borderId="3" xfId="0" applyNumberFormat="1" applyFont="1" applyBorder="1" applyAlignment="1"/>
    <xf numFmtId="0" fontId="7" fillId="3" borderId="2" xfId="0" applyFont="1" applyFill="1" applyBorder="1" applyAlignment="1" applyProtection="1">
      <protection locked="0"/>
    </xf>
    <xf numFmtId="164" fontId="4" fillId="0" borderId="2" xfId="0" applyNumberFormat="1" applyFont="1" applyBorder="1" applyAlignment="1"/>
    <xf numFmtId="164" fontId="4" fillId="0" borderId="0" xfId="0" applyNumberFormat="1" applyFont="1" applyBorder="1" applyAlignment="1"/>
    <xf numFmtId="0" fontId="7" fillId="0" borderId="0" xfId="0" applyFont="1"/>
    <xf numFmtId="3" fontId="4" fillId="0" borderId="0" xfId="0" applyNumberFormat="1" applyFont="1" applyBorder="1" applyAlignment="1">
      <alignment horizontal="right"/>
    </xf>
    <xf numFmtId="0" fontId="8" fillId="0" borderId="0" xfId="0" applyFont="1"/>
    <xf numFmtId="3" fontId="3" fillId="0" borderId="0" xfId="0" applyNumberFormat="1" applyFont="1"/>
    <xf numFmtId="166" fontId="6" fillId="0" borderId="0" xfId="0" applyNumberFormat="1" applyFont="1"/>
    <xf numFmtId="2" fontId="3" fillId="0" borderId="0" xfId="0" applyNumberFormat="1" applyFont="1"/>
    <xf numFmtId="0" fontId="4" fillId="0" borderId="0" xfId="0" applyFont="1" applyAlignment="1">
      <alignment horizontal="right"/>
    </xf>
    <xf numFmtId="0" fontId="4" fillId="0" borderId="0" xfId="0" quotePrefix="1" applyFont="1" applyAlignment="1">
      <alignment horizontal="right"/>
    </xf>
    <xf numFmtId="0" fontId="3" fillId="0" borderId="0" xfId="0" applyFont="1" applyBorder="1" applyAlignment="1"/>
    <xf numFmtId="3" fontId="8" fillId="0" borderId="0" xfId="0" applyNumberFormat="1" applyFont="1" applyAlignment="1"/>
    <xf numFmtId="3" fontId="8" fillId="0" borderId="0" xfId="0" applyNumberFormat="1" applyFont="1" applyBorder="1" applyAlignment="1"/>
    <xf numFmtId="3" fontId="8" fillId="0" borderId="0" xfId="0" applyNumberFormat="1" applyFont="1" applyAlignment="1">
      <alignment horizontal="right"/>
    </xf>
    <xf numFmtId="0" fontId="7" fillId="3" borderId="0" xfId="0" applyFont="1" applyFill="1" applyBorder="1" applyAlignment="1" applyProtection="1">
      <protection locked="0"/>
    </xf>
    <xf numFmtId="0" fontId="5" fillId="0" borderId="0" xfId="0" applyFont="1" applyBorder="1" applyAlignment="1"/>
    <xf numFmtId="0" fontId="4" fillId="2" borderId="4" xfId="0" applyNumberFormat="1" applyFont="1" applyFill="1" applyBorder="1" applyAlignment="1">
      <alignment vertical="center"/>
    </xf>
    <xf numFmtId="1" fontId="4" fillId="0" borderId="0" xfId="0" applyNumberFormat="1" applyFont="1" applyBorder="1" applyAlignment="1"/>
    <xf numFmtId="3" fontId="4" fillId="0" borderId="2" xfId="0" applyNumberFormat="1" applyFont="1" applyBorder="1" applyAlignment="1"/>
    <xf numFmtId="0" fontId="7" fillId="0" borderId="0" xfId="0" applyFont="1" applyFill="1" applyAlignment="1"/>
    <xf numFmtId="0" fontId="3" fillId="0" borderId="0" xfId="0" applyFont="1" applyFill="1" applyBorder="1"/>
    <xf numFmtId="0" fontId="10" fillId="0" borderId="0" xfId="0" applyFont="1" applyFill="1" applyBorder="1" applyAlignment="1">
      <alignment horizontal="left"/>
    </xf>
    <xf numFmtId="1" fontId="3" fillId="0" borderId="0" xfId="0" applyNumberFormat="1" applyFont="1"/>
    <xf numFmtId="0" fontId="11" fillId="0" borderId="0" xfId="0" applyFont="1" applyFill="1" applyBorder="1" applyAlignment="1">
      <alignment horizontal="center" vertical="center" wrapText="1"/>
    </xf>
    <xf numFmtId="0" fontId="4" fillId="2" borderId="4" xfId="0" applyNumberFormat="1" applyFont="1" applyFill="1" applyBorder="1" applyAlignment="1">
      <alignment horizontal="left" vertical="center"/>
    </xf>
    <xf numFmtId="3" fontId="5" fillId="0" borderId="0" xfId="0" applyNumberFormat="1" applyFont="1" applyBorder="1" applyAlignment="1"/>
    <xf numFmtId="165" fontId="12" fillId="0" borderId="0" xfId="0" applyNumberFormat="1" applyFont="1"/>
    <xf numFmtId="0" fontId="4" fillId="0" borderId="0" xfId="0" applyFont="1" applyBorder="1" applyAlignment="1" applyProtection="1">
      <protection locked="0"/>
    </xf>
    <xf numFmtId="2" fontId="13" fillId="0" borderId="0" xfId="0" applyNumberFormat="1" applyFont="1" applyBorder="1" applyAlignment="1"/>
    <xf numFmtId="2" fontId="13" fillId="0" borderId="0" xfId="0" applyNumberFormat="1" applyFont="1" applyBorder="1"/>
    <xf numFmtId="0" fontId="4" fillId="0" borderId="0" xfId="0" applyFont="1" applyFill="1" applyBorder="1"/>
    <xf numFmtId="2" fontId="13" fillId="0" borderId="0" xfId="0" applyNumberFormat="1" applyFont="1" applyFill="1" applyBorder="1"/>
    <xf numFmtId="0" fontId="10" fillId="0" borderId="0" xfId="0" applyFont="1" applyFill="1" applyBorder="1" applyAlignment="1"/>
    <xf numFmtId="0" fontId="3" fillId="0" borderId="0" xfId="0" applyFont="1" applyFill="1" applyBorder="1" applyAlignment="1" applyProtection="1"/>
    <xf numFmtId="0" fontId="4" fillId="0" borderId="0" xfId="0" applyFont="1" applyFill="1" applyBorder="1" applyAlignment="1"/>
    <xf numFmtId="165" fontId="14" fillId="0" borderId="0" xfId="0" applyNumberFormat="1" applyFont="1" applyFill="1"/>
    <xf numFmtId="0" fontId="3" fillId="0" borderId="0" xfId="0" applyFont="1" applyFill="1"/>
    <xf numFmtId="0" fontId="3" fillId="0" borderId="0" xfId="0" applyFont="1" applyAlignment="1"/>
    <xf numFmtId="0" fontId="3" fillId="4" borderId="0" xfId="0" applyFont="1" applyFill="1"/>
    <xf numFmtId="165" fontId="14" fillId="4" borderId="0" xfId="0" applyNumberFormat="1" applyFont="1" applyFill="1"/>
    <xf numFmtId="0" fontId="3" fillId="0" borderId="0" xfId="0" applyFont="1" applyAlignment="1">
      <alignment horizontal="right"/>
    </xf>
    <xf numFmtId="0" fontId="13" fillId="0" borderId="0" xfId="0" applyFont="1"/>
    <xf numFmtId="0" fontId="13" fillId="0" borderId="0" xfId="0" applyFont="1" applyBorder="1" applyAlignment="1">
      <alignment horizontal="right"/>
    </xf>
    <xf numFmtId="0" fontId="13" fillId="0" borderId="0" xfId="0" applyFont="1" applyBorder="1"/>
    <xf numFmtId="0" fontId="15" fillId="0" borderId="0" xfId="0" applyFont="1"/>
    <xf numFmtId="0" fontId="13" fillId="0" borderId="0" xfId="0" applyFont="1" applyAlignment="1">
      <alignment horizontal="right"/>
    </xf>
    <xf numFmtId="0" fontId="13" fillId="0" borderId="0" xfId="0" applyFont="1" applyAlignment="1">
      <alignment horizontal="left" indent="1"/>
    </xf>
    <xf numFmtId="0" fontId="3" fillId="0" borderId="0" xfId="0" applyFont="1" applyAlignment="1"/>
    <xf numFmtId="0" fontId="3" fillId="0" borderId="1" xfId="0" applyFont="1" applyBorder="1" applyAlignment="1">
      <alignment horizontal="right"/>
    </xf>
    <xf numFmtId="0" fontId="4" fillId="0" borderId="0" xfId="0" applyFont="1" applyBorder="1" applyAlignment="1">
      <alignment horizontal="right"/>
    </xf>
    <xf numFmtId="0" fontId="4" fillId="2" borderId="2" xfId="0" applyNumberFormat="1" applyFont="1" applyFill="1" applyBorder="1" applyAlignment="1">
      <alignment horizontal="right" vertical="center"/>
    </xf>
    <xf numFmtId="164" fontId="4" fillId="0" borderId="3" xfId="0" applyNumberFormat="1" applyFont="1" applyBorder="1" applyAlignment="1">
      <alignment horizontal="right"/>
    </xf>
    <xf numFmtId="164" fontId="4" fillId="0" borderId="2" xfId="0" applyNumberFormat="1" applyFont="1" applyBorder="1" applyAlignment="1">
      <alignment horizontal="right"/>
    </xf>
    <xf numFmtId="164" fontId="4" fillId="0" borderId="0" xfId="0" applyNumberFormat="1" applyFont="1" applyBorder="1" applyAlignment="1">
      <alignment horizontal="right"/>
    </xf>
    <xf numFmtId="0" fontId="4" fillId="2" borderId="5" xfId="0" applyNumberFormat="1" applyFont="1" applyFill="1" applyBorder="1" applyAlignment="1"/>
    <xf numFmtId="0" fontId="4" fillId="2" borderId="6" xfId="0" applyNumberFormat="1" applyFont="1" applyFill="1" applyBorder="1" applyAlignment="1">
      <alignment horizontal="right" vertical="center"/>
    </xf>
    <xf numFmtId="165" fontId="0" fillId="0" borderId="0" xfId="0" applyNumberFormat="1"/>
    <xf numFmtId="0" fontId="3" fillId="0" borderId="0" xfId="0" applyFont="1" applyAlignment="1"/>
    <xf numFmtId="0" fontId="2" fillId="0" borderId="0" xfId="0" applyFont="1" applyAlignment="1"/>
    <xf numFmtId="0" fontId="17" fillId="0" borderId="0" xfId="0" applyFont="1"/>
    <xf numFmtId="165" fontId="17" fillId="0" borderId="0" xfId="0" applyNumberFormat="1" applyFont="1"/>
    <xf numFmtId="0" fontId="7" fillId="3" borderId="0" xfId="0" applyFont="1" applyFill="1" applyBorder="1" applyAlignment="1" applyProtection="1">
      <alignment horizontal="left" indent="3"/>
      <protection locked="0"/>
    </xf>
    <xf numFmtId="0" fontId="4" fillId="0" borderId="0" xfId="0" applyFont="1" applyAlignment="1">
      <alignment horizontal="left" indent="1"/>
    </xf>
    <xf numFmtId="165" fontId="3" fillId="0" borderId="0" xfId="0" applyNumberFormat="1" applyFont="1" applyFill="1"/>
    <xf numFmtId="0" fontId="4" fillId="0" borderId="0" xfId="0" applyFont="1" applyBorder="1" applyAlignment="1">
      <alignment horizontal="left" indent="1"/>
    </xf>
    <xf numFmtId="0" fontId="18" fillId="0" borderId="0" xfId="1" applyFont="1" applyAlignment="1">
      <alignment vertical="center"/>
    </xf>
    <xf numFmtId="0" fontId="19" fillId="0" borderId="0" xfId="1" applyFont="1" applyAlignment="1">
      <alignment vertical="center"/>
    </xf>
    <xf numFmtId="0" fontId="18" fillId="0" borderId="0" xfId="2" applyFont="1" applyAlignment="1" applyProtection="1">
      <alignment horizontal="left" vertical="center" indent="1"/>
    </xf>
    <xf numFmtId="0" fontId="18" fillId="0" borderId="0" xfId="2" applyFont="1" applyAlignment="1" applyProtection="1">
      <alignment vertical="center"/>
    </xf>
    <xf numFmtId="0" fontId="4" fillId="0" borderId="5" xfId="0" applyFont="1" applyBorder="1" applyAlignment="1"/>
    <xf numFmtId="0" fontId="21" fillId="0" borderId="0" xfId="0" applyFont="1"/>
    <xf numFmtId="0" fontId="3" fillId="0" borderId="0" xfId="0" applyFont="1" applyAlignment="1"/>
    <xf numFmtId="0" fontId="4" fillId="0" borderId="0" xfId="0" applyFont="1" applyAlignment="1">
      <alignment horizontal="left" indent="2"/>
    </xf>
    <xf numFmtId="0" fontId="22" fillId="0" borderId="0" xfId="0" applyFont="1" applyAlignment="1"/>
    <xf numFmtId="3" fontId="4" fillId="0" borderId="0" xfId="0" applyNumberFormat="1" applyFont="1" applyAlignment="1">
      <alignment horizontal="left" wrapText="1"/>
    </xf>
    <xf numFmtId="0" fontId="3" fillId="0" borderId="0" xfId="0" applyFont="1" applyAlignment="1">
      <alignment horizontal="left" wrapText="1"/>
    </xf>
    <xf numFmtId="0" fontId="7" fillId="0" borderId="0" xfId="0" applyFont="1" applyAlignment="1">
      <alignment horizontal="left" wrapText="1"/>
    </xf>
    <xf numFmtId="0" fontId="3" fillId="0" borderId="0" xfId="0" applyFont="1" applyAlignment="1"/>
    <xf numFmtId="0" fontId="7" fillId="0" borderId="0" xfId="0" applyFont="1" applyAlignment="1">
      <alignment horizontal="left" wrapText="1"/>
    </xf>
    <xf numFmtId="0" fontId="3" fillId="0" borderId="0" xfId="0" applyFont="1" applyAlignment="1"/>
    <xf numFmtId="0" fontId="22" fillId="0" borderId="0" xfId="0" applyFont="1" applyAlignment="1">
      <alignment horizontal="left" indent="1"/>
    </xf>
    <xf numFmtId="0" fontId="7" fillId="0" borderId="0" xfId="0" applyFont="1" applyAlignment="1">
      <alignment horizontal="left" wrapText="1"/>
    </xf>
    <xf numFmtId="0" fontId="3" fillId="0" borderId="0" xfId="0" applyFont="1" applyAlignment="1"/>
    <xf numFmtId="0" fontId="4" fillId="0" borderId="5" xfId="0" applyFont="1" applyBorder="1" applyAlignment="1" applyProtection="1">
      <protection locked="0"/>
    </xf>
    <xf numFmtId="0" fontId="4" fillId="0" borderId="0" xfId="0" applyNumberFormat="1" applyFont="1" applyBorder="1" applyAlignment="1">
      <alignment horizontal="right"/>
    </xf>
    <xf numFmtId="0" fontId="4" fillId="0" borderId="0" xfId="0" applyNumberFormat="1" applyFont="1" applyAlignment="1">
      <alignment horizontal="right"/>
    </xf>
    <xf numFmtId="0" fontId="4" fillId="0" borderId="0" xfId="0" applyNumberFormat="1" applyFont="1" applyBorder="1" applyAlignment="1"/>
    <xf numFmtId="0" fontId="4" fillId="0" borderId="0" xfId="0" applyNumberFormat="1" applyFont="1" applyAlignment="1"/>
    <xf numFmtId="0" fontId="4" fillId="0" borderId="3" xfId="0" applyNumberFormat="1" applyFont="1" applyBorder="1" applyAlignment="1"/>
    <xf numFmtId="0" fontId="4" fillId="0" borderId="2" xfId="0" applyNumberFormat="1" applyFont="1" applyBorder="1" applyAlignment="1"/>
    <xf numFmtId="0" fontId="4" fillId="0" borderId="0" xfId="0" applyNumberFormat="1" applyFont="1"/>
    <xf numFmtId="0" fontId="7" fillId="0" borderId="0" xfId="0" applyFont="1" applyAlignment="1">
      <alignment horizontal="left" wrapText="1"/>
    </xf>
    <xf numFmtId="0" fontId="11" fillId="0" borderId="0" xfId="0" applyFont="1" applyFill="1" applyBorder="1" applyAlignment="1">
      <alignment horizontal="center" vertical="center" wrapText="1"/>
    </xf>
    <xf numFmtId="0" fontId="0" fillId="0" borderId="0" xfId="0" applyAlignment="1">
      <alignment horizontal="right"/>
    </xf>
    <xf numFmtId="0" fontId="15" fillId="0" borderId="0" xfId="0" applyFont="1" applyAlignment="1">
      <alignment horizontal="right"/>
    </xf>
    <xf numFmtId="0" fontId="4" fillId="0" borderId="0" xfId="0" quotePrefix="1" applyNumberFormat="1" applyFont="1" applyBorder="1" applyAlignment="1">
      <alignment horizontal="right"/>
    </xf>
    <xf numFmtId="0" fontId="4" fillId="0" borderId="0" xfId="0" applyNumberFormat="1" applyFont="1" applyFill="1" applyBorder="1"/>
    <xf numFmtId="0" fontId="4" fillId="0" borderId="0" xfId="0" applyFont="1" applyFill="1"/>
    <xf numFmtId="0" fontId="4" fillId="0" borderId="0" xfId="0" applyNumberFormat="1" applyFont="1" applyFill="1" applyAlignment="1">
      <alignment horizontal="right"/>
    </xf>
    <xf numFmtId="0" fontId="4" fillId="0" borderId="0" xfId="0" applyNumberFormat="1" applyFont="1" applyFill="1" applyBorder="1" applyAlignment="1">
      <alignment horizontal="right"/>
    </xf>
    <xf numFmtId="0" fontId="22" fillId="0" borderId="0" xfId="0" applyFont="1" applyFill="1" applyAlignment="1"/>
    <xf numFmtId="0" fontId="4" fillId="0" borderId="0" xfId="0" applyNumberFormat="1" applyFont="1" applyFill="1" applyAlignment="1"/>
    <xf numFmtId="0" fontId="4" fillId="0" borderId="0" xfId="0" applyFont="1" applyFill="1" applyAlignment="1">
      <alignment horizontal="left" indent="1"/>
    </xf>
    <xf numFmtId="0" fontId="4" fillId="0" borderId="0" xfId="0" applyFont="1" applyFill="1" applyAlignment="1">
      <alignment horizontal="left" indent="2"/>
    </xf>
    <xf numFmtId="3" fontId="4" fillId="4" borderId="0" xfId="0" applyNumberFormat="1" applyFont="1" applyFill="1" applyAlignment="1"/>
    <xf numFmtId="3" fontId="4" fillId="4" borderId="0" xfId="0" applyNumberFormat="1" applyFont="1" applyFill="1" applyAlignment="1">
      <alignment horizontal="right"/>
    </xf>
    <xf numFmtId="0" fontId="4" fillId="2" borderId="7" xfId="0" applyNumberFormat="1" applyFont="1" applyFill="1" applyBorder="1" applyAlignment="1"/>
    <xf numFmtId="0" fontId="4" fillId="2" borderId="7" xfId="0" applyNumberFormat="1" applyFont="1" applyFill="1" applyBorder="1" applyAlignment="1">
      <alignment horizontal="left" vertical="center"/>
    </xf>
    <xf numFmtId="0" fontId="4" fillId="2" borderId="7" xfId="0" applyNumberFormat="1" applyFont="1" applyFill="1" applyBorder="1" applyAlignment="1">
      <alignment horizontal="left"/>
    </xf>
    <xf numFmtId="0" fontId="11" fillId="0" borderId="0" xfId="0" applyFont="1" applyFill="1" applyBorder="1" applyAlignment="1">
      <alignment horizontal="center" vertical="center" wrapText="1"/>
    </xf>
    <xf numFmtId="0" fontId="7" fillId="0" borderId="0" xfId="0" applyFont="1" applyAlignment="1">
      <alignment horizontal="left" wrapText="1"/>
    </xf>
    <xf numFmtId="0" fontId="25" fillId="0" borderId="0" xfId="0" applyFont="1" applyAlignment="1">
      <alignment vertical="center"/>
    </xf>
    <xf numFmtId="0" fontId="24" fillId="0" borderId="0" xfId="0" applyFont="1" applyAlignment="1">
      <alignment vertical="center"/>
    </xf>
    <xf numFmtId="0" fontId="24" fillId="6" borderId="0" xfId="0" applyFont="1" applyFill="1" applyAlignment="1">
      <alignment vertical="center"/>
    </xf>
    <xf numFmtId="0" fontId="4" fillId="0" borderId="0" xfId="0" applyFont="1" applyAlignment="1">
      <alignment horizontal="left" wrapText="1" indent="1"/>
    </xf>
    <xf numFmtId="0" fontId="4" fillId="0" borderId="0" xfId="0" applyFont="1" applyAlignment="1">
      <alignment horizontal="left"/>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Border="1"/>
    <xf numFmtId="0" fontId="4" fillId="4" borderId="0" xfId="0" applyFont="1" applyFill="1" applyBorder="1"/>
    <xf numFmtId="0" fontId="24" fillId="6" borderId="0" xfId="0" applyFont="1" applyFill="1" applyAlignment="1">
      <alignment horizontal="left" vertical="top" wrapText="1"/>
    </xf>
    <xf numFmtId="0" fontId="20" fillId="0" borderId="0" xfId="2" applyAlignment="1" applyProtection="1"/>
    <xf numFmtId="0" fontId="4" fillId="2" borderId="4" xfId="0" applyNumberFormat="1" applyFont="1" applyFill="1" applyBorder="1" applyAlignment="1">
      <alignment horizontal="left" vertical="center"/>
    </xf>
    <xf numFmtId="0" fontId="16" fillId="0" borderId="0" xfId="0" applyFont="1"/>
    <xf numFmtId="3" fontId="26" fillId="0" borderId="8" xfId="0" applyNumberFormat="1" applyFont="1" applyBorder="1" applyAlignment="1">
      <alignment vertical="center"/>
    </xf>
    <xf numFmtId="0" fontId="27" fillId="0" borderId="0" xfId="0" applyFont="1" applyFill="1" applyBorder="1"/>
    <xf numFmtId="2" fontId="28" fillId="0" borderId="0" xfId="0" applyNumberFormat="1" applyFont="1" applyFill="1" applyBorder="1"/>
    <xf numFmtId="0" fontId="27" fillId="0" borderId="0" xfId="0" applyFont="1" applyBorder="1" applyAlignment="1"/>
    <xf numFmtId="0" fontId="30" fillId="0" borderId="0" xfId="0" applyFont="1" applyBorder="1"/>
    <xf numFmtId="0" fontId="27" fillId="0" borderId="0" xfId="0" applyNumberFormat="1" applyFont="1" applyFill="1" applyBorder="1" applyAlignment="1">
      <alignment vertical="center"/>
    </xf>
    <xf numFmtId="3" fontId="27" fillId="0" borderId="0" xfId="0" applyNumberFormat="1" applyFont="1" applyBorder="1" applyAlignment="1">
      <alignment horizontal="right"/>
    </xf>
    <xf numFmtId="0" fontId="27" fillId="0" borderId="0" xfId="0" applyNumberFormat="1" applyFont="1" applyBorder="1" applyAlignment="1">
      <alignment horizontal="right"/>
    </xf>
    <xf numFmtId="2" fontId="28" fillId="0" borderId="0" xfId="0" applyNumberFormat="1" applyFont="1" applyBorder="1" applyAlignment="1"/>
    <xf numFmtId="0" fontId="29" fillId="0" borderId="0" xfId="0" applyFont="1" applyBorder="1" applyAlignment="1"/>
    <xf numFmtId="0" fontId="31" fillId="0" borderId="0" xfId="0" applyFont="1" applyBorder="1" applyAlignment="1"/>
    <xf numFmtId="0" fontId="27" fillId="4" borderId="0" xfId="0" applyNumberFormat="1" applyFont="1" applyFill="1" applyBorder="1" applyAlignment="1">
      <alignment horizontal="right" vertical="center"/>
    </xf>
    <xf numFmtId="0" fontId="27" fillId="0" borderId="0" xfId="0" applyFont="1" applyBorder="1"/>
    <xf numFmtId="0" fontId="9" fillId="0" borderId="0" xfId="0" applyFont="1" applyBorder="1" applyAlignment="1">
      <alignment horizontal="center"/>
    </xf>
    <xf numFmtId="0" fontId="27" fillId="0" borderId="0" xfId="0" applyNumberFormat="1" applyFont="1" applyFill="1" applyBorder="1" applyAlignment="1">
      <alignment horizontal="center" vertical="center"/>
    </xf>
    <xf numFmtId="0" fontId="9" fillId="0" borderId="0" xfId="0" applyFont="1" applyAlignment="1">
      <alignment horizontal="center"/>
    </xf>
    <xf numFmtId="0" fontId="3" fillId="0" borderId="0" xfId="0" applyFont="1" applyAlignment="1">
      <alignment horizontal="center"/>
    </xf>
    <xf numFmtId="0" fontId="4" fillId="2" borderId="4" xfId="0" applyNumberFormat="1" applyFont="1" applyFill="1" applyBorder="1" applyAlignment="1">
      <alignment horizontal="left" vertical="center"/>
    </xf>
    <xf numFmtId="0" fontId="11" fillId="0" borderId="0" xfId="0" applyFont="1" applyFill="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vertical="center" wrapText="1"/>
    </xf>
    <xf numFmtId="0" fontId="4" fillId="2" borderId="4" xfId="0" applyNumberFormat="1" applyFont="1" applyFill="1" applyBorder="1" applyAlignment="1">
      <alignment horizontal="center" vertical="center"/>
    </xf>
  </cellXfs>
  <cellStyles count="8">
    <cellStyle name="Hipervínculo" xfId="2" builtinId="8"/>
    <cellStyle name="Normal" xfId="0" builtinId="0"/>
    <cellStyle name="Normal 2" xfId="1"/>
    <cellStyle name="XLConnect.Boolean" xfId="6"/>
    <cellStyle name="XLConnect.DateTime" xfId="7"/>
    <cellStyle name="XLConnect.Header" xfId="3"/>
    <cellStyle name="XLConnect.Numeric" xfId="5"/>
    <cellStyle name="XLConnect.String"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91B8FF"/>
      <rgbColor rgb="00660066"/>
      <rgbColor rgb="00FF8080"/>
      <rgbColor rgb="000066CC"/>
      <rgbColor rgb="00CCCCFF"/>
      <rgbColor rgb="00000080"/>
      <rgbColor rgb="00FF00FF"/>
      <rgbColor rgb="00FFFF00"/>
      <rgbColor rgb="00C5E2FF"/>
      <rgbColor rgb="00800080"/>
      <rgbColor rgb="00800000"/>
      <rgbColor rgb="00008080"/>
      <rgbColor rgb="000000FF"/>
      <rgbColor rgb="0000CCFF"/>
      <rgbColor rgb="00CCFFFF"/>
      <rgbColor rgb="00CCFFCC"/>
      <rgbColor rgb="00FFFF99"/>
      <rgbColor rgb="00D9DAFF"/>
      <rgbColor rgb="00FF99CC"/>
      <rgbColor rgb="00CC99FF"/>
      <rgbColor rgb="00FFCC99"/>
      <rgbColor rgb="003366FF"/>
      <rgbColor rgb="0033CCCC"/>
      <rgbColor rgb="0099CC00"/>
      <rgbColor rgb="00FFCC00"/>
      <rgbColor rgb="00FF9900"/>
      <rgbColor rgb="00FF6600"/>
      <rgbColor rgb="00666699"/>
      <rgbColor rgb="00969696"/>
      <rgbColor rgb="00777777"/>
      <rgbColor rgb="00339966"/>
      <rgbColor rgb="00808080"/>
      <rgbColor rgb="00B2B2B2"/>
      <rgbColor rgb="00DDDDDD"/>
      <rgbColor rgb="00993366"/>
      <rgbColor rgb="00333399"/>
      <rgbColor rgb="00333333"/>
    </indexedColors>
    <mruColors>
      <color rgb="FF3366FF"/>
      <color rgb="FFD9DAFF"/>
      <color rgb="FF007771"/>
      <color rgb="FF558ED5"/>
      <color rgb="FFA7A7FF"/>
      <color rgb="FFCCCCFF"/>
      <color rgb="FFABB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441695393891602E-2"/>
          <c:y val="2.293017972261175E-2"/>
          <c:w val="0.8890181861354568"/>
          <c:h val="0.72902028382992012"/>
        </c:manualLayout>
      </c:layout>
      <c:barChart>
        <c:barDir val="col"/>
        <c:grouping val="clustered"/>
        <c:varyColors val="0"/>
        <c:ser>
          <c:idx val="0"/>
          <c:order val="0"/>
          <c:tx>
            <c:strRef>
              <c:f>'12.2.2 y graf 12.1'!$H$28</c:f>
              <c:strCache>
                <c:ptCount val="1"/>
                <c:pt idx="0">
                  <c:v>Hombres</c:v>
                </c:pt>
              </c:strCache>
            </c:strRef>
          </c:tx>
          <c:spPr>
            <a:solidFill>
              <a:srgbClr val="3366FF"/>
            </a:solidFill>
          </c:spPr>
          <c:invertIfNegative val="0"/>
          <c:cat>
            <c:strRef>
              <c:f>'12.2.2 y graf 12.1'!$G$29:$G$33</c:f>
              <c:strCache>
                <c:ptCount val="5"/>
                <c:pt idx="0">
                  <c:v>2018</c:v>
                </c:pt>
                <c:pt idx="1">
                  <c:v>2019</c:v>
                </c:pt>
                <c:pt idx="2">
                  <c:v>2020</c:v>
                </c:pt>
                <c:pt idx="3">
                  <c:v>2021</c:v>
                </c:pt>
                <c:pt idx="4">
                  <c:v>2022</c:v>
                </c:pt>
              </c:strCache>
            </c:strRef>
          </c:cat>
          <c:val>
            <c:numRef>
              <c:f>'12.2.2 y graf 12.1'!$H$29:$H$33</c:f>
              <c:numCache>
                <c:formatCode>#,##0</c:formatCode>
                <c:ptCount val="5"/>
                <c:pt idx="0">
                  <c:v>1142</c:v>
                </c:pt>
                <c:pt idx="1">
                  <c:v>1093</c:v>
                </c:pt>
                <c:pt idx="2">
                  <c:v>859</c:v>
                </c:pt>
                <c:pt idx="3">
                  <c:v>1234</c:v>
                </c:pt>
                <c:pt idx="4">
                  <c:v>1360</c:v>
                </c:pt>
              </c:numCache>
            </c:numRef>
          </c:val>
          <c:extLst>
            <c:ext xmlns:c16="http://schemas.microsoft.com/office/drawing/2014/chart" uri="{C3380CC4-5D6E-409C-BE32-E72D297353CC}">
              <c16:uniqueId val="{00000000-3304-48DE-9E4D-0A63F6177160}"/>
            </c:ext>
          </c:extLst>
        </c:ser>
        <c:ser>
          <c:idx val="1"/>
          <c:order val="1"/>
          <c:tx>
            <c:strRef>
              <c:f>'12.2.2 y graf 12.1'!$I$28</c:f>
              <c:strCache>
                <c:ptCount val="1"/>
                <c:pt idx="0">
                  <c:v>Mujeres</c:v>
                </c:pt>
              </c:strCache>
            </c:strRef>
          </c:tx>
          <c:spPr>
            <a:solidFill>
              <a:srgbClr val="A7A7FF"/>
            </a:solidFill>
          </c:spPr>
          <c:invertIfNegative val="0"/>
          <c:cat>
            <c:strRef>
              <c:f>'12.2.2 y graf 12.1'!$G$29:$G$33</c:f>
              <c:strCache>
                <c:ptCount val="5"/>
                <c:pt idx="0">
                  <c:v>2018</c:v>
                </c:pt>
                <c:pt idx="1">
                  <c:v>2019</c:v>
                </c:pt>
                <c:pt idx="2">
                  <c:v>2020</c:v>
                </c:pt>
                <c:pt idx="3">
                  <c:v>2021</c:v>
                </c:pt>
                <c:pt idx="4">
                  <c:v>2022</c:v>
                </c:pt>
              </c:strCache>
            </c:strRef>
          </c:cat>
          <c:val>
            <c:numRef>
              <c:f>'12.2.2 y graf 12.1'!$I$29:$I$33</c:f>
              <c:numCache>
                <c:formatCode>#,##0</c:formatCode>
                <c:ptCount val="5"/>
                <c:pt idx="0">
                  <c:v>288</c:v>
                </c:pt>
                <c:pt idx="1">
                  <c:v>266</c:v>
                </c:pt>
                <c:pt idx="2">
                  <c:v>205</c:v>
                </c:pt>
                <c:pt idx="3">
                  <c:v>301</c:v>
                </c:pt>
                <c:pt idx="4" formatCode="General">
                  <c:v>336</c:v>
                </c:pt>
              </c:numCache>
            </c:numRef>
          </c:val>
          <c:extLst>
            <c:ext xmlns:c16="http://schemas.microsoft.com/office/drawing/2014/chart" uri="{C3380CC4-5D6E-409C-BE32-E72D297353CC}">
              <c16:uniqueId val="{00000001-3304-48DE-9E4D-0A63F6177160}"/>
            </c:ext>
          </c:extLst>
        </c:ser>
        <c:ser>
          <c:idx val="2"/>
          <c:order val="2"/>
          <c:tx>
            <c:strRef>
              <c:f>'12.2.2 y graf 12.1'!$J$28</c:f>
              <c:strCache>
                <c:ptCount val="1"/>
                <c:pt idx="0">
                  <c:v>Hombres</c:v>
                </c:pt>
              </c:strCache>
            </c:strRef>
          </c:tx>
          <c:spPr>
            <a:solidFill>
              <a:srgbClr val="ABBFFF"/>
            </a:solidFill>
          </c:spPr>
          <c:invertIfNegative val="0"/>
          <c:cat>
            <c:strRef>
              <c:f>'12.2.2 y graf 12.1'!$G$29:$G$33</c:f>
              <c:strCache>
                <c:ptCount val="5"/>
                <c:pt idx="0">
                  <c:v>2018</c:v>
                </c:pt>
                <c:pt idx="1">
                  <c:v>2019</c:v>
                </c:pt>
                <c:pt idx="2">
                  <c:v>2020</c:v>
                </c:pt>
                <c:pt idx="3">
                  <c:v>2021</c:v>
                </c:pt>
                <c:pt idx="4">
                  <c:v>2022</c:v>
                </c:pt>
              </c:strCache>
            </c:strRef>
          </c:cat>
          <c:val>
            <c:numRef>
              <c:f>'12.2.2 y graf 12.1'!$J$29:$J$33</c:f>
              <c:numCache>
                <c:formatCode>#,##0</c:formatCode>
                <c:ptCount val="5"/>
                <c:pt idx="0">
                  <c:v>434</c:v>
                </c:pt>
                <c:pt idx="1">
                  <c:v>392</c:v>
                </c:pt>
                <c:pt idx="2">
                  <c:v>320</c:v>
                </c:pt>
                <c:pt idx="3">
                  <c:v>459</c:v>
                </c:pt>
                <c:pt idx="4" formatCode="General">
                  <c:v>469</c:v>
                </c:pt>
              </c:numCache>
            </c:numRef>
          </c:val>
          <c:extLst>
            <c:ext xmlns:c16="http://schemas.microsoft.com/office/drawing/2014/chart" uri="{C3380CC4-5D6E-409C-BE32-E72D297353CC}">
              <c16:uniqueId val="{00000002-3304-48DE-9E4D-0A63F6177160}"/>
            </c:ext>
          </c:extLst>
        </c:ser>
        <c:ser>
          <c:idx val="3"/>
          <c:order val="3"/>
          <c:tx>
            <c:strRef>
              <c:f>'12.2.2 y graf 12.1'!$K$28</c:f>
              <c:strCache>
                <c:ptCount val="1"/>
                <c:pt idx="0">
                  <c:v>Mujeres</c:v>
                </c:pt>
              </c:strCache>
            </c:strRef>
          </c:tx>
          <c:spPr>
            <a:solidFill>
              <a:srgbClr val="D9DAFF"/>
            </a:solidFill>
          </c:spPr>
          <c:invertIfNegative val="0"/>
          <c:cat>
            <c:strRef>
              <c:f>'12.2.2 y graf 12.1'!$G$29:$G$33</c:f>
              <c:strCache>
                <c:ptCount val="5"/>
                <c:pt idx="0">
                  <c:v>2018</c:v>
                </c:pt>
                <c:pt idx="1">
                  <c:v>2019</c:v>
                </c:pt>
                <c:pt idx="2">
                  <c:v>2020</c:v>
                </c:pt>
                <c:pt idx="3">
                  <c:v>2021</c:v>
                </c:pt>
                <c:pt idx="4">
                  <c:v>2022</c:v>
                </c:pt>
              </c:strCache>
            </c:strRef>
          </c:cat>
          <c:val>
            <c:numRef>
              <c:f>'12.2.2 y graf 12.1'!$K$29:$K$33</c:f>
              <c:numCache>
                <c:formatCode>#,##0</c:formatCode>
                <c:ptCount val="5"/>
                <c:pt idx="0">
                  <c:v>100</c:v>
                </c:pt>
                <c:pt idx="1">
                  <c:v>95</c:v>
                </c:pt>
                <c:pt idx="2">
                  <c:v>62</c:v>
                </c:pt>
                <c:pt idx="3">
                  <c:v>82</c:v>
                </c:pt>
                <c:pt idx="4" formatCode="General">
                  <c:v>101</c:v>
                </c:pt>
              </c:numCache>
            </c:numRef>
          </c:val>
          <c:extLst>
            <c:ext xmlns:c16="http://schemas.microsoft.com/office/drawing/2014/chart" uri="{C3380CC4-5D6E-409C-BE32-E72D297353CC}">
              <c16:uniqueId val="{00000003-3304-48DE-9E4D-0A63F6177160}"/>
            </c:ext>
          </c:extLst>
        </c:ser>
        <c:dLbls>
          <c:showLegendKey val="0"/>
          <c:showVal val="0"/>
          <c:showCatName val="0"/>
          <c:showSerName val="0"/>
          <c:showPercent val="0"/>
          <c:showBubbleSize val="0"/>
        </c:dLbls>
        <c:gapWidth val="150"/>
        <c:axId val="123144448"/>
        <c:axId val="123162624"/>
      </c:barChart>
      <c:catAx>
        <c:axId val="123144448"/>
        <c:scaling>
          <c:orientation val="minMax"/>
        </c:scaling>
        <c:delete val="0"/>
        <c:axPos val="b"/>
        <c:numFmt formatCode="General" sourceLinked="1"/>
        <c:majorTickMark val="out"/>
        <c:minorTickMark val="none"/>
        <c:tickLblPos val="nextTo"/>
        <c:spPr>
          <a:ln>
            <a:solidFill>
              <a:schemeClr val="bg1">
                <a:lumMod val="85000"/>
              </a:schemeClr>
            </a:solidFill>
          </a:ln>
        </c:spPr>
        <c:txPr>
          <a:bodyPr/>
          <a:lstStyle/>
          <a:p>
            <a:pPr>
              <a:defRPr sz="900"/>
            </a:pPr>
            <a:endParaRPr lang="es-ES"/>
          </a:p>
        </c:txPr>
        <c:crossAx val="123162624"/>
        <c:crosses val="autoZero"/>
        <c:auto val="1"/>
        <c:lblAlgn val="ctr"/>
        <c:lblOffset val="100"/>
        <c:noMultiLvlLbl val="0"/>
      </c:catAx>
      <c:valAx>
        <c:axId val="123162624"/>
        <c:scaling>
          <c:orientation val="minMax"/>
        </c:scaling>
        <c:delete val="0"/>
        <c:axPos val="l"/>
        <c:majorGridlines>
          <c:spPr>
            <a:ln>
              <a:solidFill>
                <a:schemeClr val="bg1">
                  <a:lumMod val="85000"/>
                </a:schemeClr>
              </a:solidFill>
              <a:prstDash val="sysDash"/>
            </a:ln>
          </c:spPr>
        </c:majorGridlines>
        <c:numFmt formatCode="#,##0" sourceLinked="1"/>
        <c:majorTickMark val="out"/>
        <c:minorTickMark val="none"/>
        <c:tickLblPos val="nextTo"/>
        <c:spPr>
          <a:ln>
            <a:noFill/>
          </a:ln>
        </c:spPr>
        <c:txPr>
          <a:bodyPr/>
          <a:lstStyle/>
          <a:p>
            <a:pPr>
              <a:defRPr sz="800"/>
            </a:pPr>
            <a:endParaRPr lang="es-ES"/>
          </a:p>
        </c:txPr>
        <c:crossAx val="123144448"/>
        <c:crosses val="autoZero"/>
        <c:crossBetween val="between"/>
      </c:valAx>
      <c:spPr>
        <a:ln>
          <a:noFill/>
          <a:prstDash val="sysDash"/>
        </a:ln>
      </c:spPr>
    </c:plotArea>
    <c:legend>
      <c:legendPos val="b"/>
      <c:layout>
        <c:manualLayout>
          <c:xMode val="edge"/>
          <c:yMode val="edge"/>
          <c:x val="2.1197668256491787E-3"/>
          <c:y val="0.81260932258400187"/>
          <c:w val="0.96969653586690097"/>
          <c:h val="0.1350524918020726"/>
        </c:manualLayout>
      </c:layout>
      <c:overlay val="0"/>
      <c:txPr>
        <a:bodyPr/>
        <a:lstStyle/>
        <a:p>
          <a:pPr>
            <a:defRPr sz="900"/>
          </a:pPr>
          <a:endParaRPr lang="es-ES"/>
        </a:p>
      </c:txPr>
    </c:legend>
    <c:plotVisOnly val="1"/>
    <c:dispBlanksAs val="gap"/>
    <c:showDLblsOverMax val="0"/>
  </c:chart>
  <c:spPr>
    <a:ln>
      <a:noFill/>
    </a:ln>
  </c:spPr>
  <c:txPr>
    <a:bodyPr/>
    <a:lstStyle/>
    <a:p>
      <a:pPr>
        <a:defRPr>
          <a:latin typeface="HelveticaNeue LT 55 Roman" pitchFamily="2" charset="0"/>
        </a:defRPr>
      </a:pPr>
      <a:endParaRPr lang="es-E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552140659836877E-2"/>
          <c:y val="5.146198830409357E-2"/>
          <c:w val="0.93763637776457021"/>
          <c:h val="0.74152304646129763"/>
        </c:manualLayout>
      </c:layout>
      <c:barChart>
        <c:barDir val="col"/>
        <c:grouping val="clustered"/>
        <c:varyColors val="0"/>
        <c:ser>
          <c:idx val="0"/>
          <c:order val="0"/>
          <c:tx>
            <c:v>Hombres</c:v>
          </c:tx>
          <c:spPr>
            <a:solidFill>
              <a:srgbClr val="3366FF"/>
            </a:solidFill>
            <a:ln w="12700">
              <a:noFill/>
              <a:prstDash val="solid"/>
            </a:ln>
          </c:spPr>
          <c:invertIfNegative val="0"/>
          <c:cat>
            <c:strRef>
              <c:f>('12.2.4 y gráf 12.2'!$A$12,'12.2.4 y gráf 12.2'!$A$17,'12.2.4 y gráf 12.2'!$A$22,'12.2.4 y gráf 12.2'!$A$27)</c:f>
              <c:strCache>
                <c:ptCount val="4"/>
                <c:pt idx="0">
                  <c:v>14 años</c:v>
                </c:pt>
                <c:pt idx="1">
                  <c:v>15 años</c:v>
                </c:pt>
                <c:pt idx="2">
                  <c:v>16 años</c:v>
                </c:pt>
                <c:pt idx="3">
                  <c:v>17 años</c:v>
                </c:pt>
              </c:strCache>
            </c:strRef>
          </c:cat>
          <c:val>
            <c:numRef>
              <c:f>('12.2.4 y gráf 12.2'!$F$14,'12.2.4 y gráf 12.2'!$F$19,'12.2.4 y gráf 12.2'!$F$24,'12.2.4 y gráf 12.2'!$F$29)</c:f>
              <c:numCache>
                <c:formatCode>General</c:formatCode>
                <c:ptCount val="4"/>
                <c:pt idx="0">
                  <c:v>12</c:v>
                </c:pt>
                <c:pt idx="1">
                  <c:v>36</c:v>
                </c:pt>
                <c:pt idx="2">
                  <c:v>23</c:v>
                </c:pt>
                <c:pt idx="3">
                  <c:v>23</c:v>
                </c:pt>
              </c:numCache>
            </c:numRef>
          </c:val>
          <c:extLst>
            <c:ext xmlns:c16="http://schemas.microsoft.com/office/drawing/2014/chart" uri="{C3380CC4-5D6E-409C-BE32-E72D297353CC}">
              <c16:uniqueId val="{00000000-CEAF-47E0-A7F2-C8A47C4E6EF1}"/>
            </c:ext>
          </c:extLst>
        </c:ser>
        <c:ser>
          <c:idx val="1"/>
          <c:order val="1"/>
          <c:tx>
            <c:v>Mujeres</c:v>
          </c:tx>
          <c:spPr>
            <a:solidFill>
              <a:srgbClr val="C5E2FF"/>
            </a:solidFill>
            <a:ln w="12700">
              <a:noFill/>
              <a:prstDash val="solid"/>
            </a:ln>
          </c:spPr>
          <c:invertIfNegative val="0"/>
          <c:cat>
            <c:strRef>
              <c:f>('12.2.4 y gráf 12.2'!$A$12,'12.2.4 y gráf 12.2'!$A$17,'12.2.4 y gráf 12.2'!$A$22,'12.2.4 y gráf 12.2'!$A$27)</c:f>
              <c:strCache>
                <c:ptCount val="4"/>
                <c:pt idx="0">
                  <c:v>14 años</c:v>
                </c:pt>
                <c:pt idx="1">
                  <c:v>15 años</c:v>
                </c:pt>
                <c:pt idx="2">
                  <c:v>16 años</c:v>
                </c:pt>
                <c:pt idx="3">
                  <c:v>17 años</c:v>
                </c:pt>
              </c:strCache>
            </c:strRef>
          </c:cat>
          <c:val>
            <c:numRef>
              <c:f>('12.2.4 y gráf 12.2'!$F$15,'12.2.4 y gráf 12.2'!$F$20,'12.2.4 y gráf 12.2'!$F$25,'12.2.4 y gráf 12.2'!$F$30)</c:f>
              <c:numCache>
                <c:formatCode>General</c:formatCode>
                <c:ptCount val="4"/>
                <c:pt idx="0">
                  <c:v>7</c:v>
                </c:pt>
                <c:pt idx="1">
                  <c:v>6</c:v>
                </c:pt>
                <c:pt idx="2">
                  <c:v>3</c:v>
                </c:pt>
                <c:pt idx="3">
                  <c:v>9</c:v>
                </c:pt>
              </c:numCache>
            </c:numRef>
          </c:val>
          <c:extLst>
            <c:ext xmlns:c16="http://schemas.microsoft.com/office/drawing/2014/chart" uri="{C3380CC4-5D6E-409C-BE32-E72D297353CC}">
              <c16:uniqueId val="{00000001-CEAF-47E0-A7F2-C8A47C4E6EF1}"/>
            </c:ext>
          </c:extLst>
        </c:ser>
        <c:dLbls>
          <c:showLegendKey val="0"/>
          <c:showVal val="0"/>
          <c:showCatName val="0"/>
          <c:showSerName val="0"/>
          <c:showPercent val="0"/>
          <c:showBubbleSize val="0"/>
        </c:dLbls>
        <c:gapWidth val="150"/>
        <c:axId val="124541952"/>
        <c:axId val="124560128"/>
      </c:barChart>
      <c:catAx>
        <c:axId val="124541952"/>
        <c:scaling>
          <c:orientation val="minMax"/>
        </c:scaling>
        <c:delete val="0"/>
        <c:axPos val="b"/>
        <c:numFmt formatCode="General" sourceLinked="1"/>
        <c:majorTickMark val="out"/>
        <c:minorTickMark val="none"/>
        <c:tickLblPos val="low"/>
        <c:spPr>
          <a:ln w="9525">
            <a:solidFill>
              <a:schemeClr val="bg1">
                <a:lumMod val="85000"/>
              </a:schemeClr>
            </a:solidFill>
            <a:prstDash val="solid"/>
          </a:ln>
        </c:spPr>
        <c:txPr>
          <a:bodyPr rot="0" vert="horz"/>
          <a:lstStyle/>
          <a:p>
            <a:pPr>
              <a:defRPr sz="925" b="0" i="0" u="none" strike="noStrike" baseline="0">
                <a:solidFill>
                  <a:srgbClr val="000000"/>
                </a:solidFill>
                <a:latin typeface="HelveticaNeue LT 55 Roman"/>
                <a:ea typeface="HelveticaNeue LT 55 Roman"/>
                <a:cs typeface="HelveticaNeue LT 55 Roman"/>
              </a:defRPr>
            </a:pPr>
            <a:endParaRPr lang="es-ES"/>
          </a:p>
        </c:txPr>
        <c:crossAx val="124560128"/>
        <c:crosses val="autoZero"/>
        <c:auto val="1"/>
        <c:lblAlgn val="ctr"/>
        <c:lblOffset val="100"/>
        <c:noMultiLvlLbl val="0"/>
      </c:catAx>
      <c:valAx>
        <c:axId val="124560128"/>
        <c:scaling>
          <c:orientation val="minMax"/>
          <c:max val="40"/>
        </c:scaling>
        <c:delete val="0"/>
        <c:axPos val="l"/>
        <c:majorGridlines>
          <c:spPr>
            <a:ln w="9525">
              <a:solidFill>
                <a:schemeClr val="bg1">
                  <a:lumMod val="85000"/>
                </a:schemeClr>
              </a:solidFill>
              <a:prstDash val="sysDash"/>
            </a:ln>
          </c:spPr>
        </c:majorGridlines>
        <c:numFmt formatCode="General" sourceLinked="1"/>
        <c:majorTickMark val="out"/>
        <c:minorTickMark val="none"/>
        <c:tickLblPos val="nextTo"/>
        <c:spPr>
          <a:ln w="3175">
            <a:noFill/>
            <a:prstDash val="solid"/>
          </a:ln>
        </c:spPr>
        <c:txPr>
          <a:bodyPr rot="0" vert="horz"/>
          <a:lstStyle/>
          <a:p>
            <a:pPr>
              <a:defRPr sz="925" b="0" i="0" u="none" strike="noStrike" baseline="0">
                <a:solidFill>
                  <a:srgbClr val="000000"/>
                </a:solidFill>
                <a:latin typeface="HelveticaNeue LT 55 Roman"/>
                <a:ea typeface="HelveticaNeue LT 55 Roman"/>
                <a:cs typeface="HelveticaNeue LT 55 Roman"/>
              </a:defRPr>
            </a:pPr>
            <a:endParaRPr lang="es-ES"/>
          </a:p>
        </c:txPr>
        <c:crossAx val="124541952"/>
        <c:crosses val="autoZero"/>
        <c:crossBetween val="between"/>
      </c:valAx>
      <c:spPr>
        <a:noFill/>
        <a:ln w="25400">
          <a:noFill/>
        </a:ln>
      </c:spPr>
    </c:plotArea>
    <c:legend>
      <c:legendPos val="b"/>
      <c:layout>
        <c:manualLayout>
          <c:xMode val="edge"/>
          <c:yMode val="edge"/>
          <c:x val="0.33333401066802137"/>
          <c:y val="0.90526610489478287"/>
          <c:w val="0.29230830017215592"/>
          <c:h val="7.5034304922411019E-2"/>
        </c:manualLayout>
      </c:layout>
      <c:overlay val="0"/>
      <c:spPr>
        <a:solidFill>
          <a:srgbClr val="FFFFFF"/>
        </a:solidFill>
        <a:ln w="3175">
          <a:noFill/>
          <a:prstDash val="solid"/>
        </a:ln>
      </c:spPr>
      <c:txPr>
        <a:bodyPr/>
        <a:lstStyle/>
        <a:p>
          <a:pPr>
            <a:defRPr sz="870" b="0" i="0" u="none" strike="noStrike" baseline="0">
              <a:solidFill>
                <a:srgbClr val="000000"/>
              </a:solidFill>
              <a:latin typeface="HelveticaNeue LT 55 Roman"/>
              <a:ea typeface="HelveticaNeue LT 55 Roman"/>
              <a:cs typeface="HelveticaNeue LT 55 Roman"/>
            </a:defRPr>
          </a:pPr>
          <a:endParaRPr lang="es-ES"/>
        </a:p>
      </c:txPr>
    </c:legend>
    <c:plotVisOnly val="1"/>
    <c:dispBlanksAs val="gap"/>
    <c:showDLblsOverMax val="0"/>
  </c:chart>
  <c:spPr>
    <a:solidFill>
      <a:srgbClr val="FFFFFF"/>
    </a:solidFill>
    <a:ln w="9525">
      <a:noFill/>
    </a:ln>
  </c:spPr>
  <c:txPr>
    <a:bodyPr/>
    <a:lstStyle/>
    <a:p>
      <a:pPr>
        <a:defRPr sz="950" b="0" i="0" u="none" strike="noStrike" baseline="0">
          <a:solidFill>
            <a:srgbClr val="000000"/>
          </a:solidFill>
          <a:latin typeface="HelveticaNeue LT 55 Roman"/>
          <a:ea typeface="HelveticaNeue LT 55 Roman"/>
          <a:cs typeface="HelveticaNeue LT 55 Roman"/>
        </a:defRPr>
      </a:pPr>
      <a:endParaRPr lang="es-ES"/>
    </a:p>
  </c:txPr>
  <c:printSettings>
    <c:headerFooter alignWithMargins="0"/>
    <c:pageMargins b="1" l="0.75" r="0.75" t="1" header="0" footer="0"/>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32</xdr:row>
      <xdr:rowOff>0</xdr:rowOff>
    </xdr:from>
    <xdr:to>
      <xdr:col>9</xdr:col>
      <xdr:colOff>0</xdr:colOff>
      <xdr:row>32</xdr:row>
      <xdr:rowOff>0</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0" y="5715000"/>
          <a:ext cx="5334000" cy="0"/>
        </a:xfrm>
        <a:prstGeom prst="rect">
          <a:avLst/>
        </a:prstGeom>
      </xdr:spPr>
    </xdr:pic>
    <xdr:clientData/>
  </xdr:twoCellAnchor>
  <xdr:twoCellAnchor editAs="oneCell">
    <xdr:from>
      <xdr:col>2</xdr:col>
      <xdr:colOff>0</xdr:colOff>
      <xdr:row>32</xdr:row>
      <xdr:rowOff>0</xdr:rowOff>
    </xdr:from>
    <xdr:to>
      <xdr:col>9</xdr:col>
      <xdr:colOff>0</xdr:colOff>
      <xdr:row>32</xdr:row>
      <xdr:rowOff>0</xdr:rowOff>
    </xdr:to>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0" y="5715000"/>
          <a:ext cx="5334000" cy="0"/>
        </a:xfrm>
        <a:prstGeom prst="rect">
          <a:avLst/>
        </a:prstGeom>
      </xdr:spPr>
    </xdr:pic>
    <xdr:clientData/>
  </xdr:twoCellAnchor>
  <xdr:twoCellAnchor editAs="oneCell">
    <xdr:from>
      <xdr:col>1</xdr:col>
      <xdr:colOff>0</xdr:colOff>
      <xdr:row>1</xdr:row>
      <xdr:rowOff>0</xdr:rowOff>
    </xdr:from>
    <xdr:to>
      <xdr:col>7</xdr:col>
      <xdr:colOff>0</xdr:colOff>
      <xdr:row>4</xdr:row>
      <xdr:rowOff>148209</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161925"/>
          <a:ext cx="7620000" cy="6339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25</xdr:row>
      <xdr:rowOff>66675</xdr:rowOff>
    </xdr:from>
    <xdr:to>
      <xdr:col>5</xdr:col>
      <xdr:colOff>742950</xdr:colOff>
      <xdr:row>45</xdr:row>
      <xdr:rowOff>57151</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0.18036</cdr:x>
      <cdr:y>0.9174</cdr:y>
    </cdr:from>
    <cdr:to>
      <cdr:x>0.35671</cdr:x>
      <cdr:y>0.99705</cdr:y>
    </cdr:to>
    <cdr:sp macro="" textlink="">
      <cdr:nvSpPr>
        <cdr:cNvPr id="2" name="1 CuadroTexto"/>
        <cdr:cNvSpPr txBox="1"/>
      </cdr:nvSpPr>
      <cdr:spPr>
        <a:xfrm xmlns:a="http://schemas.openxmlformats.org/drawingml/2006/main">
          <a:off x="857250" y="2962277"/>
          <a:ext cx="838200" cy="2571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ES" sz="1000" b="1">
              <a:latin typeface="HelveticaNeue LT 55 Roman" panose="02000503040000020004" pitchFamily="2" charset="0"/>
            </a:rPr>
            <a:t>Españoles</a:t>
          </a:r>
        </a:p>
      </cdr:txBody>
    </cdr:sp>
  </cdr:relSizeAnchor>
  <cdr:relSizeAnchor xmlns:cdr="http://schemas.openxmlformats.org/drawingml/2006/chartDrawing">
    <cdr:from>
      <cdr:x>0.61991</cdr:x>
      <cdr:y>0.92035</cdr:y>
    </cdr:from>
    <cdr:to>
      <cdr:x>0.79626</cdr:x>
      <cdr:y>1</cdr:y>
    </cdr:to>
    <cdr:sp macro="" textlink="">
      <cdr:nvSpPr>
        <cdr:cNvPr id="3" name="1 CuadroTexto"/>
        <cdr:cNvSpPr txBox="1"/>
      </cdr:nvSpPr>
      <cdr:spPr>
        <a:xfrm xmlns:a="http://schemas.openxmlformats.org/drawingml/2006/main">
          <a:off x="2946400" y="2971802"/>
          <a:ext cx="838200" cy="25717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1000" b="1">
              <a:latin typeface="HelveticaNeue LT 55 Roman" panose="02000503040000020004" pitchFamily="2" charset="0"/>
            </a:rPr>
            <a:t>Extranjeros</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638175</xdr:colOff>
      <xdr:row>36</xdr:row>
      <xdr:rowOff>104775</xdr:rowOff>
    </xdr:from>
    <xdr:to>
      <xdr:col>5</xdr:col>
      <xdr:colOff>647700</xdr:colOff>
      <xdr:row>53</xdr:row>
      <xdr:rowOff>66675</xdr:rowOff>
    </xdr:to>
    <xdr:graphicFrame macro="">
      <xdr:nvGraphicFramePr>
        <xdr:cNvPr id="2058"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I32"/>
  <sheetViews>
    <sheetView showGridLines="0" showRowColHeaders="0" tabSelected="1" workbookViewId="0">
      <selection activeCell="B8" sqref="B8"/>
    </sheetView>
  </sheetViews>
  <sheetFormatPr baseColWidth="10" defaultColWidth="0" defaultRowHeight="12.75" zeroHeight="1" x14ac:dyDescent="0.2"/>
  <cols>
    <col min="1" max="1" width="11.42578125" customWidth="1"/>
    <col min="2" max="2" width="57.140625" customWidth="1"/>
    <col min="3" max="9" width="11.42578125" customWidth="1"/>
    <col min="10" max="13" width="11.42578125" hidden="1" customWidth="1"/>
    <col min="14" max="16384" width="11.42578125" hidden="1"/>
  </cols>
  <sheetData>
    <row r="1" spans="2:2" x14ac:dyDescent="0.2"/>
    <row r="2" spans="2:2" x14ac:dyDescent="0.2"/>
    <row r="3" spans="2:2" x14ac:dyDescent="0.2"/>
    <row r="4" spans="2:2" x14ac:dyDescent="0.2"/>
    <row r="5" spans="2:2" x14ac:dyDescent="0.2"/>
    <row r="6" spans="2:2" x14ac:dyDescent="0.2"/>
    <row r="7" spans="2:2" ht="15.95" customHeight="1" x14ac:dyDescent="0.2"/>
    <row r="8" spans="2:2" ht="15.95" customHeight="1" x14ac:dyDescent="0.2">
      <c r="B8" s="91" t="s">
        <v>174</v>
      </c>
    </row>
    <row r="9" spans="2:2" ht="15.95" customHeight="1" x14ac:dyDescent="0.2">
      <c r="B9" s="92"/>
    </row>
    <row r="10" spans="2:2" ht="18" customHeight="1" x14ac:dyDescent="0.2">
      <c r="B10" s="93" t="s">
        <v>181</v>
      </c>
    </row>
    <row r="11" spans="2:2" ht="18" customHeight="1" x14ac:dyDescent="0.2">
      <c r="B11" s="93" t="s">
        <v>189</v>
      </c>
    </row>
    <row r="12" spans="2:2" ht="18" customHeight="1" x14ac:dyDescent="0.2">
      <c r="B12" s="93" t="s">
        <v>175</v>
      </c>
    </row>
    <row r="13" spans="2:2" ht="18" customHeight="1" x14ac:dyDescent="0.2">
      <c r="B13" s="93" t="s">
        <v>176</v>
      </c>
    </row>
    <row r="14" spans="2:2" ht="18" customHeight="1" x14ac:dyDescent="0.2">
      <c r="B14" s="93" t="s">
        <v>177</v>
      </c>
    </row>
    <row r="15" spans="2:2" ht="18" customHeight="1" x14ac:dyDescent="0.2">
      <c r="B15" s="93" t="s">
        <v>178</v>
      </c>
    </row>
    <row r="16" spans="2:2" ht="14.25" x14ac:dyDescent="0.2">
      <c r="B16" s="93"/>
    </row>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sheetData>
  <hyperlinks>
    <hyperlink ref="B10" location="'12.1.1-12.1.2'!A1" display="12.1: Organización de la Administración de la Justicia"/>
    <hyperlink ref="B11" location="'12.2.1'!A1" display="12.2: Estadística de condenados y juzgados de paz"/>
    <hyperlink ref="B12" location="'12.3.1-12.3.2'!A1" display="12.3: Arrendamientos urbanos"/>
    <hyperlink ref="B13" location="'12.4.1-12.4.2-12.4.3 '!A1" display="12.4: Nulidades, separaciones y divorcios "/>
    <hyperlink ref="B14" location="'12.5.1'!A1" display="12.5: Violencia de género y violencia doméstica "/>
    <hyperlink ref="B15" location="'12.6.1'!A1" display="12.6: Suicidios"/>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L49"/>
  <sheetViews>
    <sheetView zoomScaleNormal="100" workbookViewId="0">
      <selection activeCell="J11" sqref="J11"/>
    </sheetView>
  </sheetViews>
  <sheetFormatPr baseColWidth="10" defaultColWidth="11.42578125" defaultRowHeight="12.75" x14ac:dyDescent="0.2"/>
  <cols>
    <col min="1" max="1" width="18.28515625" style="4" customWidth="1"/>
    <col min="2" max="6" width="14.7109375" style="4" customWidth="1"/>
    <col min="7" max="7" width="5.85546875" style="4" customWidth="1"/>
    <col min="8" max="8" width="18.140625" style="4" customWidth="1"/>
    <col min="9" max="16384" width="11.42578125" style="4"/>
  </cols>
  <sheetData>
    <row r="1" spans="1:10" ht="14.1" customHeight="1" thickBot="1" x14ac:dyDescent="0.25">
      <c r="A1" s="2" t="s">
        <v>146</v>
      </c>
      <c r="B1" s="3"/>
      <c r="C1" s="3"/>
      <c r="D1" s="3"/>
      <c r="E1" s="3"/>
      <c r="F1" s="3"/>
    </row>
    <row r="2" spans="1:10" ht="14.1" customHeight="1" x14ac:dyDescent="0.2">
      <c r="A2" s="5"/>
      <c r="B2" s="5"/>
      <c r="C2" s="5"/>
      <c r="D2" s="5"/>
      <c r="E2" s="5"/>
      <c r="H2" s="94" t="s">
        <v>179</v>
      </c>
    </row>
    <row r="3" spans="1:10" ht="14.1" customHeight="1" x14ac:dyDescent="0.2">
      <c r="A3" s="84" t="s">
        <v>156</v>
      </c>
      <c r="B3" s="83"/>
      <c r="C3" s="83"/>
      <c r="D3" s="83"/>
      <c r="E3" s="83"/>
    </row>
    <row r="4" spans="1:10" ht="14.1" customHeight="1" x14ac:dyDescent="0.2">
      <c r="A4" s="83"/>
      <c r="B4" s="83"/>
      <c r="C4" s="83"/>
      <c r="D4" s="83"/>
      <c r="E4" s="83"/>
    </row>
    <row r="5" spans="1:10" ht="14.1" customHeight="1" x14ac:dyDescent="0.2">
      <c r="A5" s="6" t="s">
        <v>157</v>
      </c>
      <c r="B5" s="5"/>
      <c r="C5" s="5"/>
      <c r="D5" s="5"/>
      <c r="E5" s="5"/>
    </row>
    <row r="6" spans="1:10" ht="14.1" customHeight="1" x14ac:dyDescent="0.25">
      <c r="A6" s="95"/>
      <c r="B6" s="7"/>
      <c r="C6" s="7"/>
      <c r="D6" s="7"/>
      <c r="E6" s="7"/>
      <c r="F6" s="7"/>
      <c r="H6" s="85"/>
      <c r="I6" s="85"/>
    </row>
    <row r="7" spans="1:10" ht="15.95" customHeight="1" x14ac:dyDescent="0.25">
      <c r="A7" s="12"/>
      <c r="B7" s="12" t="s">
        <v>256</v>
      </c>
      <c r="C7" s="12">
        <v>2019</v>
      </c>
      <c r="D7" s="12">
        <v>2020</v>
      </c>
      <c r="E7" s="12">
        <v>2021</v>
      </c>
      <c r="F7" s="12">
        <v>2022</v>
      </c>
      <c r="H7"/>
      <c r="I7" s="85"/>
    </row>
    <row r="8" spans="1:10" ht="14.1" customHeight="1" x14ac:dyDescent="0.2">
      <c r="A8" s="29"/>
      <c r="B8" s="15"/>
      <c r="C8" s="15"/>
      <c r="D8" s="15"/>
      <c r="E8" s="15"/>
      <c r="F8" s="15"/>
      <c r="H8"/>
    </row>
    <row r="9" spans="1:10" ht="14.1" customHeight="1" x14ac:dyDescent="0.2">
      <c r="A9" s="41" t="s">
        <v>39</v>
      </c>
      <c r="B9" s="29">
        <v>623</v>
      </c>
      <c r="C9" s="29">
        <v>566</v>
      </c>
      <c r="D9" s="29">
        <v>580</v>
      </c>
      <c r="E9" s="29">
        <v>547</v>
      </c>
      <c r="F9" s="29">
        <v>503</v>
      </c>
      <c r="H9"/>
    </row>
    <row r="10" spans="1:10" ht="14.1" customHeight="1" x14ac:dyDescent="0.2">
      <c r="A10" s="123" t="s">
        <v>25</v>
      </c>
      <c r="B10" s="124">
        <v>3</v>
      </c>
      <c r="C10" s="124" t="s">
        <v>4</v>
      </c>
      <c r="D10" s="124" t="s">
        <v>4</v>
      </c>
      <c r="E10" s="124">
        <v>1</v>
      </c>
      <c r="F10" s="124" t="s">
        <v>4</v>
      </c>
      <c r="G10" s="31"/>
      <c r="H10"/>
      <c r="J10" s="61"/>
    </row>
    <row r="11" spans="1:10" ht="14.1" customHeight="1" x14ac:dyDescent="0.2">
      <c r="A11" s="123" t="s">
        <v>24</v>
      </c>
      <c r="B11" s="124">
        <v>23</v>
      </c>
      <c r="C11" s="124">
        <v>23</v>
      </c>
      <c r="D11" s="124">
        <v>20</v>
      </c>
      <c r="E11" s="124">
        <v>14</v>
      </c>
      <c r="F11" s="124">
        <v>22</v>
      </c>
      <c r="H11"/>
    </row>
    <row r="12" spans="1:10" ht="14.1" customHeight="1" x14ac:dyDescent="0.2">
      <c r="A12" s="123" t="s">
        <v>23</v>
      </c>
      <c r="B12" s="125">
        <v>597</v>
      </c>
      <c r="C12" s="125">
        <v>543</v>
      </c>
      <c r="D12" s="125">
        <v>559</v>
      </c>
      <c r="E12" s="125">
        <v>532</v>
      </c>
      <c r="F12" s="125">
        <v>481</v>
      </c>
      <c r="H12"/>
    </row>
    <row r="13" spans="1:10" ht="14.1" customHeight="1" x14ac:dyDescent="0.2">
      <c r="A13" s="21"/>
      <c r="B13" s="114"/>
      <c r="C13" s="114"/>
      <c r="D13" s="114"/>
      <c r="E13" s="114"/>
      <c r="F13" s="114"/>
      <c r="H13"/>
    </row>
    <row r="14" spans="1:10" ht="14.1" customHeight="1" x14ac:dyDescent="0.2">
      <c r="A14" s="25" t="s">
        <v>151</v>
      </c>
      <c r="B14" s="26"/>
      <c r="C14" s="26"/>
      <c r="D14" s="26"/>
      <c r="E14" s="26"/>
      <c r="F14" s="26"/>
      <c r="H14"/>
    </row>
    <row r="15" spans="1:10" ht="14.1" customHeight="1" x14ac:dyDescent="0.25">
      <c r="A15" s="40"/>
      <c r="E15" s="46"/>
      <c r="F15" s="46"/>
      <c r="G15" s="85"/>
      <c r="H15"/>
    </row>
    <row r="16" spans="1:10" ht="14.1" customHeight="1" x14ac:dyDescent="0.25">
      <c r="E16" s="47"/>
      <c r="F16" s="47"/>
      <c r="G16" s="85"/>
      <c r="H16"/>
    </row>
    <row r="17" spans="1:12" ht="14.1" customHeight="1" x14ac:dyDescent="0.25">
      <c r="E17" s="47"/>
      <c r="F17" s="47"/>
      <c r="G17" s="85"/>
      <c r="H17"/>
    </row>
    <row r="18" spans="1:12" ht="14.1" customHeight="1" x14ac:dyDescent="0.25">
      <c r="E18" s="47"/>
      <c r="F18" s="47"/>
      <c r="G18" s="85"/>
      <c r="H18"/>
      <c r="I18" s="4" t="s">
        <v>68</v>
      </c>
    </row>
    <row r="19" spans="1:12" ht="14.1" customHeight="1" x14ac:dyDescent="0.25">
      <c r="A19" s="6" t="s">
        <v>158</v>
      </c>
      <c r="B19" s="5"/>
      <c r="C19" s="5"/>
      <c r="D19" s="5"/>
      <c r="G19" s="85"/>
      <c r="H19"/>
    </row>
    <row r="20" spans="1:12" ht="14.1" customHeight="1" x14ac:dyDescent="0.25">
      <c r="A20" s="95"/>
      <c r="B20" s="95"/>
      <c r="C20" s="95"/>
      <c r="D20" s="7"/>
      <c r="E20" s="7"/>
      <c r="F20" s="7"/>
      <c r="G20" s="85"/>
      <c r="H20"/>
      <c r="I20" s="85"/>
    </row>
    <row r="21" spans="1:12" ht="15.95" customHeight="1" x14ac:dyDescent="0.25">
      <c r="A21" s="12"/>
      <c r="B21" s="12">
        <v>2018</v>
      </c>
      <c r="C21" s="12">
        <v>2019</v>
      </c>
      <c r="D21" s="12">
        <v>2020</v>
      </c>
      <c r="E21" s="12">
        <v>2021</v>
      </c>
      <c r="F21" s="12">
        <v>2022</v>
      </c>
      <c r="G21" s="85"/>
      <c r="H21"/>
      <c r="I21"/>
      <c r="J21"/>
      <c r="K21"/>
      <c r="L21"/>
    </row>
    <row r="22" spans="1:12" ht="14.1" customHeight="1" x14ac:dyDescent="0.25">
      <c r="A22" s="29"/>
      <c r="B22" s="29"/>
      <c r="C22" s="29"/>
      <c r="D22" s="29"/>
      <c r="E22" s="29"/>
      <c r="F22" s="29"/>
      <c r="G22" s="85"/>
      <c r="H22"/>
      <c r="I22"/>
      <c r="J22"/>
      <c r="K22"/>
      <c r="L22"/>
    </row>
    <row r="23" spans="1:12" ht="14.1" customHeight="1" x14ac:dyDescent="0.2">
      <c r="A23" s="41" t="s">
        <v>39</v>
      </c>
      <c r="B23" s="113">
        <v>597</v>
      </c>
      <c r="C23" s="113">
        <v>543</v>
      </c>
      <c r="D23" s="113">
        <v>559</v>
      </c>
      <c r="E23" s="113">
        <v>532</v>
      </c>
      <c r="F23" s="113">
        <v>481</v>
      </c>
      <c r="G23" s="48"/>
      <c r="H23"/>
      <c r="I23"/>
      <c r="J23"/>
      <c r="K23"/>
      <c r="L23"/>
    </row>
    <row r="24" spans="1:12" ht="14.1" customHeight="1" x14ac:dyDescent="0.2">
      <c r="A24" s="14" t="s">
        <v>26</v>
      </c>
      <c r="B24" s="113">
        <v>2</v>
      </c>
      <c r="C24" s="113">
        <v>6</v>
      </c>
      <c r="D24" s="113">
        <v>1</v>
      </c>
      <c r="E24" s="113">
        <v>8</v>
      </c>
      <c r="F24" s="113">
        <v>8</v>
      </c>
      <c r="G24" s="48"/>
      <c r="H24"/>
      <c r="I24"/>
      <c r="J24"/>
      <c r="K24"/>
      <c r="L24"/>
    </row>
    <row r="25" spans="1:12" ht="14.1" customHeight="1" x14ac:dyDescent="0.2">
      <c r="A25" s="19" t="s">
        <v>182</v>
      </c>
      <c r="B25" s="112">
        <v>22</v>
      </c>
      <c r="C25" s="112">
        <v>13</v>
      </c>
      <c r="D25" s="112">
        <v>19</v>
      </c>
      <c r="E25" s="112">
        <v>20</v>
      </c>
      <c r="F25" s="112">
        <v>9</v>
      </c>
      <c r="G25" s="48"/>
      <c r="H25"/>
      <c r="I25"/>
      <c r="J25"/>
      <c r="K25"/>
      <c r="L25"/>
    </row>
    <row r="26" spans="1:12" ht="14.1" customHeight="1" x14ac:dyDescent="0.2">
      <c r="A26" s="19" t="s">
        <v>183</v>
      </c>
      <c r="B26" s="111">
        <v>76</v>
      </c>
      <c r="C26" s="111">
        <v>63</v>
      </c>
      <c r="D26" s="111">
        <v>75</v>
      </c>
      <c r="E26" s="111">
        <v>65</v>
      </c>
      <c r="F26" s="111">
        <v>83</v>
      </c>
      <c r="G26" s="48"/>
      <c r="H26"/>
      <c r="I26"/>
      <c r="J26"/>
      <c r="K26"/>
      <c r="L26"/>
    </row>
    <row r="27" spans="1:12" ht="14.1" customHeight="1" x14ac:dyDescent="0.2">
      <c r="A27" s="19" t="s">
        <v>184</v>
      </c>
      <c r="B27" s="111">
        <v>122</v>
      </c>
      <c r="C27" s="111">
        <v>113</v>
      </c>
      <c r="D27" s="111">
        <v>98</v>
      </c>
      <c r="E27" s="111">
        <v>96</v>
      </c>
      <c r="F27" s="111">
        <v>71</v>
      </c>
      <c r="G27" s="48"/>
      <c r="H27"/>
      <c r="I27"/>
      <c r="J27"/>
      <c r="K27"/>
      <c r="L27"/>
    </row>
    <row r="28" spans="1:12" ht="14.1" customHeight="1" x14ac:dyDescent="0.2">
      <c r="A28" s="19" t="s">
        <v>185</v>
      </c>
      <c r="B28" s="111">
        <v>94</v>
      </c>
      <c r="C28" s="111">
        <v>100</v>
      </c>
      <c r="D28" s="111">
        <v>113</v>
      </c>
      <c r="E28" s="111">
        <v>96</v>
      </c>
      <c r="F28" s="111">
        <v>89</v>
      </c>
      <c r="H28"/>
      <c r="I28"/>
      <c r="J28"/>
      <c r="K28"/>
      <c r="L28"/>
    </row>
    <row r="29" spans="1:12" ht="14.1" customHeight="1" x14ac:dyDescent="0.2">
      <c r="A29" s="19" t="s">
        <v>186</v>
      </c>
      <c r="B29" s="111">
        <v>89</v>
      </c>
      <c r="C29" s="111">
        <v>78</v>
      </c>
      <c r="D29" s="111">
        <v>106</v>
      </c>
      <c r="E29" s="111">
        <v>97</v>
      </c>
      <c r="F29" s="111">
        <v>87</v>
      </c>
      <c r="H29"/>
      <c r="I29"/>
      <c r="J29"/>
      <c r="K29"/>
      <c r="L29"/>
    </row>
    <row r="30" spans="1:12" ht="14.1" customHeight="1" x14ac:dyDescent="0.2">
      <c r="A30" s="19" t="s">
        <v>187</v>
      </c>
      <c r="B30" s="111">
        <v>192</v>
      </c>
      <c r="C30" s="111">
        <v>170</v>
      </c>
      <c r="D30" s="111">
        <v>146</v>
      </c>
      <c r="E30" s="111">
        <v>151</v>
      </c>
      <c r="F30" s="111">
        <v>136</v>
      </c>
      <c r="H30"/>
      <c r="I30"/>
      <c r="J30"/>
      <c r="K30"/>
      <c r="L30"/>
    </row>
    <row r="31" spans="1:12" ht="14.1" customHeight="1" x14ac:dyDescent="0.2">
      <c r="A31" s="21" t="s">
        <v>68</v>
      </c>
      <c r="B31" s="22"/>
      <c r="C31" s="22"/>
      <c r="D31" s="23"/>
      <c r="E31" s="23"/>
      <c r="F31" s="22"/>
    </row>
    <row r="32" spans="1:12" ht="14.1" customHeight="1" x14ac:dyDescent="0.2">
      <c r="A32" s="25" t="s">
        <v>151</v>
      </c>
      <c r="B32" s="26"/>
      <c r="C32" s="26"/>
      <c r="D32" s="26"/>
      <c r="E32" s="26"/>
      <c r="F32" s="26"/>
    </row>
    <row r="33" spans="1:9" ht="14.1" customHeight="1" x14ac:dyDescent="0.2">
      <c r="A33" s="40"/>
    </row>
    <row r="34" spans="1:9" ht="14.1" customHeight="1" x14ac:dyDescent="0.2"/>
    <row r="35" spans="1:9" ht="14.1" customHeight="1" x14ac:dyDescent="0.2"/>
    <row r="36" spans="1:9" ht="14.1" customHeight="1" x14ac:dyDescent="0.2"/>
    <row r="37" spans="1:9" ht="14.1" customHeight="1" x14ac:dyDescent="0.25">
      <c r="A37" s="6" t="s">
        <v>159</v>
      </c>
      <c r="B37" s="5"/>
      <c r="C37" s="5"/>
      <c r="D37" s="5"/>
      <c r="E37" s="5"/>
      <c r="G37" s="85"/>
      <c r="H37" s="85"/>
      <c r="I37" s="85"/>
    </row>
    <row r="38" spans="1:9" ht="14.1" customHeight="1" x14ac:dyDescent="0.25">
      <c r="A38" s="7"/>
      <c r="B38" s="7"/>
      <c r="C38" s="7"/>
      <c r="D38" s="7"/>
      <c r="E38" s="7"/>
      <c r="F38" s="7"/>
      <c r="G38" s="85"/>
      <c r="H38" s="85"/>
      <c r="I38" s="85"/>
    </row>
    <row r="39" spans="1:9" ht="15.95" customHeight="1" x14ac:dyDescent="0.25">
      <c r="A39" s="12"/>
      <c r="B39" s="12" t="s">
        <v>256</v>
      </c>
      <c r="C39" s="12">
        <v>2019</v>
      </c>
      <c r="D39" s="12">
        <v>2020</v>
      </c>
      <c r="E39" s="12">
        <v>2021</v>
      </c>
      <c r="F39" s="12">
        <v>2022</v>
      </c>
      <c r="G39" s="85"/>
      <c r="H39" s="85"/>
      <c r="I39" s="85"/>
    </row>
    <row r="40" spans="1:9" ht="14.1" customHeight="1" x14ac:dyDescent="0.2">
      <c r="A40" s="15"/>
      <c r="B40" s="15"/>
      <c r="C40" s="15"/>
      <c r="D40" s="15"/>
      <c r="E40" s="15"/>
      <c r="F40" s="15"/>
    </row>
    <row r="41" spans="1:9" ht="14.1" customHeight="1" x14ac:dyDescent="0.2">
      <c r="A41" s="41" t="s">
        <v>39</v>
      </c>
      <c r="B41" s="113">
        <v>597</v>
      </c>
      <c r="C41" s="113">
        <v>543</v>
      </c>
      <c r="D41" s="113">
        <v>559</v>
      </c>
      <c r="E41" s="113">
        <v>532</v>
      </c>
      <c r="F41" s="113">
        <v>481</v>
      </c>
      <c r="H41" s="138"/>
    </row>
    <row r="42" spans="1:9" ht="14.1" customHeight="1" x14ac:dyDescent="0.2">
      <c r="A42" s="19" t="s">
        <v>27</v>
      </c>
      <c r="B42" s="113">
        <v>474</v>
      </c>
      <c r="C42" s="113">
        <v>412</v>
      </c>
      <c r="D42" s="113">
        <v>464</v>
      </c>
      <c r="E42" s="113">
        <v>425</v>
      </c>
      <c r="F42" s="113">
        <v>382</v>
      </c>
      <c r="G42" s="1"/>
    </row>
    <row r="43" spans="1:9" ht="14.1" customHeight="1" x14ac:dyDescent="0.2">
      <c r="A43" s="19" t="s">
        <v>28</v>
      </c>
      <c r="B43" s="112">
        <v>123</v>
      </c>
      <c r="C43" s="112">
        <v>131</v>
      </c>
      <c r="D43" s="112">
        <v>96</v>
      </c>
      <c r="E43" s="112">
        <v>107</v>
      </c>
      <c r="F43" s="112">
        <v>99</v>
      </c>
      <c r="G43" s="1"/>
    </row>
    <row r="44" spans="1:9" ht="14.1" customHeight="1" x14ac:dyDescent="0.2">
      <c r="A44" s="21"/>
      <c r="B44" s="22"/>
      <c r="C44" s="22"/>
      <c r="D44" s="23"/>
      <c r="E44" s="23"/>
      <c r="F44" s="22"/>
    </row>
    <row r="45" spans="1:9" ht="14.1" customHeight="1" x14ac:dyDescent="0.2">
      <c r="A45" s="25" t="s">
        <v>151</v>
      </c>
      <c r="B45" s="26"/>
      <c r="C45" s="26"/>
      <c r="D45" s="26"/>
      <c r="E45" s="26"/>
      <c r="F45" s="26"/>
    </row>
    <row r="46" spans="1:9" ht="14.1" customHeight="1" x14ac:dyDescent="0.2">
      <c r="A46" s="40"/>
    </row>
    <row r="47" spans="1:9" ht="14.1" customHeight="1" x14ac:dyDescent="0.2"/>
    <row r="48" spans="1:9" ht="14.1" customHeight="1" x14ac:dyDescent="0.2"/>
    <row r="49" ht="14.1" customHeight="1" x14ac:dyDescent="0.2"/>
  </sheetData>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O66"/>
  <sheetViews>
    <sheetView zoomScaleNormal="100" workbookViewId="0">
      <selection activeCell="J11" sqref="J11"/>
    </sheetView>
  </sheetViews>
  <sheetFormatPr baseColWidth="10" defaultColWidth="11.42578125" defaultRowHeight="12.75" x14ac:dyDescent="0.2"/>
  <cols>
    <col min="1" max="1" width="28.5703125" style="4" customWidth="1"/>
    <col min="2" max="6" width="12.7109375" style="4" customWidth="1"/>
    <col min="7" max="7" width="3.85546875" style="4" customWidth="1"/>
    <col min="8" max="8" width="19.28515625" style="4" customWidth="1"/>
    <col min="9" max="16384" width="11.42578125" style="4"/>
  </cols>
  <sheetData>
    <row r="1" spans="1:15" ht="14.1" customHeight="1" thickBot="1" x14ac:dyDescent="0.25">
      <c r="A1" s="2" t="s">
        <v>146</v>
      </c>
      <c r="B1" s="3"/>
      <c r="C1" s="3"/>
      <c r="D1" s="3"/>
      <c r="E1" s="3"/>
      <c r="F1" s="3"/>
    </row>
    <row r="2" spans="1:15" ht="14.1" customHeight="1" x14ac:dyDescent="0.2">
      <c r="A2" s="5"/>
      <c r="B2" s="5"/>
      <c r="C2" s="5"/>
      <c r="D2" s="5"/>
      <c r="E2" s="5"/>
      <c r="H2" s="94" t="s">
        <v>179</v>
      </c>
    </row>
    <row r="3" spans="1:15" ht="14.1" customHeight="1" x14ac:dyDescent="0.2">
      <c r="A3" s="6" t="s">
        <v>160</v>
      </c>
      <c r="B3" s="5"/>
      <c r="C3" s="5"/>
      <c r="D3" s="5"/>
      <c r="E3" s="5"/>
    </row>
    <row r="4" spans="1:15" ht="14.1" customHeight="1" x14ac:dyDescent="0.2">
      <c r="A4" s="7"/>
      <c r="B4" s="7"/>
      <c r="C4" s="7"/>
      <c r="D4" s="7"/>
      <c r="E4" s="7"/>
      <c r="F4" s="7"/>
    </row>
    <row r="5" spans="1:15" ht="15.95" customHeight="1" x14ac:dyDescent="0.2">
      <c r="A5" s="12"/>
      <c r="B5" s="12" t="s">
        <v>256</v>
      </c>
      <c r="C5" s="12">
        <v>2019</v>
      </c>
      <c r="D5" s="12">
        <v>2020</v>
      </c>
      <c r="E5" s="12">
        <v>2021</v>
      </c>
      <c r="F5" s="12">
        <v>2022</v>
      </c>
    </row>
    <row r="6" spans="1:15" ht="14.1" customHeight="1" x14ac:dyDescent="0.2">
      <c r="A6" s="29"/>
      <c r="B6" s="29"/>
      <c r="C6" s="29"/>
      <c r="D6" s="29"/>
      <c r="E6" s="29"/>
      <c r="F6" s="29"/>
      <c r="H6"/>
      <c r="I6"/>
      <c r="J6"/>
      <c r="K6"/>
    </row>
    <row r="7" spans="1:15" ht="14.1" customHeight="1" x14ac:dyDescent="0.2">
      <c r="A7" s="16" t="s">
        <v>39</v>
      </c>
      <c r="B7" s="110">
        <v>597</v>
      </c>
      <c r="C7" s="110">
        <v>536</v>
      </c>
      <c r="D7" s="110">
        <v>557</v>
      </c>
      <c r="E7" s="110">
        <v>523</v>
      </c>
      <c r="F7" s="110">
        <v>472</v>
      </c>
      <c r="H7"/>
      <c r="I7"/>
      <c r="J7"/>
      <c r="K7"/>
    </row>
    <row r="8" spans="1:15" ht="14.1" customHeight="1" x14ac:dyDescent="0.2">
      <c r="A8" s="19"/>
      <c r="B8" s="29"/>
      <c r="H8"/>
      <c r="I8"/>
      <c r="J8"/>
      <c r="K8"/>
      <c r="N8" s="31"/>
    </row>
    <row r="9" spans="1:15" ht="14.1" customHeight="1" x14ac:dyDescent="0.2">
      <c r="A9" s="41" t="s">
        <v>29</v>
      </c>
      <c r="B9" s="37"/>
      <c r="H9"/>
      <c r="I9"/>
      <c r="J9"/>
      <c r="K9"/>
      <c r="L9"/>
      <c r="M9"/>
      <c r="N9"/>
      <c r="O9" s="31"/>
    </row>
    <row r="10" spans="1:15" ht="14.1" customHeight="1" x14ac:dyDescent="0.2">
      <c r="A10" s="7" t="s">
        <v>92</v>
      </c>
      <c r="B10" s="111" t="s">
        <v>4</v>
      </c>
      <c r="C10" s="111" t="s">
        <v>4</v>
      </c>
      <c r="D10" s="111" t="s">
        <v>4</v>
      </c>
      <c r="E10" s="111" t="s">
        <v>4</v>
      </c>
      <c r="F10" s="111" t="s">
        <v>4</v>
      </c>
      <c r="H10"/>
      <c r="I10"/>
      <c r="J10"/>
      <c r="K10"/>
      <c r="L10"/>
      <c r="M10"/>
      <c r="N10"/>
    </row>
    <row r="11" spans="1:15" ht="14.1" customHeight="1" x14ac:dyDescent="0.2">
      <c r="A11" s="7" t="s">
        <v>93</v>
      </c>
      <c r="B11" s="111">
        <v>4</v>
      </c>
      <c r="C11" s="111">
        <v>1</v>
      </c>
      <c r="D11" s="111" t="s">
        <v>4</v>
      </c>
      <c r="E11" s="111">
        <v>6</v>
      </c>
      <c r="F11" s="111">
        <v>2</v>
      </c>
      <c r="G11" s="1"/>
      <c r="H11"/>
      <c r="I11"/>
      <c r="J11"/>
      <c r="K11"/>
      <c r="L11"/>
      <c r="M11"/>
      <c r="N11"/>
    </row>
    <row r="12" spans="1:15" ht="14.1" customHeight="1" x14ac:dyDescent="0.2">
      <c r="A12" s="7" t="s">
        <v>94</v>
      </c>
      <c r="B12" s="113">
        <v>14</v>
      </c>
      <c r="C12" s="111">
        <v>13</v>
      </c>
      <c r="D12" s="111">
        <v>8</v>
      </c>
      <c r="E12" s="111">
        <v>16</v>
      </c>
      <c r="F12" s="111">
        <v>12</v>
      </c>
      <c r="G12" s="1"/>
      <c r="H12"/>
      <c r="I12"/>
      <c r="J12"/>
      <c r="K12"/>
      <c r="L12"/>
      <c r="M12"/>
      <c r="N12"/>
      <c r="O12" s="31"/>
    </row>
    <row r="13" spans="1:15" ht="14.1" customHeight="1" x14ac:dyDescent="0.2">
      <c r="A13" s="7" t="s">
        <v>95</v>
      </c>
      <c r="B13" s="113">
        <v>36</v>
      </c>
      <c r="C13" s="111">
        <v>31</v>
      </c>
      <c r="D13" s="111">
        <v>34</v>
      </c>
      <c r="E13" s="111">
        <v>34</v>
      </c>
      <c r="F13" s="111">
        <v>35</v>
      </c>
      <c r="G13" s="1"/>
      <c r="H13"/>
      <c r="I13"/>
      <c r="J13"/>
      <c r="K13"/>
      <c r="L13"/>
      <c r="M13"/>
      <c r="N13"/>
      <c r="O13" s="31"/>
    </row>
    <row r="14" spans="1:15" ht="14.1" customHeight="1" x14ac:dyDescent="0.2">
      <c r="A14" s="7" t="s">
        <v>96</v>
      </c>
      <c r="B14" s="113">
        <v>91</v>
      </c>
      <c r="C14" s="113">
        <v>74</v>
      </c>
      <c r="D14" s="113">
        <v>68</v>
      </c>
      <c r="E14" s="113">
        <v>48</v>
      </c>
      <c r="F14" s="113">
        <v>62</v>
      </c>
      <c r="G14" s="1"/>
      <c r="H14"/>
      <c r="I14"/>
      <c r="J14"/>
      <c r="K14"/>
      <c r="L14"/>
      <c r="M14"/>
      <c r="N14"/>
      <c r="O14" s="31"/>
    </row>
    <row r="15" spans="1:15" ht="14.1" customHeight="1" x14ac:dyDescent="0.2">
      <c r="A15" s="7" t="s">
        <v>97</v>
      </c>
      <c r="B15" s="113">
        <v>228</v>
      </c>
      <c r="C15" s="113">
        <v>212</v>
      </c>
      <c r="D15" s="113">
        <v>240</v>
      </c>
      <c r="E15" s="113">
        <v>195</v>
      </c>
      <c r="F15" s="113">
        <v>187</v>
      </c>
      <c r="G15" s="1"/>
      <c r="H15"/>
      <c r="I15"/>
      <c r="J15"/>
      <c r="K15"/>
      <c r="L15"/>
      <c r="M15"/>
      <c r="N15"/>
      <c r="O15" s="31"/>
    </row>
    <row r="16" spans="1:15" ht="14.1" customHeight="1" x14ac:dyDescent="0.2">
      <c r="A16" s="7" t="s">
        <v>98</v>
      </c>
      <c r="B16" s="113">
        <v>145</v>
      </c>
      <c r="C16" s="113">
        <v>147</v>
      </c>
      <c r="D16" s="113">
        <v>132</v>
      </c>
      <c r="E16" s="113">
        <v>159</v>
      </c>
      <c r="F16" s="113">
        <v>117</v>
      </c>
      <c r="G16" s="1"/>
      <c r="H16"/>
      <c r="I16"/>
      <c r="J16"/>
      <c r="K16"/>
      <c r="L16"/>
      <c r="M16"/>
      <c r="N16"/>
      <c r="O16" s="31"/>
    </row>
    <row r="17" spans="1:15" ht="14.1" customHeight="1" x14ac:dyDescent="0.2">
      <c r="A17" s="7" t="s">
        <v>99</v>
      </c>
      <c r="B17" s="113">
        <v>58</v>
      </c>
      <c r="C17" s="113">
        <v>44</v>
      </c>
      <c r="D17" s="113">
        <v>54</v>
      </c>
      <c r="E17" s="113">
        <v>54</v>
      </c>
      <c r="F17" s="113">
        <v>47</v>
      </c>
      <c r="G17" s="1"/>
      <c r="H17"/>
      <c r="I17"/>
      <c r="J17"/>
      <c r="K17"/>
      <c r="L17"/>
      <c r="M17"/>
      <c r="N17"/>
      <c r="O17" s="31"/>
    </row>
    <row r="18" spans="1:15" ht="14.1" customHeight="1" x14ac:dyDescent="0.2">
      <c r="A18" s="7" t="s">
        <v>100</v>
      </c>
      <c r="B18" s="113">
        <v>21</v>
      </c>
      <c r="C18" s="113">
        <v>14</v>
      </c>
      <c r="D18" s="113">
        <v>22</v>
      </c>
      <c r="E18" s="113">
        <v>11</v>
      </c>
      <c r="F18" s="113">
        <v>11</v>
      </c>
      <c r="G18" s="1"/>
      <c r="H18"/>
      <c r="I18"/>
      <c r="J18"/>
      <c r="K18"/>
      <c r="L18"/>
      <c r="M18"/>
      <c r="N18"/>
      <c r="O18" s="31"/>
    </row>
    <row r="19" spans="1:15" ht="14.1" customHeight="1" x14ac:dyDescent="0.2">
      <c r="A19" s="7"/>
      <c r="B19" s="39"/>
      <c r="C19" s="39"/>
      <c r="D19" s="39"/>
      <c r="E19" s="39"/>
      <c r="F19" s="39"/>
      <c r="H19"/>
      <c r="I19"/>
      <c r="J19"/>
      <c r="K19"/>
      <c r="L19"/>
      <c r="M19"/>
      <c r="N19"/>
    </row>
    <row r="20" spans="1:15" ht="14.1" customHeight="1" x14ac:dyDescent="0.2">
      <c r="A20" s="41" t="s">
        <v>30</v>
      </c>
      <c r="B20" s="39"/>
      <c r="C20" s="39"/>
      <c r="D20" s="39"/>
      <c r="E20" s="39"/>
      <c r="F20" s="39"/>
      <c r="H20"/>
      <c r="I20"/>
      <c r="J20"/>
      <c r="K20"/>
      <c r="L20"/>
      <c r="M20"/>
      <c r="N20"/>
    </row>
    <row r="21" spans="1:15" ht="14.1" customHeight="1" x14ac:dyDescent="0.2">
      <c r="A21" s="7" t="s">
        <v>92</v>
      </c>
      <c r="B21" s="111">
        <v>1</v>
      </c>
      <c r="C21" s="111" t="s">
        <v>4</v>
      </c>
      <c r="D21" s="111" t="s">
        <v>4</v>
      </c>
      <c r="E21" s="111">
        <v>1</v>
      </c>
      <c r="F21" s="111" t="s">
        <v>4</v>
      </c>
      <c r="G21" s="1"/>
      <c r="H21"/>
      <c r="I21"/>
      <c r="J21"/>
      <c r="K21"/>
      <c r="L21"/>
      <c r="M21"/>
      <c r="N21"/>
    </row>
    <row r="22" spans="1:15" ht="14.1" customHeight="1" x14ac:dyDescent="0.2">
      <c r="A22" s="7" t="s">
        <v>93</v>
      </c>
      <c r="B22" s="110">
        <v>4</v>
      </c>
      <c r="C22" s="111">
        <v>5</v>
      </c>
      <c r="D22" s="111">
        <v>9</v>
      </c>
      <c r="E22" s="111">
        <v>11</v>
      </c>
      <c r="F22" s="111">
        <v>13</v>
      </c>
      <c r="G22" s="1"/>
      <c r="H22"/>
      <c r="I22"/>
      <c r="J22"/>
      <c r="K22"/>
      <c r="L22"/>
      <c r="M22"/>
      <c r="N22"/>
    </row>
    <row r="23" spans="1:15" ht="14.1" customHeight="1" x14ac:dyDescent="0.2">
      <c r="A23" s="7" t="s">
        <v>94</v>
      </c>
      <c r="B23" s="112">
        <v>16</v>
      </c>
      <c r="C23" s="112">
        <v>23</v>
      </c>
      <c r="D23" s="112">
        <v>12</v>
      </c>
      <c r="E23" s="112">
        <v>19</v>
      </c>
      <c r="F23" s="112">
        <v>13</v>
      </c>
      <c r="G23" s="1"/>
      <c r="H23"/>
      <c r="I23"/>
      <c r="J23"/>
      <c r="K23"/>
      <c r="L23"/>
      <c r="M23"/>
      <c r="N23"/>
    </row>
    <row r="24" spans="1:15" ht="14.1" customHeight="1" x14ac:dyDescent="0.2">
      <c r="A24" s="7" t="s">
        <v>95</v>
      </c>
      <c r="B24" s="112">
        <v>61</v>
      </c>
      <c r="C24" s="112">
        <v>36</v>
      </c>
      <c r="D24" s="112">
        <v>47</v>
      </c>
      <c r="E24" s="112">
        <v>36</v>
      </c>
      <c r="F24" s="112">
        <v>49</v>
      </c>
      <c r="G24" s="1"/>
      <c r="H24"/>
      <c r="I24"/>
      <c r="J24"/>
      <c r="K24"/>
      <c r="L24"/>
      <c r="M24"/>
      <c r="N24"/>
    </row>
    <row r="25" spans="1:15" ht="14.1" customHeight="1" x14ac:dyDescent="0.2">
      <c r="A25" s="7" t="s">
        <v>96</v>
      </c>
      <c r="B25" s="112">
        <v>109</v>
      </c>
      <c r="C25" s="112">
        <v>114</v>
      </c>
      <c r="D25" s="112">
        <v>90</v>
      </c>
      <c r="E25" s="112">
        <v>68</v>
      </c>
      <c r="F25" s="112">
        <v>72</v>
      </c>
      <c r="G25" s="1"/>
      <c r="H25"/>
      <c r="I25"/>
      <c r="J25"/>
      <c r="K25"/>
      <c r="L25"/>
      <c r="M25"/>
      <c r="N25"/>
    </row>
    <row r="26" spans="1:15" ht="14.1" customHeight="1" x14ac:dyDescent="0.2">
      <c r="A26" s="7" t="s">
        <v>97</v>
      </c>
      <c r="B26" s="112">
        <v>221</v>
      </c>
      <c r="C26" s="112">
        <v>195</v>
      </c>
      <c r="D26" s="112">
        <v>244</v>
      </c>
      <c r="E26" s="112">
        <v>245</v>
      </c>
      <c r="F26" s="112">
        <v>193</v>
      </c>
      <c r="G26" s="1"/>
      <c r="H26"/>
      <c r="I26"/>
      <c r="J26"/>
      <c r="K26"/>
      <c r="L26"/>
      <c r="M26"/>
      <c r="N26"/>
    </row>
    <row r="27" spans="1:15" ht="14.1" customHeight="1" x14ac:dyDescent="0.2">
      <c r="A27" s="7" t="s">
        <v>98</v>
      </c>
      <c r="B27" s="112">
        <v>134</v>
      </c>
      <c r="C27" s="112">
        <v>132</v>
      </c>
      <c r="D27" s="112">
        <v>107</v>
      </c>
      <c r="E27" s="112">
        <v>94</v>
      </c>
      <c r="F27" s="112">
        <v>98</v>
      </c>
      <c r="G27" s="1"/>
      <c r="H27"/>
      <c r="I27"/>
      <c r="J27"/>
      <c r="K27"/>
      <c r="L27"/>
      <c r="M27"/>
      <c r="N27"/>
    </row>
    <row r="28" spans="1:15" ht="14.1" customHeight="1" x14ac:dyDescent="0.2">
      <c r="A28" s="7" t="s">
        <v>99</v>
      </c>
      <c r="B28" s="112">
        <v>38</v>
      </c>
      <c r="C28" s="112">
        <v>21</v>
      </c>
      <c r="D28" s="112">
        <v>34</v>
      </c>
      <c r="E28" s="112">
        <v>45</v>
      </c>
      <c r="F28" s="112">
        <v>28</v>
      </c>
      <c r="G28" s="1"/>
      <c r="H28"/>
      <c r="I28"/>
      <c r="J28"/>
      <c r="K28"/>
      <c r="L28"/>
      <c r="M28"/>
      <c r="N28"/>
    </row>
    <row r="29" spans="1:15" ht="14.1" customHeight="1" x14ac:dyDescent="0.2">
      <c r="A29" s="7" t="s">
        <v>100</v>
      </c>
      <c r="B29" s="111">
        <v>13</v>
      </c>
      <c r="C29" s="111">
        <v>9</v>
      </c>
      <c r="D29" s="111">
        <v>14</v>
      </c>
      <c r="E29" s="111">
        <v>3</v>
      </c>
      <c r="F29" s="111">
        <v>8</v>
      </c>
      <c r="G29" s="1"/>
      <c r="H29"/>
      <c r="I29"/>
      <c r="J29"/>
      <c r="K29"/>
      <c r="L29"/>
      <c r="M29"/>
      <c r="N29"/>
    </row>
    <row r="30" spans="1:15" ht="14.1" customHeight="1" x14ac:dyDescent="0.2">
      <c r="A30" s="21" t="s">
        <v>68</v>
      </c>
      <c r="B30" s="22"/>
      <c r="C30" s="22"/>
      <c r="D30" s="23"/>
      <c r="E30" s="23"/>
      <c r="F30" s="22"/>
      <c r="H30"/>
      <c r="I30"/>
      <c r="J30"/>
      <c r="K30"/>
      <c r="L30"/>
      <c r="M30"/>
      <c r="N30"/>
    </row>
    <row r="31" spans="1:15" ht="14.1" customHeight="1" x14ac:dyDescent="0.2">
      <c r="A31" s="25" t="s">
        <v>151</v>
      </c>
      <c r="B31" s="26"/>
      <c r="C31" s="26"/>
      <c r="D31" s="26"/>
      <c r="E31" s="26"/>
      <c r="F31" s="26"/>
    </row>
    <row r="32" spans="1:15" ht="14.1" customHeight="1" x14ac:dyDescent="0.2">
      <c r="A32" s="40" t="s">
        <v>251</v>
      </c>
    </row>
    <row r="33" spans="1:12" ht="12" customHeight="1" x14ac:dyDescent="0.2">
      <c r="A33" s="40"/>
    </row>
    <row r="34" spans="1:12" ht="14.1" customHeight="1" x14ac:dyDescent="0.25">
      <c r="H34" s="85"/>
      <c r="I34" s="85"/>
    </row>
    <row r="35" spans="1:12" ht="14.1" customHeight="1" x14ac:dyDescent="0.25">
      <c r="H35" s="85"/>
      <c r="I35" s="85"/>
    </row>
    <row r="36" spans="1:12" ht="14.1" customHeight="1" x14ac:dyDescent="0.25">
      <c r="A36" s="6" t="s">
        <v>161</v>
      </c>
      <c r="B36" s="5"/>
      <c r="C36" s="5"/>
      <c r="D36" s="5"/>
      <c r="E36" s="5"/>
      <c r="H36" s="85"/>
      <c r="I36" s="85"/>
    </row>
    <row r="37" spans="1:12" ht="14.1" customHeight="1" x14ac:dyDescent="0.25">
      <c r="A37" s="7"/>
      <c r="B37" s="7"/>
      <c r="C37" s="7"/>
      <c r="D37" s="7"/>
      <c r="E37" s="7"/>
      <c r="F37" s="7"/>
      <c r="H37" s="85"/>
      <c r="I37" s="85"/>
    </row>
    <row r="38" spans="1:12" ht="15.95" customHeight="1" x14ac:dyDescent="0.2">
      <c r="A38" s="12"/>
      <c r="B38" s="12" t="s">
        <v>256</v>
      </c>
      <c r="C38" s="12">
        <v>2019</v>
      </c>
      <c r="D38" s="12">
        <v>2020</v>
      </c>
      <c r="E38" s="12">
        <v>2021</v>
      </c>
      <c r="F38" s="12">
        <v>2022</v>
      </c>
      <c r="H38"/>
    </row>
    <row r="39" spans="1:12" ht="14.1" customHeight="1" x14ac:dyDescent="0.2">
      <c r="A39" s="15"/>
      <c r="B39" s="15"/>
      <c r="C39" s="15"/>
      <c r="D39" s="15"/>
      <c r="E39" s="15"/>
      <c r="F39" s="15"/>
      <c r="H39"/>
    </row>
    <row r="40" spans="1:12" ht="14.1" customHeight="1" x14ac:dyDescent="0.2">
      <c r="A40" s="41" t="s">
        <v>39</v>
      </c>
      <c r="B40" s="112">
        <v>597</v>
      </c>
      <c r="C40" s="112">
        <v>536</v>
      </c>
      <c r="D40" s="112">
        <v>557</v>
      </c>
      <c r="E40" s="110">
        <v>523</v>
      </c>
      <c r="F40" s="110">
        <v>472</v>
      </c>
      <c r="H40"/>
    </row>
    <row r="41" spans="1:12" ht="14.1" customHeight="1" x14ac:dyDescent="0.2">
      <c r="A41" s="19" t="s">
        <v>49</v>
      </c>
      <c r="B41" s="113">
        <v>53</v>
      </c>
      <c r="C41" s="113">
        <v>57</v>
      </c>
      <c r="D41" s="113">
        <v>46</v>
      </c>
      <c r="E41" s="113">
        <v>75</v>
      </c>
      <c r="F41" s="113">
        <v>42</v>
      </c>
      <c r="G41" s="1"/>
      <c r="H41"/>
      <c r="I41" s="146"/>
      <c r="L41" s="31"/>
    </row>
    <row r="42" spans="1:12" ht="14.1" customHeight="1" x14ac:dyDescent="0.2">
      <c r="A42" s="19" t="s">
        <v>50</v>
      </c>
      <c r="B42" s="113">
        <v>95</v>
      </c>
      <c r="C42" s="113">
        <v>93</v>
      </c>
      <c r="D42" s="113">
        <v>61</v>
      </c>
      <c r="E42" s="113">
        <v>65</v>
      </c>
      <c r="F42" s="113">
        <v>78</v>
      </c>
      <c r="G42" s="1"/>
      <c r="H42"/>
      <c r="L42" s="31"/>
    </row>
    <row r="43" spans="1:12" ht="14.1" customHeight="1" x14ac:dyDescent="0.2">
      <c r="A43" s="19" t="s">
        <v>47</v>
      </c>
      <c r="B43" s="112">
        <v>449</v>
      </c>
      <c r="C43" s="112">
        <v>387</v>
      </c>
      <c r="D43" s="112">
        <v>450</v>
      </c>
      <c r="E43" s="112">
        <v>383</v>
      </c>
      <c r="F43" s="112">
        <v>353</v>
      </c>
      <c r="G43" s="1"/>
      <c r="H43"/>
      <c r="L43" s="31"/>
    </row>
    <row r="44" spans="1:12" ht="14.1" customHeight="1" x14ac:dyDescent="0.25">
      <c r="A44" s="21"/>
      <c r="B44" s="22"/>
      <c r="C44" s="22"/>
      <c r="D44" s="23"/>
      <c r="E44" s="23"/>
      <c r="F44" s="22"/>
      <c r="H44" s="85"/>
      <c r="L44" s="31"/>
    </row>
    <row r="45" spans="1:12" ht="14.1" customHeight="1" x14ac:dyDescent="0.25">
      <c r="A45" s="25" t="s">
        <v>151</v>
      </c>
      <c r="B45" s="26"/>
      <c r="C45" s="26"/>
      <c r="D45" s="26"/>
      <c r="E45" s="26"/>
      <c r="F45" s="26"/>
      <c r="H45" s="85"/>
    </row>
    <row r="46" spans="1:12" ht="14.1" customHeight="1" x14ac:dyDescent="0.25">
      <c r="A46" s="40" t="s">
        <v>251</v>
      </c>
      <c r="H46" s="85"/>
    </row>
    <row r="47" spans="1:12" ht="12" customHeight="1" x14ac:dyDescent="0.25">
      <c r="A47" s="40"/>
      <c r="H47" s="85"/>
    </row>
    <row r="48" spans="1:12" ht="14.1" customHeight="1" x14ac:dyDescent="0.2"/>
    <row r="49" spans="2:6" ht="14.1" customHeight="1" x14ac:dyDescent="0.2">
      <c r="B49" s="111"/>
      <c r="C49" s="113"/>
      <c r="D49" s="113"/>
      <c r="E49" s="113"/>
      <c r="F49" s="113"/>
    </row>
    <row r="50" spans="2:6" ht="14.1" customHeight="1" x14ac:dyDescent="0.2"/>
    <row r="51" spans="2:6" ht="14.1" customHeight="1" x14ac:dyDescent="0.2"/>
    <row r="52" spans="2:6" ht="14.1" customHeight="1" x14ac:dyDescent="0.2"/>
    <row r="53" spans="2:6" ht="14.1" customHeight="1" x14ac:dyDescent="0.2"/>
    <row r="54" spans="2:6" ht="14.1" customHeight="1" x14ac:dyDescent="0.2"/>
    <row r="55" spans="2:6" ht="14.1" customHeight="1" x14ac:dyDescent="0.2"/>
    <row r="56" spans="2:6" ht="14.1" customHeight="1" x14ac:dyDescent="0.2"/>
    <row r="57" spans="2:6" ht="14.1" customHeight="1" x14ac:dyDescent="0.2"/>
    <row r="58" spans="2:6" ht="14.1" customHeight="1" x14ac:dyDescent="0.2"/>
    <row r="59" spans="2:6" ht="14.1" customHeight="1" x14ac:dyDescent="0.2"/>
    <row r="60" spans="2:6" ht="14.1" customHeight="1" x14ac:dyDescent="0.2"/>
    <row r="61" spans="2:6" ht="14.1" customHeight="1" x14ac:dyDescent="0.2"/>
    <row r="62" spans="2:6" ht="14.1" customHeight="1" x14ac:dyDescent="0.2"/>
    <row r="63" spans="2:6" ht="14.1" customHeight="1" x14ac:dyDescent="0.2"/>
    <row r="64" spans="2:6" ht="14.1" customHeight="1" x14ac:dyDescent="0.2"/>
    <row r="65" ht="14.1" customHeight="1" x14ac:dyDescent="0.2"/>
    <row r="66" ht="14.1" customHeight="1" x14ac:dyDescent="0.2"/>
  </sheetData>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L35"/>
  <sheetViews>
    <sheetView zoomScaleNormal="100" workbookViewId="0">
      <selection activeCell="J11" sqref="J11"/>
    </sheetView>
  </sheetViews>
  <sheetFormatPr baseColWidth="10" defaultColWidth="11.42578125" defaultRowHeight="12.75" x14ac:dyDescent="0.2"/>
  <cols>
    <col min="1" max="1" width="28.42578125" style="4" customWidth="1"/>
    <col min="2" max="6" width="12.7109375" style="4" customWidth="1"/>
    <col min="7" max="7" width="5.42578125" style="4" customWidth="1"/>
    <col min="8" max="8" width="17.5703125" style="4" customWidth="1"/>
    <col min="9" max="16384" width="11.42578125" style="4"/>
  </cols>
  <sheetData>
    <row r="1" spans="1:12" ht="14.1" customHeight="1" thickBot="1" x14ac:dyDescent="0.25">
      <c r="A1" s="2" t="s">
        <v>146</v>
      </c>
      <c r="B1" s="3"/>
      <c r="C1" s="3"/>
      <c r="D1" s="3"/>
      <c r="E1" s="3"/>
      <c r="F1" s="3"/>
    </row>
    <row r="2" spans="1:12" ht="14.1" customHeight="1" x14ac:dyDescent="0.2">
      <c r="A2" s="5"/>
      <c r="B2" s="5"/>
      <c r="C2" s="5"/>
      <c r="D2" s="5"/>
      <c r="E2" s="5"/>
      <c r="H2" s="94" t="s">
        <v>179</v>
      </c>
    </row>
    <row r="3" spans="1:12" ht="14.1" customHeight="1" x14ac:dyDescent="0.2">
      <c r="A3" s="6" t="s">
        <v>162</v>
      </c>
      <c r="B3" s="5"/>
      <c r="C3" s="5"/>
      <c r="D3" s="5"/>
      <c r="E3" s="5"/>
    </row>
    <row r="4" spans="1:12" ht="14.1" customHeight="1" x14ac:dyDescent="0.2">
      <c r="A4" s="7"/>
      <c r="B4" s="7"/>
      <c r="C4" s="7"/>
      <c r="D4" s="7"/>
      <c r="E4" s="7"/>
      <c r="F4" s="7"/>
    </row>
    <row r="5" spans="1:12" ht="15.95" customHeight="1" x14ac:dyDescent="0.2">
      <c r="A5" s="12"/>
      <c r="B5" s="12" t="s">
        <v>256</v>
      </c>
      <c r="C5" s="12">
        <v>2019</v>
      </c>
      <c r="D5" s="12">
        <v>2020</v>
      </c>
      <c r="E5" s="12">
        <v>2021</v>
      </c>
      <c r="F5" s="12">
        <v>2022</v>
      </c>
    </row>
    <row r="6" spans="1:12" ht="14.1" customHeight="1" x14ac:dyDescent="0.25">
      <c r="A6" s="15"/>
      <c r="B6" s="15"/>
      <c r="C6" s="15"/>
      <c r="D6" s="15"/>
      <c r="E6" s="15"/>
      <c r="F6" s="15"/>
      <c r="H6" s="85"/>
      <c r="I6" s="85"/>
    </row>
    <row r="7" spans="1:12" ht="14.1" customHeight="1" x14ac:dyDescent="0.25">
      <c r="A7" s="16" t="s">
        <v>31</v>
      </c>
      <c r="B7" s="113">
        <v>597</v>
      </c>
      <c r="C7" s="113">
        <v>536</v>
      </c>
      <c r="D7" s="113">
        <v>557</v>
      </c>
      <c r="E7" s="110">
        <v>523</v>
      </c>
      <c r="F7" s="110">
        <v>472</v>
      </c>
      <c r="G7" s="137"/>
      <c r="H7" s="85"/>
      <c r="I7" s="85"/>
    </row>
    <row r="8" spans="1:12" ht="14.1" customHeight="1" x14ac:dyDescent="0.2">
      <c r="A8" s="19" t="s">
        <v>101</v>
      </c>
      <c r="B8" s="113">
        <v>546</v>
      </c>
      <c r="C8" s="113">
        <v>486</v>
      </c>
      <c r="D8" s="113">
        <v>503</v>
      </c>
      <c r="E8" s="113">
        <v>467</v>
      </c>
      <c r="F8" s="113">
        <v>442</v>
      </c>
      <c r="G8" s="31"/>
      <c r="H8" s="31"/>
      <c r="I8" s="31"/>
    </row>
    <row r="9" spans="1:12" ht="14.1" customHeight="1" x14ac:dyDescent="0.2">
      <c r="A9" s="19" t="s">
        <v>102</v>
      </c>
      <c r="B9" s="113">
        <v>5</v>
      </c>
      <c r="C9" s="113">
        <v>2</v>
      </c>
      <c r="D9" s="113">
        <v>4</v>
      </c>
      <c r="E9" s="113">
        <v>9</v>
      </c>
      <c r="F9" s="110" t="s">
        <v>4</v>
      </c>
      <c r="G9" s="31"/>
      <c r="H9" s="31"/>
      <c r="I9" s="31"/>
      <c r="K9" s="31"/>
    </row>
    <row r="10" spans="1:12" ht="14.1" customHeight="1" x14ac:dyDescent="0.2">
      <c r="A10" s="19" t="s">
        <v>103</v>
      </c>
      <c r="B10" s="113">
        <v>46</v>
      </c>
      <c r="C10" s="113">
        <v>48</v>
      </c>
      <c r="D10" s="113">
        <v>50</v>
      </c>
      <c r="E10" s="113">
        <v>47</v>
      </c>
      <c r="F10" s="113">
        <v>31</v>
      </c>
      <c r="G10" s="31"/>
      <c r="H10" s="31"/>
      <c r="I10" s="31"/>
      <c r="J10" s="61"/>
      <c r="K10" s="31"/>
    </row>
    <row r="11" spans="1:12" ht="14.1" customHeight="1" x14ac:dyDescent="0.2">
      <c r="A11" s="19"/>
      <c r="B11" s="15"/>
      <c r="C11" s="15"/>
      <c r="D11" s="15"/>
      <c r="E11" s="15"/>
      <c r="F11" s="15"/>
      <c r="G11" s="31"/>
      <c r="H11" s="31"/>
      <c r="I11" s="31"/>
    </row>
    <row r="12" spans="1:12" ht="14.1" customHeight="1" x14ac:dyDescent="0.2">
      <c r="A12" s="16" t="s">
        <v>32</v>
      </c>
      <c r="B12" s="113">
        <v>597</v>
      </c>
      <c r="C12" s="113">
        <v>536</v>
      </c>
      <c r="D12" s="113">
        <v>557</v>
      </c>
      <c r="E12" s="113">
        <v>523</v>
      </c>
      <c r="F12" s="113">
        <v>523</v>
      </c>
      <c r="G12" s="31"/>
      <c r="H12" s="31"/>
      <c r="I12" s="31"/>
      <c r="K12" s="31"/>
    </row>
    <row r="13" spans="1:12" ht="14.1" customHeight="1" x14ac:dyDescent="0.2">
      <c r="A13" s="19" t="s">
        <v>104</v>
      </c>
      <c r="B13" s="112">
        <v>553</v>
      </c>
      <c r="C13" s="112">
        <v>496</v>
      </c>
      <c r="D13" s="112">
        <v>508</v>
      </c>
      <c r="E13" s="112">
        <v>452</v>
      </c>
      <c r="F13" s="112">
        <v>430</v>
      </c>
      <c r="G13" s="31"/>
      <c r="H13" s="31"/>
      <c r="I13" s="31"/>
      <c r="L13" s="31"/>
    </row>
    <row r="14" spans="1:12" ht="14.1" customHeight="1" x14ac:dyDescent="0.2">
      <c r="A14" s="19" t="s">
        <v>105</v>
      </c>
      <c r="B14" s="110">
        <v>2</v>
      </c>
      <c r="C14" s="110">
        <v>1</v>
      </c>
      <c r="D14" s="110">
        <v>2</v>
      </c>
      <c r="E14" s="110" t="s">
        <v>4</v>
      </c>
      <c r="F14" s="110" t="s">
        <v>4</v>
      </c>
      <c r="G14" s="31"/>
      <c r="H14" s="31"/>
      <c r="I14" s="31"/>
      <c r="L14" s="31"/>
    </row>
    <row r="15" spans="1:12" ht="14.1" customHeight="1" x14ac:dyDescent="0.2">
      <c r="A15" s="19" t="s">
        <v>106</v>
      </c>
      <c r="B15" s="112">
        <v>42</v>
      </c>
      <c r="C15" s="112">
        <v>40</v>
      </c>
      <c r="D15" s="112">
        <v>47</v>
      </c>
      <c r="E15" s="112">
        <v>71</v>
      </c>
      <c r="F15" s="112">
        <v>43</v>
      </c>
      <c r="G15" s="31"/>
      <c r="H15" s="31"/>
      <c r="I15" s="31"/>
    </row>
    <row r="16" spans="1:12" ht="14.1" customHeight="1" x14ac:dyDescent="0.2">
      <c r="A16" s="21"/>
      <c r="B16" s="22"/>
      <c r="C16" s="22"/>
      <c r="D16" s="23"/>
      <c r="E16" s="23"/>
      <c r="F16" s="22"/>
      <c r="G16" s="31"/>
      <c r="H16" s="31"/>
      <c r="I16" s="31"/>
      <c r="L16" s="31"/>
    </row>
    <row r="17" spans="1:12" ht="14.1" customHeight="1" x14ac:dyDescent="0.2">
      <c r="A17" s="25" t="s">
        <v>151</v>
      </c>
      <c r="B17" s="26"/>
      <c r="C17" s="26"/>
      <c r="D17" s="26"/>
      <c r="E17" s="26"/>
      <c r="F17" s="26"/>
      <c r="G17" s="31"/>
      <c r="H17" s="31"/>
      <c r="I17" s="31"/>
    </row>
    <row r="18" spans="1:12" ht="14.1" customHeight="1" x14ac:dyDescent="0.2">
      <c r="A18" s="40" t="s">
        <v>169</v>
      </c>
      <c r="F18" s="4" t="s">
        <v>68</v>
      </c>
      <c r="G18" s="31"/>
      <c r="H18" s="31"/>
      <c r="I18" s="31"/>
    </row>
    <row r="19" spans="1:12" ht="14.1" customHeight="1" x14ac:dyDescent="0.2">
      <c r="A19" s="40"/>
      <c r="G19" s="31"/>
      <c r="H19" s="31"/>
      <c r="I19" s="31"/>
    </row>
    <row r="20" spans="1:12" ht="14.1" customHeight="1" x14ac:dyDescent="0.2">
      <c r="G20" s="31"/>
      <c r="H20" s="31"/>
      <c r="I20" s="31"/>
    </row>
    <row r="21" spans="1:12" ht="14.1" customHeight="1" x14ac:dyDescent="0.2">
      <c r="G21" s="31"/>
      <c r="H21" s="31"/>
      <c r="I21" s="31"/>
    </row>
    <row r="22" spans="1:12" ht="14.1" customHeight="1" x14ac:dyDescent="0.2">
      <c r="A22" s="6" t="s">
        <v>163</v>
      </c>
      <c r="B22" s="5"/>
      <c r="C22" s="5"/>
      <c r="D22" s="5"/>
      <c r="E22" s="5"/>
      <c r="G22" s="31"/>
      <c r="H22" s="31"/>
      <c r="I22" s="31"/>
    </row>
    <row r="23" spans="1:12" ht="14.1" customHeight="1" x14ac:dyDescent="0.2">
      <c r="A23" s="7"/>
      <c r="B23" s="7"/>
      <c r="C23" s="7"/>
      <c r="D23" s="7"/>
      <c r="E23" s="7"/>
      <c r="F23" s="7"/>
      <c r="G23" s="31"/>
      <c r="H23" s="31"/>
      <c r="I23" s="31"/>
    </row>
    <row r="24" spans="1:12" ht="15.95" customHeight="1" x14ac:dyDescent="0.2">
      <c r="A24" s="12"/>
      <c r="B24" s="12">
        <v>2018</v>
      </c>
      <c r="C24" s="12">
        <v>2019</v>
      </c>
      <c r="D24" s="12">
        <v>2020</v>
      </c>
      <c r="E24" s="12">
        <v>2021</v>
      </c>
      <c r="F24" s="12">
        <v>2022</v>
      </c>
      <c r="G24" s="31"/>
      <c r="H24" s="31"/>
      <c r="I24" s="31"/>
    </row>
    <row r="25" spans="1:12" ht="14.1" customHeight="1" x14ac:dyDescent="0.2">
      <c r="A25" s="29"/>
      <c r="B25" s="29"/>
      <c r="C25" s="29"/>
      <c r="D25" s="29"/>
      <c r="E25" s="29"/>
      <c r="F25" s="29"/>
      <c r="G25" s="31"/>
      <c r="H25" s="31"/>
      <c r="I25" s="31"/>
    </row>
    <row r="26" spans="1:12" ht="14.1" customHeight="1" x14ac:dyDescent="0.2">
      <c r="A26" s="41" t="s">
        <v>39</v>
      </c>
      <c r="B26" s="113">
        <v>597</v>
      </c>
      <c r="C26" s="113">
        <v>536</v>
      </c>
      <c r="D26" s="113">
        <v>557</v>
      </c>
      <c r="E26" s="110">
        <v>523</v>
      </c>
      <c r="F26" s="110">
        <v>472</v>
      </c>
      <c r="G26" s="31"/>
      <c r="H26" s="31"/>
      <c r="I26" s="31"/>
    </row>
    <row r="27" spans="1:12" ht="14.1" customHeight="1" x14ac:dyDescent="0.2">
      <c r="A27" s="7" t="s">
        <v>45</v>
      </c>
      <c r="B27" s="113">
        <v>228</v>
      </c>
      <c r="C27" s="113">
        <v>199</v>
      </c>
      <c r="D27" s="113">
        <v>185</v>
      </c>
      <c r="E27" s="113">
        <v>159</v>
      </c>
      <c r="F27" s="113">
        <v>153</v>
      </c>
      <c r="G27" s="31"/>
      <c r="H27" s="31"/>
      <c r="I27" s="31"/>
    </row>
    <row r="28" spans="1:12" ht="14.1" customHeight="1" x14ac:dyDescent="0.2">
      <c r="A28" s="7" t="s">
        <v>46</v>
      </c>
      <c r="B28" s="112">
        <v>14</v>
      </c>
      <c r="C28" s="112">
        <v>16</v>
      </c>
      <c r="D28" s="112">
        <v>17</v>
      </c>
      <c r="E28" s="112">
        <v>13</v>
      </c>
      <c r="F28" s="110" t="s">
        <v>4</v>
      </c>
      <c r="G28" s="31"/>
      <c r="H28" s="31"/>
      <c r="I28" s="31"/>
      <c r="L28" s="31"/>
    </row>
    <row r="29" spans="1:12" ht="14.1" customHeight="1" x14ac:dyDescent="0.2">
      <c r="A29" s="7" t="s">
        <v>47</v>
      </c>
      <c r="B29" s="111">
        <v>115</v>
      </c>
      <c r="C29" s="111">
        <v>108</v>
      </c>
      <c r="D29" s="111">
        <v>137</v>
      </c>
      <c r="E29" s="111">
        <v>123</v>
      </c>
      <c r="F29" s="111">
        <v>109</v>
      </c>
      <c r="G29" s="31"/>
      <c r="H29" s="31"/>
      <c r="I29" s="31"/>
      <c r="L29" s="31"/>
    </row>
    <row r="30" spans="1:12" ht="14.1" customHeight="1" x14ac:dyDescent="0.2">
      <c r="A30" s="7" t="s">
        <v>48</v>
      </c>
      <c r="B30" s="111">
        <v>240</v>
      </c>
      <c r="C30" s="111">
        <v>214</v>
      </c>
      <c r="D30" s="111">
        <v>219</v>
      </c>
      <c r="E30" s="111">
        <v>229</v>
      </c>
      <c r="F30" s="111">
        <v>210</v>
      </c>
      <c r="G30" s="31"/>
      <c r="H30" s="31"/>
      <c r="I30" s="31"/>
      <c r="L30" s="31"/>
    </row>
    <row r="31" spans="1:12" ht="14.1" customHeight="1" x14ac:dyDescent="0.2">
      <c r="A31" s="21" t="s">
        <v>68</v>
      </c>
      <c r="B31" s="22"/>
      <c r="C31" s="22"/>
      <c r="D31" s="23"/>
      <c r="E31" s="23"/>
      <c r="F31" s="22"/>
      <c r="G31" s="31"/>
      <c r="H31" s="31"/>
      <c r="I31" s="31"/>
      <c r="L31" s="31"/>
    </row>
    <row r="32" spans="1:12" ht="14.1" customHeight="1" x14ac:dyDescent="0.2">
      <c r="A32" s="25" t="s">
        <v>151</v>
      </c>
      <c r="B32" s="26"/>
      <c r="C32" s="26"/>
      <c r="D32" s="26"/>
      <c r="E32" s="26"/>
      <c r="F32" s="26"/>
      <c r="G32" s="31"/>
      <c r="H32" s="31"/>
      <c r="I32" s="31"/>
      <c r="L32" s="31"/>
    </row>
    <row r="33" spans="1:9" ht="14.1" customHeight="1" x14ac:dyDescent="0.2">
      <c r="A33" s="40" t="s">
        <v>169</v>
      </c>
      <c r="G33" s="31"/>
      <c r="H33" s="31"/>
      <c r="I33" s="31"/>
    </row>
    <row r="34" spans="1:9" ht="12.95" customHeight="1" x14ac:dyDescent="0.2">
      <c r="A34" s="40"/>
      <c r="G34" s="31"/>
      <c r="H34" s="31"/>
      <c r="I34" s="31"/>
    </row>
    <row r="35" spans="1:9" ht="12.95" customHeight="1" x14ac:dyDescent="0.2">
      <c r="G35" s="31"/>
      <c r="H35" s="31"/>
      <c r="I35" s="31"/>
    </row>
  </sheetData>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N29"/>
  <sheetViews>
    <sheetView zoomScaleNormal="100" workbookViewId="0">
      <selection activeCell="J11" sqref="J11"/>
    </sheetView>
  </sheetViews>
  <sheetFormatPr baseColWidth="10" defaultColWidth="11.42578125" defaultRowHeight="12.75" x14ac:dyDescent="0.2"/>
  <cols>
    <col min="1" max="1" width="27.5703125" style="4" customWidth="1"/>
    <col min="2" max="6" width="12.7109375" style="4" customWidth="1"/>
    <col min="7" max="7" width="5.85546875" style="19" customWidth="1"/>
    <col min="8" max="8" width="19" style="4" customWidth="1"/>
    <col min="9" max="9" width="11.42578125" style="4"/>
    <col min="10" max="10" width="11.7109375" style="4" customWidth="1"/>
    <col min="11" max="16384" width="11.42578125" style="4"/>
  </cols>
  <sheetData>
    <row r="1" spans="1:14" ht="14.1" customHeight="1" thickBot="1" x14ac:dyDescent="0.25">
      <c r="A1" s="2" t="s">
        <v>146</v>
      </c>
      <c r="B1" s="3"/>
      <c r="C1" s="3"/>
      <c r="D1" s="3"/>
      <c r="E1" s="3"/>
      <c r="F1" s="3"/>
    </row>
    <row r="2" spans="1:14" ht="14.1" customHeight="1" x14ac:dyDescent="0.2">
      <c r="A2" s="5"/>
      <c r="B2" s="5"/>
      <c r="C2" s="5"/>
      <c r="D2" s="5"/>
      <c r="H2" s="94" t="s">
        <v>179</v>
      </c>
    </row>
    <row r="3" spans="1:14" ht="14.1" customHeight="1" x14ac:dyDescent="0.2">
      <c r="A3" s="6" t="s">
        <v>164</v>
      </c>
      <c r="B3" s="5"/>
      <c r="C3" s="5"/>
      <c r="D3" s="5"/>
    </row>
    <row r="4" spans="1:14" ht="14.1" customHeight="1" x14ac:dyDescent="0.2">
      <c r="A4" s="7"/>
      <c r="B4" s="7"/>
      <c r="C4" s="7"/>
      <c r="D4" s="7"/>
      <c r="E4" s="7"/>
      <c r="F4" s="7"/>
    </row>
    <row r="5" spans="1:14" ht="15.95" customHeight="1" x14ac:dyDescent="0.25">
      <c r="A5" s="12"/>
      <c r="B5" s="12" t="s">
        <v>256</v>
      </c>
      <c r="C5" s="12">
        <v>2019</v>
      </c>
      <c r="D5" s="12">
        <v>2020</v>
      </c>
      <c r="E5" s="12">
        <v>2021</v>
      </c>
      <c r="F5" s="12">
        <v>2022</v>
      </c>
      <c r="G5" s="85"/>
      <c r="H5" s="85"/>
    </row>
    <row r="6" spans="1:14" ht="14.1" customHeight="1" x14ac:dyDescent="0.25">
      <c r="A6" s="29"/>
      <c r="B6" s="29"/>
      <c r="C6" s="29"/>
      <c r="D6" s="29"/>
      <c r="E6" s="29"/>
      <c r="F6" s="29"/>
      <c r="G6" s="85"/>
      <c r="H6"/>
    </row>
    <row r="7" spans="1:14" ht="14.1" customHeight="1" x14ac:dyDescent="0.25">
      <c r="A7" s="16" t="s">
        <v>39</v>
      </c>
      <c r="B7" s="110">
        <v>597</v>
      </c>
      <c r="C7" s="110">
        <v>543</v>
      </c>
      <c r="D7" s="110">
        <v>559</v>
      </c>
      <c r="E7" s="110">
        <v>532</v>
      </c>
      <c r="F7" s="110">
        <v>481</v>
      </c>
      <c r="G7" s="85"/>
      <c r="H7"/>
      <c r="I7"/>
      <c r="J7"/>
      <c r="K7"/>
      <c r="L7"/>
      <c r="M7"/>
      <c r="N7"/>
    </row>
    <row r="8" spans="1:14" ht="14.1" customHeight="1" x14ac:dyDescent="0.25">
      <c r="A8" s="19"/>
      <c r="B8" s="29"/>
      <c r="C8" s="29"/>
      <c r="D8" s="29"/>
      <c r="E8" s="29"/>
      <c r="F8" s="110"/>
      <c r="G8" s="85"/>
      <c r="H8"/>
      <c r="I8"/>
      <c r="J8"/>
      <c r="K8"/>
      <c r="L8"/>
      <c r="M8"/>
      <c r="N8"/>
    </row>
    <row r="9" spans="1:14" ht="14.1" customHeight="1" x14ac:dyDescent="0.25">
      <c r="A9" s="16" t="s">
        <v>111</v>
      </c>
      <c r="B9" s="113">
        <v>240</v>
      </c>
      <c r="C9" s="113">
        <v>220</v>
      </c>
      <c r="D9" s="113">
        <v>220</v>
      </c>
      <c r="E9" s="113">
        <v>235</v>
      </c>
      <c r="F9" s="110">
        <v>219</v>
      </c>
      <c r="G9" s="86"/>
      <c r="H9"/>
      <c r="I9"/>
      <c r="J9"/>
      <c r="K9"/>
      <c r="L9"/>
      <c r="M9"/>
      <c r="N9"/>
    </row>
    <row r="10" spans="1:14" ht="14.1" customHeight="1" x14ac:dyDescent="0.25">
      <c r="A10" s="19"/>
      <c r="B10" s="18"/>
      <c r="C10" s="18"/>
      <c r="D10" s="18"/>
      <c r="E10" s="18"/>
      <c r="F10" s="110"/>
      <c r="G10" s="86"/>
      <c r="H10"/>
      <c r="I10"/>
      <c r="J10"/>
      <c r="K10"/>
      <c r="L10"/>
      <c r="M10"/>
      <c r="N10"/>
    </row>
    <row r="11" spans="1:14" ht="14.1" customHeight="1" x14ac:dyDescent="0.25">
      <c r="A11" s="16" t="s">
        <v>122</v>
      </c>
      <c r="B11" s="18"/>
      <c r="C11" s="18"/>
      <c r="D11" s="18"/>
      <c r="E11" s="18"/>
      <c r="F11" s="110"/>
      <c r="G11" s="86"/>
      <c r="H11"/>
      <c r="I11"/>
      <c r="J11"/>
      <c r="K11"/>
      <c r="L11"/>
      <c r="M11"/>
      <c r="N11"/>
    </row>
    <row r="12" spans="1:14" ht="14.1" customHeight="1" x14ac:dyDescent="0.25">
      <c r="A12" s="16" t="s">
        <v>123</v>
      </c>
      <c r="B12" s="110">
        <v>265</v>
      </c>
      <c r="C12" s="110">
        <v>251</v>
      </c>
      <c r="D12" s="110">
        <v>290</v>
      </c>
      <c r="E12" s="110">
        <v>232</v>
      </c>
      <c r="F12" s="110">
        <v>145</v>
      </c>
      <c r="G12" s="86"/>
      <c r="H12"/>
      <c r="I12"/>
      <c r="J12"/>
      <c r="K12"/>
      <c r="L12"/>
      <c r="M12"/>
      <c r="N12"/>
    </row>
    <row r="13" spans="1:14" ht="14.1" customHeight="1" x14ac:dyDescent="0.25">
      <c r="A13" s="19" t="s">
        <v>51</v>
      </c>
      <c r="B13" s="110">
        <v>130</v>
      </c>
      <c r="C13" s="110">
        <v>118</v>
      </c>
      <c r="D13" s="110">
        <v>148</v>
      </c>
      <c r="E13" s="110">
        <v>105</v>
      </c>
      <c r="F13" s="110">
        <v>62</v>
      </c>
      <c r="G13" s="86"/>
      <c r="H13"/>
      <c r="I13"/>
      <c r="J13"/>
      <c r="K13"/>
      <c r="L13"/>
      <c r="M13"/>
      <c r="N13"/>
    </row>
    <row r="14" spans="1:14" ht="14.1" customHeight="1" x14ac:dyDescent="0.25">
      <c r="A14" s="19" t="s">
        <v>52</v>
      </c>
      <c r="B14" s="110">
        <v>123</v>
      </c>
      <c r="C14" s="110">
        <v>112</v>
      </c>
      <c r="D14" s="110">
        <v>119</v>
      </c>
      <c r="E14" s="110">
        <v>114</v>
      </c>
      <c r="F14" s="110">
        <v>70</v>
      </c>
      <c r="G14" s="86"/>
      <c r="H14"/>
      <c r="I14"/>
      <c r="J14"/>
      <c r="K14"/>
      <c r="L14"/>
      <c r="M14"/>
      <c r="N14"/>
    </row>
    <row r="15" spans="1:14" ht="14.1" customHeight="1" x14ac:dyDescent="0.25">
      <c r="A15" s="19" t="s">
        <v>112</v>
      </c>
      <c r="B15" s="110">
        <v>12</v>
      </c>
      <c r="C15" s="110">
        <v>21</v>
      </c>
      <c r="D15" s="110">
        <v>22</v>
      </c>
      <c r="E15" s="110">
        <v>13</v>
      </c>
      <c r="F15" s="110">
        <v>14</v>
      </c>
      <c r="G15" s="86"/>
      <c r="H15"/>
      <c r="I15"/>
      <c r="J15"/>
      <c r="K15"/>
      <c r="L15"/>
      <c r="M15"/>
      <c r="N15"/>
    </row>
    <row r="16" spans="1:14" ht="14.1" customHeight="1" x14ac:dyDescent="0.25">
      <c r="B16" s="29"/>
      <c r="C16" s="29"/>
      <c r="D16" s="29"/>
      <c r="E16" s="29"/>
      <c r="F16" s="110"/>
      <c r="G16" s="86"/>
      <c r="H16"/>
      <c r="I16"/>
      <c r="J16"/>
      <c r="K16"/>
      <c r="L16"/>
      <c r="M16"/>
      <c r="N16"/>
    </row>
    <row r="17" spans="1:14" ht="14.1" customHeight="1" x14ac:dyDescent="0.2">
      <c r="A17" s="41" t="s">
        <v>124</v>
      </c>
      <c r="B17" s="110">
        <v>38</v>
      </c>
      <c r="C17" s="110">
        <v>35</v>
      </c>
      <c r="D17" s="110">
        <v>25</v>
      </c>
      <c r="E17" s="110">
        <v>19</v>
      </c>
      <c r="F17" s="110">
        <v>16</v>
      </c>
      <c r="G17"/>
      <c r="H17"/>
      <c r="I17"/>
      <c r="J17"/>
      <c r="K17"/>
      <c r="L17"/>
      <c r="M17"/>
      <c r="N17"/>
    </row>
    <row r="18" spans="1:14" ht="14.1" customHeight="1" x14ac:dyDescent="0.2">
      <c r="A18" s="7" t="s">
        <v>51</v>
      </c>
      <c r="B18" s="110">
        <v>22</v>
      </c>
      <c r="C18" s="110">
        <v>28</v>
      </c>
      <c r="D18" s="110">
        <v>14</v>
      </c>
      <c r="E18" s="110">
        <v>17</v>
      </c>
      <c r="F18" s="110">
        <v>10</v>
      </c>
      <c r="G18"/>
      <c r="H18"/>
      <c r="I18"/>
      <c r="J18"/>
      <c r="K18"/>
      <c r="L18"/>
      <c r="M18"/>
      <c r="N18"/>
    </row>
    <row r="19" spans="1:14" ht="14.1" customHeight="1" x14ac:dyDescent="0.2">
      <c r="A19" s="7" t="s">
        <v>52</v>
      </c>
      <c r="B19" s="110">
        <v>16</v>
      </c>
      <c r="C19" s="110">
        <v>7</v>
      </c>
      <c r="D19" s="110">
        <v>10</v>
      </c>
      <c r="E19" s="110">
        <v>3</v>
      </c>
      <c r="F19" s="110">
        <v>6</v>
      </c>
      <c r="G19"/>
      <c r="H19"/>
      <c r="I19"/>
      <c r="J19"/>
      <c r="K19"/>
      <c r="L19"/>
      <c r="M19"/>
      <c r="N19"/>
    </row>
    <row r="20" spans="1:14" ht="14.1" customHeight="1" x14ac:dyDescent="0.2">
      <c r="A20" s="7" t="s">
        <v>112</v>
      </c>
      <c r="B20" s="110" t="s">
        <v>4</v>
      </c>
      <c r="C20" s="110" t="s">
        <v>4</v>
      </c>
      <c r="D20" s="110" t="s">
        <v>4</v>
      </c>
      <c r="E20" s="110" t="s">
        <v>4</v>
      </c>
      <c r="F20" s="110" t="s">
        <v>4</v>
      </c>
      <c r="G20"/>
      <c r="H20"/>
      <c r="I20"/>
      <c r="J20"/>
      <c r="K20"/>
      <c r="L20"/>
      <c r="M20"/>
      <c r="N20"/>
    </row>
    <row r="21" spans="1:14" ht="14.1" customHeight="1" x14ac:dyDescent="0.2">
      <c r="A21" s="7"/>
      <c r="B21" s="29"/>
      <c r="C21" s="29"/>
      <c r="D21" s="29"/>
      <c r="E21" s="29"/>
      <c r="F21" s="110"/>
      <c r="G21"/>
      <c r="H21"/>
      <c r="I21"/>
      <c r="J21"/>
      <c r="K21"/>
      <c r="L21"/>
      <c r="M21"/>
      <c r="N21"/>
    </row>
    <row r="22" spans="1:14" ht="14.1" customHeight="1" x14ac:dyDescent="0.2">
      <c r="A22" s="41" t="s">
        <v>125</v>
      </c>
      <c r="B22" s="110">
        <v>54</v>
      </c>
      <c r="C22" s="110">
        <v>38</v>
      </c>
      <c r="D22" s="110">
        <v>25</v>
      </c>
      <c r="E22" s="110">
        <v>46</v>
      </c>
      <c r="F22" s="110">
        <v>101</v>
      </c>
      <c r="G22"/>
      <c r="H22"/>
    </row>
    <row r="23" spans="1:14" ht="14.1" customHeight="1" x14ac:dyDescent="0.2">
      <c r="A23" s="7" t="s">
        <v>52</v>
      </c>
      <c r="B23" s="110">
        <v>34</v>
      </c>
      <c r="C23" s="110">
        <v>27</v>
      </c>
      <c r="D23" s="110">
        <v>20</v>
      </c>
      <c r="E23" s="110">
        <v>23</v>
      </c>
      <c r="F23" s="110">
        <v>62</v>
      </c>
      <c r="G23"/>
      <c r="H23"/>
    </row>
    <row r="24" spans="1:14" ht="14.1" customHeight="1" x14ac:dyDescent="0.2">
      <c r="A24" s="7" t="s">
        <v>112</v>
      </c>
      <c r="B24" s="110">
        <v>20</v>
      </c>
      <c r="C24" s="110">
        <v>11</v>
      </c>
      <c r="D24" s="110">
        <v>4</v>
      </c>
      <c r="E24" s="110">
        <v>23</v>
      </c>
      <c r="F24" s="110">
        <v>40</v>
      </c>
      <c r="G24"/>
      <c r="H24"/>
    </row>
    <row r="25" spans="1:14" ht="14.1" customHeight="1" x14ac:dyDescent="0.25">
      <c r="A25" s="21" t="s">
        <v>68</v>
      </c>
      <c r="B25" s="23"/>
      <c r="C25" s="18"/>
      <c r="D25" s="18"/>
      <c r="E25" s="18"/>
      <c r="F25" s="18"/>
      <c r="G25" s="86"/>
    </row>
    <row r="26" spans="1:14" ht="14.1" customHeight="1" x14ac:dyDescent="0.2">
      <c r="A26" s="25" t="s">
        <v>151</v>
      </c>
      <c r="B26" s="26"/>
      <c r="C26" s="26"/>
      <c r="D26" s="26"/>
      <c r="E26" s="26"/>
      <c r="F26" s="26"/>
    </row>
    <row r="27" spans="1:14" ht="14.1" customHeight="1" x14ac:dyDescent="0.2">
      <c r="A27" s="40"/>
    </row>
    <row r="28" spans="1:14" ht="14.1" customHeight="1" x14ac:dyDescent="0.2">
      <c r="A28" s="87"/>
      <c r="E28" s="5"/>
      <c r="F28" s="108"/>
    </row>
    <row r="29" spans="1:14" x14ac:dyDescent="0.2">
      <c r="G29" s="61"/>
    </row>
  </sheetData>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L33"/>
  <sheetViews>
    <sheetView workbookViewId="0">
      <selection activeCell="J11" sqref="J11"/>
    </sheetView>
  </sheetViews>
  <sheetFormatPr baseColWidth="10" defaultColWidth="11.42578125" defaultRowHeight="12.75" x14ac:dyDescent="0.2"/>
  <cols>
    <col min="1" max="1" width="28.5703125" style="4" customWidth="1"/>
    <col min="2" max="3" width="14.7109375" style="4" customWidth="1"/>
    <col min="4" max="4" width="4.7109375" style="4" customWidth="1"/>
    <col min="5" max="6" width="14.7109375" style="4" customWidth="1"/>
    <col min="7" max="7" width="6.85546875" style="4" customWidth="1"/>
    <col min="8" max="8" width="17.85546875" style="4" customWidth="1"/>
    <col min="9" max="16384" width="11.42578125" style="4"/>
  </cols>
  <sheetData>
    <row r="1" spans="1:8" ht="13.5" thickBot="1" x14ac:dyDescent="0.25">
      <c r="A1" s="2" t="s">
        <v>146</v>
      </c>
      <c r="B1" s="3"/>
      <c r="C1" s="3"/>
      <c r="D1" s="3"/>
      <c r="E1" s="3"/>
      <c r="F1" s="3"/>
    </row>
    <row r="2" spans="1:8" ht="14.25" x14ac:dyDescent="0.2">
      <c r="A2" s="97"/>
      <c r="B2" s="97"/>
      <c r="C2" s="97"/>
      <c r="D2" s="97"/>
      <c r="E2" s="97"/>
      <c r="F2" s="97"/>
      <c r="H2" s="94" t="s">
        <v>179</v>
      </c>
    </row>
    <row r="3" spans="1:8" x14ac:dyDescent="0.2">
      <c r="A3" s="84" t="s">
        <v>165</v>
      </c>
      <c r="B3" s="97"/>
      <c r="C3" s="97"/>
      <c r="D3" s="97"/>
      <c r="E3" s="97"/>
      <c r="F3" s="97"/>
    </row>
    <row r="5" spans="1:8" x14ac:dyDescent="0.2">
      <c r="A5" s="97"/>
      <c r="B5" s="97"/>
      <c r="C5" s="97"/>
      <c r="D5" s="97"/>
      <c r="E5" s="97"/>
      <c r="F5" s="97"/>
    </row>
    <row r="6" spans="1:8" x14ac:dyDescent="0.2">
      <c r="A6" s="6" t="s">
        <v>246</v>
      </c>
      <c r="B6" s="97"/>
      <c r="C6" s="97"/>
      <c r="D6" s="97"/>
      <c r="E6" s="97"/>
      <c r="F6" s="97"/>
    </row>
    <row r="7" spans="1:8" x14ac:dyDescent="0.2">
      <c r="A7" s="6" t="s">
        <v>247</v>
      </c>
      <c r="B7" s="105"/>
      <c r="C7" s="105"/>
      <c r="D7" s="105"/>
      <c r="E7" s="105"/>
      <c r="F7" s="105"/>
    </row>
    <row r="8" spans="1:8" x14ac:dyDescent="0.2">
      <c r="A8" s="7"/>
      <c r="B8" s="7"/>
      <c r="C8" s="7"/>
      <c r="D8" s="7"/>
      <c r="E8" s="7"/>
      <c r="F8" s="7"/>
    </row>
    <row r="9" spans="1:8" ht="12" customHeight="1" x14ac:dyDescent="0.2">
      <c r="A9" s="76"/>
      <c r="B9" s="167">
        <v>2021</v>
      </c>
      <c r="C9" s="167" t="s">
        <v>255</v>
      </c>
      <c r="D9" s="76" t="s">
        <v>255</v>
      </c>
      <c r="E9" s="167">
        <v>2022</v>
      </c>
      <c r="F9" s="167" t="s">
        <v>255</v>
      </c>
    </row>
    <row r="10" spans="1:8" ht="12" customHeight="1" x14ac:dyDescent="0.2">
      <c r="A10" s="80"/>
      <c r="B10" s="12" t="s">
        <v>231</v>
      </c>
      <c r="C10" s="12" t="s">
        <v>232</v>
      </c>
      <c r="D10" s="13"/>
      <c r="E10" s="12" t="s">
        <v>231</v>
      </c>
      <c r="F10" s="12" t="s">
        <v>232</v>
      </c>
    </row>
    <row r="11" spans="1:8" ht="14.1" customHeight="1" x14ac:dyDescent="0.2">
      <c r="A11" s="14"/>
      <c r="B11" s="15"/>
      <c r="C11" s="15"/>
      <c r="D11" s="15"/>
      <c r="E11" s="15"/>
      <c r="F11" s="15"/>
      <c r="G11" s="1"/>
    </row>
    <row r="12" spans="1:8" ht="14.1" customHeight="1" x14ac:dyDescent="0.2">
      <c r="A12" s="14" t="s">
        <v>39</v>
      </c>
      <c r="B12" s="110">
        <v>348</v>
      </c>
      <c r="C12" s="110">
        <v>356</v>
      </c>
      <c r="D12" s="29" t="s">
        <v>68</v>
      </c>
      <c r="E12" s="110">
        <v>367</v>
      </c>
      <c r="F12" s="110">
        <v>375</v>
      </c>
      <c r="G12" s="1"/>
    </row>
    <row r="13" spans="1:8" ht="14.1" customHeight="1" x14ac:dyDescent="0.2">
      <c r="A13" s="14"/>
      <c r="B13" s="29"/>
      <c r="C13" s="29"/>
      <c r="D13" s="29"/>
      <c r="E13" s="29"/>
      <c r="F13" s="29"/>
      <c r="G13" s="1"/>
    </row>
    <row r="14" spans="1:8" ht="14.1" customHeight="1" x14ac:dyDescent="0.2">
      <c r="A14" s="19" t="s">
        <v>192</v>
      </c>
      <c r="B14" s="66"/>
      <c r="C14" s="66"/>
      <c r="D14" s="66"/>
      <c r="E14" s="66"/>
      <c r="F14" s="66"/>
      <c r="G14" s="1"/>
    </row>
    <row r="15" spans="1:8" ht="14.1" customHeight="1" x14ac:dyDescent="0.2">
      <c r="A15" s="88" t="s">
        <v>127</v>
      </c>
      <c r="B15" s="110">
        <v>6</v>
      </c>
      <c r="C15" s="110">
        <v>1</v>
      </c>
      <c r="D15" s="29" t="s">
        <v>68</v>
      </c>
      <c r="E15" s="110">
        <v>7</v>
      </c>
      <c r="F15" s="110">
        <v>3</v>
      </c>
      <c r="G15" s="1"/>
    </row>
    <row r="16" spans="1:8" ht="14.1" customHeight="1" x14ac:dyDescent="0.2">
      <c r="A16" s="88" t="s">
        <v>128</v>
      </c>
      <c r="B16" s="110">
        <v>47</v>
      </c>
      <c r="C16" s="110">
        <v>46</v>
      </c>
      <c r="D16" s="29" t="s">
        <v>68</v>
      </c>
      <c r="E16" s="110">
        <v>54</v>
      </c>
      <c r="F16" s="110">
        <v>30</v>
      </c>
      <c r="G16" s="1"/>
    </row>
    <row r="17" spans="1:12" ht="14.1" customHeight="1" x14ac:dyDescent="0.2">
      <c r="A17" s="88" t="s">
        <v>129</v>
      </c>
      <c r="B17" s="110">
        <v>221</v>
      </c>
      <c r="C17" s="110">
        <v>203</v>
      </c>
      <c r="D17" s="29" t="s">
        <v>68</v>
      </c>
      <c r="E17" s="110">
        <v>222</v>
      </c>
      <c r="F17" s="110">
        <v>219</v>
      </c>
      <c r="G17" s="1"/>
    </row>
    <row r="18" spans="1:12" ht="14.1" customHeight="1" x14ac:dyDescent="0.2">
      <c r="A18" s="88" t="s">
        <v>130</v>
      </c>
      <c r="B18" s="110">
        <v>68</v>
      </c>
      <c r="C18" s="110">
        <v>97</v>
      </c>
      <c r="D18" s="29" t="s">
        <v>68</v>
      </c>
      <c r="E18" s="110">
        <v>77</v>
      </c>
      <c r="F18" s="110">
        <v>112</v>
      </c>
      <c r="G18" s="1"/>
      <c r="H18"/>
      <c r="I18"/>
      <c r="J18"/>
      <c r="K18"/>
      <c r="L18"/>
    </row>
    <row r="19" spans="1:12" ht="14.1" customHeight="1" x14ac:dyDescent="0.2">
      <c r="A19" s="88" t="s">
        <v>131</v>
      </c>
      <c r="B19" s="110">
        <v>6</v>
      </c>
      <c r="C19" s="110">
        <v>9</v>
      </c>
      <c r="D19" s="29" t="s">
        <v>68</v>
      </c>
      <c r="E19" s="110">
        <v>7</v>
      </c>
      <c r="F19" s="110">
        <v>11</v>
      </c>
      <c r="G19" s="1"/>
      <c r="H19"/>
      <c r="I19"/>
      <c r="J19"/>
      <c r="K19"/>
      <c r="L19"/>
    </row>
    <row r="20" spans="1:12" ht="14.1" customHeight="1" x14ac:dyDescent="0.2">
      <c r="A20" s="16"/>
      <c r="B20" s="29"/>
      <c r="C20" s="29"/>
      <c r="D20" s="29"/>
      <c r="E20" s="29"/>
      <c r="F20" s="29"/>
      <c r="G20" s="1"/>
      <c r="H20"/>
      <c r="I20"/>
      <c r="J20"/>
      <c r="K20"/>
      <c r="L20"/>
    </row>
    <row r="21" spans="1:12" ht="14.1" customHeight="1" x14ac:dyDescent="0.2">
      <c r="A21" s="19" t="s">
        <v>195</v>
      </c>
      <c r="B21" s="29"/>
      <c r="C21" s="29"/>
      <c r="D21" s="29"/>
      <c r="E21" s="29"/>
      <c r="F21" s="29"/>
      <c r="G21" s="1"/>
      <c r="H21"/>
      <c r="I21"/>
      <c r="J21"/>
      <c r="K21"/>
      <c r="L21"/>
    </row>
    <row r="22" spans="1:12" ht="14.1" customHeight="1" x14ac:dyDescent="0.2">
      <c r="A22" s="88" t="s">
        <v>196</v>
      </c>
      <c r="B22" s="110">
        <v>218</v>
      </c>
      <c r="C22" s="110">
        <v>232</v>
      </c>
      <c r="D22" s="29" t="s">
        <v>68</v>
      </c>
      <c r="E22" s="110">
        <v>239</v>
      </c>
      <c r="F22" s="110">
        <v>246</v>
      </c>
      <c r="G22" s="1"/>
      <c r="H22"/>
      <c r="I22"/>
      <c r="J22"/>
      <c r="K22"/>
      <c r="L22"/>
    </row>
    <row r="23" spans="1:12" ht="14.1" customHeight="1" x14ac:dyDescent="0.2">
      <c r="A23" s="98" t="s">
        <v>145</v>
      </c>
      <c r="B23" s="110">
        <v>166</v>
      </c>
      <c r="C23" s="110">
        <v>179</v>
      </c>
      <c r="D23" s="29" t="s">
        <v>68</v>
      </c>
      <c r="E23" s="110">
        <v>193</v>
      </c>
      <c r="F23" s="110">
        <v>196</v>
      </c>
      <c r="G23" s="1"/>
      <c r="H23"/>
      <c r="I23"/>
      <c r="J23"/>
      <c r="K23"/>
      <c r="L23"/>
    </row>
    <row r="24" spans="1:12" ht="14.1" customHeight="1" x14ac:dyDescent="0.2">
      <c r="A24" s="98" t="s">
        <v>197</v>
      </c>
      <c r="B24" s="110">
        <v>47</v>
      </c>
      <c r="C24" s="110">
        <v>52</v>
      </c>
      <c r="D24" s="29" t="s">
        <v>68</v>
      </c>
      <c r="E24" s="110">
        <v>37</v>
      </c>
      <c r="F24" s="110">
        <v>44</v>
      </c>
      <c r="G24" s="1"/>
      <c r="H24"/>
      <c r="I24"/>
      <c r="J24"/>
      <c r="K24"/>
      <c r="L24"/>
    </row>
    <row r="25" spans="1:12" ht="14.1" customHeight="1" x14ac:dyDescent="0.2">
      <c r="A25" s="98" t="s">
        <v>171</v>
      </c>
      <c r="B25" s="110">
        <v>5</v>
      </c>
      <c r="C25" s="110">
        <v>1</v>
      </c>
      <c r="D25" s="29" t="s">
        <v>68</v>
      </c>
      <c r="E25" s="110">
        <v>9</v>
      </c>
      <c r="F25" s="110">
        <v>6</v>
      </c>
      <c r="G25" s="1"/>
      <c r="H25"/>
      <c r="I25"/>
      <c r="J25"/>
      <c r="K25"/>
      <c r="L25"/>
    </row>
    <row r="26" spans="1:12" ht="14.1" customHeight="1" x14ac:dyDescent="0.2">
      <c r="A26" s="88" t="s">
        <v>173</v>
      </c>
      <c r="B26" s="110">
        <v>44</v>
      </c>
      <c r="C26" s="110">
        <v>62</v>
      </c>
      <c r="D26" s="29" t="s">
        <v>68</v>
      </c>
      <c r="E26" s="110">
        <v>21</v>
      </c>
      <c r="F26" s="110">
        <v>40</v>
      </c>
      <c r="G26" s="1"/>
      <c r="H26"/>
      <c r="I26"/>
      <c r="J26"/>
      <c r="K26"/>
      <c r="L26"/>
    </row>
    <row r="27" spans="1:12" ht="14.1" customHeight="1" x14ac:dyDescent="0.2">
      <c r="A27" s="88" t="s">
        <v>172</v>
      </c>
      <c r="B27" s="110">
        <v>84</v>
      </c>
      <c r="C27" s="110">
        <v>58</v>
      </c>
      <c r="D27" s="29" t="s">
        <v>68</v>
      </c>
      <c r="E27" s="110">
        <v>104</v>
      </c>
      <c r="F27" s="110">
        <v>86</v>
      </c>
      <c r="G27" s="1"/>
      <c r="H27"/>
      <c r="I27"/>
      <c r="J27"/>
      <c r="K27"/>
      <c r="L27"/>
    </row>
    <row r="28" spans="1:12" ht="14.1" customHeight="1" x14ac:dyDescent="0.2">
      <c r="A28" s="90" t="s">
        <v>198</v>
      </c>
      <c r="B28" s="110">
        <v>2</v>
      </c>
      <c r="C28" s="110">
        <v>2</v>
      </c>
      <c r="D28" s="29" t="s">
        <v>68</v>
      </c>
      <c r="E28" s="110">
        <v>3</v>
      </c>
      <c r="F28" s="110">
        <v>3</v>
      </c>
      <c r="G28" s="1"/>
      <c r="H28"/>
      <c r="I28"/>
      <c r="J28"/>
      <c r="K28"/>
      <c r="L28"/>
    </row>
    <row r="29" spans="1:12" ht="14.1" customHeight="1" x14ac:dyDescent="0.2">
      <c r="A29" s="88" t="s">
        <v>199</v>
      </c>
      <c r="B29" s="110" t="s">
        <v>4</v>
      </c>
      <c r="C29" s="110">
        <v>2</v>
      </c>
      <c r="D29" s="110"/>
      <c r="E29" s="110" t="s">
        <v>4</v>
      </c>
      <c r="F29" s="110" t="s">
        <v>4</v>
      </c>
      <c r="G29" s="1"/>
      <c r="H29"/>
      <c r="I29"/>
      <c r="J29"/>
      <c r="K29"/>
      <c r="L29"/>
    </row>
    <row r="30" spans="1:12" x14ac:dyDescent="0.2">
      <c r="A30" s="21"/>
      <c r="B30" s="22"/>
      <c r="C30" s="22"/>
      <c r="D30" s="22"/>
      <c r="E30" s="110"/>
      <c r="F30" s="110"/>
      <c r="G30" s="1"/>
    </row>
    <row r="31" spans="1:12" ht="14.1" customHeight="1" x14ac:dyDescent="0.2">
      <c r="A31" s="25" t="s">
        <v>213</v>
      </c>
      <c r="B31" s="26"/>
      <c r="C31" s="26"/>
      <c r="D31" s="26"/>
      <c r="E31" s="26"/>
      <c r="F31" s="26"/>
      <c r="G31" s="1"/>
    </row>
    <row r="32" spans="1:12" ht="12.95" customHeight="1" x14ac:dyDescent="0.2">
      <c r="A32" s="40" t="s">
        <v>252</v>
      </c>
      <c r="B32" s="40"/>
      <c r="C32" s="40"/>
      <c r="D32" s="40"/>
      <c r="E32" s="40"/>
      <c r="F32" s="40"/>
      <c r="G32" s="1"/>
    </row>
    <row r="33" spans="1:6" ht="12.95" customHeight="1" x14ac:dyDescent="0.2">
      <c r="A33" s="40" t="s">
        <v>253</v>
      </c>
      <c r="B33" s="40"/>
      <c r="C33" s="40"/>
      <c r="D33" s="40"/>
      <c r="E33" s="40"/>
      <c r="F33" s="40"/>
    </row>
  </sheetData>
  <mergeCells count="2">
    <mergeCell ref="B9:C9"/>
    <mergeCell ref="E9:F9"/>
  </mergeCells>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ignoredErrors>
    <ignoredError sqref="D9 F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2:L45"/>
  <sheetViews>
    <sheetView zoomScaleNormal="100" workbookViewId="0">
      <selection activeCell="I20" sqref="I20"/>
    </sheetView>
  </sheetViews>
  <sheetFormatPr baseColWidth="10" defaultColWidth="11.42578125" defaultRowHeight="12.75" x14ac:dyDescent="0.2"/>
  <cols>
    <col min="1" max="1" width="23.5703125" style="4" customWidth="1"/>
    <col min="2" max="6" width="13.7109375" style="4" customWidth="1"/>
    <col min="7" max="7" width="4.85546875" style="4" customWidth="1"/>
    <col min="8" max="8" width="17.85546875" style="4" customWidth="1"/>
    <col min="9" max="9" width="11.42578125" style="4"/>
    <col min="10" max="10" width="2.7109375" style="4" customWidth="1"/>
    <col min="11" max="16384" width="11.42578125" style="4"/>
  </cols>
  <sheetData>
    <row r="2" spans="1:12" ht="14.1" customHeight="1" x14ac:dyDescent="0.2">
      <c r="A2" s="6" t="s">
        <v>233</v>
      </c>
      <c r="B2" s="5"/>
      <c r="C2" s="5"/>
      <c r="D2" s="5"/>
      <c r="E2" s="5"/>
      <c r="H2" s="94" t="s">
        <v>179</v>
      </c>
    </row>
    <row r="3" spans="1:12" ht="14.1" customHeight="1" x14ac:dyDescent="0.2">
      <c r="A3" s="7"/>
      <c r="B3" s="7"/>
      <c r="C3" s="7"/>
      <c r="D3" s="7"/>
      <c r="E3" s="7"/>
      <c r="F3" s="7"/>
      <c r="H3" s="18"/>
      <c r="I3" s="18"/>
      <c r="J3" s="18"/>
      <c r="K3" s="18"/>
      <c r="L3" s="18"/>
    </row>
    <row r="4" spans="1:12" ht="15.95" customHeight="1" x14ac:dyDescent="0.2">
      <c r="A4" s="12"/>
      <c r="B4" s="12">
        <v>2018</v>
      </c>
      <c r="C4" s="12">
        <v>2019</v>
      </c>
      <c r="D4" s="12">
        <v>2020</v>
      </c>
      <c r="E4" s="12">
        <v>2021</v>
      </c>
      <c r="F4" s="12">
        <v>2022</v>
      </c>
      <c r="H4" s="18"/>
      <c r="I4" s="18"/>
      <c r="J4" s="18"/>
      <c r="K4" s="18"/>
      <c r="L4" s="18"/>
    </row>
    <row r="5" spans="1:12" ht="14.1" customHeight="1" x14ac:dyDescent="0.2">
      <c r="A5" s="15"/>
      <c r="B5" s="15"/>
      <c r="C5" s="15"/>
      <c r="D5" s="15"/>
      <c r="E5" s="15"/>
      <c r="F5" s="15"/>
      <c r="H5" s="18"/>
      <c r="I5" s="18"/>
      <c r="J5" s="18"/>
      <c r="K5" s="18"/>
      <c r="L5" s="18"/>
    </row>
    <row r="6" spans="1:12" ht="14.1" customHeight="1" x14ac:dyDescent="0.2">
      <c r="A6" s="14" t="s">
        <v>12</v>
      </c>
      <c r="B6" s="112">
        <v>331</v>
      </c>
      <c r="C6" s="112">
        <v>296</v>
      </c>
      <c r="D6" s="112">
        <v>286</v>
      </c>
      <c r="E6" s="112">
        <v>348</v>
      </c>
      <c r="F6" s="112">
        <v>367</v>
      </c>
      <c r="H6" s="137"/>
      <c r="I6" s="18"/>
      <c r="J6" s="18"/>
      <c r="K6" s="18"/>
      <c r="L6" s="18"/>
    </row>
    <row r="7" spans="1:12" ht="14.1" customHeight="1" x14ac:dyDescent="0.2">
      <c r="A7" s="88" t="s">
        <v>77</v>
      </c>
      <c r="B7" s="112">
        <v>68</v>
      </c>
      <c r="C7" s="112">
        <v>75</v>
      </c>
      <c r="D7" s="112">
        <v>57</v>
      </c>
      <c r="E7" s="112">
        <v>73</v>
      </c>
      <c r="F7" s="112">
        <v>58</v>
      </c>
      <c r="H7" s="138"/>
      <c r="I7" s="18"/>
      <c r="J7" s="18"/>
      <c r="K7" s="18"/>
      <c r="L7" s="18"/>
    </row>
    <row r="8" spans="1:12" ht="14.1" customHeight="1" x14ac:dyDescent="0.2">
      <c r="A8" s="88" t="s">
        <v>226</v>
      </c>
      <c r="B8" s="112">
        <v>16</v>
      </c>
      <c r="C8" s="112">
        <v>12</v>
      </c>
      <c r="D8" s="112">
        <v>17</v>
      </c>
      <c r="E8" s="112">
        <v>10</v>
      </c>
      <c r="F8" s="112">
        <v>10</v>
      </c>
      <c r="H8" s="138"/>
      <c r="I8" s="18"/>
      <c r="J8" s="18"/>
      <c r="K8" s="18"/>
      <c r="L8" s="18"/>
    </row>
    <row r="9" spans="1:12" ht="14.1" customHeight="1" x14ac:dyDescent="0.2">
      <c r="A9" s="88" t="s">
        <v>227</v>
      </c>
      <c r="B9" s="113">
        <v>26</v>
      </c>
      <c r="C9" s="113">
        <v>19</v>
      </c>
      <c r="D9" s="113">
        <v>21</v>
      </c>
      <c r="E9" s="113">
        <v>22</v>
      </c>
      <c r="F9" s="113">
        <v>15</v>
      </c>
      <c r="H9" s="138"/>
      <c r="I9" s="18"/>
      <c r="J9" s="18"/>
      <c r="K9" s="18"/>
      <c r="L9" s="18"/>
    </row>
    <row r="10" spans="1:12" ht="14.1" customHeight="1" x14ac:dyDescent="0.2">
      <c r="A10" s="88" t="s">
        <v>228</v>
      </c>
      <c r="B10" s="113">
        <v>29</v>
      </c>
      <c r="C10" s="122">
        <v>19</v>
      </c>
      <c r="D10" s="122">
        <v>22</v>
      </c>
      <c r="E10" s="122">
        <v>14</v>
      </c>
      <c r="F10" s="122">
        <v>20</v>
      </c>
      <c r="H10" s="138"/>
      <c r="I10" s="18"/>
      <c r="J10" s="18"/>
      <c r="K10" s="18"/>
      <c r="L10" s="18"/>
    </row>
    <row r="11" spans="1:12" ht="14.1" customHeight="1" x14ac:dyDescent="0.2">
      <c r="A11" s="88" t="s">
        <v>229</v>
      </c>
      <c r="B11" s="113">
        <v>102</v>
      </c>
      <c r="C11" s="122">
        <v>100</v>
      </c>
      <c r="D11" s="122">
        <v>123</v>
      </c>
      <c r="E11" s="122">
        <v>131</v>
      </c>
      <c r="F11" s="122">
        <v>134</v>
      </c>
      <c r="H11" s="18"/>
      <c r="I11" s="18"/>
      <c r="J11" s="18"/>
      <c r="K11" s="18"/>
      <c r="L11" s="18"/>
    </row>
    <row r="12" spans="1:12" ht="14.1" customHeight="1" x14ac:dyDescent="0.2">
      <c r="A12" s="88" t="s">
        <v>271</v>
      </c>
      <c r="B12" s="113">
        <v>84</v>
      </c>
      <c r="C12" s="116">
        <v>69</v>
      </c>
      <c r="D12" s="116">
        <v>45</v>
      </c>
      <c r="E12" s="116">
        <v>95</v>
      </c>
      <c r="F12" s="116">
        <v>130</v>
      </c>
      <c r="H12" s="18"/>
      <c r="I12" s="18"/>
      <c r="J12" s="18"/>
      <c r="K12" s="18"/>
      <c r="L12" s="18"/>
    </row>
    <row r="13" spans="1:12" ht="14.1" customHeight="1" x14ac:dyDescent="0.2">
      <c r="A13" s="88" t="s">
        <v>230</v>
      </c>
      <c r="B13" s="113">
        <v>6</v>
      </c>
      <c r="C13" s="116">
        <v>2</v>
      </c>
      <c r="D13" s="116">
        <v>1</v>
      </c>
      <c r="E13" s="116">
        <v>3</v>
      </c>
      <c r="F13" s="111" t="s">
        <v>4</v>
      </c>
      <c r="H13" s="18"/>
      <c r="I13" s="18"/>
      <c r="J13" s="18"/>
      <c r="K13" s="18"/>
      <c r="L13" s="18"/>
    </row>
    <row r="14" spans="1:12" ht="14.1" customHeight="1" x14ac:dyDescent="0.2">
      <c r="A14" s="21"/>
      <c r="B14" s="22"/>
      <c r="C14" s="22"/>
      <c r="D14" s="23"/>
      <c r="E14" s="23"/>
      <c r="F14" s="22"/>
      <c r="H14" s="18"/>
      <c r="I14" s="18"/>
      <c r="J14" s="18"/>
      <c r="K14" s="18"/>
      <c r="L14" s="18"/>
    </row>
    <row r="15" spans="1:12" ht="14.1" customHeight="1" x14ac:dyDescent="0.2">
      <c r="A15" s="25" t="s">
        <v>213</v>
      </c>
      <c r="B15" s="26"/>
      <c r="C15" s="26"/>
      <c r="D15" s="26"/>
      <c r="E15" s="26"/>
      <c r="F15" s="26"/>
      <c r="H15" s="18"/>
      <c r="I15" s="18"/>
      <c r="J15" s="18"/>
      <c r="K15" s="18"/>
      <c r="L15" s="18"/>
    </row>
    <row r="16" spans="1:12" ht="23.25" customHeight="1" x14ac:dyDescent="0.2">
      <c r="A16" s="169" t="s">
        <v>235</v>
      </c>
      <c r="B16" s="169"/>
      <c r="C16" s="169"/>
      <c r="D16" s="169"/>
      <c r="E16" s="169"/>
      <c r="F16" s="169"/>
      <c r="G16" s="49"/>
      <c r="H16" s="18"/>
      <c r="I16" s="18"/>
      <c r="J16" s="18"/>
      <c r="K16" s="18"/>
      <c r="L16" s="18"/>
    </row>
    <row r="17" spans="2:12" ht="14.1" customHeight="1" x14ac:dyDescent="0.2">
      <c r="G17" s="46"/>
      <c r="H17" s="18"/>
      <c r="I17" s="18"/>
      <c r="J17" s="18"/>
      <c r="K17" s="18"/>
      <c r="L17" s="18"/>
    </row>
    <row r="18" spans="2:12" ht="14.1" customHeight="1" x14ac:dyDescent="0.2">
      <c r="G18" s="46"/>
      <c r="H18" s="18"/>
      <c r="I18" s="18"/>
      <c r="J18" s="18"/>
      <c r="K18" s="18"/>
      <c r="L18" s="18"/>
    </row>
    <row r="19" spans="2:12" x14ac:dyDescent="0.2">
      <c r="H19" s="18"/>
      <c r="I19" s="18"/>
      <c r="J19" s="18"/>
      <c r="K19" s="18"/>
    </row>
    <row r="20" spans="2:12" x14ac:dyDescent="0.2">
      <c r="H20" s="18"/>
      <c r="I20" s="18"/>
      <c r="J20" s="18"/>
      <c r="K20" s="18"/>
    </row>
    <row r="21" spans="2:12" s="46" customFormat="1" x14ac:dyDescent="0.2">
      <c r="B21" s="168"/>
      <c r="C21" s="168"/>
      <c r="D21" s="168"/>
      <c r="E21" s="168"/>
      <c r="F21" s="168"/>
      <c r="G21" s="168"/>
      <c r="H21" s="18"/>
      <c r="I21" s="18"/>
      <c r="J21" s="18"/>
      <c r="K21" s="18"/>
    </row>
    <row r="22" spans="2:12" s="46" customFormat="1" x14ac:dyDescent="0.2">
      <c r="B22" s="168"/>
      <c r="C22" s="168"/>
      <c r="D22" s="168"/>
      <c r="E22" s="168"/>
      <c r="F22" s="168"/>
      <c r="G22" s="168"/>
      <c r="H22" s="18"/>
      <c r="I22" s="18"/>
      <c r="J22" s="18"/>
      <c r="K22" s="18"/>
    </row>
    <row r="23" spans="2:12" s="46" customFormat="1" x14ac:dyDescent="0.2">
      <c r="H23" s="18"/>
      <c r="I23" s="18"/>
      <c r="J23" s="18"/>
      <c r="K23" s="18"/>
    </row>
    <row r="24" spans="2:12" s="46" customFormat="1" x14ac:dyDescent="0.2"/>
    <row r="25" spans="2:12" s="46" customFormat="1" x14ac:dyDescent="0.2"/>
    <row r="26" spans="2:12" s="46" customFormat="1" x14ac:dyDescent="0.2"/>
    <row r="27" spans="2:12" x14ac:dyDescent="0.2">
      <c r="H27" s="46"/>
      <c r="I27" s="46"/>
      <c r="J27" s="46"/>
    </row>
    <row r="45" ht="12.75" customHeight="1" x14ac:dyDescent="0.2"/>
  </sheetData>
  <mergeCells count="7">
    <mergeCell ref="G21:G22"/>
    <mergeCell ref="A16:F16"/>
    <mergeCell ref="B21:B22"/>
    <mergeCell ref="C21:C22"/>
    <mergeCell ref="D21:D22"/>
    <mergeCell ref="E21:E22"/>
    <mergeCell ref="F21:F22"/>
  </mergeCells>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34"/>
  <sheetViews>
    <sheetView zoomScaleNormal="100" workbookViewId="0">
      <selection activeCell="K16" sqref="K16"/>
    </sheetView>
  </sheetViews>
  <sheetFormatPr baseColWidth="10" defaultColWidth="11.42578125" defaultRowHeight="12.75" x14ac:dyDescent="0.2"/>
  <cols>
    <col min="1" max="1" width="27.28515625" style="4" customWidth="1"/>
    <col min="2" max="3" width="14.7109375" style="4" customWidth="1"/>
    <col min="4" max="4" width="5.7109375" style="4" customWidth="1"/>
    <col min="5" max="6" width="14.7109375" style="4" customWidth="1"/>
    <col min="7" max="7" width="15.42578125" style="4" customWidth="1"/>
    <col min="8" max="8" width="19.7109375" style="4" customWidth="1"/>
    <col min="9" max="9" width="8.85546875" style="4" customWidth="1"/>
    <col min="10" max="10" width="5.140625" style="4" customWidth="1"/>
    <col min="11" max="13" width="10.5703125" style="4" customWidth="1"/>
    <col min="14" max="16384" width="11.42578125" style="4"/>
  </cols>
  <sheetData>
    <row r="1" spans="1:11" ht="14.1" customHeight="1" thickBot="1" x14ac:dyDescent="0.25">
      <c r="A1" s="2" t="s">
        <v>146</v>
      </c>
      <c r="B1" s="3"/>
      <c r="C1" s="3"/>
      <c r="D1" s="3"/>
      <c r="E1" s="3"/>
      <c r="F1" s="3"/>
      <c r="G1" s="36"/>
    </row>
    <row r="2" spans="1:11" ht="14.1" customHeight="1" x14ac:dyDescent="0.2">
      <c r="A2" s="5"/>
      <c r="B2" s="5"/>
      <c r="C2" s="97"/>
      <c r="D2" s="5"/>
      <c r="E2" s="5"/>
      <c r="F2" s="5"/>
      <c r="H2" s="94" t="s">
        <v>179</v>
      </c>
    </row>
    <row r="3" spans="1:11" ht="14.1" customHeight="1" x14ac:dyDescent="0.2">
      <c r="A3" s="6" t="s">
        <v>238</v>
      </c>
      <c r="B3" s="5"/>
      <c r="C3" s="97"/>
      <c r="D3" s="5"/>
      <c r="E3" s="5"/>
      <c r="F3" s="5"/>
    </row>
    <row r="4" spans="1:11" ht="14.1" customHeight="1" x14ac:dyDescent="0.2">
      <c r="A4" s="7"/>
      <c r="B4" s="7"/>
      <c r="C4" s="7"/>
      <c r="D4" s="7"/>
      <c r="E4" s="7"/>
      <c r="F4" s="7"/>
    </row>
    <row r="5" spans="1:11" ht="12" customHeight="1" x14ac:dyDescent="0.2">
      <c r="A5" s="10"/>
      <c r="B5" s="148">
        <v>2021</v>
      </c>
      <c r="C5" s="148" t="s">
        <v>255</v>
      </c>
      <c r="D5" s="10" t="s">
        <v>255</v>
      </c>
      <c r="E5" s="50">
        <v>2022</v>
      </c>
      <c r="F5" s="50" t="s">
        <v>255</v>
      </c>
    </row>
    <row r="6" spans="1:11" ht="12" customHeight="1" x14ac:dyDescent="0.2">
      <c r="A6" s="80"/>
      <c r="B6" s="12" t="s">
        <v>193</v>
      </c>
      <c r="C6" s="12" t="s">
        <v>194</v>
      </c>
      <c r="D6" s="13" t="s">
        <v>255</v>
      </c>
      <c r="E6" s="12" t="s">
        <v>193</v>
      </c>
      <c r="F6" s="12" t="s">
        <v>194</v>
      </c>
    </row>
    <row r="7" spans="1:11" ht="14.1" customHeight="1" x14ac:dyDescent="0.2">
      <c r="A7" s="14"/>
      <c r="B7" s="15"/>
      <c r="C7" s="15"/>
      <c r="D7" s="15"/>
      <c r="E7" s="15"/>
      <c r="F7" s="15"/>
    </row>
    <row r="8" spans="1:11" ht="14.1" customHeight="1" x14ac:dyDescent="0.2">
      <c r="A8" s="14" t="s">
        <v>39</v>
      </c>
      <c r="B8" s="110">
        <v>232</v>
      </c>
      <c r="C8" s="110">
        <v>29</v>
      </c>
      <c r="D8" s="29" t="s">
        <v>68</v>
      </c>
      <c r="E8" s="110">
        <v>329</v>
      </c>
      <c r="F8" s="110" t="s">
        <v>4</v>
      </c>
      <c r="G8" s="15"/>
      <c r="H8"/>
    </row>
    <row r="9" spans="1:11" ht="14.1" customHeight="1" x14ac:dyDescent="0.2">
      <c r="A9" s="14"/>
      <c r="B9" s="29"/>
      <c r="C9" s="29"/>
      <c r="D9" s="29"/>
      <c r="E9" s="29"/>
      <c r="F9" s="29"/>
      <c r="G9" s="15"/>
      <c r="H9"/>
    </row>
    <row r="10" spans="1:11" ht="14.1" customHeight="1" x14ac:dyDescent="0.2">
      <c r="A10" s="19" t="s">
        <v>192</v>
      </c>
      <c r="B10" s="29"/>
      <c r="C10" s="29"/>
      <c r="D10" s="29"/>
      <c r="E10" s="29"/>
      <c r="F10" s="29"/>
      <c r="G10" s="15"/>
      <c r="H10"/>
    </row>
    <row r="11" spans="1:11" ht="14.1" customHeight="1" x14ac:dyDescent="0.2">
      <c r="A11" s="88" t="s">
        <v>127</v>
      </c>
      <c r="B11" s="110" t="s">
        <v>4</v>
      </c>
      <c r="C11" s="110" t="s">
        <v>4</v>
      </c>
      <c r="D11" s="29" t="s">
        <v>68</v>
      </c>
      <c r="E11" s="110">
        <v>1</v>
      </c>
      <c r="F11" s="110" t="s">
        <v>4</v>
      </c>
      <c r="G11" s="15"/>
      <c r="H11"/>
      <c r="I11"/>
      <c r="J11"/>
      <c r="K11"/>
    </row>
    <row r="12" spans="1:11" ht="14.1" customHeight="1" x14ac:dyDescent="0.2">
      <c r="A12" s="88" t="s">
        <v>128</v>
      </c>
      <c r="B12" s="110">
        <v>30</v>
      </c>
      <c r="C12" s="110">
        <v>2</v>
      </c>
      <c r="D12" s="29" t="s">
        <v>68</v>
      </c>
      <c r="E12" s="110">
        <v>49</v>
      </c>
      <c r="F12" s="110" t="s">
        <v>4</v>
      </c>
      <c r="G12" s="15"/>
      <c r="H12"/>
      <c r="I12"/>
      <c r="J12"/>
      <c r="K12"/>
    </row>
    <row r="13" spans="1:11" ht="14.1" customHeight="1" x14ac:dyDescent="0.2">
      <c r="A13" s="88" t="s">
        <v>129</v>
      </c>
      <c r="B13" s="110">
        <v>142</v>
      </c>
      <c r="C13" s="110">
        <v>13</v>
      </c>
      <c r="D13" s="29" t="s">
        <v>68</v>
      </c>
      <c r="E13" s="110">
        <v>182</v>
      </c>
      <c r="F13" s="110" t="s">
        <v>4</v>
      </c>
      <c r="G13" s="15"/>
      <c r="H13"/>
      <c r="I13"/>
      <c r="J13"/>
      <c r="K13"/>
    </row>
    <row r="14" spans="1:11" ht="14.1" customHeight="1" x14ac:dyDescent="0.2">
      <c r="A14" s="88" t="s">
        <v>130</v>
      </c>
      <c r="B14" s="110">
        <v>56</v>
      </c>
      <c r="C14" s="110">
        <v>14</v>
      </c>
      <c r="D14" s="29" t="s">
        <v>68</v>
      </c>
      <c r="E14" s="110">
        <v>95</v>
      </c>
      <c r="F14" s="110" t="s">
        <v>4</v>
      </c>
      <c r="G14" s="15"/>
      <c r="H14"/>
      <c r="I14" s="137"/>
      <c r="J14"/>
      <c r="K14"/>
    </row>
    <row r="15" spans="1:11" ht="14.1" customHeight="1" x14ac:dyDescent="0.2">
      <c r="A15" s="88" t="s">
        <v>131</v>
      </c>
      <c r="B15" s="110">
        <v>4</v>
      </c>
      <c r="C15" s="110" t="s">
        <v>4</v>
      </c>
      <c r="D15" s="29" t="s">
        <v>68</v>
      </c>
      <c r="E15" s="110">
        <v>2</v>
      </c>
      <c r="F15" s="110" t="s">
        <v>4</v>
      </c>
      <c r="G15" s="15"/>
      <c r="H15"/>
      <c r="I15" s="138"/>
      <c r="J15"/>
      <c r="K15"/>
    </row>
    <row r="16" spans="1:11" ht="14.1" customHeight="1" x14ac:dyDescent="0.2">
      <c r="A16" s="16"/>
      <c r="B16" s="29"/>
      <c r="C16" s="29"/>
      <c r="D16" s="29"/>
      <c r="E16" s="29"/>
      <c r="F16" s="29"/>
      <c r="G16" s="15"/>
      <c r="H16"/>
      <c r="I16" s="138"/>
      <c r="J16"/>
      <c r="K16"/>
    </row>
    <row r="17" spans="1:11" ht="14.1" customHeight="1" x14ac:dyDescent="0.2">
      <c r="A17" s="19" t="s">
        <v>195</v>
      </c>
      <c r="B17" s="29"/>
      <c r="C17" s="29"/>
      <c r="D17" s="29"/>
      <c r="E17" s="29"/>
      <c r="F17" s="29"/>
      <c r="G17" s="15"/>
      <c r="H17"/>
      <c r="I17" s="138"/>
      <c r="J17"/>
      <c r="K17"/>
    </row>
    <row r="18" spans="1:11" ht="14.1" customHeight="1" x14ac:dyDescent="0.2">
      <c r="A18" s="88" t="s">
        <v>196</v>
      </c>
      <c r="B18" s="110">
        <v>149</v>
      </c>
      <c r="C18" s="110">
        <v>23</v>
      </c>
      <c r="D18" s="29" t="s">
        <v>68</v>
      </c>
      <c r="E18" s="110">
        <v>217</v>
      </c>
      <c r="F18" s="110" t="s">
        <v>4</v>
      </c>
      <c r="G18" s="15"/>
      <c r="H18"/>
      <c r="I18" s="138"/>
      <c r="J18"/>
      <c r="K18"/>
    </row>
    <row r="19" spans="1:11" ht="14.1" customHeight="1" x14ac:dyDescent="0.2">
      <c r="A19" s="98" t="s">
        <v>145</v>
      </c>
      <c r="B19" s="110">
        <v>120</v>
      </c>
      <c r="C19" s="110">
        <v>23</v>
      </c>
      <c r="D19" s="29" t="s">
        <v>68</v>
      </c>
      <c r="E19" s="110">
        <v>178</v>
      </c>
      <c r="F19" s="110" t="s">
        <v>4</v>
      </c>
      <c r="G19" s="15"/>
      <c r="H19"/>
      <c r="I19" s="138"/>
      <c r="J19"/>
      <c r="K19"/>
    </row>
    <row r="20" spans="1:11" ht="14.1" customHeight="1" x14ac:dyDescent="0.2">
      <c r="A20" s="98" t="s">
        <v>197</v>
      </c>
      <c r="B20" s="110">
        <v>27</v>
      </c>
      <c r="C20" s="110" t="s">
        <v>4</v>
      </c>
      <c r="D20" s="29" t="s">
        <v>68</v>
      </c>
      <c r="E20" s="110">
        <v>37</v>
      </c>
      <c r="F20" s="110" t="s">
        <v>4</v>
      </c>
      <c r="G20" s="15"/>
      <c r="H20" s="138"/>
      <c r="I20" s="138"/>
      <c r="J20"/>
      <c r="K20"/>
    </row>
    <row r="21" spans="1:11" ht="14.1" customHeight="1" x14ac:dyDescent="0.2">
      <c r="A21" s="98" t="s">
        <v>171</v>
      </c>
      <c r="B21" s="110">
        <v>2</v>
      </c>
      <c r="C21" s="110" t="s">
        <v>4</v>
      </c>
      <c r="D21" s="29" t="s">
        <v>68</v>
      </c>
      <c r="E21" s="110">
        <v>2</v>
      </c>
      <c r="F21" s="110" t="s">
        <v>4</v>
      </c>
      <c r="G21" s="15"/>
      <c r="H21" s="138"/>
      <c r="I21" s="138"/>
      <c r="J21"/>
      <c r="K21"/>
    </row>
    <row r="22" spans="1:11" ht="14.1" customHeight="1" x14ac:dyDescent="0.2">
      <c r="A22" s="88" t="s">
        <v>173</v>
      </c>
      <c r="B22" s="110">
        <v>32</v>
      </c>
      <c r="C22" s="110">
        <v>2</v>
      </c>
      <c r="D22" s="29" t="s">
        <v>68</v>
      </c>
      <c r="E22" s="110">
        <v>36</v>
      </c>
      <c r="F22" s="110" t="s">
        <v>4</v>
      </c>
      <c r="G22" s="15"/>
      <c r="H22" s="138"/>
      <c r="I22" s="138"/>
      <c r="J22"/>
      <c r="K22"/>
    </row>
    <row r="23" spans="1:11" ht="14.1" customHeight="1" x14ac:dyDescent="0.2">
      <c r="A23" s="88" t="s">
        <v>172</v>
      </c>
      <c r="B23" s="110">
        <v>49</v>
      </c>
      <c r="C23" s="110">
        <v>3</v>
      </c>
      <c r="D23" s="29" t="s">
        <v>68</v>
      </c>
      <c r="E23" s="110">
        <v>75</v>
      </c>
      <c r="F23" s="110" t="s">
        <v>4</v>
      </c>
      <c r="G23" s="15"/>
      <c r="H23" s="138"/>
      <c r="I23" s="138"/>
      <c r="J23" s="138"/>
      <c r="K23" s="138"/>
    </row>
    <row r="24" spans="1:11" ht="14.1" customHeight="1" x14ac:dyDescent="0.2">
      <c r="A24" s="90" t="s">
        <v>198</v>
      </c>
      <c r="B24" s="110">
        <v>2</v>
      </c>
      <c r="C24" s="110">
        <v>1</v>
      </c>
      <c r="D24" s="29" t="s">
        <v>68</v>
      </c>
      <c r="E24" s="110">
        <v>1</v>
      </c>
      <c r="F24" s="110" t="s">
        <v>4</v>
      </c>
      <c r="G24" s="15"/>
      <c r="H24" s="138"/>
      <c r="I24" s="138"/>
      <c r="J24" s="138"/>
      <c r="K24" s="138"/>
    </row>
    <row r="25" spans="1:11" ht="14.1" customHeight="1" x14ac:dyDescent="0.2">
      <c r="A25" s="88" t="s">
        <v>199</v>
      </c>
      <c r="B25" s="110" t="s">
        <v>4</v>
      </c>
      <c r="C25" s="110" t="s">
        <v>4</v>
      </c>
      <c r="D25" s="110"/>
      <c r="E25" s="110" t="s">
        <v>4</v>
      </c>
      <c r="F25" s="110" t="s">
        <v>4</v>
      </c>
      <c r="G25" s="29"/>
      <c r="H25" s="138"/>
      <c r="I25" s="138"/>
      <c r="J25" s="138"/>
      <c r="K25" s="138"/>
    </row>
    <row r="26" spans="1:11" ht="14.1" customHeight="1" x14ac:dyDescent="0.2">
      <c r="A26" s="21"/>
      <c r="B26" s="22"/>
      <c r="C26" s="22"/>
      <c r="D26" s="22"/>
      <c r="E26" s="23"/>
      <c r="F26" s="23"/>
      <c r="G26" s="15"/>
      <c r="H26" s="138"/>
      <c r="I26" s="138"/>
      <c r="J26" s="138"/>
      <c r="K26" s="138"/>
    </row>
    <row r="27" spans="1:11" ht="14.1" customHeight="1" x14ac:dyDescent="0.2">
      <c r="A27" s="25" t="s">
        <v>213</v>
      </c>
      <c r="B27" s="26"/>
      <c r="C27" s="26"/>
      <c r="D27" s="26"/>
      <c r="E27" s="26"/>
      <c r="F27" s="26"/>
      <c r="H27" s="138"/>
      <c r="I27" s="138"/>
      <c r="J27" s="138"/>
      <c r="K27" s="138"/>
    </row>
    <row r="28" spans="1:11" ht="14.1" customHeight="1" x14ac:dyDescent="0.2">
      <c r="A28" s="28" t="s">
        <v>188</v>
      </c>
      <c r="H28" s="138"/>
      <c r="I28" s="138"/>
      <c r="J28" s="138"/>
      <c r="K28" s="138"/>
    </row>
    <row r="29" spans="1:11" ht="14.1" customHeight="1" x14ac:dyDescent="0.2">
      <c r="H29" s="138"/>
      <c r="I29" s="138"/>
      <c r="J29" s="138"/>
      <c r="K29" s="138"/>
    </row>
    <row r="30" spans="1:11" ht="14.1" customHeight="1" x14ac:dyDescent="0.2">
      <c r="H30" s="138"/>
      <c r="I30" s="138"/>
      <c r="J30" s="138"/>
      <c r="K30" s="138"/>
    </row>
    <row r="31" spans="1:11" ht="14.1" customHeight="1" x14ac:dyDescent="0.2">
      <c r="H31" s="138"/>
      <c r="I31" s="138"/>
      <c r="J31" s="138"/>
      <c r="K31" s="138"/>
    </row>
    <row r="32" spans="1:11" ht="14.1" customHeight="1" x14ac:dyDescent="0.2">
      <c r="H32" s="31"/>
    </row>
    <row r="33" spans="8:8" ht="14.1" customHeight="1" x14ac:dyDescent="0.2">
      <c r="H33" s="31"/>
    </row>
    <row r="34" spans="8:8" ht="14.1" customHeight="1" x14ac:dyDescent="0.2"/>
  </sheetData>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ignoredErrors>
    <ignoredError sqref="D5"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N101"/>
  <sheetViews>
    <sheetView zoomScaleNormal="100" workbookViewId="0">
      <selection activeCell="J11" sqref="J11"/>
    </sheetView>
  </sheetViews>
  <sheetFormatPr baseColWidth="10" defaultColWidth="11.42578125" defaultRowHeight="12.75" x14ac:dyDescent="0.2"/>
  <cols>
    <col min="1" max="1" width="26.85546875" style="4" customWidth="1"/>
    <col min="2" max="6" width="12.7109375" style="4" customWidth="1"/>
    <col min="7" max="7" width="6.85546875" style="4" customWidth="1"/>
    <col min="8" max="8" width="20.140625" style="4" customWidth="1"/>
    <col min="9" max="9" width="13.28515625" style="4" customWidth="1"/>
    <col min="10" max="16384" width="11.42578125" style="4"/>
  </cols>
  <sheetData>
    <row r="1" spans="1:13" ht="14.1" customHeight="1" thickBot="1" x14ac:dyDescent="0.25">
      <c r="A1" s="2" t="s">
        <v>146</v>
      </c>
      <c r="B1" s="3"/>
      <c r="C1" s="3"/>
      <c r="D1" s="3"/>
      <c r="E1" s="3"/>
      <c r="F1" s="3"/>
    </row>
    <row r="2" spans="1:13" ht="14.1" customHeight="1" x14ac:dyDescent="0.2">
      <c r="A2" s="97"/>
      <c r="B2" s="97"/>
      <c r="C2" s="97"/>
      <c r="H2" s="94" t="s">
        <v>179</v>
      </c>
    </row>
    <row r="3" spans="1:13" ht="14.1" customHeight="1" x14ac:dyDescent="0.2">
      <c r="A3" s="6" t="s">
        <v>239</v>
      </c>
      <c r="B3" s="97"/>
      <c r="C3" s="97"/>
    </row>
    <row r="4" spans="1:13" ht="14.1" customHeight="1" x14ac:dyDescent="0.2">
      <c r="A4" s="6" t="s">
        <v>240</v>
      </c>
      <c r="B4" s="103"/>
      <c r="C4" s="103"/>
    </row>
    <row r="5" spans="1:13" ht="14.1" customHeight="1" x14ac:dyDescent="0.2">
      <c r="A5" s="7"/>
      <c r="B5" s="7"/>
      <c r="C5" s="7"/>
      <c r="D5" s="7"/>
      <c r="E5" s="7"/>
      <c r="F5" s="7"/>
      <c r="G5" s="18"/>
      <c r="H5" s="18"/>
      <c r="I5" s="18"/>
      <c r="J5" s="18"/>
      <c r="K5" s="18"/>
    </row>
    <row r="6" spans="1:13" ht="15.95" customHeight="1" x14ac:dyDescent="0.2">
      <c r="A6" s="12"/>
      <c r="B6" s="12">
        <v>2018</v>
      </c>
      <c r="C6" s="12">
        <v>2019</v>
      </c>
      <c r="D6" s="12">
        <v>2020</v>
      </c>
      <c r="E6" s="12">
        <v>2021</v>
      </c>
      <c r="F6" s="12">
        <v>2022</v>
      </c>
      <c r="G6" s="18"/>
      <c r="H6" s="18"/>
      <c r="I6" s="18"/>
      <c r="J6" s="18"/>
      <c r="K6" s="18"/>
    </row>
    <row r="7" spans="1:13" ht="12.75" customHeight="1" x14ac:dyDescent="0.2">
      <c r="A7" s="15"/>
      <c r="B7" s="15"/>
      <c r="C7" s="15"/>
      <c r="D7" s="15"/>
      <c r="E7" s="15"/>
      <c r="F7" s="15"/>
      <c r="G7" s="18"/>
      <c r="H7" s="18"/>
      <c r="I7" s="18"/>
      <c r="J7" s="18"/>
      <c r="K7" s="18"/>
    </row>
    <row r="8" spans="1:13" ht="12.75" customHeight="1" x14ac:dyDescent="0.2">
      <c r="A8" s="99" t="s">
        <v>1</v>
      </c>
      <c r="B8" s="111">
        <v>320</v>
      </c>
      <c r="C8" s="111">
        <v>310</v>
      </c>
      <c r="D8" s="111">
        <v>234</v>
      </c>
      <c r="E8" s="111">
        <v>347</v>
      </c>
      <c r="F8" s="111">
        <v>500</v>
      </c>
      <c r="G8" s="18"/>
      <c r="H8"/>
      <c r="I8"/>
      <c r="J8"/>
      <c r="K8"/>
      <c r="L8"/>
      <c r="M8"/>
    </row>
    <row r="9" spans="1:13" ht="12.75" customHeight="1" x14ac:dyDescent="0.2">
      <c r="A9" s="106" t="s">
        <v>142</v>
      </c>
      <c r="B9" s="111">
        <v>320</v>
      </c>
      <c r="C9" s="111">
        <v>310</v>
      </c>
      <c r="D9" s="111">
        <v>234</v>
      </c>
      <c r="E9" s="111">
        <v>347</v>
      </c>
      <c r="F9" s="111">
        <v>500</v>
      </c>
      <c r="G9" s="18"/>
      <c r="H9"/>
      <c r="I9"/>
      <c r="J9"/>
      <c r="K9"/>
      <c r="L9"/>
      <c r="M9"/>
    </row>
    <row r="10" spans="1:13" ht="12.75" customHeight="1" x14ac:dyDescent="0.2">
      <c r="A10" s="98" t="s">
        <v>204</v>
      </c>
      <c r="B10" s="111" t="s">
        <v>4</v>
      </c>
      <c r="C10" s="111" t="s">
        <v>4</v>
      </c>
      <c r="D10" s="111" t="s">
        <v>4</v>
      </c>
      <c r="E10" s="111" t="s">
        <v>4</v>
      </c>
      <c r="F10" s="111">
        <v>2</v>
      </c>
      <c r="G10" s="18"/>
      <c r="H10"/>
      <c r="I10"/>
      <c r="J10"/>
      <c r="K10"/>
      <c r="L10"/>
      <c r="M10"/>
    </row>
    <row r="11" spans="1:13" ht="12.75" customHeight="1" x14ac:dyDescent="0.2">
      <c r="A11" s="98" t="s">
        <v>40</v>
      </c>
      <c r="B11" s="111">
        <v>121</v>
      </c>
      <c r="C11" s="111">
        <v>116</v>
      </c>
      <c r="D11" s="111">
        <v>98</v>
      </c>
      <c r="E11" s="111">
        <v>114</v>
      </c>
      <c r="F11" s="111">
        <v>175</v>
      </c>
      <c r="G11" s="18"/>
      <c r="H11"/>
      <c r="I11"/>
      <c r="J11"/>
      <c r="K11"/>
      <c r="L11"/>
      <c r="M11"/>
    </row>
    <row r="12" spans="1:13" ht="12.75" customHeight="1" x14ac:dyDescent="0.2">
      <c r="A12" s="98" t="s">
        <v>206</v>
      </c>
      <c r="B12" s="111" t="s">
        <v>4</v>
      </c>
      <c r="C12" s="111">
        <v>1</v>
      </c>
      <c r="D12" s="111" t="s">
        <v>4</v>
      </c>
      <c r="E12" s="111" t="s">
        <v>4</v>
      </c>
      <c r="F12" s="111">
        <v>1</v>
      </c>
      <c r="G12" s="18"/>
      <c r="H12"/>
      <c r="I12"/>
      <c r="J12"/>
      <c r="K12"/>
      <c r="L12"/>
      <c r="M12"/>
    </row>
    <row r="13" spans="1:13" ht="12.75" customHeight="1" x14ac:dyDescent="0.2">
      <c r="A13" s="98" t="s">
        <v>209</v>
      </c>
      <c r="B13" s="111">
        <v>56</v>
      </c>
      <c r="C13" s="111">
        <v>53</v>
      </c>
      <c r="D13" s="111">
        <v>31</v>
      </c>
      <c r="E13" s="111">
        <v>58</v>
      </c>
      <c r="F13" s="111">
        <v>76</v>
      </c>
      <c r="G13" s="18"/>
      <c r="H13"/>
      <c r="I13"/>
      <c r="J13"/>
      <c r="K13"/>
      <c r="L13"/>
      <c r="M13"/>
    </row>
    <row r="14" spans="1:13" ht="12.75" customHeight="1" x14ac:dyDescent="0.2">
      <c r="A14" s="98" t="s">
        <v>208</v>
      </c>
      <c r="B14" s="111">
        <v>18</v>
      </c>
      <c r="C14" s="111">
        <v>10</v>
      </c>
      <c r="D14" s="111">
        <v>20</v>
      </c>
      <c r="E14" s="111">
        <v>35</v>
      </c>
      <c r="F14" s="111">
        <v>26</v>
      </c>
      <c r="G14" s="18"/>
      <c r="H14"/>
      <c r="I14"/>
      <c r="J14"/>
      <c r="K14"/>
      <c r="L14"/>
      <c r="M14"/>
    </row>
    <row r="15" spans="1:13" ht="12.75" customHeight="1" x14ac:dyDescent="0.2">
      <c r="A15" s="98" t="s">
        <v>64</v>
      </c>
      <c r="B15" s="111">
        <v>47</v>
      </c>
      <c r="C15" s="111">
        <v>44</v>
      </c>
      <c r="D15" s="111">
        <v>40</v>
      </c>
      <c r="E15" s="111">
        <v>50</v>
      </c>
      <c r="F15" s="111">
        <v>69</v>
      </c>
      <c r="G15" s="18"/>
      <c r="H15"/>
      <c r="I15"/>
      <c r="J15"/>
      <c r="K15"/>
      <c r="L15"/>
      <c r="M15"/>
    </row>
    <row r="16" spans="1:13" ht="12.75" customHeight="1" x14ac:dyDescent="0.2">
      <c r="A16" s="98" t="s">
        <v>211</v>
      </c>
      <c r="B16" s="111" t="s">
        <v>4</v>
      </c>
      <c r="C16" s="111" t="s">
        <v>4</v>
      </c>
      <c r="D16" s="111" t="s">
        <v>4</v>
      </c>
      <c r="E16" s="111" t="s">
        <v>4</v>
      </c>
      <c r="F16" s="111" t="s">
        <v>4</v>
      </c>
      <c r="G16" s="18"/>
      <c r="H16"/>
      <c r="I16"/>
      <c r="J16"/>
      <c r="K16"/>
      <c r="L16"/>
      <c r="M16"/>
    </row>
    <row r="17" spans="1:13" ht="12.75" customHeight="1" x14ac:dyDescent="0.2">
      <c r="A17" s="98" t="s">
        <v>212</v>
      </c>
      <c r="B17" s="111" t="s">
        <v>4</v>
      </c>
      <c r="C17" s="111" t="s">
        <v>4</v>
      </c>
      <c r="D17" s="111" t="s">
        <v>4</v>
      </c>
      <c r="E17" s="111" t="s">
        <v>4</v>
      </c>
      <c r="F17" s="111" t="s">
        <v>4</v>
      </c>
      <c r="G17" s="18"/>
      <c r="H17"/>
      <c r="I17"/>
      <c r="J17"/>
      <c r="K17"/>
      <c r="L17"/>
      <c r="M17"/>
    </row>
    <row r="18" spans="1:13" ht="12.75" customHeight="1" x14ac:dyDescent="0.2">
      <c r="A18" s="98" t="s">
        <v>210</v>
      </c>
      <c r="B18" s="111">
        <v>1</v>
      </c>
      <c r="C18" s="111">
        <v>1</v>
      </c>
      <c r="D18" s="111">
        <v>1</v>
      </c>
      <c r="E18" s="111" t="s">
        <v>4</v>
      </c>
      <c r="F18" s="111">
        <v>1</v>
      </c>
      <c r="G18" s="18"/>
      <c r="H18"/>
      <c r="I18"/>
      <c r="J18"/>
      <c r="K18"/>
      <c r="L18"/>
      <c r="M18"/>
    </row>
    <row r="19" spans="1:13" ht="12.75" customHeight="1" x14ac:dyDescent="0.2">
      <c r="A19" s="98" t="s">
        <v>203</v>
      </c>
      <c r="B19" s="111">
        <v>1</v>
      </c>
      <c r="C19" s="111" t="s">
        <v>4</v>
      </c>
      <c r="D19" s="111">
        <v>1</v>
      </c>
      <c r="E19" s="111">
        <v>2</v>
      </c>
      <c r="F19" s="111" t="s">
        <v>4</v>
      </c>
      <c r="G19" s="18"/>
      <c r="H19"/>
      <c r="I19"/>
      <c r="J19"/>
      <c r="K19"/>
      <c r="L19"/>
      <c r="M19"/>
    </row>
    <row r="20" spans="1:13" ht="12.75" customHeight="1" x14ac:dyDescent="0.2">
      <c r="A20" s="98" t="s">
        <v>207</v>
      </c>
      <c r="B20" s="111">
        <v>4</v>
      </c>
      <c r="C20" s="111">
        <v>8</v>
      </c>
      <c r="D20" s="111">
        <v>2</v>
      </c>
      <c r="E20" s="111">
        <v>7</v>
      </c>
      <c r="F20" s="111">
        <v>3</v>
      </c>
      <c r="G20" s="18"/>
      <c r="H20"/>
      <c r="I20"/>
      <c r="J20"/>
      <c r="K20"/>
      <c r="L20"/>
      <c r="M20"/>
    </row>
    <row r="21" spans="1:13" ht="12.75" customHeight="1" x14ac:dyDescent="0.2">
      <c r="A21" s="98" t="s">
        <v>200</v>
      </c>
      <c r="B21" s="111">
        <v>66</v>
      </c>
      <c r="C21" s="111">
        <v>68</v>
      </c>
      <c r="D21" s="111">
        <v>38</v>
      </c>
      <c r="E21" s="111">
        <v>71</v>
      </c>
      <c r="F21" s="111">
        <v>134</v>
      </c>
      <c r="G21" s="18"/>
      <c r="H21"/>
      <c r="I21"/>
      <c r="J21"/>
      <c r="K21"/>
      <c r="L21"/>
      <c r="M21"/>
    </row>
    <row r="22" spans="1:13" ht="12.75" customHeight="1" x14ac:dyDescent="0.2">
      <c r="A22" s="98" t="s">
        <v>201</v>
      </c>
      <c r="B22" s="111">
        <v>6</v>
      </c>
      <c r="C22" s="111">
        <v>9</v>
      </c>
      <c r="D22" s="111">
        <v>3</v>
      </c>
      <c r="E22" s="111">
        <v>10</v>
      </c>
      <c r="F22" s="111">
        <v>13</v>
      </c>
      <c r="G22" s="18"/>
      <c r="H22"/>
      <c r="I22"/>
      <c r="J22"/>
      <c r="K22"/>
      <c r="L22"/>
      <c r="M22"/>
    </row>
    <row r="23" spans="1:13" ht="12.75" customHeight="1" x14ac:dyDescent="0.2">
      <c r="A23" s="106" t="s">
        <v>143</v>
      </c>
      <c r="B23" s="111" t="s">
        <v>4</v>
      </c>
      <c r="C23" s="111" t="s">
        <v>4</v>
      </c>
      <c r="D23" s="111" t="s">
        <v>4</v>
      </c>
      <c r="E23" s="111" t="s">
        <v>4</v>
      </c>
      <c r="F23" s="111" t="s">
        <v>4</v>
      </c>
      <c r="G23" s="18"/>
      <c r="H23"/>
      <c r="I23"/>
      <c r="J23"/>
      <c r="K23"/>
      <c r="L23"/>
      <c r="M23"/>
    </row>
    <row r="24" spans="1:13" ht="12.75" customHeight="1" x14ac:dyDescent="0.2">
      <c r="A24" s="98" t="s">
        <v>205</v>
      </c>
      <c r="B24" s="111" t="s">
        <v>4</v>
      </c>
      <c r="C24" s="111" t="s">
        <v>4</v>
      </c>
      <c r="D24" s="111" t="s">
        <v>4</v>
      </c>
      <c r="E24" s="111" t="s">
        <v>4</v>
      </c>
      <c r="F24" s="111" t="s">
        <v>4</v>
      </c>
      <c r="G24" s="18"/>
      <c r="H24"/>
      <c r="I24"/>
      <c r="J24"/>
      <c r="K24"/>
      <c r="L24"/>
      <c r="M24"/>
    </row>
    <row r="25" spans="1:13" ht="12.75" customHeight="1" x14ac:dyDescent="0.2">
      <c r="A25" s="98" t="s">
        <v>202</v>
      </c>
      <c r="B25" s="111" t="s">
        <v>4</v>
      </c>
      <c r="C25" s="111" t="s">
        <v>4</v>
      </c>
      <c r="D25" s="111" t="s">
        <v>4</v>
      </c>
      <c r="E25" s="111" t="s">
        <v>4</v>
      </c>
      <c r="F25" s="111" t="s">
        <v>4</v>
      </c>
      <c r="G25" s="18"/>
      <c r="H25"/>
      <c r="I25"/>
      <c r="J25"/>
      <c r="K25"/>
      <c r="L25"/>
      <c r="M25"/>
    </row>
    <row r="26" spans="1:13" ht="9" customHeight="1" x14ac:dyDescent="0.2">
      <c r="A26" s="21"/>
      <c r="B26" s="23"/>
      <c r="C26" s="23"/>
      <c r="D26" s="22"/>
      <c r="E26" s="22"/>
      <c r="F26" s="22"/>
      <c r="G26" s="18"/>
      <c r="H26"/>
      <c r="I26"/>
      <c r="J26"/>
      <c r="K26"/>
      <c r="L26"/>
      <c r="M26"/>
    </row>
    <row r="27" spans="1:13" ht="12.75" customHeight="1" x14ac:dyDescent="0.2">
      <c r="A27" s="25" t="s">
        <v>213</v>
      </c>
      <c r="B27" s="26"/>
      <c r="C27" s="26"/>
      <c r="D27" s="26"/>
      <c r="E27" s="27"/>
      <c r="F27" s="27"/>
      <c r="G27" s="18"/>
      <c r="H27"/>
      <c r="I27"/>
      <c r="J27"/>
      <c r="K27"/>
      <c r="L27"/>
      <c r="M27"/>
    </row>
    <row r="28" spans="1:13" s="101" customFormat="1" ht="12.75" customHeight="1" x14ac:dyDescent="0.2">
      <c r="A28" s="170" t="s">
        <v>266</v>
      </c>
      <c r="B28" s="170"/>
      <c r="C28" s="170"/>
      <c r="D28" s="170"/>
      <c r="E28" s="170"/>
      <c r="F28" s="170"/>
      <c r="G28" s="100"/>
      <c r="H28"/>
      <c r="I28"/>
      <c r="J28"/>
      <c r="K28"/>
      <c r="L28"/>
      <c r="M28"/>
    </row>
    <row r="29" spans="1:13" s="101" customFormat="1" ht="12.75" customHeight="1" x14ac:dyDescent="0.2">
      <c r="A29" s="170"/>
      <c r="B29" s="170"/>
      <c r="C29" s="170"/>
      <c r="D29" s="170"/>
      <c r="E29" s="170"/>
      <c r="F29" s="170"/>
      <c r="G29" s="100"/>
      <c r="H29" s="100"/>
      <c r="I29" s="100"/>
      <c r="J29" s="100"/>
      <c r="K29" s="100"/>
    </row>
    <row r="30" spans="1:13" s="101" customFormat="1" ht="9.9499999999999993" customHeight="1" x14ac:dyDescent="0.2">
      <c r="A30" s="170"/>
      <c r="B30" s="170"/>
      <c r="C30" s="170"/>
      <c r="D30" s="170"/>
      <c r="E30" s="170"/>
      <c r="F30" s="170"/>
      <c r="G30" s="100"/>
      <c r="H30" s="100"/>
      <c r="I30" s="100"/>
      <c r="J30" s="100"/>
      <c r="K30" s="100"/>
    </row>
    <row r="31" spans="1:13" s="101" customFormat="1" ht="9.9499999999999993" customHeight="1" x14ac:dyDescent="0.2">
      <c r="A31" s="107"/>
      <c r="B31" s="107"/>
      <c r="C31" s="107"/>
      <c r="D31" s="107"/>
      <c r="E31" s="117"/>
      <c r="F31" s="136"/>
      <c r="G31" s="100"/>
      <c r="H31" s="100"/>
      <c r="I31" s="100"/>
      <c r="J31" s="100"/>
      <c r="K31" s="100"/>
    </row>
    <row r="32" spans="1:13" s="101" customFormat="1" ht="9.9499999999999993" customHeight="1" x14ac:dyDescent="0.2">
      <c r="A32" s="107"/>
      <c r="B32" s="107"/>
      <c r="C32" s="107"/>
      <c r="D32" s="107"/>
      <c r="E32" s="117"/>
      <c r="F32" s="136"/>
      <c r="G32" s="100"/>
      <c r="H32" s="100"/>
      <c r="I32" s="100"/>
      <c r="J32" s="100"/>
      <c r="K32" s="100"/>
    </row>
    <row r="33" spans="1:14" s="101" customFormat="1" ht="12.75" customHeight="1" x14ac:dyDescent="0.2">
      <c r="A33" s="102"/>
      <c r="B33" s="102"/>
      <c r="C33" s="102"/>
      <c r="D33" s="102"/>
      <c r="E33" s="117"/>
      <c r="F33" s="136"/>
      <c r="G33" s="100"/>
      <c r="H33" s="100"/>
      <c r="I33" s="100"/>
      <c r="J33" s="100"/>
      <c r="K33" s="100"/>
    </row>
    <row r="34" spans="1:14" ht="14.1" customHeight="1" x14ac:dyDescent="0.2">
      <c r="A34" s="6" t="s">
        <v>241</v>
      </c>
      <c r="B34" s="97"/>
      <c r="C34" s="97"/>
      <c r="G34" s="18"/>
      <c r="H34" s="18"/>
      <c r="I34" s="18"/>
      <c r="J34" s="18"/>
      <c r="K34" s="18"/>
    </row>
    <row r="35" spans="1:14" ht="14.1" customHeight="1" x14ac:dyDescent="0.2">
      <c r="A35" s="6" t="s">
        <v>240</v>
      </c>
      <c r="B35" s="103"/>
      <c r="C35" s="103"/>
      <c r="G35" s="18"/>
      <c r="H35" s="18"/>
      <c r="I35" s="18"/>
      <c r="J35" s="18"/>
      <c r="K35" s="18"/>
    </row>
    <row r="36" spans="1:14" ht="14.1" customHeight="1" x14ac:dyDescent="0.2">
      <c r="A36" s="7"/>
      <c r="B36" s="7"/>
      <c r="C36" s="7"/>
      <c r="D36" s="7"/>
      <c r="E36" s="7"/>
      <c r="F36" s="7"/>
      <c r="G36" s="18"/>
      <c r="H36" s="18"/>
      <c r="I36" s="18"/>
      <c r="J36" s="18"/>
      <c r="K36" s="18"/>
    </row>
    <row r="37" spans="1:14" ht="15.95" customHeight="1" x14ac:dyDescent="0.2">
      <c r="A37" s="12"/>
      <c r="B37" s="12">
        <v>2018</v>
      </c>
      <c r="C37" s="12">
        <v>2019</v>
      </c>
      <c r="D37" s="12">
        <v>2020</v>
      </c>
      <c r="E37" s="12">
        <v>2021</v>
      </c>
      <c r="F37" s="12">
        <v>2022</v>
      </c>
      <c r="H37"/>
      <c r="I37"/>
      <c r="J37"/>
      <c r="K37"/>
      <c r="L37"/>
      <c r="M37"/>
      <c r="N37"/>
    </row>
    <row r="38" spans="1:14" ht="12.75" customHeight="1" x14ac:dyDescent="0.2">
      <c r="A38" s="15"/>
      <c r="B38" s="15"/>
      <c r="C38" s="15"/>
      <c r="D38" s="15"/>
      <c r="E38" s="15"/>
      <c r="F38" s="15"/>
      <c r="H38"/>
      <c r="I38"/>
      <c r="J38"/>
      <c r="K38"/>
      <c r="L38"/>
      <c r="M38"/>
      <c r="N38"/>
    </row>
    <row r="39" spans="1:14" ht="12.75" customHeight="1" x14ac:dyDescent="0.2">
      <c r="A39" s="99" t="s">
        <v>222</v>
      </c>
      <c r="B39" s="18">
        <v>1309</v>
      </c>
      <c r="C39" s="18">
        <v>1301</v>
      </c>
      <c r="D39" s="18">
        <v>1004</v>
      </c>
      <c r="E39" s="18">
        <v>1451</v>
      </c>
      <c r="F39" s="18">
        <v>2012</v>
      </c>
      <c r="H39"/>
      <c r="I39"/>
      <c r="J39"/>
      <c r="K39"/>
      <c r="L39"/>
      <c r="M39"/>
      <c r="N39"/>
    </row>
    <row r="40" spans="1:14" ht="12.75" customHeight="1" x14ac:dyDescent="0.2">
      <c r="A40" s="14" t="s">
        <v>214</v>
      </c>
      <c r="B40" s="18">
        <v>1222</v>
      </c>
      <c r="C40" s="18">
        <v>1167</v>
      </c>
      <c r="D40" s="18">
        <v>910</v>
      </c>
      <c r="E40" s="18">
        <v>1284</v>
      </c>
      <c r="F40" s="18">
        <v>1780</v>
      </c>
      <c r="H40"/>
      <c r="I40"/>
      <c r="J40"/>
      <c r="K40"/>
      <c r="L40"/>
      <c r="M40"/>
      <c r="N40"/>
    </row>
    <row r="41" spans="1:14" ht="12.75" customHeight="1" x14ac:dyDescent="0.2">
      <c r="A41" s="88" t="s">
        <v>216</v>
      </c>
      <c r="B41" s="113">
        <v>156</v>
      </c>
      <c r="C41" s="113">
        <v>177</v>
      </c>
      <c r="D41" s="113">
        <v>120</v>
      </c>
      <c r="E41" s="113">
        <v>189</v>
      </c>
      <c r="F41" s="113">
        <v>268</v>
      </c>
      <c r="H41"/>
      <c r="I41"/>
      <c r="J41"/>
      <c r="K41"/>
      <c r="L41"/>
      <c r="M41"/>
      <c r="N41"/>
    </row>
    <row r="42" spans="1:14" ht="12.75" customHeight="1" x14ac:dyDescent="0.2">
      <c r="A42" s="88" t="s">
        <v>215</v>
      </c>
      <c r="B42" s="113">
        <v>973</v>
      </c>
      <c r="C42" s="113">
        <v>872</v>
      </c>
      <c r="D42" s="113">
        <v>716</v>
      </c>
      <c r="E42" s="113">
        <v>996</v>
      </c>
      <c r="F42" s="18">
        <v>1389</v>
      </c>
      <c r="H42"/>
      <c r="I42"/>
      <c r="J42"/>
      <c r="K42"/>
      <c r="L42"/>
      <c r="M42"/>
      <c r="N42"/>
    </row>
    <row r="43" spans="1:14" ht="12.75" customHeight="1" x14ac:dyDescent="0.2">
      <c r="A43" s="88" t="s">
        <v>218</v>
      </c>
      <c r="B43" s="113">
        <v>24</v>
      </c>
      <c r="C43" s="113">
        <v>33</v>
      </c>
      <c r="D43" s="113">
        <v>11</v>
      </c>
      <c r="E43" s="113">
        <v>24</v>
      </c>
      <c r="F43" s="113">
        <v>29</v>
      </c>
      <c r="H43"/>
      <c r="I43"/>
      <c r="J43"/>
      <c r="K43"/>
      <c r="L43"/>
      <c r="M43"/>
      <c r="N43"/>
    </row>
    <row r="44" spans="1:14" ht="12.75" customHeight="1" x14ac:dyDescent="0.2">
      <c r="A44" s="88" t="s">
        <v>217</v>
      </c>
      <c r="B44" s="113">
        <v>69</v>
      </c>
      <c r="C44" s="113">
        <v>85</v>
      </c>
      <c r="D44" s="113">
        <v>61</v>
      </c>
      <c r="E44" s="113">
        <v>75</v>
      </c>
      <c r="F44" s="113">
        <v>92</v>
      </c>
      <c r="G44" s="1"/>
      <c r="H44"/>
      <c r="I44"/>
      <c r="J44"/>
      <c r="K44"/>
      <c r="L44"/>
      <c r="M44"/>
      <c r="N44"/>
    </row>
    <row r="45" spans="1:14" ht="12.75" customHeight="1" x14ac:dyDescent="0.2">
      <c r="A45" s="88" t="s">
        <v>223</v>
      </c>
      <c r="B45" s="111" t="s">
        <v>4</v>
      </c>
      <c r="C45" s="111" t="s">
        <v>4</v>
      </c>
      <c r="D45" s="111" t="s">
        <v>4</v>
      </c>
      <c r="E45" s="111" t="s">
        <v>4</v>
      </c>
      <c r="F45" s="20">
        <v>2</v>
      </c>
      <c r="G45" s="1"/>
      <c r="H45"/>
      <c r="I45"/>
      <c r="J45"/>
      <c r="K45"/>
      <c r="L45"/>
      <c r="M45"/>
      <c r="N45"/>
    </row>
    <row r="46" spans="1:14" ht="12.75" customHeight="1" x14ac:dyDescent="0.2">
      <c r="A46" s="14" t="s">
        <v>220</v>
      </c>
      <c r="B46" s="113">
        <v>81</v>
      </c>
      <c r="C46" s="113">
        <v>128</v>
      </c>
      <c r="D46" s="111">
        <v>92</v>
      </c>
      <c r="E46" s="111">
        <v>167</v>
      </c>
      <c r="F46" s="111">
        <v>231</v>
      </c>
      <c r="G46" s="1"/>
      <c r="H46"/>
      <c r="I46"/>
      <c r="J46"/>
      <c r="K46"/>
      <c r="L46"/>
      <c r="M46"/>
      <c r="N46"/>
    </row>
    <row r="47" spans="1:14" ht="25.7" customHeight="1" x14ac:dyDescent="0.2">
      <c r="A47" s="140" t="s">
        <v>219</v>
      </c>
      <c r="B47" s="111">
        <v>0</v>
      </c>
      <c r="C47" s="111">
        <v>3</v>
      </c>
      <c r="D47" s="111">
        <v>1</v>
      </c>
      <c r="E47" s="111">
        <v>5</v>
      </c>
      <c r="F47" s="111" t="s">
        <v>4</v>
      </c>
      <c r="G47" s="1"/>
      <c r="H47"/>
      <c r="I47"/>
      <c r="J47"/>
      <c r="K47"/>
      <c r="L47"/>
      <c r="M47"/>
      <c r="N47"/>
    </row>
    <row r="48" spans="1:14" ht="32.25" x14ac:dyDescent="0.2">
      <c r="A48" s="140" t="s">
        <v>221</v>
      </c>
      <c r="B48" s="111">
        <v>12</v>
      </c>
      <c r="C48" s="111">
        <v>9</v>
      </c>
      <c r="D48" s="113">
        <v>6</v>
      </c>
      <c r="E48" s="113">
        <v>18</v>
      </c>
      <c r="F48" s="113">
        <v>29</v>
      </c>
      <c r="G48" s="1"/>
      <c r="H48"/>
      <c r="I48"/>
      <c r="J48"/>
      <c r="K48"/>
      <c r="L48"/>
      <c r="M48"/>
      <c r="N48"/>
    </row>
    <row r="49" spans="1:14" ht="12.75" customHeight="1" x14ac:dyDescent="0.2">
      <c r="A49" s="88" t="s">
        <v>224</v>
      </c>
      <c r="B49" s="113">
        <v>24</v>
      </c>
      <c r="C49" s="113">
        <v>38</v>
      </c>
      <c r="D49" s="18">
        <v>30</v>
      </c>
      <c r="E49" s="18">
        <v>51</v>
      </c>
      <c r="F49" s="18">
        <v>67</v>
      </c>
      <c r="G49" s="1"/>
      <c r="H49"/>
      <c r="I49"/>
      <c r="J49"/>
      <c r="K49"/>
      <c r="L49"/>
      <c r="M49"/>
      <c r="N49"/>
    </row>
    <row r="50" spans="1:14" ht="12.75" customHeight="1" x14ac:dyDescent="0.2">
      <c r="A50" s="88" t="s">
        <v>225</v>
      </c>
      <c r="B50" s="111">
        <v>45</v>
      </c>
      <c r="C50" s="111">
        <v>78</v>
      </c>
      <c r="D50" s="111">
        <v>55</v>
      </c>
      <c r="E50" s="111">
        <v>93</v>
      </c>
      <c r="F50" s="20">
        <v>135</v>
      </c>
      <c r="H50"/>
      <c r="I50"/>
      <c r="J50"/>
      <c r="K50"/>
      <c r="L50"/>
      <c r="M50"/>
      <c r="N50"/>
    </row>
    <row r="51" spans="1:14" ht="8.25" customHeight="1" x14ac:dyDescent="0.2">
      <c r="A51" s="21"/>
      <c r="B51" s="23"/>
      <c r="C51" s="23"/>
      <c r="D51" s="22"/>
      <c r="E51" s="22"/>
      <c r="F51" s="22"/>
      <c r="H51"/>
      <c r="I51"/>
      <c r="J51"/>
      <c r="K51"/>
      <c r="L51"/>
      <c r="M51"/>
      <c r="N51"/>
    </row>
    <row r="52" spans="1:14" ht="12.75" customHeight="1" x14ac:dyDescent="0.2">
      <c r="A52" s="25" t="s">
        <v>213</v>
      </c>
      <c r="B52" s="26"/>
      <c r="C52" s="26"/>
      <c r="D52" s="26"/>
      <c r="E52" s="27"/>
      <c r="F52" s="27"/>
      <c r="H52"/>
      <c r="I52"/>
      <c r="J52"/>
      <c r="K52"/>
      <c r="L52"/>
      <c r="M52"/>
      <c r="N52"/>
    </row>
    <row r="53" spans="1:14" s="101" customFormat="1" ht="12.75" customHeight="1" x14ac:dyDescent="0.2">
      <c r="A53" s="170" t="s">
        <v>266</v>
      </c>
      <c r="B53" s="170"/>
      <c r="C53" s="170"/>
      <c r="D53" s="170"/>
      <c r="E53" s="170"/>
      <c r="F53" s="170"/>
      <c r="G53" s="100"/>
      <c r="H53"/>
      <c r="I53"/>
      <c r="J53"/>
      <c r="K53" s="100"/>
    </row>
    <row r="54" spans="1:14" s="101" customFormat="1" ht="12.75" customHeight="1" x14ac:dyDescent="0.2">
      <c r="A54" s="170"/>
      <c r="B54" s="170"/>
      <c r="C54" s="170"/>
      <c r="D54" s="170"/>
      <c r="E54" s="170"/>
      <c r="F54" s="170"/>
      <c r="G54" s="100"/>
      <c r="H54"/>
      <c r="I54"/>
      <c r="J54"/>
      <c r="K54" s="100"/>
    </row>
    <row r="55" spans="1:14" s="101" customFormat="1" ht="9.9499999999999993" customHeight="1" x14ac:dyDescent="0.2">
      <c r="A55" s="170"/>
      <c r="B55" s="170"/>
      <c r="C55" s="170"/>
      <c r="D55" s="170"/>
      <c r="E55" s="170"/>
      <c r="F55" s="170"/>
      <c r="G55" s="100"/>
      <c r="H55"/>
      <c r="I55"/>
      <c r="J55"/>
      <c r="K55" s="100"/>
    </row>
    <row r="56" spans="1:14" s="46" customFormat="1" x14ac:dyDescent="0.2">
      <c r="H56"/>
      <c r="I56"/>
      <c r="J56"/>
      <c r="K56"/>
      <c r="L56"/>
      <c r="M56"/>
      <c r="N56"/>
    </row>
    <row r="57" spans="1:14" s="46" customFormat="1" x14ac:dyDescent="0.2">
      <c r="H57"/>
      <c r="I57"/>
      <c r="J57"/>
      <c r="K57"/>
      <c r="L57"/>
      <c r="M57"/>
      <c r="N57"/>
    </row>
    <row r="58" spans="1:14" x14ac:dyDescent="0.2">
      <c r="G58" s="46"/>
      <c r="H58"/>
      <c r="I58"/>
      <c r="J58"/>
      <c r="K58"/>
      <c r="L58"/>
      <c r="M58"/>
      <c r="N58"/>
    </row>
    <row r="59" spans="1:14" x14ac:dyDescent="0.2">
      <c r="H59"/>
      <c r="I59"/>
      <c r="J59"/>
      <c r="K59"/>
      <c r="L59"/>
      <c r="M59"/>
      <c r="N59"/>
    </row>
    <row r="60" spans="1:14" x14ac:dyDescent="0.2">
      <c r="H60"/>
      <c r="I60"/>
      <c r="J60"/>
      <c r="K60"/>
      <c r="L60"/>
      <c r="M60"/>
      <c r="N60"/>
    </row>
    <row r="61" spans="1:14" x14ac:dyDescent="0.2">
      <c r="H61"/>
      <c r="I61"/>
      <c r="J61"/>
      <c r="K61"/>
      <c r="L61"/>
      <c r="M61"/>
      <c r="N61"/>
    </row>
    <row r="62" spans="1:14" x14ac:dyDescent="0.2">
      <c r="H62"/>
      <c r="I62"/>
      <c r="J62"/>
      <c r="K62"/>
      <c r="L62"/>
      <c r="M62"/>
      <c r="N62"/>
    </row>
    <row r="63" spans="1:14" x14ac:dyDescent="0.2">
      <c r="H63"/>
      <c r="I63"/>
      <c r="J63"/>
      <c r="K63"/>
      <c r="L63"/>
      <c r="M63"/>
      <c r="N63"/>
    </row>
    <row r="64" spans="1:14" x14ac:dyDescent="0.2">
      <c r="H64"/>
      <c r="I64"/>
      <c r="J64"/>
      <c r="K64"/>
      <c r="L64"/>
      <c r="M64"/>
      <c r="N64"/>
    </row>
    <row r="65" spans="8:14" x14ac:dyDescent="0.2">
      <c r="H65"/>
      <c r="I65"/>
      <c r="J65"/>
      <c r="K65"/>
      <c r="L65"/>
      <c r="M65"/>
      <c r="N65"/>
    </row>
    <row r="66" spans="8:14" x14ac:dyDescent="0.2">
      <c r="H66"/>
      <c r="I66"/>
      <c r="J66"/>
      <c r="K66"/>
      <c r="L66"/>
      <c r="M66"/>
      <c r="N66"/>
    </row>
    <row r="67" spans="8:14" x14ac:dyDescent="0.2">
      <c r="H67"/>
      <c r="I67"/>
      <c r="J67"/>
      <c r="K67"/>
      <c r="L67"/>
      <c r="M67"/>
      <c r="N67"/>
    </row>
    <row r="68" spans="8:14" x14ac:dyDescent="0.2">
      <c r="H68"/>
      <c r="I68"/>
      <c r="J68"/>
      <c r="K68"/>
      <c r="L68"/>
      <c r="M68"/>
      <c r="N68"/>
    </row>
    <row r="69" spans="8:14" x14ac:dyDescent="0.2">
      <c r="H69"/>
      <c r="I69"/>
      <c r="J69"/>
      <c r="K69"/>
      <c r="L69"/>
      <c r="M69"/>
      <c r="N69"/>
    </row>
    <row r="70" spans="8:14" x14ac:dyDescent="0.2">
      <c r="H70"/>
      <c r="I70"/>
      <c r="J70"/>
      <c r="K70"/>
      <c r="L70"/>
      <c r="M70"/>
      <c r="N70"/>
    </row>
    <row r="71" spans="8:14" x14ac:dyDescent="0.2">
      <c r="H71"/>
      <c r="I71"/>
      <c r="J71"/>
      <c r="K71"/>
      <c r="L71"/>
      <c r="M71"/>
      <c r="N71"/>
    </row>
    <row r="72" spans="8:14" x14ac:dyDescent="0.2">
      <c r="H72"/>
      <c r="I72"/>
      <c r="J72"/>
      <c r="K72"/>
      <c r="L72"/>
      <c r="M72"/>
      <c r="N72"/>
    </row>
    <row r="73" spans="8:14" x14ac:dyDescent="0.2">
      <c r="H73"/>
      <c r="I73"/>
      <c r="J73"/>
      <c r="K73"/>
      <c r="L73"/>
      <c r="M73"/>
      <c r="N73"/>
    </row>
    <row r="74" spans="8:14" x14ac:dyDescent="0.2">
      <c r="H74"/>
      <c r="I74"/>
      <c r="J74"/>
      <c r="K74"/>
      <c r="L74"/>
      <c r="M74"/>
      <c r="N74"/>
    </row>
    <row r="75" spans="8:14" x14ac:dyDescent="0.2">
      <c r="H75"/>
      <c r="I75"/>
      <c r="J75"/>
      <c r="K75"/>
      <c r="L75"/>
      <c r="M75"/>
      <c r="N75"/>
    </row>
    <row r="76" spans="8:14" x14ac:dyDescent="0.2">
      <c r="H76"/>
      <c r="I76"/>
      <c r="J76"/>
      <c r="K76"/>
      <c r="L76"/>
      <c r="M76"/>
      <c r="N76"/>
    </row>
    <row r="77" spans="8:14" x14ac:dyDescent="0.2">
      <c r="H77"/>
      <c r="I77"/>
      <c r="J77"/>
      <c r="K77"/>
      <c r="L77"/>
      <c r="M77"/>
      <c r="N77"/>
    </row>
    <row r="78" spans="8:14" x14ac:dyDescent="0.2">
      <c r="H78"/>
      <c r="I78"/>
      <c r="J78"/>
      <c r="K78"/>
      <c r="L78"/>
      <c r="M78"/>
      <c r="N78"/>
    </row>
    <row r="79" spans="8:14" x14ac:dyDescent="0.2">
      <c r="H79"/>
      <c r="I79"/>
      <c r="J79"/>
      <c r="K79"/>
      <c r="L79"/>
      <c r="M79"/>
      <c r="N79"/>
    </row>
    <row r="80" spans="8:14" x14ac:dyDescent="0.2">
      <c r="H80"/>
      <c r="I80"/>
      <c r="J80"/>
      <c r="K80"/>
      <c r="L80"/>
      <c r="M80"/>
      <c r="N80"/>
    </row>
    <row r="81" spans="8:14" x14ac:dyDescent="0.2">
      <c r="H81"/>
      <c r="I81"/>
      <c r="J81"/>
      <c r="K81"/>
      <c r="L81"/>
      <c r="M81"/>
      <c r="N81"/>
    </row>
    <row r="82" spans="8:14" x14ac:dyDescent="0.2">
      <c r="H82"/>
      <c r="I82"/>
      <c r="J82"/>
      <c r="K82"/>
      <c r="L82"/>
      <c r="M82"/>
      <c r="N82"/>
    </row>
    <row r="83" spans="8:14" x14ac:dyDescent="0.2">
      <c r="H83"/>
      <c r="I83"/>
      <c r="J83"/>
      <c r="K83"/>
      <c r="L83"/>
      <c r="M83"/>
      <c r="N83"/>
    </row>
    <row r="84" spans="8:14" x14ac:dyDescent="0.2">
      <c r="H84"/>
      <c r="I84"/>
      <c r="J84"/>
      <c r="K84"/>
      <c r="L84"/>
      <c r="M84"/>
      <c r="N84"/>
    </row>
    <row r="85" spans="8:14" x14ac:dyDescent="0.2">
      <c r="H85"/>
      <c r="I85"/>
      <c r="J85"/>
      <c r="K85"/>
      <c r="L85"/>
      <c r="M85"/>
      <c r="N85"/>
    </row>
    <row r="86" spans="8:14" x14ac:dyDescent="0.2">
      <c r="H86"/>
      <c r="I86"/>
      <c r="J86"/>
      <c r="K86"/>
      <c r="L86"/>
      <c r="M86"/>
      <c r="N86"/>
    </row>
    <row r="87" spans="8:14" x14ac:dyDescent="0.2">
      <c r="H87"/>
      <c r="I87"/>
      <c r="J87"/>
      <c r="K87"/>
      <c r="L87"/>
      <c r="M87"/>
      <c r="N87"/>
    </row>
    <row r="88" spans="8:14" x14ac:dyDescent="0.2">
      <c r="H88"/>
      <c r="I88"/>
      <c r="J88"/>
      <c r="K88"/>
      <c r="L88"/>
      <c r="M88"/>
      <c r="N88"/>
    </row>
    <row r="89" spans="8:14" x14ac:dyDescent="0.2">
      <c r="H89"/>
      <c r="I89"/>
      <c r="J89"/>
      <c r="K89"/>
      <c r="L89"/>
      <c r="M89"/>
      <c r="N89"/>
    </row>
    <row r="90" spans="8:14" x14ac:dyDescent="0.2">
      <c r="H90"/>
      <c r="I90"/>
      <c r="J90"/>
      <c r="K90"/>
      <c r="L90"/>
      <c r="M90"/>
      <c r="N90"/>
    </row>
    <row r="91" spans="8:14" x14ac:dyDescent="0.2">
      <c r="H91"/>
      <c r="I91"/>
      <c r="J91"/>
      <c r="K91"/>
      <c r="L91"/>
      <c r="M91"/>
      <c r="N91"/>
    </row>
    <row r="92" spans="8:14" x14ac:dyDescent="0.2">
      <c r="H92"/>
      <c r="I92"/>
      <c r="J92"/>
      <c r="K92"/>
      <c r="L92"/>
      <c r="M92"/>
      <c r="N92"/>
    </row>
    <row r="93" spans="8:14" x14ac:dyDescent="0.2">
      <c r="H93"/>
      <c r="I93"/>
      <c r="J93"/>
      <c r="K93"/>
      <c r="L93"/>
      <c r="M93"/>
      <c r="N93"/>
    </row>
    <row r="94" spans="8:14" x14ac:dyDescent="0.2">
      <c r="H94"/>
      <c r="I94"/>
      <c r="J94"/>
      <c r="K94"/>
      <c r="L94"/>
      <c r="M94"/>
      <c r="N94"/>
    </row>
    <row r="95" spans="8:14" x14ac:dyDescent="0.2">
      <c r="H95"/>
      <c r="I95"/>
      <c r="J95"/>
      <c r="K95"/>
      <c r="L95"/>
      <c r="M95"/>
      <c r="N95"/>
    </row>
    <row r="96" spans="8:14" x14ac:dyDescent="0.2">
      <c r="H96"/>
      <c r="I96"/>
      <c r="J96"/>
      <c r="K96"/>
      <c r="L96"/>
      <c r="M96"/>
      <c r="N96"/>
    </row>
    <row r="97" spans="8:14" x14ac:dyDescent="0.2">
      <c r="H97"/>
      <c r="I97"/>
      <c r="J97"/>
      <c r="K97"/>
      <c r="L97"/>
      <c r="M97"/>
      <c r="N97"/>
    </row>
    <row r="98" spans="8:14" x14ac:dyDescent="0.2">
      <c r="H98"/>
      <c r="I98"/>
      <c r="J98"/>
      <c r="K98"/>
      <c r="L98"/>
      <c r="M98"/>
      <c r="N98"/>
    </row>
    <row r="99" spans="8:14" x14ac:dyDescent="0.2">
      <c r="H99"/>
      <c r="I99"/>
      <c r="J99"/>
      <c r="K99"/>
      <c r="L99"/>
      <c r="M99"/>
      <c r="N99"/>
    </row>
    <row r="100" spans="8:14" x14ac:dyDescent="0.2">
      <c r="H100"/>
      <c r="I100"/>
      <c r="J100"/>
      <c r="K100"/>
      <c r="L100"/>
      <c r="M100"/>
      <c r="N100"/>
    </row>
    <row r="101" spans="8:14" x14ac:dyDescent="0.2">
      <c r="H101"/>
      <c r="I101"/>
      <c r="J101"/>
      <c r="K101"/>
      <c r="L101"/>
      <c r="M101"/>
      <c r="N101"/>
    </row>
  </sheetData>
  <mergeCells count="2">
    <mergeCell ref="A28:F30"/>
    <mergeCell ref="A53:F55"/>
  </mergeCells>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34"/>
  <sheetViews>
    <sheetView zoomScaleNormal="100" workbookViewId="0">
      <selection activeCell="J11" sqref="J11"/>
    </sheetView>
  </sheetViews>
  <sheetFormatPr baseColWidth="10" defaultRowHeight="12.75" x14ac:dyDescent="0.2"/>
  <cols>
    <col min="1" max="1" width="19" customWidth="1"/>
    <col min="2" max="4" width="11.7109375" customWidth="1"/>
    <col min="5" max="5" width="2.5703125" customWidth="1"/>
    <col min="6" max="8" width="11.7109375" customWidth="1"/>
    <col min="9" max="9" width="4.85546875" customWidth="1"/>
    <col min="10" max="10" width="17.28515625" customWidth="1"/>
    <col min="11" max="12" width="7.28515625" customWidth="1"/>
  </cols>
  <sheetData>
    <row r="1" spans="1:10" s="4" customFormat="1" ht="14.1" customHeight="1" thickBot="1" x14ac:dyDescent="0.25">
      <c r="A1" s="2" t="s">
        <v>146</v>
      </c>
      <c r="B1" s="3"/>
      <c r="C1" s="3"/>
      <c r="D1" s="3"/>
      <c r="E1" s="3"/>
      <c r="F1" s="3"/>
      <c r="G1" s="3"/>
      <c r="H1" s="3"/>
    </row>
    <row r="2" spans="1:10" s="4" customFormat="1" ht="14.1" customHeight="1" x14ac:dyDescent="0.2">
      <c r="A2" s="63"/>
      <c r="B2" s="63"/>
      <c r="C2" s="63"/>
      <c r="D2" s="63"/>
      <c r="E2" s="63"/>
      <c r="J2" s="94" t="s">
        <v>179</v>
      </c>
    </row>
    <row r="3" spans="1:10" s="4" customFormat="1" ht="14.1" customHeight="1" x14ac:dyDescent="0.2">
      <c r="A3" s="6" t="s">
        <v>234</v>
      </c>
      <c r="B3" s="63"/>
      <c r="C3" s="63"/>
      <c r="D3" s="63"/>
      <c r="E3" s="63"/>
    </row>
    <row r="4" spans="1:10" s="4" customFormat="1" ht="14.1" customHeight="1" x14ac:dyDescent="0.2">
      <c r="A4" s="108"/>
      <c r="B4" s="63"/>
      <c r="C4" s="63"/>
      <c r="D4" s="63"/>
      <c r="E4" s="63"/>
    </row>
    <row r="5" spans="1:10" ht="12" customHeight="1" x14ac:dyDescent="0.2">
      <c r="A5" s="9"/>
      <c r="B5" s="10">
        <v>2021</v>
      </c>
      <c r="C5" s="9" t="s">
        <v>255</v>
      </c>
      <c r="D5" s="9" t="s">
        <v>255</v>
      </c>
      <c r="E5" s="9" t="s">
        <v>255</v>
      </c>
      <c r="F5" s="10">
        <v>2022</v>
      </c>
      <c r="G5" s="9" t="s">
        <v>255</v>
      </c>
      <c r="H5" s="9" t="s">
        <v>255</v>
      </c>
    </row>
    <row r="6" spans="1:10" ht="12" customHeight="1" x14ac:dyDescent="0.2">
      <c r="A6" s="11"/>
      <c r="B6" s="12" t="s">
        <v>12</v>
      </c>
      <c r="C6" s="12" t="s">
        <v>13</v>
      </c>
      <c r="D6" s="12" t="s">
        <v>14</v>
      </c>
      <c r="E6" s="13"/>
      <c r="F6" s="12" t="s">
        <v>12</v>
      </c>
      <c r="G6" s="12" t="s">
        <v>13</v>
      </c>
      <c r="H6" s="12" t="s">
        <v>14</v>
      </c>
    </row>
    <row r="7" spans="1:10" ht="14.1" customHeight="1" x14ac:dyDescent="0.2">
      <c r="A7" s="67"/>
      <c r="B7" s="68"/>
      <c r="C7" s="68"/>
      <c r="D7" s="68"/>
      <c r="E7" s="69"/>
      <c r="F7" s="68"/>
      <c r="G7" s="68"/>
      <c r="H7" s="68"/>
    </row>
    <row r="8" spans="1:10" ht="14.1" customHeight="1" x14ac:dyDescent="0.2">
      <c r="A8" s="16" t="s">
        <v>39</v>
      </c>
      <c r="B8" s="111">
        <v>100</v>
      </c>
      <c r="C8" s="111">
        <v>39</v>
      </c>
      <c r="D8" s="111">
        <v>61</v>
      </c>
      <c r="E8" s="34"/>
      <c r="F8" s="111">
        <v>110</v>
      </c>
      <c r="G8" s="111">
        <v>45</v>
      </c>
      <c r="H8" s="111">
        <v>65</v>
      </c>
      <c r="J8" s="146"/>
    </row>
    <row r="9" spans="1:10" ht="14.1" customHeight="1" x14ac:dyDescent="0.2">
      <c r="A9" s="19"/>
      <c r="B9" s="119"/>
      <c r="C9" s="119"/>
      <c r="D9" s="119"/>
      <c r="E9" s="34"/>
      <c r="F9" s="119"/>
      <c r="G9" s="119"/>
      <c r="H9" s="119"/>
      <c r="J9" s="82"/>
    </row>
    <row r="10" spans="1:10" ht="14.1" customHeight="1" x14ac:dyDescent="0.2">
      <c r="A10" s="16" t="s">
        <v>126</v>
      </c>
      <c r="E10" s="34"/>
    </row>
    <row r="11" spans="1:10" ht="14.1" customHeight="1" x14ac:dyDescent="0.2">
      <c r="A11" s="88" t="s">
        <v>127</v>
      </c>
      <c r="B11" s="111">
        <v>42</v>
      </c>
      <c r="C11" s="111">
        <v>18</v>
      </c>
      <c r="D11" s="111">
        <f t="shared" ref="D11:D15" si="0">B11-C11</f>
        <v>24</v>
      </c>
      <c r="E11" s="111"/>
      <c r="F11" s="111">
        <v>24</v>
      </c>
      <c r="G11" s="111">
        <v>10</v>
      </c>
      <c r="H11" s="111">
        <v>14</v>
      </c>
    </row>
    <row r="12" spans="1:10" ht="14.1" customHeight="1" x14ac:dyDescent="0.2">
      <c r="A12" s="88" t="s">
        <v>128</v>
      </c>
      <c r="B12" s="111">
        <v>11</v>
      </c>
      <c r="C12" s="111">
        <v>3</v>
      </c>
      <c r="D12" s="111">
        <f t="shared" si="0"/>
        <v>8</v>
      </c>
      <c r="E12" s="111"/>
      <c r="F12" s="111">
        <v>13</v>
      </c>
      <c r="G12" s="111">
        <v>3</v>
      </c>
      <c r="H12" s="111">
        <v>10</v>
      </c>
    </row>
    <row r="13" spans="1:10" ht="14.1" customHeight="1" x14ac:dyDescent="0.2">
      <c r="A13" s="88" t="s">
        <v>129</v>
      </c>
      <c r="B13" s="111">
        <v>23</v>
      </c>
      <c r="C13" s="111">
        <v>9</v>
      </c>
      <c r="D13" s="111">
        <f t="shared" si="0"/>
        <v>14</v>
      </c>
      <c r="E13" s="111"/>
      <c r="F13" s="111">
        <v>27</v>
      </c>
      <c r="G13" s="111">
        <v>15</v>
      </c>
      <c r="H13" s="111">
        <v>12</v>
      </c>
    </row>
    <row r="14" spans="1:10" ht="14.1" customHeight="1" x14ac:dyDescent="0.2">
      <c r="A14" s="88" t="s">
        <v>130</v>
      </c>
      <c r="B14" s="111">
        <v>18</v>
      </c>
      <c r="C14" s="111">
        <v>8</v>
      </c>
      <c r="D14" s="111">
        <f t="shared" si="0"/>
        <v>10</v>
      </c>
      <c r="E14" s="111"/>
      <c r="F14" s="111">
        <v>39</v>
      </c>
      <c r="G14" s="111">
        <v>14</v>
      </c>
      <c r="H14" s="111">
        <v>25</v>
      </c>
    </row>
    <row r="15" spans="1:10" ht="14.1" customHeight="1" x14ac:dyDescent="0.2">
      <c r="A15" s="88" t="s">
        <v>131</v>
      </c>
      <c r="B15" s="111">
        <v>6</v>
      </c>
      <c r="C15" s="111">
        <v>1</v>
      </c>
      <c r="D15" s="111">
        <f t="shared" si="0"/>
        <v>5</v>
      </c>
      <c r="E15" s="111"/>
      <c r="F15" s="111">
        <v>7</v>
      </c>
      <c r="G15" s="111">
        <v>3</v>
      </c>
      <c r="H15" s="111">
        <v>4</v>
      </c>
    </row>
    <row r="16" spans="1:10" ht="14.1" customHeight="1" x14ac:dyDescent="0.2">
      <c r="A16" s="16" t="s">
        <v>132</v>
      </c>
      <c r="B16" s="34"/>
      <c r="C16" s="34"/>
      <c r="D16" s="34"/>
      <c r="E16" s="34"/>
      <c r="F16" s="34"/>
      <c r="G16" s="34"/>
      <c r="H16" s="34"/>
    </row>
    <row r="17" spans="1:8" ht="14.1" customHeight="1" x14ac:dyDescent="0.2">
      <c r="A17" s="88" t="s">
        <v>196</v>
      </c>
      <c r="B17" s="111">
        <v>76</v>
      </c>
      <c r="C17" s="111">
        <v>32</v>
      </c>
      <c r="D17" s="111">
        <f t="shared" ref="D17:D19" si="1">B17-C17</f>
        <v>44</v>
      </c>
      <c r="E17" s="34"/>
      <c r="F17" s="111">
        <v>85</v>
      </c>
      <c r="G17" s="111">
        <v>35</v>
      </c>
      <c r="H17" s="111">
        <v>50</v>
      </c>
    </row>
    <row r="18" spans="1:8" ht="14.1" customHeight="1" x14ac:dyDescent="0.2">
      <c r="A18" s="98" t="s">
        <v>145</v>
      </c>
      <c r="B18" s="111">
        <v>70</v>
      </c>
      <c r="C18" s="111">
        <v>29</v>
      </c>
      <c r="D18" s="111">
        <f t="shared" si="1"/>
        <v>41</v>
      </c>
      <c r="E18" s="34"/>
      <c r="F18" s="111">
        <v>76</v>
      </c>
      <c r="G18" s="111">
        <v>32</v>
      </c>
      <c r="H18" s="111">
        <v>44</v>
      </c>
    </row>
    <row r="19" spans="1:8" ht="14.1" customHeight="1" x14ac:dyDescent="0.2">
      <c r="A19" s="98" t="s">
        <v>197</v>
      </c>
      <c r="B19" s="111">
        <v>6</v>
      </c>
      <c r="C19" s="111">
        <v>3</v>
      </c>
      <c r="D19" s="111">
        <f t="shared" si="1"/>
        <v>3</v>
      </c>
      <c r="E19" s="34"/>
      <c r="F19" s="111">
        <v>9</v>
      </c>
      <c r="G19" s="111">
        <v>3</v>
      </c>
      <c r="H19" s="111">
        <v>6</v>
      </c>
    </row>
    <row r="20" spans="1:8" ht="14.1" customHeight="1" x14ac:dyDescent="0.2">
      <c r="A20" s="98" t="s">
        <v>171</v>
      </c>
      <c r="B20" s="111" t="s">
        <v>4</v>
      </c>
      <c r="C20" s="111" t="s">
        <v>4</v>
      </c>
      <c r="D20" s="111" t="s">
        <v>4</v>
      </c>
      <c r="E20" s="111"/>
      <c r="F20" s="111" t="s">
        <v>4</v>
      </c>
      <c r="G20" s="111" t="s">
        <v>4</v>
      </c>
      <c r="H20" s="111" t="s">
        <v>4</v>
      </c>
    </row>
    <row r="21" spans="1:8" ht="14.1" customHeight="1" x14ac:dyDescent="0.2">
      <c r="A21" s="88" t="s">
        <v>173</v>
      </c>
      <c r="B21" s="111">
        <v>5</v>
      </c>
      <c r="C21" s="111" t="s">
        <v>4</v>
      </c>
      <c r="D21" s="111">
        <v>5</v>
      </c>
      <c r="E21" s="34"/>
      <c r="F21" s="111">
        <v>7</v>
      </c>
      <c r="G21" s="111">
        <v>3</v>
      </c>
      <c r="H21" s="111">
        <v>4</v>
      </c>
    </row>
    <row r="22" spans="1:8" ht="14.1" customHeight="1" x14ac:dyDescent="0.2">
      <c r="A22" s="88" t="s">
        <v>172</v>
      </c>
      <c r="B22" s="111">
        <v>19</v>
      </c>
      <c r="C22" s="111">
        <v>7</v>
      </c>
      <c r="D22" s="111">
        <f t="shared" ref="D22" si="2">B22-C22</f>
        <v>12</v>
      </c>
      <c r="E22" s="34"/>
      <c r="F22" s="111">
        <v>18</v>
      </c>
      <c r="G22" s="111">
        <v>7</v>
      </c>
      <c r="H22" s="111">
        <v>11</v>
      </c>
    </row>
    <row r="23" spans="1:8" ht="14.1" customHeight="1" x14ac:dyDescent="0.2">
      <c r="A23" s="90" t="s">
        <v>198</v>
      </c>
      <c r="B23" s="111" t="s">
        <v>4</v>
      </c>
      <c r="C23" s="111" t="s">
        <v>4</v>
      </c>
      <c r="D23" s="111" t="s">
        <v>4</v>
      </c>
      <c r="E23" s="34"/>
      <c r="F23" s="111" t="s">
        <v>4</v>
      </c>
      <c r="G23" s="111" t="s">
        <v>4</v>
      </c>
      <c r="H23" s="111" t="s">
        <v>4</v>
      </c>
    </row>
    <row r="24" spans="1:8" ht="14.1" customHeight="1" x14ac:dyDescent="0.2">
      <c r="A24" s="88" t="s">
        <v>199</v>
      </c>
      <c r="B24" s="111" t="s">
        <v>4</v>
      </c>
      <c r="C24" s="111" t="s">
        <v>4</v>
      </c>
      <c r="D24" s="111" t="s">
        <v>4</v>
      </c>
      <c r="E24" s="34"/>
      <c r="F24" s="111" t="s">
        <v>4</v>
      </c>
      <c r="G24" s="111" t="s">
        <v>4</v>
      </c>
      <c r="H24" s="111" t="s">
        <v>4</v>
      </c>
    </row>
    <row r="25" spans="1:8" ht="14.1" customHeight="1" x14ac:dyDescent="0.2">
      <c r="A25" s="16" t="s">
        <v>134</v>
      </c>
      <c r="B25" s="111"/>
      <c r="C25" s="111"/>
      <c r="D25" s="111"/>
      <c r="E25" s="34"/>
    </row>
    <row r="26" spans="1:8" ht="14.1" customHeight="1" x14ac:dyDescent="0.2">
      <c r="A26" s="88" t="s">
        <v>135</v>
      </c>
      <c r="B26" s="111">
        <v>25</v>
      </c>
      <c r="C26" s="111">
        <v>7</v>
      </c>
      <c r="D26" s="111">
        <f t="shared" ref="D26:D28" si="3">B26-C26</f>
        <v>18</v>
      </c>
      <c r="E26" s="34"/>
      <c r="F26" s="111">
        <v>41</v>
      </c>
      <c r="G26" s="111">
        <v>12</v>
      </c>
      <c r="H26" s="111">
        <v>29</v>
      </c>
    </row>
    <row r="27" spans="1:8" ht="14.1" customHeight="1" x14ac:dyDescent="0.2">
      <c r="A27" s="88" t="s">
        <v>136</v>
      </c>
      <c r="B27" s="111">
        <v>53</v>
      </c>
      <c r="C27" s="111">
        <v>24</v>
      </c>
      <c r="D27" s="111">
        <f t="shared" si="3"/>
        <v>29</v>
      </c>
      <c r="E27" s="34"/>
      <c r="F27" s="111">
        <v>28</v>
      </c>
      <c r="G27" s="111">
        <v>9</v>
      </c>
      <c r="H27" s="111">
        <v>19</v>
      </c>
    </row>
    <row r="28" spans="1:8" ht="14.1" customHeight="1" x14ac:dyDescent="0.2">
      <c r="A28" s="88" t="s">
        <v>137</v>
      </c>
      <c r="B28" s="111">
        <v>4</v>
      </c>
      <c r="C28" s="111">
        <v>1</v>
      </c>
      <c r="D28" s="111">
        <f t="shared" si="3"/>
        <v>3</v>
      </c>
      <c r="E28" s="34"/>
      <c r="F28" s="111">
        <v>7</v>
      </c>
      <c r="G28" s="111">
        <v>1</v>
      </c>
      <c r="H28" s="111">
        <v>6</v>
      </c>
    </row>
    <row r="29" spans="1:8" ht="14.1" customHeight="1" x14ac:dyDescent="0.2">
      <c r="A29" s="88" t="s">
        <v>138</v>
      </c>
      <c r="B29" s="111">
        <v>3</v>
      </c>
      <c r="C29" s="111" t="s">
        <v>4</v>
      </c>
      <c r="D29" s="111">
        <v>3</v>
      </c>
      <c r="E29" s="34"/>
      <c r="F29" s="111" t="s">
        <v>4</v>
      </c>
      <c r="G29" s="111" t="s">
        <v>4</v>
      </c>
      <c r="H29" s="111" t="s">
        <v>4</v>
      </c>
    </row>
    <row r="30" spans="1:8" ht="14.1" customHeight="1" x14ac:dyDescent="0.2">
      <c r="A30" s="88" t="s">
        <v>139</v>
      </c>
      <c r="B30" s="111" t="s">
        <v>4</v>
      </c>
      <c r="C30" s="111" t="s">
        <v>4</v>
      </c>
      <c r="D30" s="111" t="s">
        <v>4</v>
      </c>
      <c r="E30" s="34"/>
      <c r="F30" s="111" t="s">
        <v>4</v>
      </c>
      <c r="G30" s="111" t="s">
        <v>4</v>
      </c>
      <c r="H30" s="111" t="s">
        <v>4</v>
      </c>
    </row>
    <row r="31" spans="1:8" ht="14.1" customHeight="1" x14ac:dyDescent="0.2">
      <c r="A31" s="88" t="s">
        <v>140</v>
      </c>
      <c r="B31" s="111">
        <v>22</v>
      </c>
      <c r="C31" s="111">
        <v>10</v>
      </c>
      <c r="D31" s="111">
        <f t="shared" ref="D31" si="4">B31-C31</f>
        <v>12</v>
      </c>
      <c r="E31" s="34"/>
      <c r="F31" s="111">
        <v>41</v>
      </c>
      <c r="G31" s="111">
        <v>27</v>
      </c>
      <c r="H31" s="111">
        <v>14</v>
      </c>
    </row>
    <row r="32" spans="1:8" ht="14.1" customHeight="1" x14ac:dyDescent="0.2">
      <c r="A32" s="24"/>
      <c r="B32" s="24"/>
      <c r="C32" s="24"/>
      <c r="D32" s="24"/>
      <c r="E32" s="24"/>
      <c r="F32" s="24"/>
      <c r="G32" s="24"/>
      <c r="H32" s="24"/>
    </row>
    <row r="33" spans="1:8" ht="14.1" customHeight="1" x14ac:dyDescent="0.2">
      <c r="A33" s="28" t="s">
        <v>264</v>
      </c>
      <c r="B33" s="4"/>
      <c r="C33" s="4"/>
      <c r="D33" s="4"/>
      <c r="E33" s="4"/>
      <c r="F33" s="4"/>
      <c r="G33" s="4"/>
      <c r="H33" s="4"/>
    </row>
    <row r="34" spans="1:8" ht="14.1" customHeight="1" x14ac:dyDescent="0.2">
      <c r="A34" s="28" t="s">
        <v>188</v>
      </c>
      <c r="B34" s="71"/>
      <c r="C34" s="66"/>
      <c r="D34" s="66"/>
      <c r="E34" s="4"/>
      <c r="F34" s="67"/>
      <c r="G34" s="4"/>
      <c r="H34" s="4"/>
    </row>
  </sheetData>
  <hyperlinks>
    <hyperlink ref="J2" location="'Índice cap. 12'!B8" display="Volver al índice"/>
  </hyperlinks>
  <pageMargins left="0.59055118110236227" right="0.59055118110236227" top="0.98425196850393704" bottom="0.98425196850393704" header="0" footer="0"/>
  <pageSetup paperSize="9" orientation="portrait" r:id="rId1"/>
  <headerFooter alignWithMargins="0"/>
  <ignoredErrors>
    <ignoredError sqref="E5"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28"/>
  <sheetViews>
    <sheetView zoomScaleNormal="100" workbookViewId="0">
      <selection activeCell="J11" sqref="J11"/>
    </sheetView>
  </sheetViews>
  <sheetFormatPr baseColWidth="10" defaultRowHeight="12.75" x14ac:dyDescent="0.2"/>
  <cols>
    <col min="1" max="1" width="19" customWidth="1"/>
    <col min="2" max="4" width="11.7109375" customWidth="1"/>
    <col min="5" max="5" width="2.85546875" customWidth="1"/>
    <col min="6" max="8" width="11.7109375" customWidth="1"/>
    <col min="9" max="9" width="6.28515625" customWidth="1"/>
    <col min="10" max="10" width="17.42578125" customWidth="1"/>
    <col min="11" max="15" width="7.5703125" customWidth="1"/>
  </cols>
  <sheetData>
    <row r="1" spans="1:10" s="4" customFormat="1" ht="14.1" customHeight="1" thickBot="1" x14ac:dyDescent="0.25">
      <c r="A1" s="2" t="s">
        <v>146</v>
      </c>
      <c r="B1" s="3"/>
      <c r="C1" s="3"/>
      <c r="D1" s="3"/>
      <c r="E1" s="3"/>
      <c r="F1" s="3"/>
      <c r="G1" s="3"/>
      <c r="H1" s="3"/>
    </row>
    <row r="2" spans="1:10" s="4" customFormat="1" ht="14.1" customHeight="1" x14ac:dyDescent="0.2">
      <c r="A2" s="63"/>
      <c r="B2" s="63"/>
      <c r="C2" s="63"/>
      <c r="D2" s="63"/>
      <c r="E2" s="63"/>
      <c r="J2" s="94" t="s">
        <v>179</v>
      </c>
    </row>
    <row r="3" spans="1:10" s="4" customFormat="1" ht="14.1" customHeight="1" x14ac:dyDescent="0.2">
      <c r="A3" s="6" t="s">
        <v>250</v>
      </c>
      <c r="B3" s="63"/>
      <c r="C3" s="63"/>
      <c r="D3" s="63"/>
      <c r="E3" s="63"/>
    </row>
    <row r="4" spans="1:10" ht="14.1" customHeight="1" x14ac:dyDescent="0.2"/>
    <row r="5" spans="1:10" ht="12" customHeight="1" x14ac:dyDescent="0.2">
      <c r="A5" s="9"/>
      <c r="B5" s="10">
        <v>2021</v>
      </c>
      <c r="C5" s="9" t="s">
        <v>255</v>
      </c>
      <c r="D5" s="9" t="s">
        <v>255</v>
      </c>
      <c r="E5" s="9" t="s">
        <v>255</v>
      </c>
      <c r="F5" s="10">
        <v>2022</v>
      </c>
      <c r="G5" s="9" t="s">
        <v>255</v>
      </c>
      <c r="H5" s="9" t="s">
        <v>255</v>
      </c>
    </row>
    <row r="6" spans="1:10" ht="12" customHeight="1" x14ac:dyDescent="0.2">
      <c r="A6" s="11"/>
      <c r="B6" s="12" t="s">
        <v>12</v>
      </c>
      <c r="C6" s="12" t="s">
        <v>13</v>
      </c>
      <c r="D6" s="12" t="s">
        <v>14</v>
      </c>
      <c r="E6" s="13"/>
      <c r="F6" s="12" t="s">
        <v>12</v>
      </c>
      <c r="G6" s="12" t="s">
        <v>13</v>
      </c>
      <c r="H6" s="12" t="s">
        <v>14</v>
      </c>
    </row>
    <row r="7" spans="1:10" ht="14.1" customHeight="1" x14ac:dyDescent="0.2">
      <c r="A7" s="67"/>
      <c r="B7" s="68"/>
      <c r="C7" s="68"/>
      <c r="D7" s="68"/>
      <c r="E7" s="69"/>
      <c r="F7" s="68"/>
      <c r="G7" s="68"/>
      <c r="H7" s="68"/>
    </row>
    <row r="8" spans="1:10" ht="14.1" customHeight="1" x14ac:dyDescent="0.2">
      <c r="A8" s="70" t="s">
        <v>12</v>
      </c>
      <c r="B8" s="111">
        <v>61</v>
      </c>
      <c r="C8" s="111">
        <v>39</v>
      </c>
      <c r="D8" s="111">
        <v>22</v>
      </c>
      <c r="E8" s="120" t="s">
        <v>255</v>
      </c>
      <c r="F8" s="111">
        <v>88</v>
      </c>
      <c r="G8" s="111">
        <v>50</v>
      </c>
      <c r="H8" s="111">
        <v>38</v>
      </c>
    </row>
    <row r="9" spans="1:10" ht="14.1" customHeight="1" x14ac:dyDescent="0.2">
      <c r="A9" s="67"/>
      <c r="B9" s="111"/>
      <c r="C9" s="111"/>
      <c r="D9" s="111"/>
      <c r="E9" s="71"/>
      <c r="F9" s="111"/>
      <c r="G9" s="111"/>
      <c r="H9" s="111"/>
    </row>
    <row r="10" spans="1:10" ht="14.1" customHeight="1" x14ac:dyDescent="0.2">
      <c r="A10" s="70" t="s">
        <v>126</v>
      </c>
      <c r="B10" s="111"/>
      <c r="C10" s="111"/>
      <c r="D10" s="111"/>
      <c r="E10" s="71"/>
      <c r="F10" s="111"/>
      <c r="G10" s="111"/>
      <c r="H10" s="111"/>
    </row>
    <row r="11" spans="1:10" ht="14.1" customHeight="1" x14ac:dyDescent="0.2">
      <c r="A11" s="72" t="s">
        <v>127</v>
      </c>
      <c r="B11" s="111">
        <v>10</v>
      </c>
      <c r="C11" s="111">
        <v>6</v>
      </c>
      <c r="D11" s="111">
        <v>4</v>
      </c>
      <c r="E11" s="71" t="s">
        <v>255</v>
      </c>
      <c r="F11" s="111">
        <v>13</v>
      </c>
      <c r="G11" s="111">
        <v>9</v>
      </c>
      <c r="H11" s="111">
        <v>4</v>
      </c>
    </row>
    <row r="12" spans="1:10" ht="14.1" customHeight="1" x14ac:dyDescent="0.2">
      <c r="A12" s="72" t="s">
        <v>128</v>
      </c>
      <c r="B12" s="111">
        <v>6</v>
      </c>
      <c r="C12" s="111">
        <v>4</v>
      </c>
      <c r="D12" s="111">
        <v>2</v>
      </c>
      <c r="E12" s="71" t="s">
        <v>255</v>
      </c>
      <c r="F12" s="111">
        <v>13</v>
      </c>
      <c r="G12" s="111">
        <v>6</v>
      </c>
      <c r="H12" s="111">
        <v>7</v>
      </c>
    </row>
    <row r="13" spans="1:10" ht="14.1" customHeight="1" x14ac:dyDescent="0.2">
      <c r="A13" s="72" t="s">
        <v>129</v>
      </c>
      <c r="B13" s="111">
        <v>29</v>
      </c>
      <c r="C13" s="111">
        <v>18</v>
      </c>
      <c r="D13" s="111">
        <v>11</v>
      </c>
      <c r="E13" s="71" t="s">
        <v>255</v>
      </c>
      <c r="F13" s="111">
        <v>41</v>
      </c>
      <c r="G13" s="111">
        <v>23</v>
      </c>
      <c r="H13" s="111">
        <v>18</v>
      </c>
    </row>
    <row r="14" spans="1:10" ht="14.1" customHeight="1" x14ac:dyDescent="0.2">
      <c r="A14" s="72" t="s">
        <v>130</v>
      </c>
      <c r="B14" s="111">
        <v>16</v>
      </c>
      <c r="C14" s="111">
        <v>11</v>
      </c>
      <c r="D14" s="111">
        <v>5</v>
      </c>
      <c r="E14" s="71" t="s">
        <v>255</v>
      </c>
      <c r="F14" s="111">
        <v>20</v>
      </c>
      <c r="G14" s="111">
        <v>11</v>
      </c>
      <c r="H14" s="111">
        <v>9</v>
      </c>
    </row>
    <row r="15" spans="1:10" ht="14.1" customHeight="1" x14ac:dyDescent="0.2">
      <c r="A15" s="72" t="s">
        <v>131</v>
      </c>
      <c r="B15" s="111" t="s">
        <v>4</v>
      </c>
      <c r="C15" s="111" t="s">
        <v>4</v>
      </c>
      <c r="D15" s="111" t="s">
        <v>4</v>
      </c>
      <c r="E15" s="71" t="s">
        <v>255</v>
      </c>
      <c r="F15" s="111">
        <v>1</v>
      </c>
      <c r="G15" s="111">
        <v>1</v>
      </c>
      <c r="H15" s="111" t="s">
        <v>4</v>
      </c>
    </row>
    <row r="16" spans="1:10" ht="14.1" customHeight="1" x14ac:dyDescent="0.2">
      <c r="A16" s="67"/>
      <c r="B16" s="111"/>
      <c r="C16" s="111"/>
      <c r="D16" s="111"/>
      <c r="E16" s="71"/>
      <c r="F16" s="111"/>
      <c r="G16" s="111"/>
      <c r="H16" s="111"/>
    </row>
    <row r="17" spans="1:8" ht="14.1" customHeight="1" x14ac:dyDescent="0.2">
      <c r="A17" s="70" t="s">
        <v>132</v>
      </c>
      <c r="B17" s="111"/>
      <c r="C17" s="111"/>
      <c r="D17" s="111"/>
      <c r="E17" s="71"/>
      <c r="F17" s="111"/>
      <c r="G17" s="111"/>
      <c r="H17" s="111"/>
    </row>
    <row r="18" spans="1:8" ht="14.1" customHeight="1" x14ac:dyDescent="0.2">
      <c r="A18" s="88" t="s">
        <v>196</v>
      </c>
      <c r="B18" s="111">
        <v>33</v>
      </c>
      <c r="C18" s="111">
        <v>23</v>
      </c>
      <c r="D18" s="111">
        <v>10</v>
      </c>
      <c r="E18" s="71" t="s">
        <v>255</v>
      </c>
      <c r="F18" s="111">
        <v>61</v>
      </c>
      <c r="G18" s="111">
        <v>41</v>
      </c>
      <c r="H18" s="111">
        <v>20</v>
      </c>
    </row>
    <row r="19" spans="1:8" ht="14.1" customHeight="1" x14ac:dyDescent="0.2">
      <c r="A19" s="98" t="s">
        <v>145</v>
      </c>
      <c r="B19" s="111">
        <v>30</v>
      </c>
      <c r="C19" s="111">
        <v>22</v>
      </c>
      <c r="D19" s="111">
        <v>8</v>
      </c>
      <c r="E19" s="71" t="s">
        <v>255</v>
      </c>
      <c r="F19" s="111">
        <v>55</v>
      </c>
      <c r="G19" s="111">
        <v>38</v>
      </c>
      <c r="H19" s="111">
        <v>17</v>
      </c>
    </row>
    <row r="20" spans="1:8" ht="14.1" customHeight="1" x14ac:dyDescent="0.2">
      <c r="A20" s="98" t="s">
        <v>197</v>
      </c>
      <c r="B20" s="111">
        <v>2</v>
      </c>
      <c r="C20" s="111">
        <v>1</v>
      </c>
      <c r="D20" s="111">
        <v>1</v>
      </c>
      <c r="E20" s="71" t="s">
        <v>255</v>
      </c>
      <c r="F20" s="111">
        <v>5</v>
      </c>
      <c r="G20" s="111">
        <v>3</v>
      </c>
      <c r="H20" s="111">
        <v>2</v>
      </c>
    </row>
    <row r="21" spans="1:8" ht="14.1" customHeight="1" x14ac:dyDescent="0.2">
      <c r="A21" s="98" t="s">
        <v>171</v>
      </c>
      <c r="B21" s="111" t="s">
        <v>4</v>
      </c>
      <c r="C21" s="111" t="s">
        <v>4</v>
      </c>
      <c r="D21" s="111" t="s">
        <v>4</v>
      </c>
      <c r="E21" s="71" t="s">
        <v>255</v>
      </c>
      <c r="F21" s="111" t="s">
        <v>4</v>
      </c>
      <c r="G21" s="111" t="s">
        <v>4</v>
      </c>
      <c r="H21" s="111" t="s">
        <v>4</v>
      </c>
    </row>
    <row r="22" spans="1:8" ht="14.1" customHeight="1" x14ac:dyDescent="0.2">
      <c r="A22" s="88" t="s">
        <v>173</v>
      </c>
      <c r="B22" s="111">
        <v>5</v>
      </c>
      <c r="C22" s="111">
        <v>2</v>
      </c>
      <c r="D22" s="111">
        <v>3</v>
      </c>
      <c r="E22" s="71" t="s">
        <v>255</v>
      </c>
      <c r="F22" s="111">
        <v>3</v>
      </c>
      <c r="G22" s="111">
        <v>1</v>
      </c>
      <c r="H22" s="111">
        <v>2</v>
      </c>
    </row>
    <row r="23" spans="1:8" ht="14.1" customHeight="1" x14ac:dyDescent="0.2">
      <c r="A23" s="88" t="s">
        <v>172</v>
      </c>
      <c r="B23" s="111">
        <v>23</v>
      </c>
      <c r="C23" s="111">
        <v>14</v>
      </c>
      <c r="D23" s="111">
        <v>9</v>
      </c>
      <c r="E23" s="71" t="s">
        <v>255</v>
      </c>
      <c r="F23" s="111">
        <v>17</v>
      </c>
      <c r="G23" s="111">
        <v>6</v>
      </c>
      <c r="H23" s="111">
        <v>11</v>
      </c>
    </row>
    <row r="24" spans="1:8" ht="14.1" customHeight="1" x14ac:dyDescent="0.2">
      <c r="A24" s="90" t="s">
        <v>198</v>
      </c>
      <c r="B24" s="111" t="s">
        <v>4</v>
      </c>
      <c r="C24" s="111" t="s">
        <v>4</v>
      </c>
      <c r="D24" s="111" t="s">
        <v>4</v>
      </c>
      <c r="E24" s="71" t="s">
        <v>255</v>
      </c>
      <c r="F24" s="111">
        <v>7</v>
      </c>
      <c r="G24" s="111">
        <v>2</v>
      </c>
      <c r="H24" s="111">
        <v>5</v>
      </c>
    </row>
    <row r="25" spans="1:8" ht="14.1" customHeight="1" x14ac:dyDescent="0.2">
      <c r="A25" s="88" t="s">
        <v>199</v>
      </c>
      <c r="B25" s="111" t="s">
        <v>4</v>
      </c>
      <c r="C25" s="111" t="s">
        <v>4</v>
      </c>
      <c r="D25" s="111" t="s">
        <v>4</v>
      </c>
      <c r="E25" s="71" t="s">
        <v>255</v>
      </c>
      <c r="F25" s="111" t="s">
        <v>4</v>
      </c>
      <c r="G25" s="111" t="s">
        <v>4</v>
      </c>
      <c r="H25" s="111" t="s">
        <v>4</v>
      </c>
    </row>
    <row r="26" spans="1:8" ht="14.1" customHeight="1" x14ac:dyDescent="0.2">
      <c r="A26" s="24"/>
      <c r="B26" s="24"/>
      <c r="C26" s="24"/>
      <c r="D26" s="24"/>
      <c r="E26" s="24"/>
      <c r="F26" s="24"/>
      <c r="G26" s="24"/>
      <c r="H26" s="24"/>
    </row>
    <row r="27" spans="1:8" ht="14.1" customHeight="1" x14ac:dyDescent="0.2">
      <c r="A27" s="28" t="s">
        <v>264</v>
      </c>
      <c r="B27" s="4"/>
      <c r="C27" s="4"/>
      <c r="D27" s="4"/>
      <c r="E27" s="4"/>
      <c r="F27" s="4"/>
      <c r="G27" s="4"/>
      <c r="H27" s="4"/>
    </row>
    <row r="28" spans="1:8" ht="14.1" customHeight="1" x14ac:dyDescent="0.2">
      <c r="A28" s="28" t="s">
        <v>188</v>
      </c>
      <c r="B28" s="71"/>
      <c r="C28" s="66"/>
      <c r="D28" s="66"/>
      <c r="E28" s="4"/>
      <c r="F28" s="67"/>
      <c r="G28" s="4"/>
      <c r="H28" s="4"/>
    </row>
  </sheetData>
  <hyperlinks>
    <hyperlink ref="J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I38"/>
  <sheetViews>
    <sheetView zoomScaleNormal="100" workbookViewId="0">
      <selection activeCell="J21" sqref="J21"/>
    </sheetView>
  </sheetViews>
  <sheetFormatPr baseColWidth="10" defaultColWidth="11.42578125" defaultRowHeight="12.75" x14ac:dyDescent="0.2"/>
  <cols>
    <col min="1" max="1" width="32.28515625" style="4" customWidth="1"/>
    <col min="2" max="6" width="11.85546875" style="4" customWidth="1"/>
    <col min="7" max="7" width="5" style="4" customWidth="1"/>
    <col min="8" max="8" width="18" style="4" customWidth="1"/>
    <col min="9" max="16384" width="11.42578125" style="4"/>
  </cols>
  <sheetData>
    <row r="1" spans="1:9" ht="14.1" customHeight="1" thickBot="1" x14ac:dyDescent="0.25">
      <c r="A1" s="2" t="s">
        <v>146</v>
      </c>
      <c r="B1" s="3"/>
      <c r="C1" s="3"/>
      <c r="D1" s="3"/>
      <c r="E1" s="3"/>
      <c r="F1" s="3"/>
    </row>
    <row r="2" spans="1:9" ht="14.1" customHeight="1" x14ac:dyDescent="0.2">
      <c r="A2" s="5"/>
      <c r="B2" s="5"/>
      <c r="C2" s="5"/>
      <c r="E2" s="5"/>
      <c r="H2" s="94" t="s">
        <v>179</v>
      </c>
    </row>
    <row r="3" spans="1:9" ht="14.1" customHeight="1" x14ac:dyDescent="0.2">
      <c r="A3" s="84" t="s">
        <v>180</v>
      </c>
      <c r="B3" s="83"/>
      <c r="C3" s="83"/>
      <c r="E3" s="83"/>
    </row>
    <row r="4" spans="1:9" ht="14.1" customHeight="1" x14ac:dyDescent="0.2">
      <c r="A4" s="83"/>
      <c r="B4" s="83"/>
      <c r="C4" s="83"/>
      <c r="E4" s="83"/>
    </row>
    <row r="5" spans="1:9" ht="14.1" customHeight="1" x14ac:dyDescent="0.2">
      <c r="A5" s="6" t="s">
        <v>118</v>
      </c>
      <c r="B5" s="5"/>
      <c r="C5" s="5"/>
      <c r="E5" s="5"/>
    </row>
    <row r="6" spans="1:9" ht="14.1" customHeight="1" x14ac:dyDescent="0.2">
      <c r="A6" s="7"/>
      <c r="B6" s="7"/>
      <c r="C6" s="7"/>
      <c r="D6" s="7"/>
      <c r="E6" s="36"/>
    </row>
    <row r="7" spans="1:9" ht="15.95" customHeight="1" x14ac:dyDescent="0.2">
      <c r="A7" s="42"/>
      <c r="B7" s="42">
        <v>2018</v>
      </c>
      <c r="C7" s="42">
        <v>2019</v>
      </c>
      <c r="D7" s="42">
        <v>2020</v>
      </c>
      <c r="E7" s="42">
        <v>2021</v>
      </c>
      <c r="F7" s="42">
        <v>2022</v>
      </c>
      <c r="G7" s="62"/>
      <c r="H7" s="96"/>
    </row>
    <row r="8" spans="1:9" ht="14.1" customHeight="1" x14ac:dyDescent="0.2">
      <c r="A8" s="7"/>
      <c r="G8" s="62"/>
    </row>
    <row r="9" spans="1:9" ht="14.1" customHeight="1" x14ac:dyDescent="0.2">
      <c r="A9" s="14" t="s">
        <v>66</v>
      </c>
      <c r="B9" s="15">
        <v>1</v>
      </c>
      <c r="C9" s="15">
        <v>1</v>
      </c>
      <c r="D9" s="15">
        <v>1</v>
      </c>
      <c r="E9" s="15">
        <v>1</v>
      </c>
      <c r="F9" s="15">
        <v>1</v>
      </c>
      <c r="G9" s="62"/>
    </row>
    <row r="10" spans="1:9" ht="14.1" customHeight="1" x14ac:dyDescent="0.2">
      <c r="A10" s="14" t="s">
        <v>74</v>
      </c>
      <c r="B10" s="29" t="s">
        <v>3</v>
      </c>
      <c r="C10" s="29" t="s">
        <v>3</v>
      </c>
      <c r="D10" s="29" t="s">
        <v>3</v>
      </c>
      <c r="E10" s="29" t="s">
        <v>3</v>
      </c>
      <c r="F10" s="29" t="s">
        <v>3</v>
      </c>
      <c r="G10" s="62"/>
    </row>
    <row r="11" spans="1:9" ht="14.1" customHeight="1" x14ac:dyDescent="0.2">
      <c r="A11" s="14" t="s">
        <v>75</v>
      </c>
      <c r="B11" s="15">
        <v>1</v>
      </c>
      <c r="C11" s="15">
        <v>1</v>
      </c>
      <c r="D11" s="15">
        <v>1</v>
      </c>
      <c r="E11" s="15">
        <v>1</v>
      </c>
      <c r="F11" s="15">
        <v>1</v>
      </c>
      <c r="G11" s="62"/>
    </row>
    <row r="12" spans="1:9" ht="14.1" customHeight="1" x14ac:dyDescent="0.2">
      <c r="A12" s="14" t="s">
        <v>116</v>
      </c>
      <c r="B12" s="15">
        <v>1</v>
      </c>
      <c r="C12" s="15">
        <v>1</v>
      </c>
      <c r="D12" s="15">
        <v>1</v>
      </c>
      <c r="E12" s="15">
        <v>1</v>
      </c>
      <c r="F12" s="15">
        <v>1</v>
      </c>
      <c r="G12" s="62"/>
    </row>
    <row r="13" spans="1:9" ht="14.1" customHeight="1" x14ac:dyDescent="0.2">
      <c r="A13" s="14" t="s">
        <v>76</v>
      </c>
      <c r="B13" s="14">
        <v>1</v>
      </c>
      <c r="C13" s="14">
        <v>1</v>
      </c>
      <c r="D13" s="14">
        <v>1</v>
      </c>
      <c r="E13" s="14">
        <v>1</v>
      </c>
      <c r="F13" s="14">
        <v>1</v>
      </c>
      <c r="G13" s="62"/>
      <c r="I13" s="4" t="s">
        <v>68</v>
      </c>
    </row>
    <row r="14" spans="1:9" ht="14.1" customHeight="1" x14ac:dyDescent="0.2">
      <c r="A14" s="14" t="s">
        <v>67</v>
      </c>
      <c r="B14" s="43">
        <v>1</v>
      </c>
      <c r="C14" s="43">
        <v>1</v>
      </c>
      <c r="D14" s="43">
        <v>1</v>
      </c>
      <c r="E14" s="43">
        <v>1</v>
      </c>
      <c r="F14" s="43">
        <v>1</v>
      </c>
      <c r="G14" s="62"/>
    </row>
    <row r="15" spans="1:9" ht="14.1" customHeight="1" x14ac:dyDescent="0.2">
      <c r="A15" s="21"/>
      <c r="B15" s="23"/>
      <c r="C15" s="22"/>
      <c r="D15" s="24"/>
      <c r="E15" s="24"/>
      <c r="F15" s="24"/>
      <c r="G15" s="62"/>
    </row>
    <row r="16" spans="1:9" ht="14.1" customHeight="1" x14ac:dyDescent="0.2">
      <c r="A16" s="25" t="s">
        <v>269</v>
      </c>
      <c r="B16" s="26"/>
      <c r="C16" s="26"/>
      <c r="D16" s="44"/>
      <c r="F16" s="44"/>
    </row>
    <row r="17" spans="1:8" x14ac:dyDescent="0.2">
      <c r="A17" s="45"/>
    </row>
    <row r="23" spans="1:8" ht="14.1" customHeight="1" x14ac:dyDescent="0.2">
      <c r="A23" s="6" t="s">
        <v>119</v>
      </c>
      <c r="B23" s="5"/>
      <c r="D23" s="5"/>
      <c r="F23" s="108"/>
    </row>
    <row r="24" spans="1:8" ht="14.1" customHeight="1" x14ac:dyDescent="0.2">
      <c r="A24" s="7"/>
      <c r="B24" s="7"/>
      <c r="C24" s="7"/>
      <c r="D24" s="36"/>
      <c r="F24" s="36"/>
    </row>
    <row r="25" spans="1:8" ht="15.95" customHeight="1" x14ac:dyDescent="0.2">
      <c r="A25" s="42"/>
      <c r="B25" s="42">
        <v>2018</v>
      </c>
      <c r="C25" s="42">
        <v>2019</v>
      </c>
      <c r="D25" s="42">
        <v>2020</v>
      </c>
      <c r="E25" s="42">
        <v>2021</v>
      </c>
      <c r="F25" s="42">
        <v>2022</v>
      </c>
      <c r="G25" s="62"/>
      <c r="H25" s="62"/>
    </row>
    <row r="26" spans="1:8" ht="14.1" customHeight="1" x14ac:dyDescent="0.2">
      <c r="A26" s="7"/>
      <c r="G26" s="62"/>
      <c r="H26" s="62"/>
    </row>
    <row r="27" spans="1:8" ht="14.1" customHeight="1" x14ac:dyDescent="0.2">
      <c r="A27" s="19" t="s">
        <v>5</v>
      </c>
      <c r="B27" s="29">
        <v>7</v>
      </c>
      <c r="C27" s="29">
        <v>7</v>
      </c>
      <c r="D27" s="29">
        <v>7</v>
      </c>
      <c r="E27" s="29">
        <v>7</v>
      </c>
      <c r="F27" s="29">
        <v>7</v>
      </c>
      <c r="G27" s="62"/>
      <c r="H27" s="62"/>
    </row>
    <row r="28" spans="1:8" ht="14.1" customHeight="1" x14ac:dyDescent="0.2">
      <c r="A28" s="19" t="s">
        <v>6</v>
      </c>
      <c r="B28" s="29">
        <v>3</v>
      </c>
      <c r="C28" s="29">
        <v>3</v>
      </c>
      <c r="D28" s="29">
        <v>3</v>
      </c>
      <c r="E28" s="29">
        <v>3</v>
      </c>
      <c r="F28" s="29">
        <v>3</v>
      </c>
      <c r="G28" s="62"/>
      <c r="H28" s="62"/>
    </row>
    <row r="29" spans="1:8" ht="14.1" customHeight="1" x14ac:dyDescent="0.2">
      <c r="A29" s="19" t="s">
        <v>7</v>
      </c>
      <c r="B29" s="29">
        <v>5</v>
      </c>
      <c r="C29" s="29">
        <v>5</v>
      </c>
      <c r="D29" s="29">
        <v>5</v>
      </c>
      <c r="E29" s="29">
        <v>5</v>
      </c>
      <c r="F29" s="29">
        <v>5</v>
      </c>
      <c r="G29" s="62"/>
      <c r="H29" s="62"/>
    </row>
    <row r="30" spans="1:8" ht="14.1" customHeight="1" x14ac:dyDescent="0.2">
      <c r="A30" s="19" t="s">
        <v>53</v>
      </c>
      <c r="B30" s="29">
        <v>2</v>
      </c>
      <c r="C30" s="29">
        <v>2</v>
      </c>
      <c r="D30" s="29">
        <v>3</v>
      </c>
      <c r="E30" s="29">
        <v>3</v>
      </c>
      <c r="F30" s="29">
        <v>3</v>
      </c>
      <c r="G30" s="62"/>
      <c r="H30" s="62"/>
    </row>
    <row r="31" spans="1:8" ht="14.1" customHeight="1" x14ac:dyDescent="0.2">
      <c r="A31" s="19" t="s">
        <v>54</v>
      </c>
      <c r="B31" s="29">
        <v>3</v>
      </c>
      <c r="C31" s="29">
        <v>3</v>
      </c>
      <c r="D31" s="29">
        <v>3</v>
      </c>
      <c r="E31" s="29">
        <v>3</v>
      </c>
      <c r="F31" s="29">
        <v>3</v>
      </c>
      <c r="G31" s="62"/>
      <c r="H31" s="62"/>
    </row>
    <row r="32" spans="1:8" ht="14.1" customHeight="1" x14ac:dyDescent="0.2">
      <c r="A32" s="19" t="s">
        <v>10</v>
      </c>
      <c r="B32" s="29">
        <v>2</v>
      </c>
      <c r="C32" s="29">
        <v>2</v>
      </c>
      <c r="D32" s="29">
        <v>2</v>
      </c>
      <c r="E32" s="29">
        <v>2</v>
      </c>
      <c r="F32" s="29">
        <v>2</v>
      </c>
      <c r="G32" s="62"/>
      <c r="H32" s="62"/>
    </row>
    <row r="33" spans="1:8" ht="14.1" customHeight="1" x14ac:dyDescent="0.2">
      <c r="A33" s="19" t="s">
        <v>38</v>
      </c>
      <c r="B33" s="29">
        <v>171</v>
      </c>
      <c r="C33" s="29">
        <v>171</v>
      </c>
      <c r="D33" s="29">
        <v>171</v>
      </c>
      <c r="E33" s="29">
        <v>171</v>
      </c>
      <c r="F33" s="29">
        <v>171</v>
      </c>
      <c r="G33" s="62"/>
      <c r="H33" s="62"/>
    </row>
    <row r="34" spans="1:8" ht="14.1" customHeight="1" x14ac:dyDescent="0.2">
      <c r="A34" s="19" t="s">
        <v>8</v>
      </c>
      <c r="B34" s="29">
        <v>1</v>
      </c>
      <c r="C34" s="29">
        <v>1</v>
      </c>
      <c r="D34" s="29">
        <v>1</v>
      </c>
      <c r="E34" s="29">
        <v>1</v>
      </c>
      <c r="F34" s="29">
        <v>1</v>
      </c>
      <c r="G34" s="62"/>
      <c r="H34" s="62"/>
    </row>
    <row r="35" spans="1:8" ht="14.1" customHeight="1" x14ac:dyDescent="0.2">
      <c r="A35" s="19" t="s">
        <v>9</v>
      </c>
      <c r="B35" s="29">
        <v>1</v>
      </c>
      <c r="C35" s="29">
        <v>1</v>
      </c>
      <c r="D35" s="29">
        <v>1</v>
      </c>
      <c r="E35" s="29">
        <v>1</v>
      </c>
      <c r="F35" s="29">
        <v>1</v>
      </c>
      <c r="G35" s="62"/>
      <c r="H35" s="62"/>
    </row>
    <row r="36" spans="1:8" ht="14.1" customHeight="1" x14ac:dyDescent="0.2">
      <c r="A36" s="21" t="s">
        <v>68</v>
      </c>
      <c r="B36" s="22"/>
      <c r="C36" s="23"/>
      <c r="D36" s="22"/>
      <c r="E36" s="24"/>
      <c r="F36" s="24"/>
      <c r="G36" s="62"/>
      <c r="H36" s="62"/>
    </row>
    <row r="37" spans="1:8" ht="14.1" customHeight="1" x14ac:dyDescent="0.2">
      <c r="A37" s="25" t="s">
        <v>269</v>
      </c>
      <c r="B37" s="26"/>
      <c r="C37" s="26"/>
      <c r="D37" s="26"/>
      <c r="E37" s="44"/>
      <c r="G37" s="62"/>
      <c r="H37" s="62"/>
    </row>
    <row r="38" spans="1:8" x14ac:dyDescent="0.2">
      <c r="A38" s="28" t="s">
        <v>113</v>
      </c>
    </row>
  </sheetData>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J28"/>
  <sheetViews>
    <sheetView workbookViewId="0">
      <selection activeCell="J11" sqref="J11"/>
    </sheetView>
  </sheetViews>
  <sheetFormatPr baseColWidth="10" defaultRowHeight="12.75" x14ac:dyDescent="0.2"/>
  <cols>
    <col min="1" max="1" width="22.28515625" customWidth="1"/>
    <col min="2" max="4" width="10.7109375" customWidth="1"/>
    <col min="5" max="5" width="5" customWidth="1"/>
    <col min="6" max="8" width="10.7109375" customWidth="1"/>
    <col min="9" max="9" width="7.5703125" customWidth="1"/>
    <col min="10" max="10" width="18.5703125" customWidth="1"/>
  </cols>
  <sheetData>
    <row r="1" spans="1:10" s="4" customFormat="1" ht="14.1" customHeight="1" thickBot="1" x14ac:dyDescent="0.25">
      <c r="A1" s="2" t="s">
        <v>146</v>
      </c>
      <c r="B1" s="3"/>
      <c r="C1" s="3"/>
      <c r="D1" s="3"/>
      <c r="E1" s="3"/>
      <c r="F1" s="3"/>
      <c r="G1" s="3"/>
      <c r="H1" s="3"/>
    </row>
    <row r="2" spans="1:10" s="4" customFormat="1" ht="14.1" customHeight="1" x14ac:dyDescent="0.2">
      <c r="A2" s="103"/>
      <c r="B2" s="103"/>
      <c r="C2" s="103"/>
      <c r="D2" s="103"/>
      <c r="E2" s="103"/>
      <c r="J2" s="94" t="s">
        <v>179</v>
      </c>
    </row>
    <row r="3" spans="1:10" s="4" customFormat="1" ht="14.1" customHeight="1" x14ac:dyDescent="0.2">
      <c r="A3" s="6" t="s">
        <v>257</v>
      </c>
      <c r="B3" s="103"/>
      <c r="C3" s="103"/>
      <c r="D3" s="103"/>
      <c r="E3" s="103"/>
    </row>
    <row r="4" spans="1:10" ht="14.1" customHeight="1" x14ac:dyDescent="0.2"/>
    <row r="5" spans="1:10" ht="12" customHeight="1" x14ac:dyDescent="0.2">
      <c r="A5" s="9"/>
      <c r="B5" s="10">
        <v>2021</v>
      </c>
      <c r="C5" s="9" t="s">
        <v>255</v>
      </c>
      <c r="D5" s="9" t="s">
        <v>255</v>
      </c>
      <c r="E5" s="9" t="s">
        <v>255</v>
      </c>
      <c r="F5" s="10">
        <v>2022</v>
      </c>
      <c r="G5" s="9" t="s">
        <v>255</v>
      </c>
      <c r="H5" s="9" t="s">
        <v>255</v>
      </c>
    </row>
    <row r="6" spans="1:10" ht="12" customHeight="1" x14ac:dyDescent="0.2">
      <c r="A6" s="11"/>
      <c r="B6" s="12" t="s">
        <v>12</v>
      </c>
      <c r="C6" s="12" t="s">
        <v>13</v>
      </c>
      <c r="D6" s="12" t="s">
        <v>14</v>
      </c>
      <c r="E6" s="13"/>
      <c r="F6" s="12" t="s">
        <v>12</v>
      </c>
      <c r="G6" s="12" t="s">
        <v>13</v>
      </c>
      <c r="H6" s="12" t="s">
        <v>14</v>
      </c>
    </row>
    <row r="7" spans="1:10" ht="14.1" customHeight="1" x14ac:dyDescent="0.2">
      <c r="A7" s="67"/>
      <c r="B7" s="68"/>
      <c r="C7" s="68"/>
      <c r="D7" s="68"/>
      <c r="E7" s="69"/>
      <c r="F7" s="68"/>
      <c r="G7" s="68"/>
      <c r="H7" s="68"/>
    </row>
    <row r="8" spans="1:10" ht="14.1" customHeight="1" x14ac:dyDescent="0.2">
      <c r="A8" s="19" t="s">
        <v>236</v>
      </c>
      <c r="B8" s="111">
        <v>54</v>
      </c>
      <c r="C8" s="111">
        <v>30</v>
      </c>
      <c r="D8" s="111">
        <v>24</v>
      </c>
      <c r="E8" s="120" t="s">
        <v>255</v>
      </c>
      <c r="F8" s="111">
        <v>74</v>
      </c>
      <c r="G8" s="111">
        <v>47</v>
      </c>
      <c r="H8" s="111">
        <v>27</v>
      </c>
    </row>
    <row r="9" spans="1:10" ht="14.1" customHeight="1" x14ac:dyDescent="0.2">
      <c r="A9" s="16" t="s">
        <v>126</v>
      </c>
      <c r="B9" s="34"/>
      <c r="C9" s="34"/>
      <c r="D9" s="34"/>
      <c r="E9" s="71"/>
      <c r="F9" s="34"/>
      <c r="G9" s="34"/>
      <c r="H9" s="34"/>
    </row>
    <row r="10" spans="1:10" ht="14.1" customHeight="1" x14ac:dyDescent="0.2">
      <c r="A10" s="98" t="s">
        <v>127</v>
      </c>
      <c r="B10" s="111">
        <v>2</v>
      </c>
      <c r="C10" s="111">
        <v>1</v>
      </c>
      <c r="D10" s="111">
        <v>1</v>
      </c>
      <c r="E10" s="71" t="s">
        <v>255</v>
      </c>
      <c r="F10" s="111">
        <v>6</v>
      </c>
      <c r="G10" s="111">
        <v>4</v>
      </c>
      <c r="H10" s="111">
        <v>2</v>
      </c>
    </row>
    <row r="11" spans="1:10" ht="14.1" customHeight="1" x14ac:dyDescent="0.2">
      <c r="A11" s="98" t="s">
        <v>128</v>
      </c>
      <c r="B11" s="111">
        <v>11</v>
      </c>
      <c r="C11" s="111">
        <v>9</v>
      </c>
      <c r="D11" s="111">
        <v>2</v>
      </c>
      <c r="E11" s="71" t="s">
        <v>255</v>
      </c>
      <c r="F11" s="111">
        <v>11</v>
      </c>
      <c r="G11" s="111">
        <v>6</v>
      </c>
      <c r="H11" s="111">
        <v>5</v>
      </c>
    </row>
    <row r="12" spans="1:10" ht="14.1" customHeight="1" x14ac:dyDescent="0.2">
      <c r="A12" s="98" t="s">
        <v>129</v>
      </c>
      <c r="B12" s="111">
        <v>24</v>
      </c>
      <c r="C12" s="111">
        <v>12</v>
      </c>
      <c r="D12" s="111">
        <v>12</v>
      </c>
      <c r="E12" s="71" t="s">
        <v>255</v>
      </c>
      <c r="F12" s="111">
        <v>38</v>
      </c>
      <c r="G12" s="111">
        <v>24</v>
      </c>
      <c r="H12" s="111">
        <v>14</v>
      </c>
    </row>
    <row r="13" spans="1:10" ht="14.1" customHeight="1" x14ac:dyDescent="0.2">
      <c r="A13" s="98" t="s">
        <v>130</v>
      </c>
      <c r="B13" s="111">
        <v>16</v>
      </c>
      <c r="C13" s="111">
        <v>7</v>
      </c>
      <c r="D13" s="111">
        <v>9</v>
      </c>
      <c r="E13" s="71" t="s">
        <v>255</v>
      </c>
      <c r="F13" s="111">
        <v>18</v>
      </c>
      <c r="G13" s="111">
        <v>12</v>
      </c>
      <c r="H13" s="111">
        <v>6</v>
      </c>
    </row>
    <row r="14" spans="1:10" ht="14.1" customHeight="1" x14ac:dyDescent="0.2">
      <c r="A14" s="98" t="s">
        <v>131</v>
      </c>
      <c r="B14" s="111">
        <v>1</v>
      </c>
      <c r="C14" s="111">
        <v>1</v>
      </c>
      <c r="D14" s="111" t="s">
        <v>4</v>
      </c>
      <c r="E14" s="34" t="s">
        <v>255</v>
      </c>
      <c r="F14" s="111">
        <v>1</v>
      </c>
      <c r="G14" s="111">
        <v>1</v>
      </c>
      <c r="H14" s="111" t="s">
        <v>4</v>
      </c>
    </row>
    <row r="15" spans="1:10" ht="14.1" customHeight="1" x14ac:dyDescent="0.2">
      <c r="A15" s="16" t="s">
        <v>132</v>
      </c>
      <c r="B15" s="34"/>
      <c r="C15" s="34"/>
      <c r="D15" s="34"/>
      <c r="E15" s="71"/>
      <c r="F15" s="34"/>
      <c r="G15" s="34"/>
      <c r="H15" s="34"/>
    </row>
    <row r="16" spans="1:10" ht="14.1" customHeight="1" x14ac:dyDescent="0.2">
      <c r="A16" s="88" t="s">
        <v>196</v>
      </c>
      <c r="B16" s="111">
        <v>36</v>
      </c>
      <c r="C16" s="111">
        <v>24</v>
      </c>
      <c r="D16" s="111">
        <v>12</v>
      </c>
      <c r="E16" s="71" t="s">
        <v>255</v>
      </c>
      <c r="F16" s="111">
        <v>51</v>
      </c>
      <c r="G16" s="111">
        <v>38</v>
      </c>
      <c r="H16" s="111">
        <v>13</v>
      </c>
    </row>
    <row r="17" spans="1:9" ht="14.1" customHeight="1" x14ac:dyDescent="0.2">
      <c r="A17" s="98" t="s">
        <v>145</v>
      </c>
      <c r="B17" s="111">
        <v>30</v>
      </c>
      <c r="C17" s="111">
        <v>20</v>
      </c>
      <c r="D17" s="111">
        <v>10</v>
      </c>
      <c r="E17" s="34" t="s">
        <v>255</v>
      </c>
      <c r="F17" s="111">
        <v>48</v>
      </c>
      <c r="G17" s="111">
        <v>36</v>
      </c>
      <c r="H17" s="111">
        <v>12</v>
      </c>
    </row>
    <row r="18" spans="1:9" ht="14.1" customHeight="1" x14ac:dyDescent="0.2">
      <c r="A18" s="98" t="s">
        <v>197</v>
      </c>
      <c r="B18" s="111">
        <v>6</v>
      </c>
      <c r="C18" s="111">
        <v>4</v>
      </c>
      <c r="D18" s="111">
        <v>2</v>
      </c>
      <c r="E18" s="71" t="s">
        <v>255</v>
      </c>
      <c r="F18" s="111">
        <v>2</v>
      </c>
      <c r="G18" s="111">
        <v>2</v>
      </c>
      <c r="H18" s="111">
        <v>0</v>
      </c>
    </row>
    <row r="19" spans="1:9" ht="14.1" customHeight="1" x14ac:dyDescent="0.2">
      <c r="A19" s="98" t="s">
        <v>171</v>
      </c>
      <c r="B19" s="111" t="s">
        <v>4</v>
      </c>
      <c r="C19" s="111" t="s">
        <v>4</v>
      </c>
      <c r="D19" s="111" t="s">
        <v>4</v>
      </c>
      <c r="E19" s="71" t="s">
        <v>255</v>
      </c>
      <c r="F19" s="111">
        <v>1</v>
      </c>
      <c r="G19" s="111">
        <v>0</v>
      </c>
      <c r="H19" s="111">
        <v>1</v>
      </c>
    </row>
    <row r="20" spans="1:9" ht="14.1" customHeight="1" x14ac:dyDescent="0.2">
      <c r="A20" s="88" t="s">
        <v>173</v>
      </c>
      <c r="B20" s="111">
        <v>6</v>
      </c>
      <c r="C20" s="111">
        <v>2</v>
      </c>
      <c r="D20" s="111">
        <v>4</v>
      </c>
      <c r="E20" s="71" t="s">
        <v>255</v>
      </c>
      <c r="F20" s="111">
        <v>5</v>
      </c>
      <c r="G20" s="111">
        <v>3</v>
      </c>
      <c r="H20" s="111">
        <v>2</v>
      </c>
    </row>
    <row r="21" spans="1:9" ht="14.1" customHeight="1" x14ac:dyDescent="0.2">
      <c r="A21" s="88" t="s">
        <v>172</v>
      </c>
      <c r="B21" s="111">
        <v>12</v>
      </c>
      <c r="C21" s="111">
        <v>4</v>
      </c>
      <c r="D21" s="111">
        <v>8</v>
      </c>
      <c r="E21" s="71" t="s">
        <v>255</v>
      </c>
      <c r="F21" s="111">
        <v>18</v>
      </c>
      <c r="G21" s="111">
        <v>6</v>
      </c>
      <c r="H21" s="111">
        <v>12</v>
      </c>
    </row>
    <row r="22" spans="1:9" ht="14.1" customHeight="1" x14ac:dyDescent="0.2">
      <c r="A22" s="90" t="s">
        <v>198</v>
      </c>
      <c r="B22" s="111" t="s">
        <v>4</v>
      </c>
      <c r="C22" s="111" t="s">
        <v>4</v>
      </c>
      <c r="D22" s="111" t="s">
        <v>4</v>
      </c>
      <c r="E22" s="71" t="s">
        <v>255</v>
      </c>
      <c r="F22" s="111" t="s">
        <v>4</v>
      </c>
      <c r="G22" s="111" t="s">
        <v>4</v>
      </c>
      <c r="H22" s="111" t="s">
        <v>4</v>
      </c>
    </row>
    <row r="23" spans="1:9" ht="14.1" customHeight="1" x14ac:dyDescent="0.2">
      <c r="A23" s="88" t="s">
        <v>199</v>
      </c>
      <c r="B23" s="111" t="s">
        <v>4</v>
      </c>
      <c r="C23" s="111" t="s">
        <v>4</v>
      </c>
      <c r="D23" s="111" t="s">
        <v>4</v>
      </c>
      <c r="E23" s="71" t="s">
        <v>255</v>
      </c>
      <c r="F23" s="111" t="s">
        <v>4</v>
      </c>
      <c r="G23" s="111" t="s">
        <v>4</v>
      </c>
      <c r="H23" s="111" t="s">
        <v>4</v>
      </c>
    </row>
    <row r="24" spans="1:9" ht="14.1" customHeight="1" x14ac:dyDescent="0.2">
      <c r="A24" s="72"/>
      <c r="B24" s="20"/>
      <c r="C24" s="20"/>
      <c r="D24" s="20"/>
      <c r="E24" s="71"/>
      <c r="F24" s="20"/>
      <c r="G24" s="20"/>
      <c r="H24" s="20"/>
    </row>
    <row r="25" spans="1:9" ht="14.1" customHeight="1" x14ac:dyDescent="0.2">
      <c r="A25" s="141" t="s">
        <v>237</v>
      </c>
      <c r="B25" s="111">
        <v>5</v>
      </c>
      <c r="C25" s="111">
        <v>2</v>
      </c>
      <c r="D25" s="111">
        <v>3</v>
      </c>
      <c r="E25" s="71" t="s">
        <v>255</v>
      </c>
      <c r="F25" s="111" t="s">
        <v>4</v>
      </c>
      <c r="G25" s="111" t="s">
        <v>4</v>
      </c>
      <c r="H25" s="111" t="s">
        <v>4</v>
      </c>
    </row>
    <row r="26" spans="1:9" ht="14.1" customHeight="1" x14ac:dyDescent="0.2">
      <c r="A26" s="24"/>
      <c r="B26" s="24"/>
      <c r="C26" s="24"/>
      <c r="D26" s="24"/>
      <c r="E26" s="24"/>
      <c r="F26" s="24"/>
      <c r="G26" s="24"/>
      <c r="H26" s="24"/>
    </row>
    <row r="27" spans="1:9" ht="14.1" customHeight="1" x14ac:dyDescent="0.2">
      <c r="A27" s="28" t="s">
        <v>213</v>
      </c>
      <c r="B27" s="4"/>
      <c r="C27" s="4"/>
      <c r="D27" s="4"/>
      <c r="E27" s="4"/>
      <c r="F27" s="4"/>
      <c r="G27" s="4"/>
      <c r="H27" s="4"/>
    </row>
    <row r="28" spans="1:9" ht="14.1" customHeight="1" x14ac:dyDescent="0.2">
      <c r="A28" s="28" t="s">
        <v>188</v>
      </c>
      <c r="B28" s="71"/>
      <c r="C28" s="66"/>
      <c r="D28" s="66"/>
      <c r="E28" s="4"/>
      <c r="F28" s="67"/>
      <c r="G28" s="4"/>
      <c r="H28" s="4"/>
      <c r="I28" s="82"/>
    </row>
  </sheetData>
  <hyperlinks>
    <hyperlink ref="J2" location="'Índice cap. 12'!B8" display="Volver al índice"/>
  </hyperlinks>
  <pageMargins left="0.59055118110236227" right="0.59055118110236227" top="0.98425196850393704" bottom="0.98425196850393704" header="0" footer="0"/>
  <pageSetup paperSize="9" orientation="portrait" r:id="rId1"/>
  <headerFooter alignWithMargins="0"/>
  <ignoredErrors>
    <ignoredError sqref="E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M97"/>
  <sheetViews>
    <sheetView workbookViewId="0">
      <selection activeCell="J11" sqref="J11"/>
    </sheetView>
  </sheetViews>
  <sheetFormatPr baseColWidth="10" defaultColWidth="11.42578125" defaultRowHeight="12.75" x14ac:dyDescent="0.2"/>
  <cols>
    <col min="1" max="1" width="25.7109375" style="4" customWidth="1"/>
    <col min="2" max="6" width="12.7109375" style="4" customWidth="1"/>
    <col min="7" max="7" width="6.7109375" style="4" customWidth="1"/>
    <col min="8" max="8" width="18.7109375" style="4" customWidth="1"/>
    <col min="9" max="9" width="2.7109375" style="4" customWidth="1"/>
  </cols>
  <sheetData>
    <row r="1" spans="1:13" s="4" customFormat="1" ht="14.1" customHeight="1" thickBot="1" x14ac:dyDescent="0.25">
      <c r="A1" s="2" t="s">
        <v>146</v>
      </c>
      <c r="B1" s="3"/>
      <c r="C1" s="3"/>
      <c r="D1" s="3"/>
      <c r="E1" s="3"/>
      <c r="F1" s="3"/>
    </row>
    <row r="2" spans="1:13" s="4" customFormat="1" ht="14.1" customHeight="1" x14ac:dyDescent="0.2">
      <c r="A2" s="103"/>
      <c r="B2" s="103"/>
      <c r="C2" s="103"/>
      <c r="H2" s="94" t="s">
        <v>179</v>
      </c>
    </row>
    <row r="3" spans="1:13" s="4" customFormat="1" ht="14.1" customHeight="1" x14ac:dyDescent="0.2">
      <c r="A3" s="6" t="s">
        <v>249</v>
      </c>
      <c r="B3" s="103"/>
      <c r="C3" s="103"/>
    </row>
    <row r="4" spans="1:13" s="4" customFormat="1" ht="14.1" customHeight="1" x14ac:dyDescent="0.2">
      <c r="A4" s="6" t="s">
        <v>242</v>
      </c>
    </row>
    <row r="5" spans="1:13" s="4" customFormat="1" ht="14.1" customHeight="1" x14ac:dyDescent="0.2">
      <c r="A5" s="7"/>
      <c r="B5" s="7"/>
      <c r="C5" s="7"/>
      <c r="D5" s="7"/>
      <c r="E5" s="7"/>
      <c r="F5" s="7"/>
      <c r="G5" s="18"/>
      <c r="H5" s="18"/>
      <c r="I5" s="18"/>
    </row>
    <row r="6" spans="1:13" s="4" customFormat="1" ht="15.95" customHeight="1" x14ac:dyDescent="0.2">
      <c r="A6" s="12"/>
      <c r="B6" s="12">
        <v>2018</v>
      </c>
      <c r="C6" s="12">
        <v>2019</v>
      </c>
      <c r="D6" s="12">
        <v>2020</v>
      </c>
      <c r="E6" s="12">
        <v>2021</v>
      </c>
      <c r="F6" s="12">
        <v>2022</v>
      </c>
      <c r="G6" s="18"/>
      <c r="H6" s="18"/>
      <c r="I6" s="18"/>
    </row>
    <row r="7" spans="1:13" s="4" customFormat="1" ht="13.5" customHeight="1" x14ac:dyDescent="0.2">
      <c r="A7" s="15"/>
      <c r="B7" s="15"/>
      <c r="C7" s="15"/>
      <c r="D7" s="15"/>
      <c r="E7" s="15"/>
      <c r="F7" s="15"/>
      <c r="G7" s="18"/>
      <c r="H7" s="18"/>
      <c r="I7" s="18"/>
    </row>
    <row r="8" spans="1:13" s="4" customFormat="1" ht="13.5" customHeight="1" x14ac:dyDescent="0.2">
      <c r="A8" s="126" t="s">
        <v>1</v>
      </c>
      <c r="B8" s="127">
        <v>96</v>
      </c>
      <c r="C8" s="127">
        <v>73</v>
      </c>
      <c r="D8" s="127">
        <v>75</v>
      </c>
      <c r="E8" s="127">
        <v>74</v>
      </c>
      <c r="F8" s="127">
        <v>106</v>
      </c>
      <c r="G8" s="18"/>
      <c r="H8"/>
      <c r="I8"/>
      <c r="J8"/>
      <c r="K8"/>
      <c r="L8"/>
      <c r="M8"/>
    </row>
    <row r="9" spans="1:13" s="4" customFormat="1" ht="13.5" customHeight="1" x14ac:dyDescent="0.2">
      <c r="A9" s="128" t="s">
        <v>243</v>
      </c>
      <c r="B9" s="127">
        <v>96</v>
      </c>
      <c r="C9" s="127">
        <v>73</v>
      </c>
      <c r="D9" s="127">
        <v>75</v>
      </c>
      <c r="E9" s="127">
        <v>74</v>
      </c>
      <c r="F9" s="127">
        <v>106</v>
      </c>
      <c r="G9" s="18"/>
      <c r="H9"/>
      <c r="I9"/>
      <c r="J9"/>
      <c r="K9"/>
      <c r="L9"/>
      <c r="M9"/>
    </row>
    <row r="10" spans="1:13" s="4" customFormat="1" ht="13.5" customHeight="1" x14ac:dyDescent="0.2">
      <c r="A10" s="129" t="s">
        <v>204</v>
      </c>
      <c r="B10" s="124">
        <v>1</v>
      </c>
      <c r="C10" s="124" t="s">
        <v>4</v>
      </c>
      <c r="D10" s="124" t="s">
        <v>4</v>
      </c>
      <c r="E10" s="124" t="s">
        <v>4</v>
      </c>
      <c r="F10" s="124">
        <v>1</v>
      </c>
      <c r="G10" s="18"/>
      <c r="H10"/>
      <c r="I10"/>
      <c r="J10"/>
      <c r="K10"/>
      <c r="L10"/>
      <c r="M10"/>
    </row>
    <row r="11" spans="1:13" s="4" customFormat="1" ht="13.5" customHeight="1" x14ac:dyDescent="0.2">
      <c r="A11" s="129" t="s">
        <v>40</v>
      </c>
      <c r="B11" s="127">
        <v>50</v>
      </c>
      <c r="C11" s="127">
        <v>38</v>
      </c>
      <c r="D11" s="127">
        <v>36</v>
      </c>
      <c r="E11" s="127">
        <v>33</v>
      </c>
      <c r="F11" s="127">
        <v>50</v>
      </c>
      <c r="G11" s="18"/>
      <c r="H11"/>
      <c r="I11"/>
      <c r="J11"/>
      <c r="K11"/>
      <c r="L11"/>
      <c r="M11"/>
    </row>
    <row r="12" spans="1:13" s="4" customFormat="1" ht="13.5" customHeight="1" x14ac:dyDescent="0.2">
      <c r="A12" s="129" t="s">
        <v>206</v>
      </c>
      <c r="B12" s="124" t="s">
        <v>4</v>
      </c>
      <c r="C12" s="124" t="s">
        <v>4</v>
      </c>
      <c r="D12" s="124" t="s">
        <v>4</v>
      </c>
      <c r="E12" s="124" t="s">
        <v>4</v>
      </c>
      <c r="F12" s="124">
        <v>0</v>
      </c>
      <c r="G12" s="18"/>
      <c r="H12"/>
      <c r="I12"/>
      <c r="J12"/>
      <c r="K12"/>
      <c r="L12"/>
      <c r="M12"/>
    </row>
    <row r="13" spans="1:13" s="4" customFormat="1" ht="13.5" customHeight="1" x14ac:dyDescent="0.2">
      <c r="A13" s="129" t="s">
        <v>209</v>
      </c>
      <c r="B13" s="127">
        <v>14</v>
      </c>
      <c r="C13" s="127">
        <v>11</v>
      </c>
      <c r="D13" s="127">
        <v>11</v>
      </c>
      <c r="E13" s="127">
        <v>15</v>
      </c>
      <c r="F13" s="127">
        <v>21</v>
      </c>
      <c r="G13" s="18"/>
      <c r="H13"/>
      <c r="I13"/>
      <c r="J13"/>
      <c r="K13"/>
      <c r="L13"/>
      <c r="M13"/>
    </row>
    <row r="14" spans="1:13" s="4" customFormat="1" ht="13.5" customHeight="1" x14ac:dyDescent="0.2">
      <c r="A14" s="129" t="s">
        <v>208</v>
      </c>
      <c r="B14" s="127">
        <v>5</v>
      </c>
      <c r="C14" s="127">
        <v>2</v>
      </c>
      <c r="D14" s="127">
        <v>1</v>
      </c>
      <c r="E14" s="127">
        <v>5</v>
      </c>
      <c r="F14" s="127">
        <v>11</v>
      </c>
      <c r="G14" s="18"/>
      <c r="H14"/>
      <c r="I14"/>
      <c r="J14"/>
      <c r="K14"/>
      <c r="L14"/>
      <c r="M14"/>
    </row>
    <row r="15" spans="1:13" s="4" customFormat="1" ht="13.5" customHeight="1" x14ac:dyDescent="0.2">
      <c r="A15" s="129" t="s">
        <v>64</v>
      </c>
      <c r="B15" s="127">
        <v>13</v>
      </c>
      <c r="C15" s="127">
        <v>10</v>
      </c>
      <c r="D15" s="127">
        <v>15</v>
      </c>
      <c r="E15" s="127">
        <v>8</v>
      </c>
      <c r="F15" s="127">
        <v>7</v>
      </c>
      <c r="G15" s="18"/>
      <c r="H15"/>
      <c r="I15"/>
      <c r="J15"/>
      <c r="K15"/>
      <c r="L15"/>
      <c r="M15"/>
    </row>
    <row r="16" spans="1:13" s="4" customFormat="1" ht="13.5" customHeight="1" x14ac:dyDescent="0.2">
      <c r="A16" s="129" t="s">
        <v>211</v>
      </c>
      <c r="B16" s="124" t="s">
        <v>4</v>
      </c>
      <c r="C16" s="124" t="s">
        <v>4</v>
      </c>
      <c r="D16" s="124" t="s">
        <v>4</v>
      </c>
      <c r="E16" s="124">
        <v>1</v>
      </c>
      <c r="F16" s="124">
        <v>0</v>
      </c>
      <c r="G16" s="18"/>
      <c r="H16"/>
      <c r="I16"/>
      <c r="J16"/>
      <c r="K16"/>
      <c r="L16"/>
      <c r="M16"/>
    </row>
    <row r="17" spans="1:13" s="4" customFormat="1" ht="13.5" customHeight="1" x14ac:dyDescent="0.2">
      <c r="A17" s="129" t="s">
        <v>212</v>
      </c>
      <c r="B17" s="124" t="s">
        <v>4</v>
      </c>
      <c r="C17" s="124" t="s">
        <v>4</v>
      </c>
      <c r="D17" s="124" t="s">
        <v>4</v>
      </c>
      <c r="E17" s="124" t="s">
        <v>4</v>
      </c>
      <c r="F17" s="124">
        <v>0</v>
      </c>
      <c r="G17" s="18"/>
      <c r="H17"/>
      <c r="I17"/>
      <c r="J17"/>
      <c r="K17"/>
      <c r="L17"/>
      <c r="M17"/>
    </row>
    <row r="18" spans="1:13" s="4" customFormat="1" ht="13.5" customHeight="1" x14ac:dyDescent="0.2">
      <c r="A18" s="129" t="s">
        <v>210</v>
      </c>
      <c r="B18" s="124" t="s">
        <v>4</v>
      </c>
      <c r="C18" s="124" t="s">
        <v>4</v>
      </c>
      <c r="D18" s="124">
        <v>1</v>
      </c>
      <c r="E18" s="124" t="s">
        <v>4</v>
      </c>
      <c r="F18" s="124">
        <v>1</v>
      </c>
      <c r="G18" s="18"/>
      <c r="H18"/>
      <c r="I18"/>
      <c r="J18"/>
      <c r="K18"/>
      <c r="L18"/>
      <c r="M18"/>
    </row>
    <row r="19" spans="1:13" s="4" customFormat="1" ht="13.5" customHeight="1" x14ac:dyDescent="0.2">
      <c r="A19" s="129" t="s">
        <v>203</v>
      </c>
      <c r="B19" s="124" t="s">
        <v>4</v>
      </c>
      <c r="C19" s="124" t="s">
        <v>4</v>
      </c>
      <c r="D19" s="124" t="s">
        <v>4</v>
      </c>
      <c r="E19" s="124" t="s">
        <v>4</v>
      </c>
      <c r="F19" s="124" t="s">
        <v>4</v>
      </c>
      <c r="G19" s="18"/>
      <c r="H19"/>
      <c r="I19"/>
      <c r="J19"/>
      <c r="K19"/>
      <c r="L19"/>
      <c r="M19"/>
    </row>
    <row r="20" spans="1:13" s="4" customFormat="1" ht="13.5" customHeight="1" x14ac:dyDescent="0.2">
      <c r="A20" s="129" t="s">
        <v>207</v>
      </c>
      <c r="B20" s="127">
        <v>1</v>
      </c>
      <c r="C20" s="127">
        <v>1</v>
      </c>
      <c r="D20" s="127">
        <v>2</v>
      </c>
      <c r="E20" s="124" t="s">
        <v>4</v>
      </c>
      <c r="F20" s="124">
        <v>1</v>
      </c>
      <c r="G20" s="18"/>
      <c r="H20"/>
      <c r="I20"/>
      <c r="J20"/>
      <c r="K20"/>
      <c r="L20"/>
      <c r="M20"/>
    </row>
    <row r="21" spans="1:13" s="4" customFormat="1" ht="13.5" customHeight="1" x14ac:dyDescent="0.2">
      <c r="A21" s="129" t="s">
        <v>200</v>
      </c>
      <c r="B21" s="127">
        <v>6</v>
      </c>
      <c r="C21" s="127">
        <v>7</v>
      </c>
      <c r="D21" s="127">
        <v>7</v>
      </c>
      <c r="E21" s="127">
        <v>5</v>
      </c>
      <c r="F21" s="127">
        <v>11</v>
      </c>
      <c r="G21" s="18"/>
      <c r="H21"/>
      <c r="I21"/>
      <c r="J21"/>
      <c r="K21"/>
      <c r="L21"/>
      <c r="M21"/>
    </row>
    <row r="22" spans="1:13" s="4" customFormat="1" ht="13.5" customHeight="1" x14ac:dyDescent="0.2">
      <c r="A22" s="129" t="s">
        <v>201</v>
      </c>
      <c r="B22" s="127">
        <v>6</v>
      </c>
      <c r="C22" s="127">
        <v>4</v>
      </c>
      <c r="D22" s="127">
        <v>2</v>
      </c>
      <c r="E22" s="127">
        <v>7</v>
      </c>
      <c r="F22" s="127">
        <v>3</v>
      </c>
      <c r="G22" s="18"/>
      <c r="H22"/>
      <c r="I22"/>
      <c r="J22"/>
      <c r="K22"/>
      <c r="L22"/>
      <c r="M22"/>
    </row>
    <row r="23" spans="1:13" s="4" customFormat="1" ht="13.5" customHeight="1" x14ac:dyDescent="0.2">
      <c r="A23" s="128" t="s">
        <v>244</v>
      </c>
      <c r="B23" s="124" t="s">
        <v>4</v>
      </c>
      <c r="C23" s="124" t="s">
        <v>4</v>
      </c>
      <c r="D23" s="124" t="s">
        <v>4</v>
      </c>
      <c r="E23" s="124" t="s">
        <v>4</v>
      </c>
      <c r="F23" s="124" t="s">
        <v>4</v>
      </c>
      <c r="G23" s="18"/>
      <c r="H23"/>
      <c r="I23"/>
      <c r="J23"/>
      <c r="K23"/>
      <c r="L23"/>
      <c r="M23"/>
    </row>
    <row r="24" spans="1:13" s="4" customFormat="1" ht="13.5" customHeight="1" x14ac:dyDescent="0.2">
      <c r="A24" s="129" t="s">
        <v>205</v>
      </c>
      <c r="B24" s="124" t="s">
        <v>4</v>
      </c>
      <c r="C24" s="124" t="s">
        <v>4</v>
      </c>
      <c r="D24" s="124" t="s">
        <v>4</v>
      </c>
      <c r="E24" s="124" t="s">
        <v>4</v>
      </c>
      <c r="F24" s="124" t="s">
        <v>4</v>
      </c>
      <c r="G24" s="18"/>
      <c r="H24"/>
      <c r="I24"/>
      <c r="J24"/>
      <c r="K24"/>
      <c r="L24"/>
      <c r="M24"/>
    </row>
    <row r="25" spans="1:13" s="4" customFormat="1" ht="13.5" customHeight="1" x14ac:dyDescent="0.2">
      <c r="A25" s="129" t="s">
        <v>202</v>
      </c>
      <c r="B25" s="124" t="s">
        <v>4</v>
      </c>
      <c r="C25" s="124" t="s">
        <v>4</v>
      </c>
      <c r="D25" s="124" t="s">
        <v>4</v>
      </c>
      <c r="E25" s="124" t="s">
        <v>4</v>
      </c>
      <c r="F25" s="124" t="s">
        <v>4</v>
      </c>
      <c r="G25" s="18"/>
      <c r="H25"/>
      <c r="I25"/>
      <c r="J25"/>
      <c r="K25"/>
      <c r="L25"/>
      <c r="M25"/>
    </row>
    <row r="26" spans="1:13" s="4" customFormat="1" ht="13.5" customHeight="1" x14ac:dyDescent="0.2">
      <c r="A26" s="21"/>
      <c r="B26" s="23"/>
      <c r="C26" s="22"/>
      <c r="D26" s="22"/>
      <c r="E26" s="22"/>
      <c r="F26" s="22"/>
      <c r="G26" s="18"/>
      <c r="H26"/>
      <c r="I26"/>
      <c r="J26"/>
      <c r="K26"/>
      <c r="L26"/>
      <c r="M26"/>
    </row>
    <row r="27" spans="1:13" s="4" customFormat="1" ht="13.5" customHeight="1" x14ac:dyDescent="0.2">
      <c r="A27" s="25" t="s">
        <v>213</v>
      </c>
      <c r="B27" s="26"/>
      <c r="C27" s="26"/>
      <c r="D27" s="26"/>
      <c r="E27" s="27"/>
      <c r="F27" s="27"/>
      <c r="G27" s="18"/>
      <c r="H27"/>
      <c r="I27"/>
      <c r="J27"/>
      <c r="K27"/>
      <c r="L27"/>
      <c r="M27"/>
    </row>
    <row r="28" spans="1:13" s="101" customFormat="1" ht="12.75" customHeight="1" x14ac:dyDescent="0.2">
      <c r="A28" s="170" t="s">
        <v>266</v>
      </c>
      <c r="B28" s="170"/>
      <c r="C28" s="170"/>
      <c r="D28" s="170"/>
      <c r="E28" s="170"/>
      <c r="F28" s="170"/>
      <c r="G28" s="100"/>
      <c r="H28" s="100"/>
      <c r="I28" s="100"/>
      <c r="J28" s="100"/>
      <c r="K28" s="100"/>
    </row>
    <row r="29" spans="1:13" s="101" customFormat="1" ht="12.75" customHeight="1" x14ac:dyDescent="0.2">
      <c r="A29" s="170"/>
      <c r="B29" s="170"/>
      <c r="C29" s="170"/>
      <c r="D29" s="170"/>
      <c r="E29" s="170"/>
      <c r="F29" s="170"/>
      <c r="G29" s="100"/>
      <c r="H29" s="100"/>
      <c r="I29" s="100"/>
      <c r="J29" s="100"/>
      <c r="K29" s="100"/>
    </row>
    <row r="30" spans="1:13" s="101" customFormat="1" ht="9.9499999999999993" customHeight="1" x14ac:dyDescent="0.2">
      <c r="A30" s="170"/>
      <c r="B30" s="170"/>
      <c r="C30" s="170"/>
      <c r="D30" s="170"/>
      <c r="E30" s="170"/>
      <c r="F30" s="170"/>
      <c r="G30" s="100"/>
      <c r="H30" s="100"/>
      <c r="I30" s="100"/>
      <c r="J30" s="100"/>
      <c r="K30" s="100"/>
    </row>
    <row r="31" spans="1:13" s="101" customFormat="1" ht="9" customHeight="1" x14ac:dyDescent="0.2">
      <c r="A31" s="104"/>
      <c r="B31" s="104"/>
      <c r="C31" s="104"/>
      <c r="D31" s="104"/>
      <c r="E31" s="117"/>
      <c r="F31" s="136"/>
      <c r="G31" s="100"/>
      <c r="H31" s="100"/>
      <c r="I31" s="100"/>
    </row>
    <row r="32" spans="1:13" s="4" customFormat="1" ht="14.1" customHeight="1" x14ac:dyDescent="0.2">
      <c r="A32" s="6" t="s">
        <v>248</v>
      </c>
      <c r="B32" s="103"/>
      <c r="C32" s="103"/>
      <c r="G32" s="46"/>
      <c r="H32" s="46"/>
      <c r="I32" s="18"/>
    </row>
    <row r="33" spans="1:9" s="4" customFormat="1" ht="14.1" customHeight="1" x14ac:dyDescent="0.2">
      <c r="A33" s="6" t="s">
        <v>242</v>
      </c>
      <c r="B33" s="103"/>
      <c r="C33" s="103"/>
      <c r="G33" s="46"/>
      <c r="H33" s="46"/>
      <c r="I33" s="18"/>
    </row>
    <row r="34" spans="1:9" s="4" customFormat="1" ht="14.1" customHeight="1" x14ac:dyDescent="0.2">
      <c r="A34" s="7"/>
      <c r="B34" s="7"/>
      <c r="C34" s="7"/>
      <c r="D34" s="7"/>
      <c r="E34" s="7"/>
      <c r="F34" s="7"/>
      <c r="G34" s="46"/>
      <c r="H34" s="46"/>
      <c r="I34" s="18"/>
    </row>
    <row r="35" spans="1:9" ht="15.95" customHeight="1" x14ac:dyDescent="0.2">
      <c r="A35" s="12"/>
      <c r="B35" s="12">
        <v>2018</v>
      </c>
      <c r="C35" s="12">
        <v>2019</v>
      </c>
      <c r="D35" s="12">
        <v>2020</v>
      </c>
      <c r="E35" s="12">
        <v>2021</v>
      </c>
      <c r="F35" s="12">
        <v>2022</v>
      </c>
    </row>
    <row r="36" spans="1:9" ht="13.5" customHeight="1" x14ac:dyDescent="0.2">
      <c r="A36" s="15"/>
      <c r="B36" s="15"/>
      <c r="C36" s="15"/>
      <c r="D36" s="15"/>
      <c r="E36" s="15"/>
      <c r="F36" s="15"/>
    </row>
    <row r="37" spans="1:9" ht="13.5" customHeight="1" x14ac:dyDescent="0.2">
      <c r="A37" s="99" t="s">
        <v>222</v>
      </c>
      <c r="B37" s="130">
        <v>309</v>
      </c>
      <c r="C37" s="130">
        <v>240</v>
      </c>
      <c r="D37" s="130">
        <v>248</v>
      </c>
      <c r="E37" s="130">
        <v>265</v>
      </c>
      <c r="F37" s="130">
        <v>335</v>
      </c>
      <c r="I37"/>
    </row>
    <row r="38" spans="1:9" ht="13.5" customHeight="1" x14ac:dyDescent="0.2">
      <c r="A38" s="14" t="s">
        <v>245</v>
      </c>
      <c r="B38" s="130">
        <v>289</v>
      </c>
      <c r="C38" s="130">
        <v>215</v>
      </c>
      <c r="D38" s="130">
        <v>214</v>
      </c>
      <c r="E38" s="130">
        <v>248</v>
      </c>
      <c r="F38" s="130">
        <v>309</v>
      </c>
      <c r="I38"/>
    </row>
    <row r="39" spans="1:9" ht="13.5" customHeight="1" x14ac:dyDescent="0.2">
      <c r="A39" s="88" t="s">
        <v>216</v>
      </c>
      <c r="B39" s="130">
        <v>35</v>
      </c>
      <c r="C39" s="130">
        <v>32</v>
      </c>
      <c r="D39" s="130">
        <v>30</v>
      </c>
      <c r="E39" s="130">
        <v>34</v>
      </c>
      <c r="F39" s="130">
        <v>39</v>
      </c>
      <c r="I39"/>
    </row>
    <row r="40" spans="1:9" ht="13.5" customHeight="1" x14ac:dyDescent="0.2">
      <c r="A40" s="88" t="s">
        <v>215</v>
      </c>
      <c r="B40" s="130">
        <v>210</v>
      </c>
      <c r="C40" s="130">
        <v>162</v>
      </c>
      <c r="D40" s="130">
        <v>163</v>
      </c>
      <c r="E40" s="130">
        <v>188</v>
      </c>
      <c r="F40" s="130">
        <v>242</v>
      </c>
      <c r="I40"/>
    </row>
    <row r="41" spans="1:9" ht="13.5" customHeight="1" x14ac:dyDescent="0.2">
      <c r="A41" s="88" t="s">
        <v>218</v>
      </c>
      <c r="B41" s="130">
        <v>18</v>
      </c>
      <c r="C41" s="130">
        <v>9</v>
      </c>
      <c r="D41" s="130">
        <v>5</v>
      </c>
      <c r="E41" s="130">
        <v>8</v>
      </c>
      <c r="F41" s="130">
        <v>9</v>
      </c>
      <c r="I41"/>
    </row>
    <row r="42" spans="1:9" ht="13.5" customHeight="1" x14ac:dyDescent="0.2">
      <c r="A42" s="88" t="s">
        <v>217</v>
      </c>
      <c r="B42" s="130">
        <v>26</v>
      </c>
      <c r="C42" s="130">
        <v>12</v>
      </c>
      <c r="D42" s="130">
        <v>16</v>
      </c>
      <c r="E42" s="130">
        <v>18</v>
      </c>
      <c r="F42" s="130">
        <v>20</v>
      </c>
      <c r="I42"/>
    </row>
    <row r="43" spans="1:9" ht="27" customHeight="1" x14ac:dyDescent="0.2">
      <c r="A43" s="142" t="s">
        <v>259</v>
      </c>
      <c r="B43" s="131">
        <v>9</v>
      </c>
      <c r="C43" s="131">
        <v>8</v>
      </c>
      <c r="D43" s="131">
        <v>15</v>
      </c>
      <c r="E43" s="131">
        <v>2</v>
      </c>
      <c r="F43" s="131">
        <v>6</v>
      </c>
      <c r="I43"/>
    </row>
    <row r="44" spans="1:9" ht="27" customHeight="1" x14ac:dyDescent="0.2">
      <c r="A44" s="142" t="s">
        <v>258</v>
      </c>
      <c r="B44" s="130">
        <v>11</v>
      </c>
      <c r="C44" s="130">
        <v>17</v>
      </c>
      <c r="D44" s="130">
        <v>19</v>
      </c>
      <c r="E44" s="130">
        <v>15</v>
      </c>
      <c r="F44" s="130">
        <v>20</v>
      </c>
      <c r="I44"/>
    </row>
    <row r="45" spans="1:9" ht="35.25" customHeight="1" x14ac:dyDescent="0.2">
      <c r="A45" s="143" t="s">
        <v>221</v>
      </c>
      <c r="B45" s="130">
        <v>4</v>
      </c>
      <c r="C45" s="130">
        <v>6</v>
      </c>
      <c r="D45" s="130">
        <v>8</v>
      </c>
      <c r="E45" s="130">
        <v>5</v>
      </c>
      <c r="F45" s="130">
        <v>3</v>
      </c>
      <c r="I45"/>
    </row>
    <row r="46" spans="1:9" ht="13.5" customHeight="1" x14ac:dyDescent="0.2">
      <c r="A46" s="88" t="s">
        <v>225</v>
      </c>
      <c r="B46" s="130">
        <f t="shared" ref="B46:D46" si="0">B44-B45</f>
        <v>7</v>
      </c>
      <c r="C46" s="130">
        <f t="shared" si="0"/>
        <v>11</v>
      </c>
      <c r="D46" s="130">
        <f t="shared" si="0"/>
        <v>11</v>
      </c>
      <c r="E46" s="130">
        <f t="shared" ref="E46:F46" si="1">E44-E45</f>
        <v>10</v>
      </c>
      <c r="F46" s="130">
        <f t="shared" si="1"/>
        <v>17</v>
      </c>
      <c r="I46"/>
    </row>
    <row r="47" spans="1:9" ht="13.5" customHeight="1" x14ac:dyDescent="0.2">
      <c r="A47" s="21"/>
      <c r="B47" s="23"/>
      <c r="C47" s="23"/>
      <c r="D47" s="22"/>
      <c r="E47" s="22"/>
      <c r="F47" s="22"/>
      <c r="I47"/>
    </row>
    <row r="48" spans="1:9" ht="13.5" customHeight="1" x14ac:dyDescent="0.2">
      <c r="A48" s="25" t="s">
        <v>213</v>
      </c>
      <c r="B48" s="26"/>
      <c r="C48" s="26"/>
      <c r="D48" s="26"/>
      <c r="E48" s="27"/>
      <c r="F48" s="27"/>
      <c r="I48"/>
    </row>
    <row r="49" spans="1:9" x14ac:dyDescent="0.2">
      <c r="A49" s="46"/>
      <c r="B49" s="168"/>
      <c r="C49" s="168"/>
      <c r="D49" s="168"/>
      <c r="E49" s="118"/>
      <c r="F49" s="135"/>
      <c r="I49"/>
    </row>
    <row r="50" spans="1:9" x14ac:dyDescent="0.2">
      <c r="A50" s="46"/>
      <c r="B50" s="168"/>
      <c r="C50" s="168"/>
      <c r="D50" s="168"/>
      <c r="E50" s="118"/>
      <c r="F50" s="135"/>
      <c r="I50"/>
    </row>
    <row r="51" spans="1:9" x14ac:dyDescent="0.2">
      <c r="A51" s="46"/>
      <c r="B51" s="46"/>
      <c r="C51" s="46"/>
      <c r="D51" s="46"/>
      <c r="E51" s="46"/>
      <c r="F51" s="46"/>
      <c r="I51"/>
    </row>
    <row r="52" spans="1:9" x14ac:dyDescent="0.2">
      <c r="A52" s="46"/>
      <c r="B52" s="46"/>
      <c r="C52" s="46"/>
      <c r="D52" s="46"/>
      <c r="E52" s="46"/>
      <c r="F52" s="46"/>
      <c r="I52"/>
    </row>
    <row r="53" spans="1:9" x14ac:dyDescent="0.2">
      <c r="A53" s="46"/>
      <c r="B53" s="46"/>
      <c r="C53" s="46"/>
      <c r="D53" s="46"/>
      <c r="E53" s="46"/>
      <c r="F53" s="46"/>
      <c r="I53"/>
    </row>
    <row r="54" spans="1:9" x14ac:dyDescent="0.2">
      <c r="A54" s="46"/>
      <c r="B54" s="46"/>
      <c r="C54" s="46"/>
      <c r="D54" s="46"/>
      <c r="E54" s="46"/>
      <c r="F54" s="46"/>
      <c r="I54"/>
    </row>
    <row r="55" spans="1:9" x14ac:dyDescent="0.2">
      <c r="I55"/>
    </row>
    <row r="56" spans="1:9" x14ac:dyDescent="0.2">
      <c r="I56"/>
    </row>
    <row r="57" spans="1:9" x14ac:dyDescent="0.2">
      <c r="I57"/>
    </row>
    <row r="58" spans="1:9" x14ac:dyDescent="0.2">
      <c r="I58"/>
    </row>
    <row r="59" spans="1:9" x14ac:dyDescent="0.2">
      <c r="I59"/>
    </row>
    <row r="60" spans="1:9" x14ac:dyDescent="0.2">
      <c r="I60"/>
    </row>
    <row r="61" spans="1:9" x14ac:dyDescent="0.2">
      <c r="I61"/>
    </row>
    <row r="62" spans="1:9" x14ac:dyDescent="0.2">
      <c r="I62"/>
    </row>
    <row r="63" spans="1:9" x14ac:dyDescent="0.2">
      <c r="I63"/>
    </row>
    <row r="64" spans="1:9" x14ac:dyDescent="0.2">
      <c r="I64"/>
    </row>
    <row r="65" spans="9:9" x14ac:dyDescent="0.2">
      <c r="I65"/>
    </row>
    <row r="66" spans="9:9" x14ac:dyDescent="0.2">
      <c r="I66"/>
    </row>
    <row r="67" spans="9:9" x14ac:dyDescent="0.2">
      <c r="I67"/>
    </row>
    <row r="68" spans="9:9" x14ac:dyDescent="0.2">
      <c r="I68"/>
    </row>
    <row r="69" spans="9:9" x14ac:dyDescent="0.2">
      <c r="I69"/>
    </row>
    <row r="70" spans="9:9" x14ac:dyDescent="0.2">
      <c r="I70"/>
    </row>
    <row r="71" spans="9:9" x14ac:dyDescent="0.2">
      <c r="I71"/>
    </row>
    <row r="72" spans="9:9" x14ac:dyDescent="0.2">
      <c r="I72"/>
    </row>
    <row r="73" spans="9:9" x14ac:dyDescent="0.2">
      <c r="I73"/>
    </row>
    <row r="74" spans="9:9" x14ac:dyDescent="0.2">
      <c r="I74"/>
    </row>
    <row r="75" spans="9:9" x14ac:dyDescent="0.2">
      <c r="I75"/>
    </row>
    <row r="76" spans="9:9" x14ac:dyDescent="0.2">
      <c r="I76"/>
    </row>
    <row r="77" spans="9:9" x14ac:dyDescent="0.2">
      <c r="I77"/>
    </row>
    <row r="78" spans="9:9" x14ac:dyDescent="0.2">
      <c r="I78"/>
    </row>
    <row r="79" spans="9:9" x14ac:dyDescent="0.2">
      <c r="I79"/>
    </row>
    <row r="80" spans="9:9" x14ac:dyDescent="0.2">
      <c r="I80"/>
    </row>
    <row r="81" spans="9:9" x14ac:dyDescent="0.2">
      <c r="I81"/>
    </row>
    <row r="82" spans="9:9" x14ac:dyDescent="0.2">
      <c r="I82"/>
    </row>
    <row r="83" spans="9:9" x14ac:dyDescent="0.2">
      <c r="I83"/>
    </row>
    <row r="84" spans="9:9" x14ac:dyDescent="0.2">
      <c r="I84"/>
    </row>
    <row r="85" spans="9:9" x14ac:dyDescent="0.2">
      <c r="I85"/>
    </row>
    <row r="86" spans="9:9" x14ac:dyDescent="0.2">
      <c r="I86"/>
    </row>
    <row r="87" spans="9:9" x14ac:dyDescent="0.2">
      <c r="I87"/>
    </row>
    <row r="88" spans="9:9" x14ac:dyDescent="0.2">
      <c r="I88"/>
    </row>
    <row r="89" spans="9:9" x14ac:dyDescent="0.2">
      <c r="I89"/>
    </row>
    <row r="90" spans="9:9" x14ac:dyDescent="0.2">
      <c r="I90"/>
    </row>
    <row r="91" spans="9:9" x14ac:dyDescent="0.2">
      <c r="I91"/>
    </row>
    <row r="92" spans="9:9" x14ac:dyDescent="0.2">
      <c r="I92"/>
    </row>
    <row r="93" spans="9:9" x14ac:dyDescent="0.2">
      <c r="I93"/>
    </row>
    <row r="94" spans="9:9" x14ac:dyDescent="0.2">
      <c r="I94"/>
    </row>
    <row r="95" spans="9:9" x14ac:dyDescent="0.2">
      <c r="I95"/>
    </row>
    <row r="96" spans="9:9" x14ac:dyDescent="0.2">
      <c r="I96"/>
    </row>
    <row r="97" spans="9:9" x14ac:dyDescent="0.2">
      <c r="I97"/>
    </row>
  </sheetData>
  <mergeCells count="4">
    <mergeCell ref="B49:B50"/>
    <mergeCell ref="C49:C50"/>
    <mergeCell ref="D49:D50"/>
    <mergeCell ref="A28:F30"/>
  </mergeCells>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R29"/>
  <sheetViews>
    <sheetView zoomScaleNormal="100" workbookViewId="0">
      <selection activeCell="N2" sqref="N2"/>
    </sheetView>
  </sheetViews>
  <sheetFormatPr baseColWidth="10" defaultColWidth="11.42578125" defaultRowHeight="12.75" x14ac:dyDescent="0.2"/>
  <cols>
    <col min="1" max="1" width="17.7109375" style="4" customWidth="1"/>
    <col min="2" max="2" width="8.28515625" style="4" customWidth="1"/>
    <col min="3" max="4" width="7.7109375" style="4" customWidth="1"/>
    <col min="5" max="5" width="0.85546875" style="4" customWidth="1"/>
    <col min="6" max="6" width="8.28515625" style="4" customWidth="1"/>
    <col min="7" max="8" width="7.7109375" style="4" customWidth="1"/>
    <col min="9" max="9" width="0.85546875" style="4" customWidth="1"/>
    <col min="10" max="10" width="8.28515625" style="4" customWidth="1"/>
    <col min="11" max="12" width="7.7109375" style="4" customWidth="1"/>
    <col min="13" max="13" width="6.85546875" style="4" customWidth="1"/>
    <col min="14" max="14" width="18.5703125" style="4" customWidth="1"/>
    <col min="15" max="15" width="6.85546875" style="4" customWidth="1"/>
    <col min="16" max="16384" width="11.42578125" style="4"/>
  </cols>
  <sheetData>
    <row r="1" spans="1:18" ht="14.1" customHeight="1" thickBot="1" x14ac:dyDescent="0.25">
      <c r="A1" s="2" t="s">
        <v>146</v>
      </c>
      <c r="B1" s="2"/>
      <c r="C1" s="2"/>
      <c r="D1" s="2"/>
      <c r="E1" s="2"/>
      <c r="F1" s="3"/>
      <c r="G1" s="3"/>
      <c r="H1" s="3"/>
      <c r="I1" s="2"/>
      <c r="J1" s="3"/>
      <c r="K1" s="3"/>
      <c r="L1" s="3"/>
    </row>
    <row r="2" spans="1:18" ht="14.1" customHeight="1" x14ac:dyDescent="0.2">
      <c r="A2" s="5"/>
      <c r="B2" s="5"/>
      <c r="C2" s="5"/>
      <c r="D2" s="5"/>
      <c r="E2" s="108"/>
      <c r="F2" s="5"/>
      <c r="G2" s="5"/>
      <c r="I2" s="108"/>
      <c r="J2" s="108"/>
      <c r="K2" s="108"/>
      <c r="N2" s="94" t="s">
        <v>179</v>
      </c>
    </row>
    <row r="3" spans="1:18" ht="14.1" customHeight="1" x14ac:dyDescent="0.2">
      <c r="A3" s="84" t="s">
        <v>166</v>
      </c>
      <c r="B3" s="83"/>
      <c r="C3" s="83"/>
      <c r="D3" s="83"/>
      <c r="E3" s="108"/>
      <c r="F3" s="83"/>
      <c r="G3" s="83"/>
      <c r="I3" s="108"/>
      <c r="J3" s="108"/>
      <c r="K3" s="108"/>
    </row>
    <row r="4" spans="1:18" ht="14.1" customHeight="1" x14ac:dyDescent="0.2">
      <c r="A4" s="83"/>
      <c r="B4" s="83"/>
      <c r="C4" s="83"/>
      <c r="D4" s="83"/>
      <c r="E4" s="108"/>
      <c r="F4" s="83"/>
      <c r="G4" s="83"/>
      <c r="I4" s="108"/>
      <c r="J4" s="108"/>
      <c r="K4" s="108"/>
    </row>
    <row r="5" spans="1:18" ht="14.1" customHeight="1" x14ac:dyDescent="0.2">
      <c r="A5" s="6" t="s">
        <v>267</v>
      </c>
      <c r="B5" s="6"/>
      <c r="C5" s="6"/>
      <c r="D5" s="6"/>
      <c r="E5" s="6"/>
      <c r="F5" s="5"/>
      <c r="G5" s="5"/>
      <c r="I5" s="6"/>
      <c r="J5" s="108"/>
      <c r="K5" s="108"/>
    </row>
    <row r="6" spans="1:18" ht="14.1" customHeight="1" x14ac:dyDescent="0.2">
      <c r="A6" s="7"/>
      <c r="B6" s="7"/>
      <c r="C6" s="7"/>
      <c r="D6" s="7"/>
      <c r="E6" s="7"/>
      <c r="F6" s="7"/>
      <c r="G6" s="7"/>
      <c r="H6" s="7"/>
      <c r="I6" s="7"/>
      <c r="J6" s="7"/>
      <c r="K6" s="7"/>
      <c r="L6" s="7"/>
    </row>
    <row r="7" spans="1:18" ht="14.1" customHeight="1" x14ac:dyDescent="0.2">
      <c r="A7" s="8"/>
      <c r="B7" s="171">
        <v>2020</v>
      </c>
      <c r="C7" s="171"/>
      <c r="D7" s="171"/>
      <c r="E7" s="8"/>
      <c r="F7" s="171">
        <v>2021</v>
      </c>
      <c r="G7" s="171"/>
      <c r="H7" s="171"/>
      <c r="I7" s="8"/>
      <c r="J7" s="171">
        <v>2022</v>
      </c>
      <c r="K7" s="171"/>
      <c r="L7" s="171"/>
    </row>
    <row r="8" spans="1:18" ht="14.1" customHeight="1" x14ac:dyDescent="0.2">
      <c r="A8" s="11"/>
      <c r="B8" s="13" t="s">
        <v>12</v>
      </c>
      <c r="C8" s="12" t="s">
        <v>13</v>
      </c>
      <c r="D8" s="12" t="s">
        <v>14</v>
      </c>
      <c r="E8" s="11"/>
      <c r="F8" s="13" t="s">
        <v>12</v>
      </c>
      <c r="G8" s="12" t="s">
        <v>13</v>
      </c>
      <c r="H8" s="12" t="s">
        <v>14</v>
      </c>
      <c r="I8" s="11"/>
      <c r="J8" s="13" t="s">
        <v>12</v>
      </c>
      <c r="K8" s="12" t="s">
        <v>13</v>
      </c>
      <c r="L8" s="12" t="s">
        <v>14</v>
      </c>
    </row>
    <row r="9" spans="1:18" ht="14.1" customHeight="1" x14ac:dyDescent="0.2">
      <c r="A9" s="14"/>
      <c r="B9" s="15"/>
      <c r="C9" s="15"/>
      <c r="D9" s="15"/>
      <c r="E9" s="14"/>
      <c r="F9" s="15"/>
      <c r="G9" s="15"/>
      <c r="H9" s="15"/>
      <c r="I9" s="14"/>
      <c r="J9" s="15"/>
      <c r="K9" s="15"/>
      <c r="L9" s="15"/>
    </row>
    <row r="10" spans="1:18" ht="14.1" customHeight="1" x14ac:dyDescent="0.2">
      <c r="A10" s="16" t="s">
        <v>39</v>
      </c>
      <c r="B10" s="110">
        <v>29</v>
      </c>
      <c r="C10" s="111">
        <v>21</v>
      </c>
      <c r="D10" s="111">
        <v>8</v>
      </c>
      <c r="E10" s="111"/>
      <c r="F10" s="110">
        <v>24</v>
      </c>
      <c r="G10" s="110">
        <v>18</v>
      </c>
      <c r="H10" s="111">
        <v>6</v>
      </c>
      <c r="I10" s="111"/>
      <c r="J10" s="110">
        <v>30</v>
      </c>
      <c r="K10" s="110">
        <v>22</v>
      </c>
      <c r="L10" s="111">
        <v>8</v>
      </c>
      <c r="M10"/>
      <c r="N10"/>
      <c r="O10"/>
      <c r="P10"/>
      <c r="Q10"/>
      <c r="R10"/>
    </row>
    <row r="11" spans="1:18" ht="14.1" customHeight="1" x14ac:dyDescent="0.2">
      <c r="A11" s="19" t="s">
        <v>78</v>
      </c>
      <c r="B11" s="110" t="s">
        <v>4</v>
      </c>
      <c r="C11" s="110" t="s">
        <v>4</v>
      </c>
      <c r="D11" s="110" t="s">
        <v>4</v>
      </c>
      <c r="E11" s="110"/>
      <c r="F11" s="66"/>
      <c r="G11" s="66"/>
      <c r="H11" s="66"/>
      <c r="I11" s="110"/>
      <c r="J11" s="110" t="s">
        <v>4</v>
      </c>
      <c r="K11" s="110" t="s">
        <v>4</v>
      </c>
      <c r="L11" s="110" t="s">
        <v>4</v>
      </c>
      <c r="M11"/>
      <c r="N11"/>
      <c r="O11"/>
      <c r="P11"/>
      <c r="Q11"/>
      <c r="R11"/>
    </row>
    <row r="12" spans="1:18" ht="14.1" customHeight="1" x14ac:dyDescent="0.2">
      <c r="A12" s="19" t="s">
        <v>114</v>
      </c>
      <c r="B12" s="110">
        <v>1</v>
      </c>
      <c r="C12" s="110">
        <v>1</v>
      </c>
      <c r="D12" s="110" t="s">
        <v>4</v>
      </c>
      <c r="E12" s="110"/>
      <c r="F12" s="110" t="s">
        <v>4</v>
      </c>
      <c r="G12" s="110" t="s">
        <v>4</v>
      </c>
      <c r="H12" s="110" t="s">
        <v>4</v>
      </c>
      <c r="I12" s="110"/>
      <c r="J12" s="110">
        <v>3</v>
      </c>
      <c r="K12" s="110">
        <v>1</v>
      </c>
      <c r="L12" s="110">
        <v>2</v>
      </c>
      <c r="M12"/>
      <c r="N12"/>
      <c r="O12"/>
      <c r="P12"/>
      <c r="Q12"/>
      <c r="R12"/>
    </row>
    <row r="13" spans="1:18" ht="14.1" customHeight="1" x14ac:dyDescent="0.2">
      <c r="A13" s="19" t="s">
        <v>115</v>
      </c>
      <c r="B13" s="110">
        <v>4</v>
      </c>
      <c r="C13" s="110">
        <v>2</v>
      </c>
      <c r="D13" s="110">
        <v>2</v>
      </c>
      <c r="E13" s="110"/>
      <c r="F13" s="110">
        <v>3</v>
      </c>
      <c r="G13" s="110">
        <v>3</v>
      </c>
      <c r="H13" s="110" t="s">
        <v>4</v>
      </c>
      <c r="I13" s="110"/>
      <c r="J13" s="34">
        <v>1</v>
      </c>
      <c r="K13" s="110">
        <v>1</v>
      </c>
      <c r="L13" s="111" t="s">
        <v>4</v>
      </c>
      <c r="M13"/>
      <c r="N13"/>
      <c r="O13"/>
      <c r="P13"/>
      <c r="Q13"/>
      <c r="R13"/>
    </row>
    <row r="14" spans="1:18" ht="14.1" customHeight="1" x14ac:dyDescent="0.2">
      <c r="A14" s="19" t="s">
        <v>79</v>
      </c>
      <c r="B14" s="110">
        <v>5</v>
      </c>
      <c r="C14" s="110">
        <v>5</v>
      </c>
      <c r="D14" s="110" t="s">
        <v>4</v>
      </c>
      <c r="E14" s="110"/>
      <c r="F14" s="34">
        <v>4</v>
      </c>
      <c r="G14" s="110">
        <v>4</v>
      </c>
      <c r="H14" s="111" t="s">
        <v>4</v>
      </c>
      <c r="I14" s="110"/>
      <c r="J14" s="110">
        <v>3</v>
      </c>
      <c r="K14" s="110">
        <v>2</v>
      </c>
      <c r="L14" s="110">
        <v>1</v>
      </c>
      <c r="M14"/>
      <c r="N14"/>
      <c r="O14"/>
      <c r="P14"/>
      <c r="Q14"/>
      <c r="R14"/>
    </row>
    <row r="15" spans="1:18" ht="14.1" customHeight="1" x14ac:dyDescent="0.2">
      <c r="A15" s="19" t="s">
        <v>80</v>
      </c>
      <c r="B15" s="110" t="s">
        <v>4</v>
      </c>
      <c r="C15" s="111" t="s">
        <v>4</v>
      </c>
      <c r="D15" s="110" t="s">
        <v>4</v>
      </c>
      <c r="E15" s="110"/>
      <c r="F15" s="110">
        <v>6</v>
      </c>
      <c r="G15" s="110">
        <v>3</v>
      </c>
      <c r="H15" s="110">
        <v>3</v>
      </c>
      <c r="I15" s="110"/>
      <c r="J15" s="110">
        <v>1</v>
      </c>
      <c r="K15" s="110" t="s">
        <v>4</v>
      </c>
      <c r="L15" s="110">
        <v>1</v>
      </c>
      <c r="M15"/>
      <c r="N15"/>
      <c r="O15"/>
      <c r="P15"/>
      <c r="Q15"/>
      <c r="R15"/>
    </row>
    <row r="16" spans="1:18" ht="14.1" customHeight="1" x14ac:dyDescent="0.2">
      <c r="A16" s="19" t="s">
        <v>81</v>
      </c>
      <c r="B16" s="110">
        <v>2</v>
      </c>
      <c r="C16" s="110">
        <v>2</v>
      </c>
      <c r="D16" s="110" t="s">
        <v>4</v>
      </c>
      <c r="E16" s="110"/>
      <c r="F16" s="110" t="s">
        <v>4</v>
      </c>
      <c r="G16" s="110" t="s">
        <v>4</v>
      </c>
      <c r="H16" s="110" t="s">
        <v>4</v>
      </c>
      <c r="I16" s="110"/>
      <c r="J16" s="110">
        <v>2</v>
      </c>
      <c r="K16" s="110">
        <v>2</v>
      </c>
      <c r="L16" s="110" t="s">
        <v>4</v>
      </c>
      <c r="M16"/>
      <c r="N16"/>
      <c r="O16"/>
      <c r="P16"/>
      <c r="Q16"/>
      <c r="R16"/>
    </row>
    <row r="17" spans="1:18" ht="14.1" customHeight="1" x14ac:dyDescent="0.2">
      <c r="A17" s="19" t="s">
        <v>82</v>
      </c>
      <c r="B17" s="110">
        <v>5</v>
      </c>
      <c r="C17" s="110">
        <v>3</v>
      </c>
      <c r="D17" s="110">
        <v>2</v>
      </c>
      <c r="E17" s="110"/>
      <c r="F17" s="110">
        <v>3</v>
      </c>
      <c r="G17" s="110">
        <v>2</v>
      </c>
      <c r="H17" s="110">
        <v>1</v>
      </c>
      <c r="I17" s="110"/>
      <c r="J17" s="110">
        <v>4</v>
      </c>
      <c r="K17" s="110">
        <v>3</v>
      </c>
      <c r="L17" s="111">
        <v>1</v>
      </c>
      <c r="M17"/>
      <c r="N17"/>
      <c r="O17"/>
      <c r="P17"/>
      <c r="Q17"/>
      <c r="R17"/>
    </row>
    <row r="18" spans="1:18" ht="14.1" customHeight="1" x14ac:dyDescent="0.2">
      <c r="A18" s="19" t="s">
        <v>83</v>
      </c>
      <c r="B18" s="110">
        <v>1</v>
      </c>
      <c r="C18" s="110" t="s">
        <v>4</v>
      </c>
      <c r="D18" s="110">
        <v>1</v>
      </c>
      <c r="E18" s="110"/>
      <c r="F18" s="110">
        <v>2</v>
      </c>
      <c r="G18" s="110">
        <v>1</v>
      </c>
      <c r="H18" s="111">
        <v>1</v>
      </c>
      <c r="I18" s="110"/>
      <c r="J18" s="110">
        <v>2</v>
      </c>
      <c r="K18" s="110">
        <v>2</v>
      </c>
      <c r="L18" s="110" t="s">
        <v>4</v>
      </c>
      <c r="M18"/>
      <c r="N18"/>
      <c r="O18"/>
      <c r="P18"/>
      <c r="Q18"/>
      <c r="R18"/>
    </row>
    <row r="19" spans="1:18" ht="14.1" customHeight="1" x14ac:dyDescent="0.2">
      <c r="A19" s="19" t="s">
        <v>84</v>
      </c>
      <c r="B19" s="121">
        <v>3</v>
      </c>
      <c r="C19" s="110">
        <v>3</v>
      </c>
      <c r="D19" s="110" t="s">
        <v>4</v>
      </c>
      <c r="E19" s="110"/>
      <c r="F19" s="110">
        <v>1</v>
      </c>
      <c r="G19" s="110">
        <v>1</v>
      </c>
      <c r="H19" s="110" t="s">
        <v>4</v>
      </c>
      <c r="I19" s="110"/>
      <c r="J19" s="110">
        <v>1</v>
      </c>
      <c r="K19" s="110">
        <v>1</v>
      </c>
      <c r="L19" s="110" t="s">
        <v>4</v>
      </c>
      <c r="M19"/>
      <c r="N19"/>
      <c r="O19"/>
      <c r="P19"/>
      <c r="Q19"/>
      <c r="R19"/>
    </row>
    <row r="20" spans="1:18" ht="14.1" customHeight="1" x14ac:dyDescent="0.2">
      <c r="A20" s="19" t="s">
        <v>85</v>
      </c>
      <c r="B20" s="121" t="s">
        <v>4</v>
      </c>
      <c r="C20" s="121" t="s">
        <v>4</v>
      </c>
      <c r="D20" s="110" t="s">
        <v>4</v>
      </c>
      <c r="E20" s="110"/>
      <c r="F20" s="110">
        <v>2</v>
      </c>
      <c r="G20" s="110">
        <v>2</v>
      </c>
      <c r="H20" s="110" t="s">
        <v>4</v>
      </c>
      <c r="I20" s="110"/>
      <c r="J20" s="110">
        <v>2</v>
      </c>
      <c r="K20" s="110">
        <v>2</v>
      </c>
      <c r="L20" s="110" t="s">
        <v>4</v>
      </c>
      <c r="M20"/>
      <c r="N20"/>
      <c r="O20"/>
      <c r="P20"/>
      <c r="Q20"/>
      <c r="R20"/>
    </row>
    <row r="21" spans="1:18" ht="14.1" customHeight="1" x14ac:dyDescent="0.2">
      <c r="A21" s="19" t="s">
        <v>86</v>
      </c>
      <c r="B21" s="110">
        <v>1</v>
      </c>
      <c r="C21" s="110" t="s">
        <v>4</v>
      </c>
      <c r="D21" s="110">
        <v>1</v>
      </c>
      <c r="E21" s="110"/>
      <c r="F21" s="110" t="s">
        <v>4</v>
      </c>
      <c r="G21" s="110" t="s">
        <v>4</v>
      </c>
      <c r="H21" s="110" t="s">
        <v>4</v>
      </c>
      <c r="I21" s="110"/>
      <c r="J21" s="121">
        <v>2</v>
      </c>
      <c r="K21" s="110">
        <v>2</v>
      </c>
      <c r="L21" s="110" t="s">
        <v>4</v>
      </c>
      <c r="M21"/>
      <c r="N21"/>
      <c r="O21"/>
      <c r="P21"/>
      <c r="Q21"/>
      <c r="R21"/>
    </row>
    <row r="22" spans="1:18" ht="14.1" customHeight="1" x14ac:dyDescent="0.2">
      <c r="A22" s="19" t="s">
        <v>87</v>
      </c>
      <c r="B22" s="121">
        <v>3</v>
      </c>
      <c r="C22" s="110">
        <v>2</v>
      </c>
      <c r="D22" s="110">
        <v>1</v>
      </c>
      <c r="E22" s="110"/>
      <c r="F22" s="121">
        <v>2</v>
      </c>
      <c r="G22" s="110">
        <v>2</v>
      </c>
      <c r="H22" s="110" t="s">
        <v>4</v>
      </c>
      <c r="I22" s="110"/>
      <c r="J22" s="110">
        <v>3</v>
      </c>
      <c r="K22" s="110">
        <v>2</v>
      </c>
      <c r="L22" s="111">
        <v>1</v>
      </c>
      <c r="M22"/>
      <c r="N22"/>
      <c r="O22"/>
      <c r="P22"/>
      <c r="Q22"/>
      <c r="R22"/>
    </row>
    <row r="23" spans="1:18" ht="14.1" customHeight="1" x14ac:dyDescent="0.2">
      <c r="A23" s="19" t="s">
        <v>88</v>
      </c>
      <c r="B23" s="110">
        <v>2</v>
      </c>
      <c r="C23" s="110">
        <v>2</v>
      </c>
      <c r="D23" s="110" t="s">
        <v>4</v>
      </c>
      <c r="E23" s="110"/>
      <c r="F23" s="110" t="s">
        <v>4</v>
      </c>
      <c r="G23" s="110" t="s">
        <v>4</v>
      </c>
      <c r="H23" s="111" t="s">
        <v>4</v>
      </c>
      <c r="I23" s="110"/>
      <c r="J23" s="121">
        <v>2</v>
      </c>
      <c r="K23" s="110">
        <v>2</v>
      </c>
      <c r="L23" s="110" t="s">
        <v>4</v>
      </c>
      <c r="M23"/>
      <c r="N23"/>
      <c r="O23"/>
      <c r="P23"/>
      <c r="Q23"/>
      <c r="R23"/>
    </row>
    <row r="24" spans="1:18" ht="14.1" customHeight="1" x14ac:dyDescent="0.2">
      <c r="A24" s="19" t="s">
        <v>89</v>
      </c>
      <c r="B24" s="110">
        <v>2</v>
      </c>
      <c r="C24" s="110">
        <v>1</v>
      </c>
      <c r="D24" s="110">
        <v>1</v>
      </c>
      <c r="E24" s="110"/>
      <c r="F24" s="121">
        <v>1</v>
      </c>
      <c r="G24" s="110" t="s">
        <v>4</v>
      </c>
      <c r="H24" s="110">
        <v>1</v>
      </c>
      <c r="I24" s="110"/>
      <c r="J24" s="110">
        <v>4</v>
      </c>
      <c r="K24" s="110">
        <v>2</v>
      </c>
      <c r="L24" s="111">
        <v>2</v>
      </c>
      <c r="M24"/>
      <c r="N24"/>
      <c r="O24"/>
      <c r="P24"/>
      <c r="Q24"/>
      <c r="R24"/>
    </row>
    <row r="25" spans="1:18" ht="14.1" customHeight="1" x14ac:dyDescent="0.2">
      <c r="A25" s="19" t="s">
        <v>90</v>
      </c>
      <c r="B25" s="110" t="s">
        <v>4</v>
      </c>
      <c r="C25" s="110" t="s">
        <v>4</v>
      </c>
      <c r="D25" s="110" t="s">
        <v>4</v>
      </c>
      <c r="E25" s="110"/>
      <c r="F25" s="110" t="s">
        <v>4</v>
      </c>
      <c r="G25" s="110" t="s">
        <v>4</v>
      </c>
      <c r="H25" s="111" t="s">
        <v>4</v>
      </c>
      <c r="I25" s="110"/>
      <c r="J25" s="110" t="s">
        <v>4</v>
      </c>
      <c r="K25" s="110" t="s">
        <v>4</v>
      </c>
      <c r="L25" s="110" t="s">
        <v>4</v>
      </c>
      <c r="M25"/>
      <c r="N25"/>
      <c r="O25"/>
      <c r="P25"/>
      <c r="Q25"/>
      <c r="R25"/>
    </row>
    <row r="26" spans="1:18" ht="14.1" customHeight="1" x14ac:dyDescent="0.2">
      <c r="A26" s="21"/>
      <c r="B26" s="21"/>
      <c r="C26" s="21"/>
      <c r="D26" s="21"/>
      <c r="E26" s="21"/>
      <c r="F26" s="22"/>
      <c r="G26" s="23"/>
      <c r="H26" s="22"/>
      <c r="I26" s="21"/>
      <c r="J26" s="22"/>
      <c r="K26" s="23"/>
      <c r="L26" s="22"/>
      <c r="M26"/>
      <c r="N26"/>
      <c r="O26"/>
      <c r="P26"/>
      <c r="Q26"/>
      <c r="R26"/>
    </row>
    <row r="27" spans="1:18" ht="14.1" customHeight="1" x14ac:dyDescent="0.2">
      <c r="A27" s="25" t="s">
        <v>91</v>
      </c>
      <c r="B27" s="25"/>
      <c r="C27" s="25"/>
      <c r="D27" s="25"/>
      <c r="E27" s="25"/>
      <c r="F27" s="26"/>
      <c r="G27" s="26"/>
      <c r="H27" s="26"/>
      <c r="I27" s="25"/>
      <c r="J27" s="26"/>
      <c r="K27" s="26"/>
      <c r="L27" s="26"/>
      <c r="M27"/>
      <c r="N27"/>
      <c r="O27"/>
      <c r="P27"/>
      <c r="Q27"/>
      <c r="R27"/>
    </row>
    <row r="28" spans="1:18" x14ac:dyDescent="0.2">
      <c r="A28" s="28" t="s">
        <v>268</v>
      </c>
    </row>
    <row r="29" spans="1:18" x14ac:dyDescent="0.2">
      <c r="A29" s="28"/>
    </row>
  </sheetData>
  <mergeCells count="3">
    <mergeCell ref="B7:D7"/>
    <mergeCell ref="F7:H7"/>
    <mergeCell ref="J7:L7"/>
  </mergeCells>
  <phoneticPr fontId="1" type="noConversion"/>
  <hyperlinks>
    <hyperlink ref="N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CE33"/>
  <sheetViews>
    <sheetView zoomScaleNormal="100" workbookViewId="0">
      <selection activeCell="J11" sqref="J11"/>
    </sheetView>
  </sheetViews>
  <sheetFormatPr baseColWidth="10" defaultColWidth="11.42578125" defaultRowHeight="12.75" x14ac:dyDescent="0.2"/>
  <cols>
    <col min="1" max="1" width="23.85546875" style="4" customWidth="1"/>
    <col min="2" max="4" width="10.5703125" style="4" customWidth="1"/>
    <col min="5" max="5" width="4.85546875" style="4" customWidth="1"/>
    <col min="6" max="8" width="10.5703125" style="4" customWidth="1"/>
    <col min="9" max="9" width="8" style="4" customWidth="1"/>
    <col min="10" max="10" width="17.85546875" style="4" customWidth="1"/>
    <col min="11" max="16384" width="11.42578125" style="4"/>
  </cols>
  <sheetData>
    <row r="1" spans="1:83" ht="14.1" customHeight="1" thickBot="1" x14ac:dyDescent="0.25">
      <c r="A1" s="2" t="s">
        <v>146</v>
      </c>
      <c r="B1" s="3"/>
      <c r="C1" s="3"/>
      <c r="D1" s="3"/>
      <c r="E1" s="3"/>
      <c r="F1" s="3"/>
      <c r="G1" s="3"/>
      <c r="H1" s="3"/>
    </row>
    <row r="2" spans="1:83" ht="14.1" customHeight="1" x14ac:dyDescent="0.2">
      <c r="A2" s="5"/>
      <c r="B2" s="5"/>
      <c r="C2" s="5"/>
      <c r="J2" s="94" t="s">
        <v>179</v>
      </c>
    </row>
    <row r="3" spans="1:83" ht="14.1" customHeight="1" x14ac:dyDescent="0.2">
      <c r="A3" s="84" t="s">
        <v>147</v>
      </c>
      <c r="B3" s="83"/>
      <c r="C3" s="83"/>
    </row>
    <row r="4" spans="1:83" ht="14.1" customHeight="1" x14ac:dyDescent="0.2">
      <c r="A4" s="83"/>
      <c r="B4" s="83"/>
      <c r="C4" s="83"/>
    </row>
    <row r="5" spans="1:83" ht="14.1" customHeight="1" x14ac:dyDescent="0.2">
      <c r="A5" s="6" t="s">
        <v>148</v>
      </c>
      <c r="B5" s="5"/>
      <c r="C5" s="5"/>
    </row>
    <row r="6" spans="1:83" ht="14.1" customHeight="1" x14ac:dyDescent="0.2">
      <c r="A6" s="7"/>
      <c r="B6" s="7"/>
      <c r="C6" s="7"/>
      <c r="D6" s="7"/>
      <c r="E6" s="7"/>
      <c r="F6" s="7"/>
      <c r="G6" s="7"/>
      <c r="H6" s="7"/>
    </row>
    <row r="7" spans="1:83" ht="14.1" customHeight="1" x14ac:dyDescent="0.2">
      <c r="A7" s="9"/>
      <c r="B7" s="10">
        <v>2021</v>
      </c>
      <c r="C7" s="9" t="s">
        <v>255</v>
      </c>
      <c r="D7" s="9" t="s">
        <v>255</v>
      </c>
      <c r="E7" s="9" t="s">
        <v>255</v>
      </c>
      <c r="F7" s="10">
        <v>2022</v>
      </c>
      <c r="G7" s="9" t="s">
        <v>255</v>
      </c>
      <c r="H7" s="9" t="s">
        <v>255</v>
      </c>
    </row>
    <row r="8" spans="1:83" ht="14.1" customHeight="1" x14ac:dyDescent="0.2">
      <c r="A8" s="11"/>
      <c r="B8" s="12" t="s">
        <v>12</v>
      </c>
      <c r="C8" s="12" t="s">
        <v>13</v>
      </c>
      <c r="D8" s="12" t="s">
        <v>14</v>
      </c>
      <c r="E8" s="13"/>
      <c r="F8" s="12" t="s">
        <v>12</v>
      </c>
      <c r="G8" s="12" t="s">
        <v>13</v>
      </c>
      <c r="H8" s="12" t="s">
        <v>14</v>
      </c>
    </row>
    <row r="9" spans="1:83" ht="14.1" customHeight="1" x14ac:dyDescent="0.2">
      <c r="A9" s="14"/>
      <c r="B9" s="15"/>
      <c r="C9" s="15"/>
      <c r="D9" s="15"/>
      <c r="E9" s="15"/>
      <c r="F9" s="15"/>
      <c r="G9" s="15"/>
      <c r="H9" s="15"/>
      <c r="I9" s="1"/>
    </row>
    <row r="10" spans="1:83" ht="14.1" customHeight="1" x14ac:dyDescent="0.2">
      <c r="A10" s="16" t="s">
        <v>39</v>
      </c>
      <c r="B10" s="17">
        <v>2076</v>
      </c>
      <c r="C10" s="17">
        <v>1693</v>
      </c>
      <c r="D10" s="116">
        <v>383</v>
      </c>
      <c r="E10" s="17" t="s">
        <v>255</v>
      </c>
      <c r="F10" s="17">
        <v>2266</v>
      </c>
      <c r="G10" s="17">
        <v>1829</v>
      </c>
      <c r="H10" s="17">
        <f>F10-G10</f>
        <v>437</v>
      </c>
      <c r="I10" s="1"/>
      <c r="J10"/>
      <c r="K10"/>
      <c r="L10"/>
      <c r="M10"/>
      <c r="N10"/>
      <c r="O10"/>
      <c r="P10"/>
      <c r="Q10"/>
      <c r="R10"/>
      <c r="S10"/>
    </row>
    <row r="11" spans="1:83" ht="14.1" customHeight="1" x14ac:dyDescent="0.2">
      <c r="A11" s="19" t="s">
        <v>57</v>
      </c>
      <c r="B11" s="116">
        <v>154</v>
      </c>
      <c r="C11" s="116">
        <v>119</v>
      </c>
      <c r="D11" s="116">
        <v>35</v>
      </c>
      <c r="E11" s="17" t="s">
        <v>255</v>
      </c>
      <c r="F11" s="116">
        <v>176</v>
      </c>
      <c r="G11" s="116">
        <v>140</v>
      </c>
      <c r="H11" s="17">
        <f t="shared" ref="H11:H19" si="0">F11-G11</f>
        <v>36</v>
      </c>
      <c r="I11" s="1"/>
      <c r="J11"/>
      <c r="K11"/>
      <c r="L11"/>
      <c r="M11"/>
      <c r="N11"/>
      <c r="O11"/>
      <c r="P11"/>
      <c r="Q11"/>
      <c r="R11"/>
      <c r="S11"/>
    </row>
    <row r="12" spans="1:83" ht="14.1" customHeight="1" x14ac:dyDescent="0.2">
      <c r="A12" s="144" t="s">
        <v>58</v>
      </c>
      <c r="B12" s="116">
        <v>268</v>
      </c>
      <c r="C12" s="116">
        <v>219</v>
      </c>
      <c r="D12" s="116">
        <v>49</v>
      </c>
      <c r="E12" s="17" t="s">
        <v>255</v>
      </c>
      <c r="F12" s="116">
        <v>286</v>
      </c>
      <c r="G12" s="116">
        <v>228</v>
      </c>
      <c r="H12" s="17">
        <f t="shared" si="0"/>
        <v>58</v>
      </c>
      <c r="I12" s="1"/>
      <c r="J12"/>
      <c r="K12"/>
      <c r="L12"/>
      <c r="M12"/>
      <c r="N12"/>
      <c r="O12"/>
      <c r="P12"/>
      <c r="Q12"/>
      <c r="R12"/>
      <c r="S12"/>
    </row>
    <row r="13" spans="1:83" s="64" customFormat="1" ht="14.1" customHeight="1" x14ac:dyDescent="0.2">
      <c r="A13" s="145" t="s">
        <v>59</v>
      </c>
      <c r="B13" s="116">
        <v>269</v>
      </c>
      <c r="C13" s="116">
        <v>220</v>
      </c>
      <c r="D13" s="116">
        <v>49</v>
      </c>
      <c r="E13" s="17" t="s">
        <v>255</v>
      </c>
      <c r="F13" s="116">
        <v>315</v>
      </c>
      <c r="G13" s="116">
        <v>256</v>
      </c>
      <c r="H13" s="17">
        <f t="shared" si="0"/>
        <v>59</v>
      </c>
      <c r="I13" s="1"/>
      <c r="J13"/>
      <c r="K13"/>
      <c r="L13"/>
      <c r="M13"/>
      <c r="N13"/>
      <c r="O13"/>
      <c r="P13"/>
      <c r="Q13"/>
      <c r="R13"/>
      <c r="S13"/>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row>
    <row r="14" spans="1:83" s="64" customFormat="1" ht="14.1" customHeight="1" x14ac:dyDescent="0.2">
      <c r="A14" s="145" t="s">
        <v>60</v>
      </c>
      <c r="B14" s="116">
        <v>271</v>
      </c>
      <c r="C14" s="116">
        <v>224</v>
      </c>
      <c r="D14" s="116">
        <v>47</v>
      </c>
      <c r="E14" s="17" t="s">
        <v>255</v>
      </c>
      <c r="F14" s="116">
        <v>327</v>
      </c>
      <c r="G14" s="116">
        <v>266</v>
      </c>
      <c r="H14" s="17">
        <f t="shared" si="0"/>
        <v>61</v>
      </c>
      <c r="I14" s="1"/>
      <c r="J14"/>
      <c r="K14"/>
      <c r="L14"/>
      <c r="M14"/>
      <c r="N14"/>
      <c r="O14"/>
      <c r="P14"/>
      <c r="Q14"/>
      <c r="R14"/>
      <c r="S1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row>
    <row r="15" spans="1:83" s="64" customFormat="1" ht="14.1" customHeight="1" x14ac:dyDescent="0.2">
      <c r="A15" s="145" t="s">
        <v>61</v>
      </c>
      <c r="B15" s="116">
        <v>296</v>
      </c>
      <c r="C15" s="116">
        <v>243</v>
      </c>
      <c r="D15" s="116">
        <v>53</v>
      </c>
      <c r="E15" s="17" t="s">
        <v>255</v>
      </c>
      <c r="F15" s="116">
        <v>291</v>
      </c>
      <c r="G15" s="116">
        <v>235</v>
      </c>
      <c r="H15" s="17">
        <f t="shared" si="0"/>
        <v>56</v>
      </c>
      <c r="I15" s="1"/>
      <c r="J15"/>
      <c r="K15"/>
      <c r="L15"/>
      <c r="M15"/>
      <c r="N15"/>
      <c r="O15"/>
      <c r="P15"/>
      <c r="Q15"/>
      <c r="R15"/>
      <c r="S15"/>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row>
    <row r="16" spans="1:83" s="64" customFormat="1" ht="14.1" customHeight="1" x14ac:dyDescent="0.2">
      <c r="A16" s="145" t="s">
        <v>63</v>
      </c>
      <c r="B16" s="116">
        <v>437</v>
      </c>
      <c r="C16" s="116">
        <v>355</v>
      </c>
      <c r="D16" s="116">
        <v>82</v>
      </c>
      <c r="E16" s="17" t="s">
        <v>255</v>
      </c>
      <c r="F16" s="116">
        <v>503</v>
      </c>
      <c r="G16" s="116">
        <v>408</v>
      </c>
      <c r="H16" s="17">
        <f t="shared" si="0"/>
        <v>95</v>
      </c>
      <c r="I16" s="1"/>
      <c r="J16"/>
      <c r="K16"/>
      <c r="L16"/>
      <c r="M16"/>
      <c r="N16"/>
      <c r="O16"/>
      <c r="P16"/>
      <c r="Q16"/>
      <c r="R16"/>
      <c r="S16"/>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row>
    <row r="17" spans="1:19" ht="14.1" customHeight="1" x14ac:dyDescent="0.2">
      <c r="A17" s="144" t="s">
        <v>62</v>
      </c>
      <c r="B17" s="116">
        <v>239</v>
      </c>
      <c r="C17" s="116">
        <v>195</v>
      </c>
      <c r="D17" s="116">
        <v>44</v>
      </c>
      <c r="E17" s="17" t="s">
        <v>255</v>
      </c>
      <c r="F17" s="116">
        <v>254</v>
      </c>
      <c r="G17" s="116">
        <v>208</v>
      </c>
      <c r="H17" s="17">
        <f t="shared" si="0"/>
        <v>46</v>
      </c>
      <c r="I17" s="1"/>
      <c r="J17"/>
      <c r="K17"/>
      <c r="L17"/>
      <c r="M17"/>
      <c r="N17"/>
      <c r="O17"/>
      <c r="P17"/>
      <c r="Q17"/>
      <c r="R17"/>
      <c r="S17"/>
    </row>
    <row r="18" spans="1:19" ht="14.1" customHeight="1" x14ac:dyDescent="0.2">
      <c r="A18" s="19" t="s">
        <v>109</v>
      </c>
      <c r="B18" s="116">
        <v>116</v>
      </c>
      <c r="C18" s="116">
        <v>99</v>
      </c>
      <c r="D18" s="116">
        <v>17</v>
      </c>
      <c r="E18" s="17" t="s">
        <v>255</v>
      </c>
      <c r="F18" s="116">
        <v>92</v>
      </c>
      <c r="G18" s="116">
        <v>73</v>
      </c>
      <c r="H18" s="17">
        <f t="shared" si="0"/>
        <v>19</v>
      </c>
      <c r="I18" s="1"/>
      <c r="J18"/>
      <c r="K18"/>
      <c r="L18"/>
      <c r="M18"/>
      <c r="N18"/>
      <c r="O18"/>
      <c r="P18"/>
      <c r="Q18"/>
      <c r="R18"/>
      <c r="S18"/>
    </row>
    <row r="19" spans="1:19" ht="14.1" customHeight="1" x14ac:dyDescent="0.2">
      <c r="A19" s="19" t="s">
        <v>110</v>
      </c>
      <c r="B19" s="116">
        <v>26</v>
      </c>
      <c r="C19" s="116">
        <v>19</v>
      </c>
      <c r="D19" s="116">
        <v>7</v>
      </c>
      <c r="E19" s="17" t="s">
        <v>255</v>
      </c>
      <c r="F19" s="116">
        <v>22</v>
      </c>
      <c r="G19" s="116">
        <v>15</v>
      </c>
      <c r="H19" s="17">
        <f t="shared" si="0"/>
        <v>7</v>
      </c>
      <c r="I19" s="1"/>
      <c r="J19"/>
      <c r="K19"/>
      <c r="L19"/>
      <c r="M19"/>
      <c r="N19"/>
      <c r="O19"/>
      <c r="P19"/>
      <c r="Q19"/>
      <c r="R19"/>
      <c r="S19"/>
    </row>
    <row r="20" spans="1:19" ht="14.1" customHeight="1" x14ac:dyDescent="0.2">
      <c r="A20" s="21"/>
      <c r="B20" s="22"/>
      <c r="C20" s="22"/>
      <c r="D20" s="22"/>
      <c r="E20" s="22"/>
      <c r="F20" s="22"/>
      <c r="G20" s="22"/>
      <c r="H20" s="22"/>
      <c r="J20"/>
      <c r="K20"/>
      <c r="L20"/>
      <c r="M20"/>
      <c r="N20"/>
      <c r="O20"/>
      <c r="P20"/>
      <c r="Q20"/>
      <c r="R20"/>
      <c r="S20"/>
    </row>
    <row r="21" spans="1:19" ht="14.1" customHeight="1" x14ac:dyDescent="0.2">
      <c r="A21" s="25" t="s">
        <v>190</v>
      </c>
      <c r="B21" s="26"/>
      <c r="C21" s="26"/>
      <c r="D21" s="26"/>
      <c r="E21" s="27"/>
      <c r="F21" s="27"/>
      <c r="G21" s="27"/>
      <c r="H21" s="27"/>
    </row>
    <row r="22" spans="1:19" ht="14.1" customHeight="1" x14ac:dyDescent="0.2">
      <c r="A22" s="28"/>
      <c r="F22" s="1"/>
      <c r="G22" s="1"/>
    </row>
    <row r="23" spans="1:19" x14ac:dyDescent="0.2">
      <c r="F23" s="1"/>
      <c r="G23" s="1"/>
    </row>
    <row r="24" spans="1:19" x14ac:dyDescent="0.2">
      <c r="F24" s="52"/>
      <c r="G24" s="1"/>
    </row>
    <row r="25" spans="1:19" x14ac:dyDescent="0.2">
      <c r="F25" s="1"/>
      <c r="G25" s="1"/>
    </row>
    <row r="26" spans="1:19" x14ac:dyDescent="0.2">
      <c r="F26" s="1"/>
      <c r="G26" s="1"/>
    </row>
    <row r="27" spans="1:19" x14ac:dyDescent="0.2">
      <c r="F27" s="1"/>
      <c r="G27" s="1"/>
    </row>
    <row r="28" spans="1:19" x14ac:dyDescent="0.2">
      <c r="F28" s="1"/>
      <c r="G28" s="1"/>
    </row>
    <row r="29" spans="1:19" x14ac:dyDescent="0.2">
      <c r="F29" s="1"/>
      <c r="G29" s="1"/>
    </row>
    <row r="30" spans="1:19" x14ac:dyDescent="0.2">
      <c r="F30" s="1"/>
      <c r="G30" s="1"/>
    </row>
    <row r="31" spans="1:19" x14ac:dyDescent="0.2">
      <c r="F31" s="1"/>
      <c r="G31" s="1"/>
    </row>
    <row r="33" spans="7:8" x14ac:dyDescent="0.2">
      <c r="G33" s="1"/>
      <c r="H33" s="1"/>
    </row>
  </sheetData>
  <phoneticPr fontId="1" type="noConversion"/>
  <hyperlinks>
    <hyperlink ref="J2" location="'Índice cap. 12'!B8" display="Volver al índice"/>
  </hyperlinks>
  <pageMargins left="0.59055118110236227" right="0.59055118110236227" top="0.98425196850393704" bottom="0.98425196850393704" header="0" footer="0"/>
  <pageSetup paperSize="9" orientation="portrait" r:id="rId1"/>
  <headerFooter alignWithMargins="0"/>
  <ignoredErrors>
    <ignoredError sqref="E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57"/>
  <sheetViews>
    <sheetView zoomScaleNormal="100" workbookViewId="0">
      <selection activeCell="G24" sqref="G24:K36"/>
    </sheetView>
  </sheetViews>
  <sheetFormatPr baseColWidth="10" defaultColWidth="11.42578125" defaultRowHeight="12.75" x14ac:dyDescent="0.2"/>
  <cols>
    <col min="1" max="1" width="18.28515625" style="4" customWidth="1"/>
    <col min="2" max="6" width="14.7109375" style="66" customWidth="1"/>
    <col min="7" max="7" width="6.85546875" style="4" customWidth="1"/>
    <col min="8" max="8" width="18" style="4" customWidth="1"/>
    <col min="9" max="16384" width="11.42578125" style="4"/>
  </cols>
  <sheetData>
    <row r="1" spans="1:11" ht="14.1" customHeight="1" thickBot="1" x14ac:dyDescent="0.25">
      <c r="A1" s="2" t="s">
        <v>146</v>
      </c>
      <c r="B1" s="74"/>
      <c r="C1" s="74"/>
      <c r="D1" s="74"/>
      <c r="E1" s="74"/>
      <c r="F1" s="74"/>
    </row>
    <row r="2" spans="1:11" ht="14.1" customHeight="1" x14ac:dyDescent="0.2">
      <c r="A2" s="5"/>
      <c r="H2" s="94" t="s">
        <v>179</v>
      </c>
    </row>
    <row r="3" spans="1:11" ht="14.1" customHeight="1" x14ac:dyDescent="0.2">
      <c r="A3" s="6" t="s">
        <v>149</v>
      </c>
    </row>
    <row r="4" spans="1:11" ht="14.1" customHeight="1" x14ac:dyDescent="0.2">
      <c r="A4" s="75"/>
      <c r="B4" s="75"/>
    </row>
    <row r="5" spans="1:11" ht="15.95" customHeight="1" x14ac:dyDescent="0.2">
      <c r="A5" s="81"/>
      <c r="B5" s="81" t="s">
        <v>256</v>
      </c>
      <c r="C5" s="81">
        <v>2019</v>
      </c>
      <c r="D5" s="81">
        <v>2020</v>
      </c>
      <c r="E5" s="81">
        <v>2021</v>
      </c>
      <c r="F5" s="81">
        <v>2022</v>
      </c>
    </row>
    <row r="6" spans="1:11" ht="14.1" customHeight="1" x14ac:dyDescent="0.2">
      <c r="A6" s="29"/>
      <c r="B6" s="29"/>
      <c r="C6" s="29"/>
      <c r="D6" s="29"/>
      <c r="E6" s="29"/>
      <c r="F6" s="29"/>
    </row>
    <row r="7" spans="1:11" ht="14.1" customHeight="1" x14ac:dyDescent="0.2">
      <c r="A7" s="16" t="s">
        <v>39</v>
      </c>
      <c r="B7" s="20">
        <v>1964</v>
      </c>
      <c r="C7" s="20">
        <v>1846</v>
      </c>
      <c r="D7" s="20">
        <v>1446</v>
      </c>
      <c r="E7" s="20">
        <v>2076</v>
      </c>
      <c r="F7" s="20">
        <f>'12.2.1'!F10</f>
        <v>2266</v>
      </c>
      <c r="H7"/>
      <c r="I7"/>
      <c r="J7"/>
    </row>
    <row r="8" spans="1:11" ht="14.1" customHeight="1" x14ac:dyDescent="0.2">
      <c r="A8" s="19" t="s">
        <v>13</v>
      </c>
      <c r="B8" s="20">
        <v>1576</v>
      </c>
      <c r="C8" s="20">
        <v>1485</v>
      </c>
      <c r="D8" s="20">
        <v>1179</v>
      </c>
      <c r="E8" s="20">
        <v>1693</v>
      </c>
      <c r="F8" s="20">
        <f>'12.2.1'!G10</f>
        <v>1829</v>
      </c>
      <c r="H8"/>
      <c r="I8"/>
      <c r="J8"/>
    </row>
    <row r="9" spans="1:11" ht="14.1" customHeight="1" x14ac:dyDescent="0.2">
      <c r="A9" s="19" t="s">
        <v>14</v>
      </c>
      <c r="B9" s="111">
        <v>388</v>
      </c>
      <c r="C9" s="111">
        <v>361</v>
      </c>
      <c r="D9" s="111">
        <v>267</v>
      </c>
      <c r="E9" s="111">
        <v>383</v>
      </c>
      <c r="F9" s="20">
        <f>'12.2.1'!H10</f>
        <v>437</v>
      </c>
      <c r="H9"/>
      <c r="I9"/>
      <c r="J9"/>
    </row>
    <row r="10" spans="1:11" ht="14.1" customHeight="1" x14ac:dyDescent="0.2">
      <c r="A10" s="16"/>
      <c r="B10" s="20"/>
      <c r="C10" s="20"/>
      <c r="D10" s="20"/>
      <c r="E10" s="20"/>
      <c r="F10" s="20"/>
      <c r="H10"/>
      <c r="I10"/>
      <c r="J10"/>
    </row>
    <row r="11" spans="1:11" ht="14.1" customHeight="1" x14ac:dyDescent="0.2">
      <c r="A11" s="16" t="s">
        <v>15</v>
      </c>
      <c r="B11" s="20">
        <v>1430</v>
      </c>
      <c r="C11" s="20">
        <v>1359</v>
      </c>
      <c r="D11" s="20">
        <v>1064</v>
      </c>
      <c r="E11" s="20">
        <v>1535</v>
      </c>
      <c r="F11" s="20">
        <v>1696</v>
      </c>
      <c r="G11" s="1"/>
      <c r="H11"/>
      <c r="I11"/>
      <c r="J11"/>
    </row>
    <row r="12" spans="1:11" ht="14.1" customHeight="1" x14ac:dyDescent="0.2">
      <c r="A12" s="19" t="s">
        <v>13</v>
      </c>
      <c r="B12" s="20">
        <v>1142</v>
      </c>
      <c r="C12" s="20">
        <v>1093</v>
      </c>
      <c r="D12" s="20">
        <v>859</v>
      </c>
      <c r="E12" s="20">
        <v>1234</v>
      </c>
      <c r="F12" s="20">
        <v>1360</v>
      </c>
      <c r="G12" s="1"/>
      <c r="H12"/>
      <c r="I12"/>
      <c r="J12"/>
    </row>
    <row r="13" spans="1:11" ht="14.1" customHeight="1" x14ac:dyDescent="0.2">
      <c r="A13" s="19" t="s">
        <v>14</v>
      </c>
      <c r="B13" s="111">
        <v>288</v>
      </c>
      <c r="C13" s="111">
        <v>266</v>
      </c>
      <c r="D13" s="20">
        <f>D11-D12</f>
        <v>205</v>
      </c>
      <c r="E13" s="20">
        <v>301</v>
      </c>
      <c r="F13" s="20">
        <v>336</v>
      </c>
      <c r="G13" s="1"/>
      <c r="H13"/>
      <c r="I13"/>
      <c r="J13"/>
    </row>
    <row r="14" spans="1:11" ht="14.1" customHeight="1" x14ac:dyDescent="0.2">
      <c r="A14" s="19"/>
      <c r="B14" s="20"/>
      <c r="C14" s="20"/>
      <c r="D14" s="20"/>
      <c r="E14" s="20"/>
      <c r="F14" s="20"/>
      <c r="G14" s="1"/>
      <c r="H14"/>
      <c r="I14"/>
      <c r="J14"/>
    </row>
    <row r="15" spans="1:11" ht="14.1" customHeight="1" x14ac:dyDescent="0.2">
      <c r="A15" s="16" t="s">
        <v>133</v>
      </c>
      <c r="B15" s="111">
        <v>534</v>
      </c>
      <c r="C15" s="111">
        <v>487</v>
      </c>
      <c r="D15" s="20">
        <f>D7-D11</f>
        <v>382</v>
      </c>
      <c r="E15" s="20">
        <v>541</v>
      </c>
      <c r="F15" s="20">
        <v>570</v>
      </c>
      <c r="G15" s="1"/>
      <c r="H15"/>
      <c r="I15"/>
      <c r="J15"/>
    </row>
    <row r="16" spans="1:11" ht="14.1" customHeight="1" x14ac:dyDescent="0.2">
      <c r="A16" s="19" t="s">
        <v>13</v>
      </c>
      <c r="B16" s="111">
        <v>434</v>
      </c>
      <c r="C16" s="111">
        <v>392</v>
      </c>
      <c r="D16" s="20">
        <f t="shared" ref="D16:D17" si="0">D8-D12</f>
        <v>320</v>
      </c>
      <c r="E16" s="20">
        <v>459</v>
      </c>
      <c r="F16" s="20">
        <v>469</v>
      </c>
      <c r="G16" s="65"/>
      <c r="H16" s="61"/>
      <c r="I16" s="61"/>
      <c r="J16" s="61"/>
      <c r="K16" s="61"/>
    </row>
    <row r="17" spans="1:13" ht="14.1" customHeight="1" x14ac:dyDescent="0.2">
      <c r="A17" s="19" t="s">
        <v>14</v>
      </c>
      <c r="B17" s="111">
        <v>100</v>
      </c>
      <c r="C17" s="111">
        <v>95</v>
      </c>
      <c r="D17" s="20">
        <f t="shared" si="0"/>
        <v>62</v>
      </c>
      <c r="E17" s="20">
        <v>82</v>
      </c>
      <c r="F17" s="20">
        <v>101</v>
      </c>
      <c r="H17" s="62"/>
      <c r="I17" s="89"/>
      <c r="J17" s="62"/>
      <c r="K17" s="62"/>
    </row>
    <row r="18" spans="1:13" ht="14.1" customHeight="1" x14ac:dyDescent="0.2">
      <c r="A18" s="21" t="s">
        <v>68</v>
      </c>
      <c r="B18" s="77"/>
      <c r="C18" s="77"/>
      <c r="D18" s="77"/>
      <c r="E18" s="77"/>
      <c r="F18" s="77"/>
      <c r="G18" s="53" t="s">
        <v>68</v>
      </c>
      <c r="H18" s="54"/>
      <c r="I18" s="54"/>
      <c r="J18" s="54"/>
      <c r="K18" s="55"/>
    </row>
    <row r="19" spans="1:13" ht="14.1" customHeight="1" x14ac:dyDescent="0.2">
      <c r="A19" s="25" t="s">
        <v>190</v>
      </c>
      <c r="B19" s="78"/>
      <c r="C19" s="79"/>
      <c r="D19" s="79"/>
      <c r="E19" s="79"/>
      <c r="F19" s="79"/>
      <c r="G19" s="40"/>
      <c r="H19" s="54"/>
      <c r="I19" s="55"/>
      <c r="J19" s="55"/>
      <c r="K19" s="55"/>
    </row>
    <row r="20" spans="1:13" ht="14.1" customHeight="1" x14ac:dyDescent="0.2">
      <c r="A20" s="28"/>
      <c r="G20" s="56"/>
      <c r="H20" s="57"/>
      <c r="I20" s="57"/>
      <c r="J20" s="57"/>
      <c r="K20" s="57"/>
      <c r="L20" s="46"/>
      <c r="M20" s="46"/>
    </row>
    <row r="21" spans="1:13" ht="14.1" customHeight="1" x14ac:dyDescent="0.2">
      <c r="A21" s="28"/>
      <c r="G21" s="56"/>
      <c r="H21" s="57"/>
      <c r="I21" s="57"/>
      <c r="J21" s="57"/>
      <c r="K21" s="57"/>
      <c r="L21" s="46"/>
      <c r="M21" s="46"/>
    </row>
    <row r="22" spans="1:13" x14ac:dyDescent="0.2">
      <c r="G22" s="56"/>
      <c r="H22" s="57"/>
      <c r="I22" s="57"/>
      <c r="J22" s="57"/>
      <c r="K22" s="57"/>
      <c r="L22" s="46"/>
      <c r="M22" s="46"/>
    </row>
    <row r="23" spans="1:13" x14ac:dyDescent="0.2">
      <c r="G23" s="56"/>
      <c r="H23" s="57"/>
      <c r="I23" s="57"/>
      <c r="J23" s="57"/>
      <c r="K23" s="57"/>
      <c r="L23" s="46"/>
      <c r="M23" s="46"/>
    </row>
    <row r="24" spans="1:13" x14ac:dyDescent="0.2">
      <c r="G24" s="151"/>
      <c r="H24" s="152"/>
      <c r="I24" s="152"/>
      <c r="J24" s="152"/>
      <c r="K24" s="152"/>
      <c r="L24" s="46"/>
      <c r="M24" s="46"/>
    </row>
    <row r="25" spans="1:13" ht="15" x14ac:dyDescent="0.2">
      <c r="A25" s="163" t="s">
        <v>167</v>
      </c>
      <c r="B25" s="163"/>
      <c r="C25" s="163"/>
      <c r="D25" s="163"/>
      <c r="E25" s="163"/>
      <c r="F25" s="163"/>
      <c r="G25" s="159" t="s">
        <v>117</v>
      </c>
      <c r="H25" s="153"/>
      <c r="I25" s="154"/>
      <c r="J25" s="154"/>
      <c r="K25" s="154"/>
      <c r="L25" s="46"/>
      <c r="M25" s="46"/>
    </row>
    <row r="26" spans="1:13" x14ac:dyDescent="0.2">
      <c r="G26" s="160"/>
      <c r="H26" s="153"/>
      <c r="I26" s="154"/>
      <c r="J26" s="154"/>
      <c r="K26" s="154"/>
      <c r="L26" s="46"/>
      <c r="M26" s="46"/>
    </row>
    <row r="27" spans="1:13" x14ac:dyDescent="0.2">
      <c r="G27" s="155"/>
      <c r="H27" s="164" t="s">
        <v>15</v>
      </c>
      <c r="I27" s="164"/>
      <c r="J27" s="164" t="s">
        <v>133</v>
      </c>
      <c r="K27" s="164"/>
      <c r="L27" s="59"/>
      <c r="M27" s="59"/>
    </row>
    <row r="28" spans="1:13" x14ac:dyDescent="0.2">
      <c r="G28" s="155"/>
      <c r="H28" s="155" t="s">
        <v>13</v>
      </c>
      <c r="I28" s="155" t="s">
        <v>14</v>
      </c>
      <c r="J28" s="155" t="s">
        <v>13</v>
      </c>
      <c r="K28" s="155" t="s">
        <v>14</v>
      </c>
      <c r="L28" s="58"/>
      <c r="M28" s="58"/>
    </row>
    <row r="29" spans="1:13" x14ac:dyDescent="0.2">
      <c r="G29" s="161" t="str">
        <f>B5</f>
        <v>2018</v>
      </c>
      <c r="H29" s="156">
        <f>B12</f>
        <v>1142</v>
      </c>
      <c r="I29" s="156">
        <f>B13</f>
        <v>288</v>
      </c>
      <c r="J29" s="156">
        <f>B16</f>
        <v>434</v>
      </c>
      <c r="K29" s="156">
        <f>B17</f>
        <v>100</v>
      </c>
      <c r="L29" s="60"/>
      <c r="M29" s="60"/>
    </row>
    <row r="30" spans="1:13" x14ac:dyDescent="0.2">
      <c r="G30" s="161">
        <f>C5</f>
        <v>2019</v>
      </c>
      <c r="H30" s="156">
        <f>C12</f>
        <v>1093</v>
      </c>
      <c r="I30" s="156">
        <f>C13</f>
        <v>266</v>
      </c>
      <c r="J30" s="156">
        <f>C16</f>
        <v>392</v>
      </c>
      <c r="K30" s="156">
        <f>C17</f>
        <v>95</v>
      </c>
      <c r="L30" s="60"/>
      <c r="M30" s="60"/>
    </row>
    <row r="31" spans="1:13" x14ac:dyDescent="0.2">
      <c r="G31" s="161">
        <f>D5</f>
        <v>2020</v>
      </c>
      <c r="H31" s="156">
        <f>D12</f>
        <v>859</v>
      </c>
      <c r="I31" s="156">
        <f>D13</f>
        <v>205</v>
      </c>
      <c r="J31" s="156">
        <f>D16</f>
        <v>320</v>
      </c>
      <c r="K31" s="156">
        <f>D17</f>
        <v>62</v>
      </c>
      <c r="L31" s="60"/>
      <c r="M31" s="60"/>
    </row>
    <row r="32" spans="1:13" x14ac:dyDescent="0.2">
      <c r="G32" s="161">
        <f>E5</f>
        <v>2021</v>
      </c>
      <c r="H32" s="156">
        <f>E12</f>
        <v>1234</v>
      </c>
      <c r="I32" s="156">
        <f>E13</f>
        <v>301</v>
      </c>
      <c r="J32" s="156">
        <f>E16</f>
        <v>459</v>
      </c>
      <c r="K32" s="156">
        <f>E17</f>
        <v>82</v>
      </c>
      <c r="L32" s="60"/>
      <c r="M32" s="60"/>
    </row>
    <row r="33" spans="6:13" x14ac:dyDescent="0.2">
      <c r="F33" s="66" t="s">
        <v>68</v>
      </c>
      <c r="G33" s="161">
        <f>F5</f>
        <v>2022</v>
      </c>
      <c r="H33" s="156">
        <f>F12</f>
        <v>1360</v>
      </c>
      <c r="I33" s="157">
        <f>F13</f>
        <v>336</v>
      </c>
      <c r="J33" s="157">
        <f>F16</f>
        <v>469</v>
      </c>
      <c r="K33" s="157">
        <f>F17</f>
        <v>101</v>
      </c>
      <c r="L33" s="60"/>
      <c r="M33" s="60"/>
    </row>
    <row r="34" spans="6:13" x14ac:dyDescent="0.2">
      <c r="G34" s="162"/>
      <c r="H34" s="158"/>
      <c r="I34" s="158"/>
      <c r="J34" s="158"/>
      <c r="K34" s="158"/>
      <c r="L34" s="60"/>
      <c r="M34" s="60"/>
    </row>
    <row r="35" spans="6:13" x14ac:dyDescent="0.2">
      <c r="G35" s="162"/>
      <c r="H35" s="158"/>
      <c r="I35" s="158"/>
      <c r="J35" s="158"/>
      <c r="K35" s="158"/>
      <c r="L35" s="60"/>
      <c r="M35" s="60"/>
    </row>
    <row r="36" spans="6:13" x14ac:dyDescent="0.2">
      <c r="G36" s="154"/>
      <c r="H36" s="154"/>
      <c r="I36" s="154"/>
      <c r="J36" s="154"/>
      <c r="K36" s="154"/>
      <c r="L36" s="60"/>
      <c r="M36" s="60"/>
    </row>
    <row r="42" spans="6:13" x14ac:dyDescent="0.2">
      <c r="G42" s="30"/>
      <c r="H42" s="32"/>
      <c r="I42" s="32"/>
      <c r="J42" s="32"/>
      <c r="K42" s="32"/>
    </row>
    <row r="43" spans="6:13" x14ac:dyDescent="0.2">
      <c r="G43" s="30"/>
      <c r="H43" s="32"/>
      <c r="I43" s="32"/>
      <c r="J43" s="32"/>
      <c r="K43" s="32"/>
    </row>
    <row r="44" spans="6:13" x14ac:dyDescent="0.2">
      <c r="G44" s="30"/>
      <c r="H44" s="32"/>
      <c r="I44" s="32"/>
      <c r="J44" s="32"/>
      <c r="K44" s="32"/>
    </row>
    <row r="45" spans="6:13" x14ac:dyDescent="0.2">
      <c r="G45" s="30"/>
      <c r="H45" s="32"/>
      <c r="I45" s="32"/>
      <c r="J45" s="32"/>
      <c r="K45" s="32"/>
    </row>
    <row r="46" spans="6:13" x14ac:dyDescent="0.2">
      <c r="G46" s="30"/>
      <c r="H46" s="32"/>
      <c r="I46" s="32"/>
      <c r="J46" s="32"/>
      <c r="K46" s="32"/>
    </row>
    <row r="47" spans="6:13" x14ac:dyDescent="0.2">
      <c r="G47" s="30"/>
      <c r="H47" s="32"/>
      <c r="I47" s="32"/>
      <c r="J47" s="32"/>
      <c r="K47" s="32"/>
    </row>
    <row r="48" spans="6:13" x14ac:dyDescent="0.2">
      <c r="G48" s="30"/>
      <c r="H48" s="32"/>
      <c r="I48" s="32"/>
      <c r="J48" s="32"/>
      <c r="K48" s="32"/>
    </row>
    <row r="51" spans="7:11" x14ac:dyDescent="0.2">
      <c r="G51" s="30"/>
      <c r="H51" s="32"/>
      <c r="I51" s="32"/>
      <c r="J51" s="32"/>
      <c r="K51" s="32"/>
    </row>
    <row r="52" spans="7:11" x14ac:dyDescent="0.2">
      <c r="G52" s="30"/>
      <c r="H52" s="32"/>
      <c r="I52" s="32"/>
      <c r="J52" s="32"/>
      <c r="K52" s="32"/>
    </row>
    <row r="53" spans="7:11" x14ac:dyDescent="0.2">
      <c r="G53" s="30"/>
      <c r="H53" s="32"/>
      <c r="I53" s="32"/>
      <c r="J53" s="32"/>
      <c r="K53" s="32"/>
    </row>
    <row r="54" spans="7:11" x14ac:dyDescent="0.2">
      <c r="G54" s="30"/>
      <c r="H54" s="32"/>
      <c r="I54" s="32"/>
      <c r="J54" s="32"/>
      <c r="K54" s="32"/>
    </row>
    <row r="55" spans="7:11" x14ac:dyDescent="0.2">
      <c r="G55" s="30"/>
      <c r="H55" s="32"/>
      <c r="I55" s="32"/>
      <c r="J55" s="32"/>
      <c r="K55" s="32"/>
    </row>
    <row r="56" spans="7:11" x14ac:dyDescent="0.2">
      <c r="G56" s="30"/>
      <c r="H56" s="32"/>
      <c r="I56" s="32"/>
      <c r="J56" s="32"/>
      <c r="K56" s="32"/>
    </row>
    <row r="57" spans="7:11" x14ac:dyDescent="0.2">
      <c r="G57" s="30"/>
      <c r="H57" s="32"/>
      <c r="I57" s="32"/>
      <c r="J57" s="32"/>
      <c r="K57" s="32"/>
    </row>
  </sheetData>
  <mergeCells count="3">
    <mergeCell ref="A25:F25"/>
    <mergeCell ref="H27:I27"/>
    <mergeCell ref="J27:K27"/>
  </mergeCells>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N67"/>
  <sheetViews>
    <sheetView zoomScaleNormal="100" workbookViewId="0">
      <selection activeCell="J11" sqref="J11"/>
    </sheetView>
  </sheetViews>
  <sheetFormatPr baseColWidth="10" defaultColWidth="11.42578125" defaultRowHeight="12.75" x14ac:dyDescent="0.2"/>
  <cols>
    <col min="1" max="1" width="33.42578125" style="4" customWidth="1"/>
    <col min="2" max="6" width="11.7109375" style="4" customWidth="1"/>
    <col min="7" max="7" width="4.7109375" style="4" customWidth="1"/>
    <col min="8" max="8" width="18.28515625" style="4" customWidth="1"/>
    <col min="9" max="16384" width="11.42578125" style="4"/>
  </cols>
  <sheetData>
    <row r="1" spans="1:14" ht="14.1" customHeight="1" thickBot="1" x14ac:dyDescent="0.25">
      <c r="A1" s="2" t="s">
        <v>146</v>
      </c>
      <c r="B1" s="2"/>
      <c r="C1" s="2"/>
      <c r="D1" s="2"/>
      <c r="E1" s="2"/>
      <c r="F1" s="3"/>
    </row>
    <row r="2" spans="1:14" ht="14.1" customHeight="1" x14ac:dyDescent="0.2">
      <c r="A2" s="5"/>
      <c r="B2" s="5"/>
      <c r="C2" s="5"/>
      <c r="D2" s="5"/>
      <c r="E2" s="5"/>
      <c r="F2" s="5"/>
      <c r="H2" s="94" t="s">
        <v>179</v>
      </c>
    </row>
    <row r="3" spans="1:14" ht="14.1" customHeight="1" x14ac:dyDescent="0.2">
      <c r="A3" s="6" t="s">
        <v>120</v>
      </c>
      <c r="B3" s="6"/>
      <c r="C3" s="6"/>
      <c r="D3" s="6"/>
      <c r="E3" s="6"/>
      <c r="F3" s="5"/>
    </row>
    <row r="4" spans="1:14" ht="14.1" customHeight="1" x14ac:dyDescent="0.2">
      <c r="A4" s="7"/>
      <c r="B4" s="7"/>
      <c r="C4" s="7"/>
      <c r="D4" s="7"/>
      <c r="E4" s="7"/>
      <c r="F4" s="7"/>
    </row>
    <row r="5" spans="1:14" ht="15.95" customHeight="1" x14ac:dyDescent="0.2">
      <c r="A5" s="12"/>
      <c r="B5" s="12" t="s">
        <v>256</v>
      </c>
      <c r="C5" s="12">
        <v>2019</v>
      </c>
      <c r="D5" s="12">
        <v>2020</v>
      </c>
      <c r="E5" s="12">
        <v>2021</v>
      </c>
      <c r="F5" s="12">
        <v>2022</v>
      </c>
      <c r="I5"/>
      <c r="J5"/>
    </row>
    <row r="6" spans="1:14" ht="14.1" customHeight="1" x14ac:dyDescent="0.2">
      <c r="A6" s="29"/>
      <c r="B6" s="15"/>
      <c r="C6" s="15"/>
      <c r="D6" s="15"/>
      <c r="E6" s="15"/>
      <c r="F6" s="15"/>
      <c r="I6"/>
      <c r="J6"/>
      <c r="K6"/>
    </row>
    <row r="7" spans="1:14" ht="14.1" customHeight="1" x14ac:dyDescent="0.2">
      <c r="A7" s="16" t="s">
        <v>39</v>
      </c>
      <c r="B7" s="29">
        <v>2734</v>
      </c>
      <c r="C7" s="29">
        <v>2439</v>
      </c>
      <c r="D7" s="29">
        <v>1911</v>
      </c>
      <c r="E7" s="29">
        <v>2971</v>
      </c>
      <c r="F7" s="29">
        <v>3095</v>
      </c>
      <c r="H7" s="137"/>
      <c r="I7"/>
      <c r="J7"/>
      <c r="K7"/>
      <c r="M7"/>
    </row>
    <row r="8" spans="1:14" ht="14.1" customHeight="1" x14ac:dyDescent="0.2">
      <c r="A8" s="19" t="s">
        <v>2</v>
      </c>
      <c r="B8" s="29">
        <v>14</v>
      </c>
      <c r="C8" s="29">
        <v>4</v>
      </c>
      <c r="D8" s="29">
        <v>4</v>
      </c>
      <c r="E8" s="29">
        <v>14</v>
      </c>
      <c r="F8" s="29">
        <v>14</v>
      </c>
      <c r="G8" s="1"/>
      <c r="H8" s="138"/>
      <c r="I8"/>
      <c r="J8"/>
      <c r="K8"/>
      <c r="M8"/>
      <c r="N8"/>
    </row>
    <row r="9" spans="1:14" ht="14.1" customHeight="1" x14ac:dyDescent="0.2">
      <c r="A9" s="19" t="s">
        <v>40</v>
      </c>
      <c r="B9" s="35">
        <v>529</v>
      </c>
      <c r="C9" s="35">
        <v>428</v>
      </c>
      <c r="D9" s="35">
        <v>399</v>
      </c>
      <c r="E9" s="35">
        <v>587</v>
      </c>
      <c r="F9" s="35">
        <v>603</v>
      </c>
      <c r="G9" s="1"/>
      <c r="H9" s="138"/>
      <c r="I9"/>
      <c r="J9"/>
      <c r="K9"/>
      <c r="M9"/>
      <c r="N9"/>
    </row>
    <row r="10" spans="1:14" ht="14.1" customHeight="1" x14ac:dyDescent="0.2">
      <c r="A10" s="19" t="s">
        <v>11</v>
      </c>
      <c r="B10" s="29">
        <v>202</v>
      </c>
      <c r="C10" s="29">
        <v>173</v>
      </c>
      <c r="D10" s="29">
        <v>152</v>
      </c>
      <c r="E10" s="29">
        <v>255</v>
      </c>
      <c r="F10" s="29">
        <v>282</v>
      </c>
      <c r="G10" s="1"/>
      <c r="H10" s="138"/>
      <c r="I10"/>
      <c r="J10"/>
      <c r="K10"/>
      <c r="M10"/>
      <c r="N10"/>
    </row>
    <row r="11" spans="1:14" ht="14.1" customHeight="1" x14ac:dyDescent="0.2">
      <c r="A11" s="19" t="s">
        <v>64</v>
      </c>
      <c r="B11" s="35">
        <v>48</v>
      </c>
      <c r="C11" s="35">
        <v>40</v>
      </c>
      <c r="D11" s="35">
        <v>46</v>
      </c>
      <c r="E11" s="35">
        <v>55</v>
      </c>
      <c r="F11" s="35">
        <v>67</v>
      </c>
      <c r="G11" s="1"/>
      <c r="H11" s="138"/>
      <c r="I11"/>
      <c r="J11"/>
      <c r="K11"/>
      <c r="M11"/>
      <c r="N11"/>
    </row>
    <row r="12" spans="1:14" ht="14.1" customHeight="1" x14ac:dyDescent="0.2">
      <c r="A12" s="19" t="s">
        <v>16</v>
      </c>
      <c r="B12" s="29">
        <v>11</v>
      </c>
      <c r="C12" s="29">
        <v>18</v>
      </c>
      <c r="D12" s="29">
        <v>12</v>
      </c>
      <c r="E12" s="29">
        <v>28</v>
      </c>
      <c r="F12" s="29">
        <v>22</v>
      </c>
      <c r="G12" s="1"/>
      <c r="H12" s="138"/>
      <c r="I12"/>
      <c r="J12"/>
      <c r="K12"/>
      <c r="M12"/>
      <c r="N12"/>
    </row>
    <row r="13" spans="1:14" ht="14.1" customHeight="1" x14ac:dyDescent="0.2">
      <c r="A13" s="19" t="s">
        <v>33</v>
      </c>
      <c r="B13" s="29">
        <v>30</v>
      </c>
      <c r="C13" s="29">
        <v>25</v>
      </c>
      <c r="D13" s="29">
        <v>12</v>
      </c>
      <c r="E13" s="29">
        <v>27</v>
      </c>
      <c r="F13" s="29">
        <v>34</v>
      </c>
      <c r="G13" s="1"/>
      <c r="H13" s="138"/>
      <c r="I13"/>
      <c r="J13"/>
      <c r="K13"/>
      <c r="M13"/>
      <c r="N13"/>
    </row>
    <row r="14" spans="1:14" ht="14.1" customHeight="1" x14ac:dyDescent="0.2">
      <c r="A14" s="19" t="s">
        <v>65</v>
      </c>
      <c r="B14" s="29">
        <v>883</v>
      </c>
      <c r="C14" s="29">
        <v>779</v>
      </c>
      <c r="D14" s="29">
        <v>615</v>
      </c>
      <c r="E14" s="29">
        <v>799</v>
      </c>
      <c r="F14" s="29">
        <v>852</v>
      </c>
      <c r="G14" s="1"/>
      <c r="H14" s="138"/>
      <c r="I14"/>
      <c r="J14"/>
      <c r="K14"/>
      <c r="M14"/>
    </row>
    <row r="15" spans="1:14" ht="14.1" customHeight="1" x14ac:dyDescent="0.2">
      <c r="A15" s="19" t="s">
        <v>37</v>
      </c>
      <c r="B15" s="29">
        <v>641</v>
      </c>
      <c r="C15" s="29">
        <v>664</v>
      </c>
      <c r="D15" s="29">
        <v>415</v>
      </c>
      <c r="E15" s="29">
        <v>735</v>
      </c>
      <c r="F15" s="29">
        <v>722</v>
      </c>
      <c r="G15" s="1"/>
      <c r="H15" s="138"/>
      <c r="I15"/>
      <c r="J15"/>
      <c r="K15"/>
      <c r="M15"/>
      <c r="N15"/>
    </row>
    <row r="16" spans="1:14" ht="14.1" customHeight="1" x14ac:dyDescent="0.2">
      <c r="A16" s="19" t="s">
        <v>55</v>
      </c>
      <c r="B16" s="35">
        <v>68</v>
      </c>
      <c r="C16" s="35">
        <v>63</v>
      </c>
      <c r="D16" s="35">
        <v>39</v>
      </c>
      <c r="E16" s="35">
        <v>64</v>
      </c>
      <c r="F16" s="35">
        <v>46</v>
      </c>
      <c r="G16" s="1"/>
      <c r="H16" s="138"/>
      <c r="I16"/>
      <c r="J16"/>
      <c r="K16"/>
      <c r="M16"/>
      <c r="N16"/>
    </row>
    <row r="17" spans="1:14" ht="14.1" customHeight="1" x14ac:dyDescent="0.2">
      <c r="A17" s="19" t="s">
        <v>17</v>
      </c>
      <c r="B17" s="29">
        <v>14</v>
      </c>
      <c r="C17" s="29">
        <v>15</v>
      </c>
      <c r="D17" s="29">
        <v>14</v>
      </c>
      <c r="E17" s="29">
        <v>38</v>
      </c>
      <c r="F17" s="29">
        <v>16</v>
      </c>
      <c r="G17" s="1"/>
      <c r="H17" s="138"/>
      <c r="I17"/>
      <c r="J17"/>
      <c r="K17"/>
      <c r="M17"/>
    </row>
    <row r="18" spans="1:14" ht="14.1" customHeight="1" x14ac:dyDescent="0.2">
      <c r="A18" s="19" t="s">
        <v>0</v>
      </c>
      <c r="B18" s="29">
        <v>151</v>
      </c>
      <c r="C18" s="29">
        <v>140</v>
      </c>
      <c r="D18" s="29">
        <v>97</v>
      </c>
      <c r="E18" s="29">
        <v>171</v>
      </c>
      <c r="F18" s="29">
        <v>222</v>
      </c>
      <c r="G18" s="1"/>
      <c r="H18" s="138"/>
      <c r="I18"/>
      <c r="J18"/>
      <c r="K18"/>
      <c r="M18"/>
      <c r="N18"/>
    </row>
    <row r="19" spans="1:14" ht="14.1" customHeight="1" x14ac:dyDescent="0.2">
      <c r="A19" s="19" t="s">
        <v>34</v>
      </c>
      <c r="B19" s="29">
        <v>97</v>
      </c>
      <c r="C19" s="29">
        <v>77</v>
      </c>
      <c r="D19" s="29">
        <v>84</v>
      </c>
      <c r="E19" s="29">
        <v>137</v>
      </c>
      <c r="F19" s="29">
        <v>156</v>
      </c>
      <c r="G19" s="1"/>
      <c r="H19" s="138"/>
      <c r="I19"/>
      <c r="J19"/>
      <c r="K19"/>
      <c r="M19"/>
      <c r="N19"/>
    </row>
    <row r="20" spans="1:14" ht="13.5" customHeight="1" x14ac:dyDescent="0.2">
      <c r="A20" s="19" t="s">
        <v>141</v>
      </c>
      <c r="B20" s="29">
        <f>B7-SUM(B8:B19)</f>
        <v>46</v>
      </c>
      <c r="C20" s="29">
        <f>C7-SUM(C8:C19)</f>
        <v>13</v>
      </c>
      <c r="D20" s="29">
        <f>D7-SUM(D8:D19)</f>
        <v>22</v>
      </c>
      <c r="E20" s="29">
        <f>E7-SUM(E8:E19)</f>
        <v>61</v>
      </c>
      <c r="F20" s="29">
        <v>59</v>
      </c>
      <c r="G20" s="1"/>
      <c r="H20" s="138"/>
      <c r="I20"/>
      <c r="J20"/>
      <c r="K20"/>
      <c r="M20"/>
      <c r="N20"/>
    </row>
    <row r="21" spans="1:14" ht="14.1" customHeight="1" x14ac:dyDescent="0.2">
      <c r="A21" s="21"/>
      <c r="B21" s="21"/>
      <c r="C21" s="21"/>
      <c r="D21" s="21"/>
      <c r="E21" s="21"/>
      <c r="F21" s="15"/>
      <c r="H21" s="138"/>
      <c r="I21"/>
      <c r="J21"/>
      <c r="M21"/>
      <c r="N21"/>
    </row>
    <row r="22" spans="1:14" ht="14.1" customHeight="1" x14ac:dyDescent="0.2">
      <c r="A22" s="25" t="s">
        <v>190</v>
      </c>
      <c r="B22" s="25"/>
      <c r="C22" s="25"/>
      <c r="D22" s="25"/>
      <c r="E22" s="25"/>
      <c r="F22" s="26"/>
      <c r="H22" s="138"/>
      <c r="I22"/>
      <c r="J22"/>
      <c r="K22"/>
      <c r="M22"/>
      <c r="N22"/>
    </row>
    <row r="23" spans="1:14" ht="14.1" customHeight="1" x14ac:dyDescent="0.2">
      <c r="A23" s="28"/>
      <c r="H23" s="138"/>
      <c r="I23"/>
      <c r="J23"/>
      <c r="K23"/>
      <c r="M23"/>
    </row>
    <row r="24" spans="1:14" x14ac:dyDescent="0.2">
      <c r="H24" s="138"/>
      <c r="I24"/>
      <c r="J24"/>
      <c r="K24"/>
      <c r="M24"/>
      <c r="N24"/>
    </row>
    <row r="25" spans="1:14" x14ac:dyDescent="0.2">
      <c r="H25" s="138"/>
      <c r="I25"/>
      <c r="J25"/>
      <c r="K25"/>
      <c r="M25"/>
      <c r="N25"/>
    </row>
    <row r="26" spans="1:14" x14ac:dyDescent="0.2">
      <c r="H26" s="138"/>
      <c r="I26"/>
      <c r="J26"/>
      <c r="K26"/>
      <c r="M26"/>
      <c r="N26"/>
    </row>
    <row r="27" spans="1:14" x14ac:dyDescent="0.2">
      <c r="H27" s="138"/>
      <c r="I27"/>
      <c r="J27"/>
      <c r="M27"/>
      <c r="N27"/>
    </row>
    <row r="28" spans="1:14" x14ac:dyDescent="0.2">
      <c r="H28" s="138"/>
      <c r="I28"/>
      <c r="J28"/>
      <c r="K28"/>
      <c r="M28"/>
    </row>
    <row r="29" spans="1:14" x14ac:dyDescent="0.2">
      <c r="H29" s="138"/>
      <c r="I29"/>
      <c r="J29"/>
      <c r="K29"/>
    </row>
    <row r="30" spans="1:14" x14ac:dyDescent="0.2">
      <c r="H30" s="138"/>
      <c r="I30"/>
      <c r="J30"/>
      <c r="K30"/>
    </row>
    <row r="31" spans="1:14" x14ac:dyDescent="0.2">
      <c r="H31" s="138"/>
      <c r="I31"/>
      <c r="J31"/>
      <c r="K31"/>
    </row>
    <row r="32" spans="1:14" x14ac:dyDescent="0.2">
      <c r="H32" s="138"/>
      <c r="I32"/>
      <c r="J32"/>
      <c r="K32"/>
    </row>
    <row r="33" spans="8:11" x14ac:dyDescent="0.2">
      <c r="H33" s="138"/>
      <c r="I33"/>
      <c r="J33"/>
      <c r="K33"/>
    </row>
    <row r="34" spans="8:11" x14ac:dyDescent="0.2">
      <c r="H34" s="138"/>
      <c r="I34"/>
      <c r="J34"/>
      <c r="K34"/>
    </row>
    <row r="35" spans="8:11" x14ac:dyDescent="0.2">
      <c r="H35" s="138"/>
      <c r="I35"/>
      <c r="J35"/>
      <c r="K35"/>
    </row>
    <row r="36" spans="8:11" x14ac:dyDescent="0.2">
      <c r="H36" s="138"/>
      <c r="I36"/>
      <c r="J36" s="149"/>
      <c r="K36"/>
    </row>
    <row r="37" spans="8:11" x14ac:dyDescent="0.2">
      <c r="H37" s="138"/>
      <c r="I37"/>
      <c r="J37"/>
      <c r="K37"/>
    </row>
    <row r="38" spans="8:11" x14ac:dyDescent="0.2">
      <c r="H38" s="138"/>
      <c r="I38"/>
      <c r="J38"/>
      <c r="K38"/>
    </row>
    <row r="39" spans="8:11" x14ac:dyDescent="0.2">
      <c r="H39" s="139"/>
      <c r="I39"/>
      <c r="J39"/>
      <c r="K39"/>
    </row>
    <row r="40" spans="8:11" x14ac:dyDescent="0.2">
      <c r="H40" s="138"/>
      <c r="I40"/>
      <c r="J40"/>
      <c r="K40"/>
    </row>
    <row r="41" spans="8:11" x14ac:dyDescent="0.2">
      <c r="H41" s="138"/>
      <c r="I41"/>
      <c r="J41"/>
    </row>
    <row r="42" spans="8:11" x14ac:dyDescent="0.2">
      <c r="H42" s="138"/>
      <c r="I42"/>
      <c r="J42"/>
      <c r="K42"/>
    </row>
    <row r="43" spans="8:11" x14ac:dyDescent="0.2">
      <c r="H43" s="138"/>
      <c r="I43"/>
      <c r="J43"/>
      <c r="K43"/>
    </row>
    <row r="44" spans="8:11" x14ac:dyDescent="0.2">
      <c r="H44" s="138"/>
      <c r="I44"/>
      <c r="J44"/>
      <c r="K44"/>
    </row>
    <row r="45" spans="8:11" x14ac:dyDescent="0.2">
      <c r="H45" s="138"/>
      <c r="I45"/>
    </row>
    <row r="46" spans="8:11" x14ac:dyDescent="0.2">
      <c r="H46" s="138"/>
      <c r="I46"/>
    </row>
    <row r="47" spans="8:11" x14ac:dyDescent="0.2">
      <c r="H47" s="138"/>
      <c r="I47"/>
    </row>
    <row r="48" spans="8:11" x14ac:dyDescent="0.2">
      <c r="I48"/>
    </row>
    <row r="49" spans="9:9" x14ac:dyDescent="0.2">
      <c r="I49"/>
    </row>
    <row r="50" spans="9:9" x14ac:dyDescent="0.2">
      <c r="I50"/>
    </row>
    <row r="51" spans="9:9" x14ac:dyDescent="0.2">
      <c r="I51"/>
    </row>
    <row r="52" spans="9:9" x14ac:dyDescent="0.2">
      <c r="I52"/>
    </row>
    <row r="53" spans="9:9" x14ac:dyDescent="0.2">
      <c r="I53"/>
    </row>
    <row r="54" spans="9:9" x14ac:dyDescent="0.2">
      <c r="I54"/>
    </row>
    <row r="55" spans="9:9" x14ac:dyDescent="0.2">
      <c r="I55"/>
    </row>
    <row r="56" spans="9:9" x14ac:dyDescent="0.2">
      <c r="I56"/>
    </row>
    <row r="57" spans="9:9" x14ac:dyDescent="0.2">
      <c r="I57"/>
    </row>
    <row r="58" spans="9:9" x14ac:dyDescent="0.2">
      <c r="I58"/>
    </row>
    <row r="59" spans="9:9" x14ac:dyDescent="0.2">
      <c r="I59"/>
    </row>
    <row r="60" spans="9:9" x14ac:dyDescent="0.2">
      <c r="I60"/>
    </row>
    <row r="61" spans="9:9" x14ac:dyDescent="0.2">
      <c r="I61"/>
    </row>
    <row r="62" spans="9:9" x14ac:dyDescent="0.2">
      <c r="I62"/>
    </row>
    <row r="63" spans="9:9" x14ac:dyDescent="0.2">
      <c r="I63"/>
    </row>
    <row r="64" spans="9:9" x14ac:dyDescent="0.2">
      <c r="I64"/>
    </row>
    <row r="65" spans="9:10" x14ac:dyDescent="0.2">
      <c r="I65"/>
    </row>
    <row r="66" spans="9:10" x14ac:dyDescent="0.2">
      <c r="I66"/>
    </row>
    <row r="67" spans="9:10" x14ac:dyDescent="0.2">
      <c r="I67"/>
      <c r="J67"/>
    </row>
  </sheetData>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K36"/>
  <sheetViews>
    <sheetView zoomScaleNormal="100" workbookViewId="0">
      <selection activeCell="J11" sqref="J11"/>
    </sheetView>
  </sheetViews>
  <sheetFormatPr baseColWidth="10" defaultColWidth="11.42578125" defaultRowHeight="12.75" x14ac:dyDescent="0.2"/>
  <cols>
    <col min="1" max="1" width="18.42578125" style="4" customWidth="1"/>
    <col min="2" max="6" width="14.7109375" style="4" customWidth="1"/>
    <col min="7" max="7" width="4.5703125" style="4" customWidth="1"/>
    <col min="8" max="8" width="18.140625" style="4" customWidth="1"/>
    <col min="9" max="16384" width="11.42578125" style="4"/>
  </cols>
  <sheetData>
    <row r="1" spans="1:10" ht="14.1" customHeight="1" thickBot="1" x14ac:dyDescent="0.25">
      <c r="A1" s="2" t="s">
        <v>146</v>
      </c>
      <c r="B1" s="2"/>
      <c r="C1" s="3"/>
      <c r="D1" s="3"/>
      <c r="E1" s="3"/>
      <c r="F1" s="3"/>
      <c r="G1" s="36"/>
    </row>
    <row r="2" spans="1:10" ht="14.1" customHeight="1" x14ac:dyDescent="0.2">
      <c r="A2" s="5"/>
      <c r="B2" s="5"/>
      <c r="C2" s="5"/>
      <c r="D2" s="5"/>
      <c r="H2" s="94" t="s">
        <v>179</v>
      </c>
      <c r="I2" s="94"/>
    </row>
    <row r="3" spans="1:10" ht="14.1" customHeight="1" x14ac:dyDescent="0.2">
      <c r="A3" s="6" t="s">
        <v>150</v>
      </c>
      <c r="B3" s="6"/>
      <c r="C3" s="5"/>
      <c r="D3" s="5"/>
    </row>
    <row r="4" spans="1:10" ht="14.1" customHeight="1" x14ac:dyDescent="0.2">
      <c r="A4" s="7"/>
      <c r="B4" s="7"/>
      <c r="C4" s="7"/>
      <c r="D4" s="7"/>
      <c r="E4" s="7"/>
      <c r="F4" s="7"/>
    </row>
    <row r="5" spans="1:10" ht="15.95" customHeight="1" x14ac:dyDescent="0.2">
      <c r="A5" s="12"/>
      <c r="B5" s="12" t="s">
        <v>256</v>
      </c>
      <c r="C5" s="12">
        <v>2019</v>
      </c>
      <c r="D5" s="12">
        <v>2020</v>
      </c>
      <c r="E5" s="12">
        <v>2021</v>
      </c>
      <c r="F5" s="12">
        <v>2022</v>
      </c>
    </row>
    <row r="6" spans="1:10" ht="14.1" customHeight="1" x14ac:dyDescent="0.2">
      <c r="A6" s="15"/>
      <c r="B6" s="15"/>
      <c r="C6" s="15"/>
      <c r="D6" s="15"/>
      <c r="E6" s="15"/>
      <c r="F6" s="15"/>
    </row>
    <row r="7" spans="1:10" ht="14.1" customHeight="1" x14ac:dyDescent="0.2">
      <c r="A7" s="16" t="s">
        <v>39</v>
      </c>
      <c r="B7" s="37"/>
      <c r="C7" s="37"/>
      <c r="D7" s="37"/>
      <c r="E7" s="37"/>
      <c r="F7" s="37"/>
    </row>
    <row r="8" spans="1:10" ht="14.1" customHeight="1" x14ac:dyDescent="0.2">
      <c r="A8" s="19" t="s">
        <v>170</v>
      </c>
      <c r="B8" s="113">
        <v>101</v>
      </c>
      <c r="C8" s="113">
        <v>95</v>
      </c>
      <c r="D8" s="113">
        <v>77</v>
      </c>
      <c r="E8" s="113">
        <v>101</v>
      </c>
      <c r="F8" s="113">
        <v>119</v>
      </c>
      <c r="J8"/>
    </row>
    <row r="9" spans="1:10" ht="14.1" customHeight="1" x14ac:dyDescent="0.2">
      <c r="A9" s="19" t="s">
        <v>35</v>
      </c>
      <c r="B9" s="113">
        <v>82</v>
      </c>
      <c r="C9" s="113">
        <v>75</v>
      </c>
      <c r="D9" s="113">
        <v>55</v>
      </c>
      <c r="E9" s="113">
        <v>76</v>
      </c>
      <c r="F9" s="113">
        <v>94</v>
      </c>
      <c r="J9"/>
    </row>
    <row r="10" spans="1:10" ht="14.1" customHeight="1" x14ac:dyDescent="0.2">
      <c r="A10" s="19" t="s">
        <v>36</v>
      </c>
      <c r="B10" s="113">
        <v>19</v>
      </c>
      <c r="C10" s="113">
        <v>20</v>
      </c>
      <c r="D10" s="113">
        <v>22</v>
      </c>
      <c r="E10" s="113">
        <v>25</v>
      </c>
      <c r="F10" s="113">
        <f>F8-F9</f>
        <v>25</v>
      </c>
      <c r="J10"/>
    </row>
    <row r="11" spans="1:10" ht="8.1" customHeight="1" x14ac:dyDescent="0.2">
      <c r="A11" s="19"/>
      <c r="B11" s="18"/>
      <c r="C11" s="18"/>
      <c r="D11" s="18"/>
      <c r="E11" s="18"/>
      <c r="F11" s="113"/>
      <c r="J11"/>
    </row>
    <row r="12" spans="1:10" ht="14.1" customHeight="1" x14ac:dyDescent="0.2">
      <c r="A12" s="19" t="s">
        <v>19</v>
      </c>
      <c r="B12" s="18"/>
      <c r="C12" s="18"/>
      <c r="D12" s="18"/>
      <c r="E12" s="18"/>
      <c r="F12" s="113"/>
      <c r="J12"/>
    </row>
    <row r="13" spans="1:10" ht="14.1" customHeight="1" x14ac:dyDescent="0.2">
      <c r="A13" s="19" t="s">
        <v>18</v>
      </c>
      <c r="B13" s="113">
        <v>20</v>
      </c>
      <c r="C13" s="113">
        <v>18</v>
      </c>
      <c r="D13" s="113">
        <v>17</v>
      </c>
      <c r="E13" s="113">
        <v>16</v>
      </c>
      <c r="F13" s="113">
        <v>19</v>
      </c>
      <c r="J13"/>
    </row>
    <row r="14" spans="1:10" ht="14.1" customHeight="1" x14ac:dyDescent="0.2">
      <c r="A14" s="19" t="s">
        <v>35</v>
      </c>
      <c r="B14" s="113">
        <v>15</v>
      </c>
      <c r="C14" s="113">
        <v>13</v>
      </c>
      <c r="D14" s="113">
        <v>12</v>
      </c>
      <c r="E14" s="113">
        <v>11</v>
      </c>
      <c r="F14" s="113">
        <v>12</v>
      </c>
      <c r="J14"/>
    </row>
    <row r="15" spans="1:10" ht="14.1" customHeight="1" x14ac:dyDescent="0.2">
      <c r="A15" s="19" t="s">
        <v>36</v>
      </c>
      <c r="B15" s="113">
        <v>5</v>
      </c>
      <c r="C15" s="113">
        <v>5</v>
      </c>
      <c r="D15" s="113">
        <v>5</v>
      </c>
      <c r="E15" s="113">
        <v>5</v>
      </c>
      <c r="F15" s="113">
        <f>F13-F14</f>
        <v>7</v>
      </c>
      <c r="J15"/>
    </row>
    <row r="16" spans="1:10" ht="8.1" customHeight="1" x14ac:dyDescent="0.2">
      <c r="A16" s="19"/>
      <c r="B16" s="18"/>
      <c r="C16" s="18"/>
      <c r="D16" s="18"/>
      <c r="E16" s="18"/>
      <c r="F16" s="113"/>
      <c r="J16"/>
    </row>
    <row r="17" spans="1:11" ht="14.1" customHeight="1" x14ac:dyDescent="0.2">
      <c r="A17" s="19" t="s">
        <v>20</v>
      </c>
      <c r="B17" s="18"/>
      <c r="C17" s="18"/>
      <c r="D17" s="18"/>
      <c r="E17" s="18"/>
      <c r="F17" s="113"/>
      <c r="J17"/>
    </row>
    <row r="18" spans="1:11" ht="14.1" customHeight="1" x14ac:dyDescent="0.2">
      <c r="A18" s="19" t="s">
        <v>18</v>
      </c>
      <c r="B18" s="113">
        <v>28</v>
      </c>
      <c r="C18" s="113">
        <v>10</v>
      </c>
      <c r="D18" s="113">
        <v>20</v>
      </c>
      <c r="E18" s="113">
        <v>34</v>
      </c>
      <c r="F18" s="113">
        <v>42</v>
      </c>
      <c r="J18"/>
      <c r="K18"/>
    </row>
    <row r="19" spans="1:11" ht="14.1" customHeight="1" x14ac:dyDescent="0.2">
      <c r="A19" s="19" t="s">
        <v>35</v>
      </c>
      <c r="B19" s="113">
        <v>23</v>
      </c>
      <c r="C19" s="113">
        <v>8</v>
      </c>
      <c r="D19" s="113">
        <v>13</v>
      </c>
      <c r="E19" s="113">
        <v>28</v>
      </c>
      <c r="F19" s="113">
        <v>36</v>
      </c>
      <c r="J19"/>
      <c r="K19"/>
    </row>
    <row r="20" spans="1:11" ht="14.1" customHeight="1" x14ac:dyDescent="0.2">
      <c r="A20" s="19" t="s">
        <v>36</v>
      </c>
      <c r="B20" s="113">
        <v>5</v>
      </c>
      <c r="C20" s="113">
        <v>2</v>
      </c>
      <c r="D20" s="113">
        <v>7</v>
      </c>
      <c r="E20" s="113">
        <v>6</v>
      </c>
      <c r="F20" s="113">
        <f>F18-F19</f>
        <v>6</v>
      </c>
      <c r="J20"/>
      <c r="K20"/>
    </row>
    <row r="21" spans="1:11" ht="8.1" customHeight="1" x14ac:dyDescent="0.2">
      <c r="A21" s="19"/>
      <c r="B21" s="18"/>
      <c r="C21" s="18"/>
      <c r="D21" s="18"/>
      <c r="E21" s="18"/>
      <c r="F21" s="113"/>
      <c r="J21"/>
      <c r="K21"/>
    </row>
    <row r="22" spans="1:11" ht="14.1" customHeight="1" x14ac:dyDescent="0.2">
      <c r="A22" s="19" t="s">
        <v>21</v>
      </c>
      <c r="B22" s="18"/>
      <c r="C22" s="18"/>
      <c r="D22" s="18"/>
      <c r="E22" s="18"/>
      <c r="F22" s="113"/>
      <c r="J22"/>
      <c r="K22"/>
    </row>
    <row r="23" spans="1:11" ht="14.1" customHeight="1" x14ac:dyDescent="0.2">
      <c r="A23" s="19" t="s">
        <v>18</v>
      </c>
      <c r="B23" s="113">
        <v>23</v>
      </c>
      <c r="C23" s="113">
        <v>24</v>
      </c>
      <c r="D23" s="113">
        <v>18</v>
      </c>
      <c r="E23" s="113">
        <v>28</v>
      </c>
      <c r="F23" s="113">
        <v>26</v>
      </c>
    </row>
    <row r="24" spans="1:11" ht="14.1" customHeight="1" x14ac:dyDescent="0.2">
      <c r="A24" s="19" t="s">
        <v>35</v>
      </c>
      <c r="B24" s="113">
        <v>17</v>
      </c>
      <c r="C24" s="113">
        <v>19</v>
      </c>
      <c r="D24" s="113">
        <v>13</v>
      </c>
      <c r="E24" s="113">
        <v>23</v>
      </c>
      <c r="F24" s="113">
        <v>23</v>
      </c>
    </row>
    <row r="25" spans="1:11" ht="14.1" customHeight="1" x14ac:dyDescent="0.2">
      <c r="A25" s="19" t="s">
        <v>36</v>
      </c>
      <c r="B25" s="113">
        <v>6</v>
      </c>
      <c r="C25" s="113">
        <v>5</v>
      </c>
      <c r="D25" s="113">
        <v>5</v>
      </c>
      <c r="E25" s="113">
        <v>5</v>
      </c>
      <c r="F25" s="113">
        <f>F23-F24</f>
        <v>3</v>
      </c>
    </row>
    <row r="26" spans="1:11" ht="8.1" customHeight="1" x14ac:dyDescent="0.2">
      <c r="A26" s="19"/>
      <c r="B26" s="18"/>
      <c r="C26" s="18"/>
      <c r="D26" s="18"/>
      <c r="E26" s="18"/>
      <c r="F26" s="113"/>
    </row>
    <row r="27" spans="1:11" ht="14.1" customHeight="1" x14ac:dyDescent="0.2">
      <c r="A27" s="19" t="s">
        <v>22</v>
      </c>
      <c r="B27" s="18"/>
      <c r="C27" s="18"/>
      <c r="D27" s="18"/>
      <c r="E27" s="18"/>
      <c r="F27" s="113"/>
    </row>
    <row r="28" spans="1:11" ht="14.1" customHeight="1" x14ac:dyDescent="0.2">
      <c r="A28" s="19" t="s">
        <v>18</v>
      </c>
      <c r="B28" s="113">
        <v>30</v>
      </c>
      <c r="C28" s="113">
        <v>43</v>
      </c>
      <c r="D28" s="113">
        <v>22</v>
      </c>
      <c r="E28" s="113">
        <v>23</v>
      </c>
      <c r="F28" s="113">
        <v>32</v>
      </c>
    </row>
    <row r="29" spans="1:11" ht="14.1" customHeight="1" x14ac:dyDescent="0.2">
      <c r="A29" s="19" t="s">
        <v>35</v>
      </c>
      <c r="B29" s="113">
        <v>27</v>
      </c>
      <c r="C29" s="113">
        <v>35</v>
      </c>
      <c r="D29" s="113">
        <v>17</v>
      </c>
      <c r="E29" s="113">
        <v>14</v>
      </c>
      <c r="F29" s="113">
        <v>23</v>
      </c>
    </row>
    <row r="30" spans="1:11" ht="14.1" customHeight="1" x14ac:dyDescent="0.2">
      <c r="A30" s="19" t="s">
        <v>36</v>
      </c>
      <c r="B30" s="113">
        <v>3</v>
      </c>
      <c r="C30" s="113">
        <v>8</v>
      </c>
      <c r="D30" s="113">
        <v>5</v>
      </c>
      <c r="E30" s="113">
        <v>9</v>
      </c>
      <c r="F30" s="113">
        <f>F28-F29</f>
        <v>9</v>
      </c>
      <c r="G30" s="18"/>
      <c r="H30"/>
      <c r="J30" s="1"/>
      <c r="K30" s="138"/>
    </row>
    <row r="31" spans="1:11" ht="14.1" customHeight="1" x14ac:dyDescent="0.2">
      <c r="A31" s="19"/>
      <c r="B31" s="19"/>
      <c r="C31" s="38"/>
      <c r="D31" s="37"/>
      <c r="E31" s="39"/>
      <c r="F31" s="18"/>
      <c r="G31" s="18"/>
      <c r="H31"/>
      <c r="J31" s="1"/>
      <c r="K31" s="138"/>
    </row>
    <row r="32" spans="1:11" ht="14.1" customHeight="1" x14ac:dyDescent="0.2">
      <c r="A32" s="25" t="s">
        <v>191</v>
      </c>
      <c r="B32" s="25"/>
      <c r="C32" s="26"/>
      <c r="D32" s="26"/>
      <c r="E32" s="26"/>
      <c r="F32" s="26"/>
      <c r="G32" s="18"/>
      <c r="J32" s="1"/>
      <c r="K32" s="139"/>
    </row>
    <row r="33" spans="1:7" ht="12" customHeight="1" x14ac:dyDescent="0.2">
      <c r="A33" s="40"/>
      <c r="B33" s="40"/>
      <c r="C33" s="27"/>
      <c r="D33" s="27"/>
      <c r="E33" s="27"/>
      <c r="F33" s="27"/>
      <c r="G33" s="18"/>
    </row>
    <row r="34" spans="1:7" x14ac:dyDescent="0.2">
      <c r="G34" s="39"/>
    </row>
    <row r="35" spans="1:7" ht="12" customHeight="1" x14ac:dyDescent="0.2">
      <c r="G35" s="27"/>
    </row>
    <row r="36" spans="1:7" ht="15" x14ac:dyDescent="0.2">
      <c r="A36" s="165" t="s">
        <v>270</v>
      </c>
      <c r="B36" s="166"/>
      <c r="C36" s="166"/>
      <c r="D36" s="166"/>
      <c r="E36" s="166"/>
      <c r="F36" s="166"/>
      <c r="G36" s="27"/>
    </row>
  </sheetData>
  <mergeCells count="1">
    <mergeCell ref="A36:F36"/>
  </mergeCells>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J23"/>
  <sheetViews>
    <sheetView zoomScaleNormal="100" workbookViewId="0">
      <selection activeCell="J11" sqref="J11"/>
    </sheetView>
  </sheetViews>
  <sheetFormatPr baseColWidth="10" defaultColWidth="11.42578125" defaultRowHeight="12.75" x14ac:dyDescent="0.2"/>
  <cols>
    <col min="1" max="1" width="32.7109375" style="4" customWidth="1"/>
    <col min="2" max="6" width="11.7109375" style="4" customWidth="1"/>
    <col min="7" max="7" width="5.140625" style="4" customWidth="1"/>
    <col min="8" max="8" width="17.5703125" style="4" customWidth="1"/>
    <col min="9" max="16384" width="11.42578125" style="4"/>
  </cols>
  <sheetData>
    <row r="1" spans="1:10" ht="14.1" customHeight="1" thickBot="1" x14ac:dyDescent="0.25">
      <c r="A1" s="2" t="s">
        <v>146</v>
      </c>
      <c r="B1" s="2"/>
      <c r="C1" s="2"/>
      <c r="D1" s="2"/>
      <c r="E1" s="2"/>
      <c r="F1" s="3"/>
    </row>
    <row r="2" spans="1:10" ht="14.1" customHeight="1" x14ac:dyDescent="0.2">
      <c r="A2" s="5"/>
      <c r="B2" s="73"/>
      <c r="C2" s="73"/>
      <c r="D2" s="108"/>
      <c r="E2" s="5"/>
      <c r="F2" s="5"/>
      <c r="H2" s="94" t="s">
        <v>179</v>
      </c>
    </row>
    <row r="3" spans="1:10" ht="14.1" customHeight="1" x14ac:dyDescent="0.2">
      <c r="A3" s="6" t="s">
        <v>121</v>
      </c>
      <c r="B3" s="6"/>
      <c r="C3" s="6"/>
      <c r="D3" s="6"/>
      <c r="E3" s="6"/>
      <c r="F3" s="5"/>
    </row>
    <row r="4" spans="1:10" ht="14.1" customHeight="1" x14ac:dyDescent="0.2">
      <c r="A4" s="6"/>
      <c r="B4" s="6"/>
      <c r="C4" s="6"/>
      <c r="D4" s="6"/>
      <c r="E4" s="6"/>
      <c r="F4" s="73"/>
    </row>
    <row r="5" spans="1:10" ht="14.1" customHeight="1" x14ac:dyDescent="0.2">
      <c r="A5" s="12"/>
      <c r="B5" s="12">
        <v>2018</v>
      </c>
      <c r="C5" s="12">
        <v>2019</v>
      </c>
      <c r="D5" s="12">
        <v>2020</v>
      </c>
      <c r="E5" s="12">
        <v>2021</v>
      </c>
      <c r="F5" s="12">
        <v>2022</v>
      </c>
    </row>
    <row r="6" spans="1:10" ht="14.1" customHeight="1" x14ac:dyDescent="0.2">
      <c r="A6" s="14"/>
      <c r="B6" s="15"/>
      <c r="C6" s="15"/>
      <c r="D6" s="15"/>
      <c r="E6" s="15"/>
      <c r="F6" s="15"/>
    </row>
    <row r="7" spans="1:10" ht="14.1" customHeight="1" x14ac:dyDescent="0.2">
      <c r="A7" s="41" t="s">
        <v>1</v>
      </c>
      <c r="B7" s="111">
        <v>159</v>
      </c>
      <c r="C7" s="111">
        <v>186</v>
      </c>
      <c r="D7" s="111">
        <v>152</v>
      </c>
      <c r="E7" s="111">
        <v>219</v>
      </c>
      <c r="F7" s="111">
        <v>242</v>
      </c>
      <c r="H7" s="1"/>
      <c r="I7" s="1"/>
    </row>
    <row r="8" spans="1:10" ht="14.1" customHeight="1" x14ac:dyDescent="0.2">
      <c r="A8" s="7" t="s">
        <v>13</v>
      </c>
      <c r="B8" s="111">
        <v>135</v>
      </c>
      <c r="C8" s="111">
        <v>159</v>
      </c>
      <c r="D8" s="111">
        <v>113</v>
      </c>
      <c r="E8" s="111">
        <v>154</v>
      </c>
      <c r="F8" s="111">
        <v>180</v>
      </c>
      <c r="H8"/>
      <c r="I8"/>
      <c r="J8"/>
    </row>
    <row r="9" spans="1:10" ht="14.1" customHeight="1" x14ac:dyDescent="0.2">
      <c r="A9" s="7" t="s">
        <v>14</v>
      </c>
      <c r="B9" s="111">
        <v>24</v>
      </c>
      <c r="C9" s="111">
        <v>27</v>
      </c>
      <c r="D9" s="111">
        <v>39</v>
      </c>
      <c r="E9" s="111">
        <v>65</v>
      </c>
      <c r="F9" s="111">
        <v>62</v>
      </c>
      <c r="H9"/>
      <c r="I9"/>
      <c r="J9"/>
    </row>
    <row r="10" spans="1:10" ht="14.1" customHeight="1" x14ac:dyDescent="0.2">
      <c r="A10" s="7"/>
      <c r="B10" s="34"/>
      <c r="C10" s="34"/>
      <c r="D10" s="34"/>
      <c r="E10" s="34"/>
      <c r="F10" s="34"/>
      <c r="H10"/>
      <c r="I10"/>
      <c r="J10"/>
    </row>
    <row r="11" spans="1:10" ht="14.1" customHeight="1" x14ac:dyDescent="0.2">
      <c r="A11" s="41" t="s">
        <v>144</v>
      </c>
      <c r="B11" s="111">
        <v>159</v>
      </c>
      <c r="C11" s="111">
        <v>186</v>
      </c>
      <c r="D11" s="111">
        <v>152</v>
      </c>
      <c r="E11" s="111">
        <v>219</v>
      </c>
      <c r="F11" s="111">
        <v>242</v>
      </c>
      <c r="G11" s="138"/>
      <c r="H11"/>
      <c r="I11"/>
      <c r="J11"/>
    </row>
    <row r="12" spans="1:10" ht="14.1" customHeight="1" x14ac:dyDescent="0.2">
      <c r="A12" s="90" t="s">
        <v>15</v>
      </c>
      <c r="B12" s="111">
        <v>129</v>
      </c>
      <c r="C12" s="111">
        <v>160</v>
      </c>
      <c r="D12" s="111">
        <v>128</v>
      </c>
      <c r="E12" s="111">
        <v>183</v>
      </c>
      <c r="F12" s="111">
        <v>204</v>
      </c>
      <c r="H12"/>
      <c r="I12"/>
      <c r="J12"/>
    </row>
    <row r="13" spans="1:10" ht="14.1" customHeight="1" x14ac:dyDescent="0.2">
      <c r="A13" s="90" t="s">
        <v>133</v>
      </c>
      <c r="B13" s="111">
        <v>30</v>
      </c>
      <c r="C13" s="111">
        <v>26</v>
      </c>
      <c r="D13" s="111">
        <v>24</v>
      </c>
      <c r="E13" s="111">
        <v>36</v>
      </c>
      <c r="F13" s="111">
        <v>38</v>
      </c>
      <c r="H13"/>
      <c r="I13"/>
      <c r="J13"/>
    </row>
    <row r="14" spans="1:10" ht="14.1" customHeight="1" x14ac:dyDescent="0.2">
      <c r="A14" s="7"/>
      <c r="B14" s="34"/>
      <c r="C14" s="34"/>
      <c r="D14" s="34"/>
      <c r="E14" s="34"/>
      <c r="F14" s="34"/>
      <c r="H14"/>
      <c r="I14"/>
      <c r="J14"/>
    </row>
    <row r="15" spans="1:10" ht="14.1" customHeight="1" x14ac:dyDescent="0.2">
      <c r="A15" s="41" t="s">
        <v>126</v>
      </c>
      <c r="B15" s="111">
        <v>159</v>
      </c>
      <c r="C15" s="111">
        <v>186</v>
      </c>
      <c r="D15" s="111">
        <v>152</v>
      </c>
      <c r="E15" s="111">
        <v>219</v>
      </c>
      <c r="F15" s="111">
        <v>242</v>
      </c>
      <c r="H15"/>
      <c r="I15"/>
      <c r="J15"/>
    </row>
    <row r="16" spans="1:10" ht="14.1" customHeight="1" x14ac:dyDescent="0.2">
      <c r="A16" s="90" t="s">
        <v>19</v>
      </c>
      <c r="B16" s="111">
        <v>25</v>
      </c>
      <c r="C16" s="111">
        <v>24</v>
      </c>
      <c r="D16" s="111">
        <v>31</v>
      </c>
      <c r="E16" s="111">
        <v>38</v>
      </c>
      <c r="F16" s="111">
        <v>38</v>
      </c>
      <c r="H16"/>
      <c r="I16"/>
      <c r="J16"/>
    </row>
    <row r="17" spans="1:10" ht="14.1" customHeight="1" x14ac:dyDescent="0.2">
      <c r="A17" s="90" t="s">
        <v>20</v>
      </c>
      <c r="B17" s="111">
        <v>46</v>
      </c>
      <c r="C17" s="111">
        <v>35</v>
      </c>
      <c r="D17" s="111">
        <v>47</v>
      </c>
      <c r="E17" s="111">
        <v>76</v>
      </c>
      <c r="F17" s="111">
        <v>86</v>
      </c>
      <c r="H17"/>
      <c r="I17"/>
      <c r="J17"/>
    </row>
    <row r="18" spans="1:10" ht="14.1" customHeight="1" x14ac:dyDescent="0.2">
      <c r="A18" s="90" t="s">
        <v>21</v>
      </c>
      <c r="B18" s="111">
        <v>41</v>
      </c>
      <c r="C18" s="111">
        <v>46</v>
      </c>
      <c r="D18" s="111">
        <v>31</v>
      </c>
      <c r="E18" s="111">
        <v>61</v>
      </c>
      <c r="F18" s="111">
        <v>56</v>
      </c>
      <c r="H18"/>
      <c r="I18"/>
      <c r="J18"/>
    </row>
    <row r="19" spans="1:10" ht="14.1" customHeight="1" x14ac:dyDescent="0.2">
      <c r="A19" s="90" t="s">
        <v>22</v>
      </c>
      <c r="B19" s="111">
        <v>47</v>
      </c>
      <c r="C19" s="111">
        <v>81</v>
      </c>
      <c r="D19" s="111">
        <v>43</v>
      </c>
      <c r="E19" s="111">
        <v>44</v>
      </c>
      <c r="F19" s="111">
        <v>62</v>
      </c>
      <c r="H19"/>
      <c r="I19"/>
      <c r="J19"/>
    </row>
    <row r="20" spans="1:10" ht="14.1" customHeight="1" x14ac:dyDescent="0.2">
      <c r="A20" s="21"/>
      <c r="B20" s="21"/>
      <c r="C20" s="21"/>
      <c r="D20" s="21"/>
      <c r="E20" s="21"/>
      <c r="F20" s="22"/>
    </row>
    <row r="21" spans="1:10" ht="14.1" customHeight="1" x14ac:dyDescent="0.2">
      <c r="A21" s="25" t="s">
        <v>191</v>
      </c>
      <c r="B21" s="40"/>
      <c r="C21" s="40"/>
      <c r="D21" s="40"/>
    </row>
    <row r="22" spans="1:10" ht="14.1" customHeight="1" x14ac:dyDescent="0.2">
      <c r="A22" s="28"/>
      <c r="B22" s="28"/>
      <c r="C22" s="28"/>
      <c r="D22" s="28"/>
    </row>
    <row r="23" spans="1:10" x14ac:dyDescent="0.2">
      <c r="E23" s="52"/>
    </row>
  </sheetData>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J35"/>
  <sheetViews>
    <sheetView zoomScaleNormal="100" workbookViewId="0">
      <selection activeCell="J11" sqref="J11"/>
    </sheetView>
  </sheetViews>
  <sheetFormatPr baseColWidth="10" defaultColWidth="11.42578125" defaultRowHeight="12.75" x14ac:dyDescent="0.2"/>
  <cols>
    <col min="1" max="1" width="28.28515625" style="4" customWidth="1"/>
    <col min="2" max="6" width="12.7109375" style="4" customWidth="1"/>
    <col min="7" max="7" width="5.42578125" style="4" customWidth="1"/>
    <col min="8" max="8" width="19.140625" style="4" customWidth="1"/>
    <col min="9" max="9" width="11.7109375" style="4" customWidth="1"/>
    <col min="10" max="16384" width="11.42578125" style="4"/>
  </cols>
  <sheetData>
    <row r="1" spans="1:10" ht="14.1" customHeight="1" thickBot="1" x14ac:dyDescent="0.25">
      <c r="A1" s="2" t="s">
        <v>146</v>
      </c>
      <c r="B1" s="3"/>
      <c r="C1" s="3"/>
      <c r="D1" s="3"/>
      <c r="E1" s="3"/>
      <c r="F1" s="3"/>
    </row>
    <row r="2" spans="1:10" ht="14.1" customHeight="1" x14ac:dyDescent="0.2">
      <c r="A2" s="5"/>
      <c r="B2" s="5"/>
      <c r="C2" s="5"/>
      <c r="H2" s="94"/>
    </row>
    <row r="3" spans="1:10" ht="14.1" customHeight="1" x14ac:dyDescent="0.2">
      <c r="A3" s="6" t="s">
        <v>154</v>
      </c>
      <c r="B3" s="5"/>
      <c r="C3" s="5"/>
      <c r="H3" s="94" t="s">
        <v>179</v>
      </c>
    </row>
    <row r="4" spans="1:10" ht="14.1" customHeight="1" x14ac:dyDescent="0.2">
      <c r="A4" s="7"/>
      <c r="B4" s="7"/>
      <c r="C4" s="7"/>
      <c r="D4" s="7"/>
      <c r="E4" s="7"/>
    </row>
    <row r="5" spans="1:10" ht="15.95" customHeight="1" x14ac:dyDescent="0.2">
      <c r="A5" s="12"/>
      <c r="B5" s="12" t="s">
        <v>256</v>
      </c>
      <c r="C5" s="12">
        <v>2019</v>
      </c>
      <c r="D5" s="12">
        <v>2020</v>
      </c>
      <c r="E5" s="12">
        <v>2021</v>
      </c>
      <c r="F5" s="12">
        <v>2022</v>
      </c>
    </row>
    <row r="6" spans="1:10" ht="14.1" customHeight="1" x14ac:dyDescent="0.2">
      <c r="A6" s="15"/>
      <c r="B6" s="15"/>
      <c r="C6" s="15"/>
      <c r="D6" s="15"/>
      <c r="E6" s="15"/>
      <c r="F6" s="15"/>
    </row>
    <row r="7" spans="1:10" ht="14.1" customHeight="1" x14ac:dyDescent="0.2">
      <c r="A7" s="19" t="s">
        <v>41</v>
      </c>
      <c r="B7" s="18">
        <v>6672</v>
      </c>
      <c r="C7" s="18">
        <v>6289</v>
      </c>
      <c r="D7" s="18">
        <v>5315</v>
      </c>
      <c r="E7" s="18">
        <v>6432</v>
      </c>
      <c r="F7" s="18">
        <v>6448</v>
      </c>
      <c r="G7" s="33"/>
      <c r="I7"/>
    </row>
    <row r="8" spans="1:10" ht="14.1" customHeight="1" x14ac:dyDescent="0.2">
      <c r="A8" s="19"/>
      <c r="B8" s="18"/>
      <c r="C8" s="18"/>
      <c r="D8" s="18"/>
      <c r="E8" s="18"/>
      <c r="F8" s="18"/>
      <c r="H8"/>
    </row>
    <row r="9" spans="1:10" ht="14.1" customHeight="1" x14ac:dyDescent="0.2">
      <c r="A9" s="19" t="s">
        <v>42</v>
      </c>
      <c r="B9" s="18">
        <v>6676</v>
      </c>
      <c r="C9" s="18">
        <v>6246</v>
      </c>
      <c r="D9" s="18">
        <v>5292</v>
      </c>
      <c r="E9" s="18">
        <v>6454</v>
      </c>
      <c r="F9" s="18">
        <v>6341</v>
      </c>
      <c r="H9"/>
    </row>
    <row r="10" spans="1:10" ht="10.5" customHeight="1" thickBot="1" x14ac:dyDescent="0.25">
      <c r="A10" s="19"/>
      <c r="B10" s="18"/>
      <c r="C10" s="18"/>
      <c r="D10" s="18"/>
      <c r="E10" s="18"/>
      <c r="F10" s="18"/>
      <c r="H10" s="150"/>
    </row>
    <row r="11" spans="1:10" ht="14.1" customHeight="1" thickBot="1" x14ac:dyDescent="0.25">
      <c r="A11" s="88" t="s">
        <v>254</v>
      </c>
      <c r="B11" s="113">
        <v>319</v>
      </c>
      <c r="C11" s="111" t="s">
        <v>4</v>
      </c>
      <c r="D11" s="111" t="s">
        <v>4</v>
      </c>
      <c r="E11" s="111" t="s">
        <v>4</v>
      </c>
      <c r="F11" s="111" t="s">
        <v>4</v>
      </c>
      <c r="H11" s="150"/>
      <c r="I11" s="1"/>
    </row>
    <row r="12" spans="1:10" ht="14.1" customHeight="1" thickBot="1" x14ac:dyDescent="0.25">
      <c r="A12" s="19" t="s">
        <v>43</v>
      </c>
      <c r="B12" s="113">
        <v>132</v>
      </c>
      <c r="C12" s="113">
        <v>133</v>
      </c>
      <c r="D12" s="111">
        <v>67</v>
      </c>
      <c r="E12" s="111">
        <v>128</v>
      </c>
      <c r="F12" s="111">
        <v>59</v>
      </c>
      <c r="G12" s="33"/>
      <c r="H12" s="150"/>
      <c r="I12" s="1"/>
    </row>
    <row r="13" spans="1:10" ht="14.1" customHeight="1" thickBot="1" x14ac:dyDescent="0.25">
      <c r="A13" s="88" t="s">
        <v>265</v>
      </c>
      <c r="B13" s="18">
        <v>6153</v>
      </c>
      <c r="C13" s="18">
        <v>6096</v>
      </c>
      <c r="D13" s="18">
        <v>5225</v>
      </c>
      <c r="E13" s="18">
        <v>6313</v>
      </c>
      <c r="F13" s="18">
        <v>6148</v>
      </c>
      <c r="G13" s="33"/>
      <c r="H13" s="150"/>
      <c r="I13" s="1"/>
      <c r="J13" s="61"/>
    </row>
    <row r="14" spans="1:10" ht="14.1" customHeight="1" thickBot="1" x14ac:dyDescent="0.25">
      <c r="A14" s="19" t="s">
        <v>44</v>
      </c>
      <c r="B14" s="110">
        <v>72</v>
      </c>
      <c r="C14" s="110">
        <v>17</v>
      </c>
      <c r="D14" s="111" t="s">
        <v>4</v>
      </c>
      <c r="E14" s="18">
        <v>13</v>
      </c>
      <c r="F14" s="18">
        <v>134</v>
      </c>
      <c r="G14" s="33"/>
      <c r="H14" s="150"/>
      <c r="I14" s="1"/>
    </row>
    <row r="15" spans="1:10" ht="14.1" customHeight="1" x14ac:dyDescent="0.2">
      <c r="A15" s="21"/>
      <c r="B15" s="114"/>
      <c r="C15" s="114"/>
      <c r="D15" s="114"/>
      <c r="E15" s="114"/>
      <c r="F15" s="22"/>
      <c r="H15"/>
      <c r="J15" s="1"/>
    </row>
    <row r="16" spans="1:10" ht="14.1" customHeight="1" x14ac:dyDescent="0.2">
      <c r="A16" s="25" t="s">
        <v>260</v>
      </c>
      <c r="B16" s="26"/>
      <c r="C16" s="26"/>
      <c r="D16" s="26"/>
      <c r="E16" s="27"/>
    </row>
    <row r="17" spans="1:8" ht="14.1" customHeight="1" x14ac:dyDescent="0.2">
      <c r="A17" s="28"/>
    </row>
    <row r="18" spans="1:8" ht="14.1" customHeight="1" x14ac:dyDescent="0.2">
      <c r="A18" s="28"/>
    </row>
    <row r="19" spans="1:8" ht="14.1" customHeight="1" x14ac:dyDescent="0.2">
      <c r="A19" s="28"/>
    </row>
    <row r="20" spans="1:8" ht="14.1" customHeight="1" x14ac:dyDescent="0.2">
      <c r="A20" s="28"/>
    </row>
    <row r="21" spans="1:8" ht="14.1" customHeight="1" x14ac:dyDescent="0.2"/>
    <row r="22" spans="1:8" ht="14.1" customHeight="1" x14ac:dyDescent="0.2"/>
    <row r="23" spans="1:8" ht="14.1" customHeight="1" x14ac:dyDescent="0.2">
      <c r="A23" s="6" t="s">
        <v>155</v>
      </c>
      <c r="B23" s="5"/>
      <c r="C23" s="5"/>
    </row>
    <row r="24" spans="1:8" ht="14.1" customHeight="1" x14ac:dyDescent="0.2">
      <c r="A24" s="7"/>
      <c r="B24" s="7"/>
      <c r="C24" s="7"/>
      <c r="D24" s="7"/>
      <c r="E24" s="7"/>
    </row>
    <row r="25" spans="1:8" ht="15.95" customHeight="1" x14ac:dyDescent="0.2">
      <c r="A25" s="12"/>
      <c r="B25" s="12" t="s">
        <v>256</v>
      </c>
      <c r="C25" s="12">
        <v>2019</v>
      </c>
      <c r="D25" s="12">
        <v>2020</v>
      </c>
      <c r="E25" s="12">
        <v>2021</v>
      </c>
      <c r="F25" s="12">
        <v>2022</v>
      </c>
    </row>
    <row r="26" spans="1:8" ht="14.1" customHeight="1" x14ac:dyDescent="0.2">
      <c r="A26" s="29"/>
      <c r="B26" s="29"/>
      <c r="C26" s="29"/>
      <c r="D26" s="29"/>
      <c r="E26" s="29"/>
      <c r="F26" s="29"/>
      <c r="H26"/>
    </row>
    <row r="27" spans="1:8" ht="14.1" customHeight="1" x14ac:dyDescent="0.2">
      <c r="A27" s="19" t="s">
        <v>41</v>
      </c>
      <c r="B27" s="18">
        <v>6064</v>
      </c>
      <c r="C27" s="18">
        <v>5691</v>
      </c>
      <c r="D27" s="18">
        <v>5494</v>
      </c>
      <c r="E27" s="18">
        <v>7202</v>
      </c>
      <c r="F27" s="18">
        <v>6806</v>
      </c>
      <c r="H27"/>
    </row>
    <row r="28" spans="1:8" ht="14.1" customHeight="1" x14ac:dyDescent="0.2">
      <c r="A28" s="19"/>
      <c r="B28" s="18"/>
      <c r="C28" s="18"/>
      <c r="D28" s="18"/>
      <c r="E28" s="18"/>
      <c r="F28" s="18"/>
      <c r="H28"/>
    </row>
    <row r="29" spans="1:8" ht="14.1" customHeight="1" x14ac:dyDescent="0.2">
      <c r="A29" s="19" t="s">
        <v>42</v>
      </c>
      <c r="B29" s="18">
        <v>6066</v>
      </c>
      <c r="C29" s="18">
        <v>5620</v>
      </c>
      <c r="D29" s="18">
        <v>5438</v>
      </c>
      <c r="E29" s="18">
        <v>7220</v>
      </c>
      <c r="F29" s="18">
        <v>6720</v>
      </c>
      <c r="G29" s="33"/>
      <c r="H29"/>
    </row>
    <row r="30" spans="1:8" ht="7.5" customHeight="1" x14ac:dyDescent="0.2">
      <c r="A30" s="19"/>
      <c r="B30" s="18"/>
      <c r="C30" s="18"/>
      <c r="D30" s="18"/>
      <c r="E30" s="18"/>
      <c r="F30" s="18"/>
      <c r="H30"/>
    </row>
    <row r="31" spans="1:8" ht="14.1" customHeight="1" x14ac:dyDescent="0.2">
      <c r="A31" s="88" t="s">
        <v>261</v>
      </c>
      <c r="B31" s="29">
        <v>5998</v>
      </c>
      <c r="C31" s="29">
        <v>5564</v>
      </c>
      <c r="D31" s="29">
        <v>5422</v>
      </c>
      <c r="E31" s="29">
        <v>7207</v>
      </c>
      <c r="F31" s="29">
        <v>6567</v>
      </c>
      <c r="G31" s="1"/>
      <c r="H31"/>
    </row>
    <row r="32" spans="1:8" ht="14.1" customHeight="1" x14ac:dyDescent="0.2">
      <c r="A32" s="88" t="s">
        <v>262</v>
      </c>
      <c r="B32" s="111">
        <v>68</v>
      </c>
      <c r="C32" s="111">
        <v>56</v>
      </c>
      <c r="D32" s="20">
        <v>16</v>
      </c>
      <c r="E32" s="20">
        <v>13</v>
      </c>
      <c r="F32" s="20">
        <v>153</v>
      </c>
      <c r="G32" s="1"/>
      <c r="H32"/>
    </row>
    <row r="33" spans="1:8" ht="14.1" customHeight="1" x14ac:dyDescent="0.2">
      <c r="A33" s="109" t="s">
        <v>68</v>
      </c>
      <c r="B33" s="114"/>
      <c r="C33" s="114"/>
      <c r="D33" s="22"/>
      <c r="E33" s="22"/>
      <c r="F33" s="22"/>
      <c r="H33"/>
    </row>
    <row r="34" spans="1:8" ht="14.1" customHeight="1" x14ac:dyDescent="0.2">
      <c r="A34" s="25" t="s">
        <v>260</v>
      </c>
      <c r="B34" s="115"/>
      <c r="C34" s="115"/>
      <c r="D34" s="115"/>
      <c r="E34" s="112"/>
      <c r="H34"/>
    </row>
    <row r="35" spans="1:8" ht="14.1" customHeight="1" x14ac:dyDescent="0.2">
      <c r="A35" s="40"/>
      <c r="H35"/>
    </row>
  </sheetData>
  <phoneticPr fontId="1" type="noConversion"/>
  <hyperlinks>
    <hyperlink ref="H3" location="'Índice cap. 12'!A1"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J37"/>
  <sheetViews>
    <sheetView zoomScaleNormal="100" workbookViewId="0">
      <selection activeCell="J33" sqref="J33:J38"/>
    </sheetView>
  </sheetViews>
  <sheetFormatPr baseColWidth="10" defaultColWidth="11.42578125" defaultRowHeight="12.75" x14ac:dyDescent="0.2"/>
  <cols>
    <col min="1" max="1" width="30.42578125" style="4" customWidth="1"/>
    <col min="2" max="3" width="14.7109375" style="4" customWidth="1"/>
    <col min="4" max="4" width="2.42578125" style="4" customWidth="1"/>
    <col min="5" max="6" width="14.7109375" style="4" customWidth="1"/>
    <col min="7" max="7" width="4.85546875" style="4" customWidth="1"/>
    <col min="8" max="8" width="17.28515625" style="4" customWidth="1"/>
    <col min="9" max="16384" width="11.42578125" style="4"/>
  </cols>
  <sheetData>
    <row r="1" spans="1:10" ht="14.1" customHeight="1" thickBot="1" x14ac:dyDescent="0.25">
      <c r="A1" s="2" t="s">
        <v>146</v>
      </c>
      <c r="B1" s="2"/>
      <c r="C1" s="2"/>
      <c r="D1" s="2"/>
      <c r="E1" s="3"/>
      <c r="F1" s="3"/>
    </row>
    <row r="2" spans="1:10" ht="14.1" customHeight="1" x14ac:dyDescent="0.2">
      <c r="A2" s="5"/>
      <c r="B2" s="5"/>
      <c r="C2" s="5"/>
      <c r="D2" s="5"/>
      <c r="E2" s="5"/>
      <c r="F2" s="5"/>
      <c r="H2" s="94" t="s">
        <v>179</v>
      </c>
    </row>
    <row r="3" spans="1:10" ht="14.1" customHeight="1" x14ac:dyDescent="0.2">
      <c r="A3" s="84" t="s">
        <v>152</v>
      </c>
      <c r="B3" s="83"/>
      <c r="C3" s="83"/>
      <c r="D3" s="83"/>
      <c r="E3" s="83"/>
      <c r="F3" s="83"/>
    </row>
    <row r="4" spans="1:10" ht="14.1" customHeight="1" x14ac:dyDescent="0.2">
      <c r="A4" s="83"/>
      <c r="B4" s="83"/>
      <c r="C4" s="83"/>
      <c r="D4" s="83"/>
      <c r="E4" s="83"/>
      <c r="F4" s="83"/>
    </row>
    <row r="5" spans="1:10" ht="14.1" customHeight="1" x14ac:dyDescent="0.2">
      <c r="A5" s="6" t="s">
        <v>153</v>
      </c>
      <c r="B5" s="6"/>
      <c r="C5" s="6"/>
      <c r="D5" s="6"/>
      <c r="E5" s="5"/>
      <c r="F5" s="5"/>
    </row>
    <row r="6" spans="1:10" ht="14.1" customHeight="1" x14ac:dyDescent="0.2">
      <c r="A6" s="7"/>
      <c r="B6" s="7"/>
      <c r="C6" s="7"/>
      <c r="D6" s="7"/>
      <c r="E6" s="7"/>
      <c r="F6" s="7"/>
    </row>
    <row r="7" spans="1:10" ht="14.1" customHeight="1" x14ac:dyDescent="0.2">
      <c r="A7" s="132"/>
      <c r="B7" s="133">
        <v>2021</v>
      </c>
      <c r="C7" s="133" t="s">
        <v>255</v>
      </c>
      <c r="D7" s="134" t="s">
        <v>255</v>
      </c>
      <c r="E7" s="133">
        <v>2022</v>
      </c>
      <c r="F7" s="133" t="s">
        <v>255</v>
      </c>
    </row>
    <row r="8" spans="1:10" ht="14.1" customHeight="1" x14ac:dyDescent="0.2">
      <c r="A8" s="11"/>
      <c r="B8" s="12" t="s">
        <v>69</v>
      </c>
      <c r="C8" s="12" t="s">
        <v>70</v>
      </c>
      <c r="D8" s="11"/>
      <c r="E8" s="12" t="s">
        <v>69</v>
      </c>
      <c r="F8" s="12" t="s">
        <v>70</v>
      </c>
    </row>
    <row r="9" spans="1:10" ht="14.1" customHeight="1" x14ac:dyDescent="0.2">
      <c r="A9" s="14"/>
      <c r="B9" s="15"/>
      <c r="C9" s="15"/>
      <c r="D9" s="14"/>
      <c r="E9" s="15"/>
      <c r="F9" s="15"/>
    </row>
    <row r="10" spans="1:10" ht="14.1" customHeight="1" x14ac:dyDescent="0.2">
      <c r="A10" s="51" t="s">
        <v>39</v>
      </c>
      <c r="B10" s="112">
        <f>SUM(B11:B13)</f>
        <v>60</v>
      </c>
      <c r="C10" s="112">
        <f>SUM(C11:C13)</f>
        <v>6</v>
      </c>
      <c r="D10" s="15"/>
      <c r="E10" s="112">
        <f>SUM(E11:E13)</f>
        <v>80</v>
      </c>
      <c r="F10" s="112">
        <f>SUM(F11:F13)</f>
        <v>5</v>
      </c>
    </row>
    <row r="11" spans="1:10" ht="14.1" customHeight="1" x14ac:dyDescent="0.2">
      <c r="A11" s="15" t="s">
        <v>107</v>
      </c>
      <c r="B11" s="112">
        <v>49</v>
      </c>
      <c r="C11" s="112">
        <v>6</v>
      </c>
      <c r="D11" s="15"/>
      <c r="E11" s="15">
        <v>67</v>
      </c>
      <c r="F11" s="112">
        <v>4</v>
      </c>
      <c r="H11"/>
      <c r="I11"/>
      <c r="J11"/>
    </row>
    <row r="12" spans="1:10" ht="14.1" customHeight="1" x14ac:dyDescent="0.2">
      <c r="A12" s="15" t="s">
        <v>263</v>
      </c>
      <c r="B12" s="125">
        <v>2</v>
      </c>
      <c r="C12" s="110" t="s">
        <v>4</v>
      </c>
      <c r="D12" s="29"/>
      <c r="E12" s="15">
        <v>5</v>
      </c>
      <c r="F12" s="110" t="s">
        <v>4</v>
      </c>
      <c r="G12" s="66"/>
      <c r="H12"/>
      <c r="I12"/>
      <c r="J12"/>
    </row>
    <row r="13" spans="1:10" ht="14.1" customHeight="1" x14ac:dyDescent="0.2">
      <c r="A13" s="15" t="s">
        <v>108</v>
      </c>
      <c r="B13" s="29">
        <v>9</v>
      </c>
      <c r="C13" s="110" t="s">
        <v>4</v>
      </c>
      <c r="D13" s="29"/>
      <c r="E13" s="15">
        <v>8</v>
      </c>
      <c r="F13" s="110">
        <v>1</v>
      </c>
      <c r="H13"/>
      <c r="I13"/>
      <c r="J13"/>
    </row>
    <row r="14" spans="1:10" ht="14.1" customHeight="1" x14ac:dyDescent="0.2">
      <c r="A14" s="19"/>
      <c r="D14" s="19"/>
    </row>
    <row r="15" spans="1:10" ht="14.1" customHeight="1" x14ac:dyDescent="0.2">
      <c r="A15" s="25" t="s">
        <v>56</v>
      </c>
      <c r="B15" s="25"/>
      <c r="C15" s="25"/>
      <c r="D15" s="25"/>
      <c r="E15" s="26"/>
      <c r="F15" s="26"/>
    </row>
    <row r="16" spans="1:10" x14ac:dyDescent="0.2">
      <c r="E16" s="31"/>
      <c r="F16" s="31"/>
    </row>
    <row r="18" spans="1:8" x14ac:dyDescent="0.2">
      <c r="E18" s="31"/>
      <c r="F18" s="31"/>
    </row>
    <row r="22" spans="1:8" ht="14.1" customHeight="1" x14ac:dyDescent="0.2">
      <c r="A22" s="6" t="s">
        <v>168</v>
      </c>
      <c r="B22" s="6"/>
      <c r="C22" s="6"/>
      <c r="D22" s="6"/>
      <c r="E22" s="5"/>
      <c r="F22" s="5"/>
    </row>
    <row r="23" spans="1:8" ht="14.1" customHeight="1" x14ac:dyDescent="0.2">
      <c r="A23" s="7"/>
      <c r="B23" s="7"/>
      <c r="C23" s="7"/>
      <c r="D23" s="7"/>
      <c r="E23" s="7"/>
      <c r="F23" s="7"/>
    </row>
    <row r="24" spans="1:8" ht="14.1" customHeight="1" x14ac:dyDescent="0.2">
      <c r="A24" s="132"/>
      <c r="B24" s="133">
        <v>2021</v>
      </c>
      <c r="C24" s="133" t="s">
        <v>255</v>
      </c>
      <c r="D24" s="134" t="s">
        <v>255</v>
      </c>
      <c r="E24" s="133">
        <v>2022</v>
      </c>
      <c r="F24" s="133" t="s">
        <v>255</v>
      </c>
    </row>
    <row r="25" spans="1:8" ht="14.1" customHeight="1" x14ac:dyDescent="0.2">
      <c r="A25" s="11"/>
      <c r="B25" s="12" t="s">
        <v>69</v>
      </c>
      <c r="C25" s="12" t="s">
        <v>70</v>
      </c>
      <c r="D25" s="11"/>
      <c r="E25" s="12" t="s">
        <v>69</v>
      </c>
      <c r="F25" s="12" t="s">
        <v>70</v>
      </c>
    </row>
    <row r="26" spans="1:8" ht="14.1" customHeight="1" x14ac:dyDescent="0.2">
      <c r="A26" s="14"/>
      <c r="B26" s="15"/>
      <c r="C26" s="15"/>
      <c r="D26" s="14"/>
      <c r="E26" s="15"/>
      <c r="F26" s="15"/>
    </row>
    <row r="27" spans="1:8" ht="14.1" customHeight="1" x14ac:dyDescent="0.2">
      <c r="A27" s="51" t="s">
        <v>39</v>
      </c>
      <c r="B27" s="112">
        <f>SUM(B28:B30)</f>
        <v>60</v>
      </c>
      <c r="C27" s="112">
        <f>SUM(C28:C30)</f>
        <v>6</v>
      </c>
      <c r="D27" s="15" t="s">
        <v>255</v>
      </c>
      <c r="E27" s="112">
        <f>SUM(E28:E30)</f>
        <v>80</v>
      </c>
      <c r="F27" s="112">
        <f>SUM(F28:F30)</f>
        <v>5</v>
      </c>
      <c r="G27" s="66"/>
    </row>
    <row r="28" spans="1:8" ht="14.1" customHeight="1" x14ac:dyDescent="0.2">
      <c r="A28" s="15" t="s">
        <v>71</v>
      </c>
      <c r="B28" s="112">
        <v>48</v>
      </c>
      <c r="C28" s="112">
        <v>6</v>
      </c>
      <c r="D28" s="15" t="s">
        <v>255</v>
      </c>
      <c r="E28" s="112">
        <v>72</v>
      </c>
      <c r="F28" s="112">
        <v>5</v>
      </c>
      <c r="H28" s="1"/>
    </row>
    <row r="29" spans="1:8" ht="14.1" customHeight="1" x14ac:dyDescent="0.2">
      <c r="A29" s="15" t="s">
        <v>72</v>
      </c>
      <c r="B29" s="112">
        <v>5</v>
      </c>
      <c r="C29" s="110" t="s">
        <v>4</v>
      </c>
      <c r="D29" s="15" t="s">
        <v>255</v>
      </c>
      <c r="E29" s="112">
        <v>3</v>
      </c>
      <c r="F29" s="110" t="s">
        <v>4</v>
      </c>
    </row>
    <row r="30" spans="1:8" ht="14.1" customHeight="1" x14ac:dyDescent="0.2">
      <c r="A30" s="15" t="s">
        <v>73</v>
      </c>
      <c r="B30" s="112">
        <v>7</v>
      </c>
      <c r="C30" s="110" t="s">
        <v>4</v>
      </c>
      <c r="D30" s="15" t="s">
        <v>255</v>
      </c>
      <c r="E30" s="112">
        <v>5</v>
      </c>
      <c r="F30" s="110" t="s">
        <v>4</v>
      </c>
    </row>
    <row r="31" spans="1:8" ht="14.1" customHeight="1" x14ac:dyDescent="0.2">
      <c r="A31" s="15"/>
      <c r="B31" s="15"/>
      <c r="D31" s="15"/>
      <c r="E31" s="15"/>
    </row>
    <row r="32" spans="1:8" ht="14.1" customHeight="1" x14ac:dyDescent="0.2">
      <c r="A32" s="25" t="s">
        <v>56</v>
      </c>
      <c r="B32" s="25"/>
      <c r="C32" s="25"/>
      <c r="D32" s="25"/>
      <c r="E32" s="26"/>
      <c r="F32" s="26"/>
    </row>
    <row r="37" spans="10:10" x14ac:dyDescent="0.2">
      <c r="J37" s="147"/>
    </row>
  </sheetData>
  <phoneticPr fontId="1" type="noConversion"/>
  <hyperlinks>
    <hyperlink ref="H2" location="'Índice cap. 12'!A1" display="Volver al índice"/>
  </hyperlinks>
  <pageMargins left="0.59055118110236227" right="0.59055118110236227" top="0.98425196850393704" bottom="0.98425196850393704" header="0" footer="0"/>
  <pageSetup paperSize="9" orientation="portrait" r:id="rId1"/>
  <headerFooter alignWithMargins="0"/>
  <ignoredErrors>
    <ignoredError sqref="D7 D2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21</vt:i4>
      </vt:variant>
    </vt:vector>
  </HeadingPairs>
  <TitlesOfParts>
    <vt:vector size="43" baseType="lpstr">
      <vt:lpstr>Índice cap. 12</vt:lpstr>
      <vt:lpstr>12.1.1-12.1.2</vt:lpstr>
      <vt:lpstr>12.2.1</vt:lpstr>
      <vt:lpstr>12.2.2 y graf 12.1</vt:lpstr>
      <vt:lpstr>12.2.3</vt:lpstr>
      <vt:lpstr>12.2.4 y gráf 12.2</vt:lpstr>
      <vt:lpstr>12.2.5</vt:lpstr>
      <vt:lpstr>12.2.6  12.2.7</vt:lpstr>
      <vt:lpstr>12.3.1-12.3.2</vt:lpstr>
      <vt:lpstr>12.4.1-12.4.2-12.4.3 </vt:lpstr>
      <vt:lpstr>12.4.4-12.4.5</vt:lpstr>
      <vt:lpstr>12.4.6-12.4.7</vt:lpstr>
      <vt:lpstr>12.4.8</vt:lpstr>
      <vt:lpstr>12.5.1</vt:lpstr>
      <vt:lpstr>12.5.2</vt:lpstr>
      <vt:lpstr>12.5.3</vt:lpstr>
      <vt:lpstr>12.5.4 -12.5.5</vt:lpstr>
      <vt:lpstr>12.5.6</vt:lpstr>
      <vt:lpstr>12.5.7</vt:lpstr>
      <vt:lpstr>12.5.8</vt:lpstr>
      <vt:lpstr>12.5.9-12.5.10</vt:lpstr>
      <vt:lpstr>12.6.1</vt:lpstr>
      <vt:lpstr>'12.1.1-12.1.2'!Área_de_impresión</vt:lpstr>
      <vt:lpstr>'12.2.1'!Área_de_impresión</vt:lpstr>
      <vt:lpstr>'12.2.2 y graf 12.1'!Área_de_impresión</vt:lpstr>
      <vt:lpstr>'12.2.3'!Área_de_impresión</vt:lpstr>
      <vt:lpstr>'12.2.4 y gráf 12.2'!Área_de_impresión</vt:lpstr>
      <vt:lpstr>'12.2.5'!Área_de_impresión</vt:lpstr>
      <vt:lpstr>'12.2.6  12.2.7'!Área_de_impresión</vt:lpstr>
      <vt:lpstr>'12.3.1-12.3.2'!Área_de_impresión</vt:lpstr>
      <vt:lpstr>'12.4.1-12.4.2-12.4.3 '!Área_de_impresión</vt:lpstr>
      <vt:lpstr>'12.4.4-12.4.5'!Área_de_impresión</vt:lpstr>
      <vt:lpstr>'12.4.6-12.4.7'!Área_de_impresión</vt:lpstr>
      <vt:lpstr>'12.4.8'!Área_de_impresión</vt:lpstr>
      <vt:lpstr>'12.5.1'!Área_de_impresión</vt:lpstr>
      <vt:lpstr>'12.5.2'!Área_de_impresión</vt:lpstr>
      <vt:lpstr>'12.5.3'!Área_de_impresión</vt:lpstr>
      <vt:lpstr>'12.5.4 -12.5.5'!Área_de_impresión</vt:lpstr>
      <vt:lpstr>'12.5.6'!Área_de_impresión</vt:lpstr>
      <vt:lpstr>'12.5.7'!Área_de_impresión</vt:lpstr>
      <vt:lpstr>'12.5.8'!Área_de_impresión</vt:lpstr>
      <vt:lpstr>'12.5.9-12.5.10'!Área_de_impresión</vt:lpstr>
      <vt:lpstr>'12.6.1'!Área_de_impresión</vt:lpstr>
    </vt:vector>
  </TitlesOfParts>
  <Company>Me&amp;Ta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Belén Cillero Jiménez</cp:lastModifiedBy>
  <cp:lastPrinted>2023-12-04T13:49:25Z</cp:lastPrinted>
  <dcterms:created xsi:type="dcterms:W3CDTF">1996-11-27T10:00:04Z</dcterms:created>
  <dcterms:modified xsi:type="dcterms:W3CDTF">2023-12-11T13:46:04Z</dcterms:modified>
</cp:coreProperties>
</file>