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225" yWindow="300" windowWidth="10440" windowHeight="8655" tabRatio="833"/>
  </bookViews>
  <sheets>
    <sheet name="Índice Cap_4" sheetId="65" r:id="rId1"/>
    <sheet name="4.1.1" sheetId="7" r:id="rId2"/>
    <sheet name="4.1.2-4.1.3" sheetId="8" r:id="rId3"/>
    <sheet name="4.1.4" sheetId="10" r:id="rId4"/>
    <sheet name="4.1.5-G.4.1" sheetId="66" r:id="rId5"/>
    <sheet name="4.1.6" sheetId="52" r:id="rId6"/>
    <sheet name="4.1.7-G.4.2" sheetId="50" r:id="rId7"/>
    <sheet name="4.1.8" sheetId="64" r:id="rId8"/>
    <sheet name="4.2.1" sheetId="54" r:id="rId9"/>
    <sheet name="4.2.2 " sheetId="63" r:id="rId10"/>
  </sheets>
  <definedNames>
    <definedName name="_xlnm.Print_Area" localSheetId="1">'4.1.1'!$A$1:$F$40</definedName>
    <definedName name="_xlnm.Print_Area" localSheetId="2">'4.1.2-4.1.3'!$A$1:$F$47</definedName>
    <definedName name="_xlnm.Print_Area" localSheetId="3">'4.1.4'!$A$1:$F$25</definedName>
    <definedName name="_xlnm.Print_Area" localSheetId="4">'4.1.5-G.4.1'!$A$1:$I$45</definedName>
    <definedName name="_xlnm.Print_Area" localSheetId="5">'4.1.6'!$A$1:$F$37</definedName>
    <definedName name="_xlnm.Print_Area" localSheetId="6">'4.1.7-G.4.2'!$A$1:$F$53</definedName>
    <definedName name="_xlnm.Print_Area" localSheetId="7">'4.1.8'!$A$1:$F$21</definedName>
    <definedName name="_xlnm.Print_Area" localSheetId="8">'4.2.1'!$A$1:$F$20</definedName>
    <definedName name="_xlnm.Print_Area" localSheetId="9">'4.2.2 '!$A$1:$F$48</definedName>
  </definedNames>
  <calcPr calcId="162913"/>
</workbook>
</file>

<file path=xl/calcChain.xml><?xml version="1.0" encoding="utf-8"?>
<calcChain xmlns="http://schemas.openxmlformats.org/spreadsheetml/2006/main">
  <c r="F9" i="64" l="1"/>
  <c r="AF38" i="50"/>
  <c r="AF39" i="50"/>
  <c r="AF37" i="50"/>
  <c r="V39" i="50"/>
  <c r="Q39" i="50"/>
  <c r="V38" i="50"/>
  <c r="Q38" i="50"/>
  <c r="V37" i="50"/>
  <c r="Q37" i="50"/>
  <c r="E11" i="64"/>
  <c r="E9" i="64"/>
  <c r="AA37" i="50"/>
  <c r="AA39" i="50"/>
  <c r="AA38" i="50"/>
  <c r="D11" i="64"/>
  <c r="D9" i="64"/>
  <c r="C11" i="64"/>
  <c r="C9" i="64"/>
  <c r="B11" i="64"/>
  <c r="B9" i="64"/>
</calcChain>
</file>

<file path=xl/sharedStrings.xml><?xml version="1.0" encoding="utf-8"?>
<sst xmlns="http://schemas.openxmlformats.org/spreadsheetml/2006/main" count="286" uniqueCount="157">
  <si>
    <t>Otros destinos</t>
  </si>
  <si>
    <t>Industrias</t>
  </si>
  <si>
    <t>Servicios comerciales y almacenes</t>
  </si>
  <si>
    <t>Servicios burocráticos (oficinas)</t>
  </si>
  <si>
    <t>OBRA NUEVA</t>
  </si>
  <si>
    <t>Número de edificios</t>
  </si>
  <si>
    <t xml:space="preserve">      Destinados a vivienda</t>
  </si>
  <si>
    <t xml:space="preserve">           Unifamiliares</t>
  </si>
  <si>
    <t xml:space="preserve">                  Adosados</t>
  </si>
  <si>
    <t xml:space="preserve">                  Aislados</t>
  </si>
  <si>
    <t xml:space="preserve">           En bloque</t>
  </si>
  <si>
    <t xml:space="preserve">      Servicios comerciales</t>
  </si>
  <si>
    <t>Obra nueva</t>
  </si>
  <si>
    <t xml:space="preserve">           Unifamiliar</t>
  </si>
  <si>
    <t>Ampliación</t>
  </si>
  <si>
    <t>Alojamientos</t>
  </si>
  <si>
    <t>Viviendas colectivas</t>
  </si>
  <si>
    <t>Viviendas familiares</t>
  </si>
  <si>
    <t xml:space="preserve">           Colectivos</t>
  </si>
  <si>
    <t>Sociedades mercantiles</t>
  </si>
  <si>
    <t>Cooperativas</t>
  </si>
  <si>
    <t>Administraciones públicas</t>
  </si>
  <si>
    <t>Otros promotores</t>
  </si>
  <si>
    <t>Sin planeamiento urbano</t>
  </si>
  <si>
    <t>Vivienda libre</t>
  </si>
  <si>
    <t>LOGROÑO</t>
  </si>
  <si>
    <t>SUPERFICIE MEDIA POR VIVIENDA</t>
  </si>
  <si>
    <t>LA RIOJA</t>
  </si>
  <si>
    <t>ESPAÑA</t>
  </si>
  <si>
    <t>TOTAL DE VIVIENDAS</t>
  </si>
  <si>
    <t>ADMINISTRACIONES PÚBLICAS</t>
  </si>
  <si>
    <t>Construcción</t>
  </si>
  <si>
    <t>Estado y Seguridad Social</t>
  </si>
  <si>
    <t>Entes Territoriales</t>
  </si>
  <si>
    <t>GRUPO DE FOMENTO</t>
  </si>
  <si>
    <t>Entidades Públicas Estatales</t>
  </si>
  <si>
    <t>SUPERFICIE EN EDIFICIOS NO RESIDENCIALES</t>
  </si>
  <si>
    <t>Total</t>
  </si>
  <si>
    <t>Explotaciones agrarias y ganaderas</t>
  </si>
  <si>
    <t>TIPO DE OBRA</t>
  </si>
  <si>
    <t>-</t>
  </si>
  <si>
    <t xml:space="preserve">      Otros destinos</t>
  </si>
  <si>
    <t>Superficie a construir (m²)</t>
  </si>
  <si>
    <t xml:space="preserve">      Edificios de viviendas</t>
  </si>
  <si>
    <t>La Rioja</t>
  </si>
  <si>
    <t>AMPLIACIÓN</t>
  </si>
  <si>
    <t>REFORMA Y/O RESTAURACIÓN DE EDIFICIOS</t>
  </si>
  <si>
    <t>Reforma y/o restauración</t>
  </si>
  <si>
    <t>Personas físicas y comunidad de propietarios</t>
  </si>
  <si>
    <t>España</t>
  </si>
  <si>
    <t xml:space="preserve">     Edificación</t>
  </si>
  <si>
    <t xml:space="preserve">     Ingeniería civil</t>
  </si>
  <si>
    <t>Unidades: Miles de euros</t>
  </si>
  <si>
    <t>Unidades: m²</t>
  </si>
  <si>
    <t>Vivienda protegida</t>
  </si>
  <si>
    <t>Destinados a vivienda</t>
  </si>
  <si>
    <t>Servicios de transporte</t>
  </si>
  <si>
    <t>FUENTE: Censos de Población y Viviendas. INE.</t>
  </si>
  <si>
    <t>Unidades: Número de municipios</t>
  </si>
  <si>
    <t>Unidades: Número de viviendas</t>
  </si>
  <si>
    <t>Nº DE EDIFICIOS SEGÚN CLASE DE PROMOTOR</t>
  </si>
  <si>
    <t>Nº DE VIVIENDAS SEGÚN CLASE DE PROMOTOR</t>
  </si>
  <si>
    <t>Viv. libres</t>
  </si>
  <si>
    <t>Logroño</t>
  </si>
  <si>
    <t>media anual</t>
  </si>
  <si>
    <t>Unidades: Euros/m²</t>
  </si>
  <si>
    <t>Ministerio y Organismos Autónomos</t>
  </si>
  <si>
    <t>NOTAS: LOTUR 2006: Ley 5/2006, de 2 de mayo, de Ordenación del Territorio y Urbanismo de La Rioja.</t>
  </si>
  <si>
    <t xml:space="preserve">      Destinados a uso residencial</t>
  </si>
  <si>
    <t xml:space="preserve">      Edificios de uso residencial</t>
  </si>
  <si>
    <t>Turismo, recreo y deportes</t>
  </si>
  <si>
    <t>Otros servicios</t>
  </si>
  <si>
    <t xml:space="preserve">      En otros edificios</t>
  </si>
  <si>
    <t>Secundarias</t>
  </si>
  <si>
    <t>Otras</t>
  </si>
  <si>
    <t>Principales</t>
  </si>
  <si>
    <t>No principales</t>
  </si>
  <si>
    <t>Vacías</t>
  </si>
  <si>
    <t xml:space="preserve">              En 2011 desaparece el epígrafe "Otras".</t>
  </si>
  <si>
    <t xml:space="preserve">              A partir de 2001 los "alojamientos" están incluidos en "principales".</t>
  </si>
  <si>
    <t>NOTAS: La denominación de epígrafes es la existente en el Censo de 2001.</t>
  </si>
  <si>
    <t>I T</t>
  </si>
  <si>
    <t>II T</t>
  </si>
  <si>
    <t>III T</t>
  </si>
  <si>
    <t>IV T</t>
  </si>
  <si>
    <t>Bienes inmuebles</t>
  </si>
  <si>
    <t>Valor catastral total</t>
  </si>
  <si>
    <t>Comercial</t>
  </si>
  <si>
    <t>Cultural</t>
  </si>
  <si>
    <t>Ocio, Hostelería</t>
  </si>
  <si>
    <t>Industrial</t>
  </si>
  <si>
    <t>Deportivo</t>
  </si>
  <si>
    <t>Suelo vacante</t>
  </si>
  <si>
    <t>Oficinas</t>
  </si>
  <si>
    <t>Religioso</t>
  </si>
  <si>
    <t>Espectáculos</t>
  </si>
  <si>
    <t>Residencial</t>
  </si>
  <si>
    <t>Parcelas urbanas</t>
  </si>
  <si>
    <t>Superficie parcelas urbanas</t>
  </si>
  <si>
    <t>Valor catastral construcción</t>
  </si>
  <si>
    <t>Valor catastral suelo</t>
  </si>
  <si>
    <t>VARIABLES CATASTRO</t>
  </si>
  <si>
    <t/>
  </si>
  <si>
    <t>Almacén, Estacionamiento</t>
  </si>
  <si>
    <t>Sanidad, Beneficencia</t>
  </si>
  <si>
    <t>Edificio Singular</t>
  </si>
  <si>
    <t>Unidades: Número / Hectáreas / Miles de euros</t>
  </si>
  <si>
    <t>4.2 URBANISMO</t>
  </si>
  <si>
    <t>4.2.1 MUNICIPIOS CON PLANEAMIENTO URBANÍSTICO POR TIPOS</t>
  </si>
  <si>
    <t>4.2.2 CATASTRO URBANO</t>
  </si>
  <si>
    <t>4. CONSTRUCCIÓN Y URBANISMO</t>
  </si>
  <si>
    <t>DATOS DEL GRÁFICO</t>
  </si>
  <si>
    <t>CAPÍTULO 4: CONSTRUCCIÓN Y URBANISMO</t>
  </si>
  <si>
    <t>4.1: Construcción y vivienda</t>
  </si>
  <si>
    <t>4.2: Urbanismo</t>
  </si>
  <si>
    <t>Volver al índice</t>
  </si>
  <si>
    <t>Promotor privado</t>
  </si>
  <si>
    <t xml:space="preserve">     Hasta cinco años de antigüedad</t>
  </si>
  <si>
    <t xml:space="preserve">     Con más de cinco años de antigüedad</t>
  </si>
  <si>
    <t>BIENES INMUEBLES POR USOS</t>
  </si>
  <si>
    <t>VALOR CATASTRAL POR USOS</t>
  </si>
  <si>
    <t xml:space="preserve">      Servicios comerciales y almacenes</t>
  </si>
  <si>
    <t>"</t>
  </si>
  <si>
    <t xml:space="preserve">     En edificios de viviendas familiares</t>
  </si>
  <si>
    <t>NÚMERO DE CERTIFICADOS</t>
  </si>
  <si>
    <t>Construcción residencial</t>
  </si>
  <si>
    <t>Construcción no residencial</t>
  </si>
  <si>
    <t>Reforma</t>
  </si>
  <si>
    <t>Ingeniería Civil</t>
  </si>
  <si>
    <t>Índices</t>
  </si>
  <si>
    <t>Tasas de variación</t>
  </si>
  <si>
    <t>G.4.2 Evolución del precio medio del m² de la vivienda libre</t>
  </si>
  <si>
    <t>Indicador sintético</t>
  </si>
  <si>
    <t>": Dato no disponible.</t>
  </si>
  <si>
    <t>Plan de Ordenación Suelo Urbano (POSU)  (Adaptados a la LOTUR 1998)</t>
  </si>
  <si>
    <t>Sin adaptar a la LOTUR 1998</t>
  </si>
  <si>
    <t xml:space="preserve">              LOTUR 1998: Ley 10/1998, de 2 de julio, de Ordenación del Territorio y Urbanismo de La Rioja (vigente hasta el 3 de noviembre</t>
  </si>
  <si>
    <t xml:space="preserve">              de 2006 y derogada por la Ley 5/2006, de 2 de mayo, de Ordenación del Territorio y Urbanismo de La Rioja).</t>
  </si>
  <si>
    <t>Plan General Municipal (PGM)  (Adaptados a la LOTUR 2006)</t>
  </si>
  <si>
    <t>Plan General Municipal (PGM)  (Adaptados a la LOTUR 1998)</t>
  </si>
  <si>
    <t xml:space="preserve">FUENTE: Dirección General del Catastro. Ministerio de Hacienda y Función Pública. </t>
  </si>
  <si>
    <t>4.1.1 VISADOS DE DIRECCIÓN DE OBRA. DATOS GENERALES</t>
  </si>
  <si>
    <t>4.1.2 VISADOS DE DIRECCIÓN DE OBRA. VIVIENDAS SEGÚN TIPO DE OBRA Y CLASE DE PROMOTOR</t>
  </si>
  <si>
    <t>4.1.3 VISADOS DE DIRECCIÓN DE OBRA. SUPERFICIE</t>
  </si>
  <si>
    <t>4.1.6 LICITACIÓN OFICIAL POR AGENTE CONTRATANTE</t>
  </si>
  <si>
    <t>4.1.7 VALOR TASADO MEDIO DEL METRO CUADRADO DE LA VIVIENDA</t>
  </si>
  <si>
    <t>4.1.5 INDICADOR SINTÉTICO DE LA ACTIVIDAD DE LA CONSTRUCCIÓN DE LA RIOJA</t>
  </si>
  <si>
    <t>G.4.1 Indicador Sintético de la Actividad de la Construcción en La Rioja</t>
  </si>
  <si>
    <t>4.1.4  CERTIFICACIONES DE FIN DE OBRA SEGÚN CLASE DE PROMOTOR</t>
  </si>
  <si>
    <t>FUENTE: Indicador Sintético de la Actividad de la Construcción de La Rioja (ISAC). Instituto de Estadística de La Rioja.</t>
  </si>
  <si>
    <t>4.1.8 EVOLUCIÓN DEL NÚMERO DE VIVIENDAS POR TIPO</t>
  </si>
  <si>
    <t>4.1 CONSTRUCCIÓN Y VIVIENDA</t>
  </si>
  <si>
    <t>FUENTE: Consejería de Política Local, Infraestructuras y Lucha contra la Despoblación</t>
  </si>
  <si>
    <t>FUENTE: Obras en edificación (visados de dirección de obra). Ministerio de Transportes y Movilidad Sostenible.</t>
  </si>
  <si>
    <t>FUENTE: Obras en edificación (certificaciones de fin de obra). Ministerio de Transportes y Movilidad Sostenible.</t>
  </si>
  <si>
    <t>FUENTE: Licitación oficial en construcción. Ministerio de Transportes y Movilidad Sostenible.</t>
  </si>
  <si>
    <t>FUENTE: Ministerio de Transportes y Movilidad Sostenible.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</si>
</sst>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-* #,##0.00\ [$€]_-;\-* #,##0.00\ [$€]_-;_-* &quot;-&quot;??\ [$€]_-;_-@_-"/>
    <numFmt numFmtId="166" formatCode="_-* #,##0.00\ _P_t_s_-;\-* #,##0.00\ _P_t_s_-;_-* &quot;-&quot;??\ _P_t_s_-;_-@_-"/>
    <numFmt numFmtId="167" formatCode="#,##0.###"/>
    <numFmt numFmtId="168" formatCode="0.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i/>
      <sz val="6"/>
      <name val="HelveticaNeue LT 55 Roman"/>
    </font>
    <font>
      <i/>
      <sz val="8"/>
      <color indexed="10"/>
      <name val="HelveticaNeue LT 55 Roman"/>
    </font>
    <font>
      <sz val="12"/>
      <name val="Helv"/>
    </font>
    <font>
      <sz val="10"/>
      <name val="Arial"/>
      <family val="2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b/>
      <sz val="8"/>
      <color rgb="FFFF0000"/>
      <name val="HelveticaNeue LT 55 Roman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8"/>
      <color theme="1"/>
      <name val="HelveticaNeue LT 55 Roman"/>
    </font>
    <font>
      <b/>
      <sz val="8"/>
      <color theme="1"/>
      <name val="HelveticaNeue LT 55 Roman"/>
    </font>
    <font>
      <sz val="10"/>
      <color rgb="FFFF0000"/>
      <name val="Arial"/>
      <family val="2"/>
    </font>
    <font>
      <b/>
      <sz val="13.5"/>
      <name val="Arial"/>
      <family val="2"/>
    </font>
    <font>
      <sz val="10"/>
      <color theme="0"/>
      <name val="HelveticaNeue LT 55 Roman"/>
    </font>
    <font>
      <b/>
      <u/>
      <sz val="10"/>
      <color theme="0"/>
      <name val="HelveticaNeue LT 55 Roman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HelveticaNeue LT 55 Roman"/>
    </font>
    <font>
      <b/>
      <sz val="10"/>
      <color theme="0"/>
      <name val="HelveticaNeue LT 55 Roman"/>
    </font>
    <font>
      <b/>
      <sz val="11"/>
      <color rgb="FF007771"/>
      <name val="HelveticaNeue LT 55 Roman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1">
    <xf numFmtId="0" fontId="0" fillId="0" borderId="0"/>
    <xf numFmtId="165" fontId="12" fillId="0" borderId="0" applyFont="0" applyFill="0" applyBorder="0" applyAlignment="0" applyProtection="0"/>
    <xf numFmtId="0" fontId="12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0" borderId="0"/>
    <xf numFmtId="0" fontId="13" fillId="0" borderId="0"/>
    <xf numFmtId="0" fontId="13" fillId="0" borderId="0"/>
    <xf numFmtId="0" fontId="13" fillId="0" borderId="0"/>
  </cellStyleXfs>
  <cellXfs count="167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Alignment="1"/>
    <xf numFmtId="3" fontId="4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6" fillId="2" borderId="2" xfId="0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164" fontId="6" fillId="0" borderId="0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/>
    <xf numFmtId="0" fontId="6" fillId="0" borderId="0" xfId="0" applyFont="1" applyAlignment="1"/>
    <xf numFmtId="0" fontId="6" fillId="0" borderId="3" xfId="0" applyFont="1" applyBorder="1" applyAlignment="1"/>
    <xf numFmtId="164" fontId="6" fillId="0" borderId="3" xfId="0" applyNumberFormat="1" applyFont="1" applyBorder="1" applyAlignment="1">
      <alignment horizontal="right"/>
    </xf>
    <xf numFmtId="0" fontId="8" fillId="3" borderId="0" xfId="0" applyFont="1" applyFill="1" applyBorder="1" applyAlignment="1"/>
    <xf numFmtId="0" fontId="9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4" borderId="2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/>
    <xf numFmtId="0" fontId="8" fillId="0" borderId="0" xfId="0" applyFont="1" applyAlignment="1"/>
    <xf numFmtId="49" fontId="6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 applyFill="1" applyBorder="1" applyAlignment="1"/>
    <xf numFmtId="0" fontId="10" fillId="0" borderId="0" xfId="0" applyFont="1" applyBorder="1" applyAlignment="1"/>
    <xf numFmtId="0" fontId="4" fillId="0" borderId="0" xfId="0" applyFont="1" applyAlignment="1">
      <alignment vertical="center"/>
    </xf>
    <xf numFmtId="0" fontId="7" fillId="0" borderId="0" xfId="0" applyFont="1" applyBorder="1" applyAlignment="1"/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4" fillId="0" borderId="0" xfId="0" applyFont="1" applyAlignment="1">
      <alignment horizontal="right"/>
    </xf>
    <xf numFmtId="164" fontId="4" fillId="0" borderId="0" xfId="0" applyNumberFormat="1" applyFont="1" applyAlignment="1"/>
    <xf numFmtId="0" fontId="6" fillId="0" borderId="0" xfId="0" applyFont="1" applyFill="1" applyBorder="1" applyAlignme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indent="2"/>
    </xf>
    <xf numFmtId="0" fontId="11" fillId="0" borderId="0" xfId="0" applyFont="1" applyBorder="1" applyAlignment="1"/>
    <xf numFmtId="0" fontId="6" fillId="0" borderId="0" xfId="0" applyFont="1" applyAlignment="1">
      <alignment horizontal="left" indent="3"/>
    </xf>
    <xf numFmtId="0" fontId="0" fillId="0" borderId="0" xfId="0"/>
    <xf numFmtId="0" fontId="8" fillId="0" borderId="0" xfId="0" applyFont="1" applyFill="1" applyBorder="1" applyAlignment="1"/>
    <xf numFmtId="0" fontId="5" fillId="0" borderId="0" xfId="0" applyFont="1" applyBorder="1" applyAlignment="1" applyProtection="1">
      <protection locked="0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164" fontId="4" fillId="0" borderId="0" xfId="0" applyNumberFormat="1" applyFont="1" applyBorder="1"/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15" fillId="0" borderId="0" xfId="4" applyFont="1" applyAlignment="1" applyProtection="1">
      <alignment horizontal="left" vertical="center" indent="1"/>
    </xf>
    <xf numFmtId="0" fontId="13" fillId="0" borderId="0" xfId="3"/>
    <xf numFmtId="0" fontId="15" fillId="0" borderId="0" xfId="4" applyFont="1" applyAlignment="1" applyProtection="1">
      <alignment vertical="center"/>
    </xf>
    <xf numFmtId="0" fontId="6" fillId="0" borderId="0" xfId="0" applyFont="1" applyAlignment="1">
      <alignment horizontal="left" indent="1"/>
    </xf>
    <xf numFmtId="3" fontId="4" fillId="0" borderId="0" xfId="0" applyNumberFormat="1" applyFont="1" applyFill="1" applyAlignment="1"/>
    <xf numFmtId="167" fontId="0" fillId="0" borderId="0" xfId="0" applyNumberFormat="1" applyAlignment="1"/>
    <xf numFmtId="3" fontId="0" fillId="0" borderId="0" xfId="0" applyNumberFormat="1"/>
    <xf numFmtId="0" fontId="4" fillId="0" borderId="0" xfId="0" applyFont="1" applyFill="1" applyAlignment="1"/>
    <xf numFmtId="164" fontId="4" fillId="0" borderId="0" xfId="0" applyNumberFormat="1" applyFont="1"/>
    <xf numFmtId="0" fontId="6" fillId="2" borderId="5" xfId="0" applyNumberFormat="1" applyFont="1" applyFill="1" applyBorder="1" applyAlignment="1">
      <alignment horizontal="right" vertical="center"/>
    </xf>
    <xf numFmtId="0" fontId="8" fillId="0" borderId="0" xfId="0" applyNumberFormat="1" applyFont="1" applyBorder="1" applyAlignment="1"/>
    <xf numFmtId="0" fontId="8" fillId="0" borderId="0" xfId="0" applyFont="1"/>
    <xf numFmtId="3" fontId="18" fillId="0" borderId="0" xfId="0" applyNumberFormat="1" applyFont="1" applyBorder="1" applyAlignment="1"/>
    <xf numFmtId="0" fontId="13" fillId="0" borderId="0" xfId="0" applyFont="1"/>
    <xf numFmtId="1" fontId="0" fillId="0" borderId="0" xfId="0" applyNumberFormat="1"/>
    <xf numFmtId="1" fontId="4" fillId="0" borderId="0" xfId="0" applyNumberFormat="1" applyFont="1" applyAlignment="1"/>
    <xf numFmtId="0" fontId="19" fillId="0" borderId="0" xfId="0" applyFont="1" applyAlignment="1"/>
    <xf numFmtId="0" fontId="6" fillId="2" borderId="5" xfId="9" applyNumberFormat="1" applyFont="1" applyFill="1" applyBorder="1" applyAlignment="1">
      <alignment horizontal="right" vertical="center"/>
    </xf>
    <xf numFmtId="0" fontId="6" fillId="0" borderId="0" xfId="9" applyNumberFormat="1" applyFont="1" applyFill="1" applyBorder="1" applyAlignment="1"/>
    <xf numFmtId="3" fontId="20" fillId="0" borderId="0" xfId="9" applyNumberFormat="1" applyFont="1" applyBorder="1" applyAlignment="1">
      <alignment horizontal="right"/>
    </xf>
    <xf numFmtId="164" fontId="6" fillId="0" borderId="0" xfId="9" applyNumberFormat="1" applyFont="1" applyFill="1" applyBorder="1" applyAlignment="1">
      <alignment horizontal="right" vertical="center"/>
    </xf>
    <xf numFmtId="0" fontId="21" fillId="0" borderId="0" xfId="9" applyFont="1" applyFill="1" applyBorder="1" applyAlignment="1">
      <alignment horizontal="left" vertical="center" indent="1"/>
    </xf>
    <xf numFmtId="0" fontId="6" fillId="0" borderId="6" xfId="9" applyFont="1" applyBorder="1"/>
    <xf numFmtId="0" fontId="20" fillId="0" borderId="6" xfId="9" applyFont="1" applyBorder="1"/>
    <xf numFmtId="0" fontId="20" fillId="0" borderId="6" xfId="9" applyFont="1" applyBorder="1" applyAlignment="1">
      <alignment vertical="center"/>
    </xf>
    <xf numFmtId="0" fontId="8" fillId="0" borderId="4" xfId="9" applyFont="1" applyFill="1" applyBorder="1"/>
    <xf numFmtId="0" fontId="4" fillId="0" borderId="0" xfId="9" applyFont="1" applyAlignment="1"/>
    <xf numFmtId="164" fontId="6" fillId="0" borderId="0" xfId="9" applyNumberFormat="1" applyFont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/>
    </xf>
    <xf numFmtId="2" fontId="0" fillId="0" borderId="0" xfId="0" applyNumberFormat="1"/>
    <xf numFmtId="3" fontId="6" fillId="0" borderId="10" xfId="0" applyNumberFormat="1" applyFont="1" applyFill="1" applyBorder="1" applyAlignment="1">
      <alignment horizontal="right"/>
    </xf>
    <xf numFmtId="3" fontId="6" fillId="5" borderId="11" xfId="0" applyNumberFormat="1" applyFont="1" applyFill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4" fillId="0" borderId="7" xfId="0" applyNumberFormat="1" applyFont="1" applyBorder="1" applyAlignment="1"/>
    <xf numFmtId="3" fontId="4" fillId="0" borderId="13" xfId="0" applyNumberFormat="1" applyFont="1" applyBorder="1" applyAlignment="1"/>
    <xf numFmtId="0" fontId="0" fillId="0" borderId="13" xfId="0" applyBorder="1"/>
    <xf numFmtId="3" fontId="4" fillId="0" borderId="8" xfId="0" applyNumberFormat="1" applyFont="1" applyBorder="1" applyAlignment="1"/>
    <xf numFmtId="0" fontId="6" fillId="5" borderId="11" xfId="0" applyNumberFormat="1" applyFont="1" applyFill="1" applyBorder="1" applyAlignment="1">
      <alignment vertical="center"/>
    </xf>
    <xf numFmtId="0" fontId="0" fillId="0" borderId="9" xfId="0" applyBorder="1"/>
    <xf numFmtId="3" fontId="4" fillId="0" borderId="11" xfId="0" applyNumberFormat="1" applyFont="1" applyBorder="1" applyAlignment="1"/>
    <xf numFmtId="0" fontId="6" fillId="5" borderId="11" xfId="0" applyNumberFormat="1" applyFont="1" applyFill="1" applyBorder="1" applyAlignment="1">
      <alignment horizontal="right" vertical="center"/>
    </xf>
    <xf numFmtId="0" fontId="0" fillId="0" borderId="12" xfId="0" applyBorder="1"/>
    <xf numFmtId="0" fontId="0" fillId="0" borderId="11" xfId="0" applyBorder="1"/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4" fillId="0" borderId="12" xfId="0" applyNumberFormat="1" applyFont="1" applyBorder="1" applyAlignment="1"/>
    <xf numFmtId="0" fontId="0" fillId="0" borderId="14" xfId="0" applyBorder="1"/>
    <xf numFmtId="0" fontId="0" fillId="0" borderId="15" xfId="0" applyBorder="1"/>
    <xf numFmtId="3" fontId="19" fillId="0" borderId="0" xfId="0" applyNumberFormat="1" applyFont="1" applyAlignment="1"/>
    <xf numFmtId="0" fontId="4" fillId="0" borderId="11" xfId="0" applyFont="1" applyBorder="1" applyAlignment="1"/>
    <xf numFmtId="0" fontId="4" fillId="5" borderId="11" xfId="0" applyFont="1" applyFill="1" applyBorder="1" applyAlignment="1"/>
    <xf numFmtId="0" fontId="6" fillId="0" borderId="11" xfId="0" applyFont="1" applyBorder="1" applyAlignment="1"/>
    <xf numFmtId="3" fontId="6" fillId="5" borderId="8" xfId="0" applyNumberFormat="1" applyFont="1" applyFill="1" applyBorder="1" applyAlignment="1">
      <alignment horizontal="right"/>
    </xf>
    <xf numFmtId="0" fontId="0" fillId="0" borderId="16" xfId="0" applyBorder="1"/>
    <xf numFmtId="0" fontId="6" fillId="5" borderId="16" xfId="0" applyNumberFormat="1" applyFont="1" applyFill="1" applyBorder="1" applyAlignment="1">
      <alignment vertical="center"/>
    </xf>
    <xf numFmtId="0" fontId="6" fillId="5" borderId="16" xfId="0" applyNumberFormat="1" applyFont="1" applyFill="1" applyBorder="1" applyAlignment="1">
      <alignment horizontal="right" vertical="center"/>
    </xf>
    <xf numFmtId="3" fontId="6" fillId="5" borderId="16" xfId="0" applyNumberFormat="1" applyFont="1" applyFill="1" applyBorder="1" applyAlignment="1">
      <alignment horizontal="right"/>
    </xf>
    <xf numFmtId="164" fontId="6" fillId="5" borderId="11" xfId="0" applyNumberFormat="1" applyFont="1" applyFill="1" applyBorder="1" applyAlignment="1">
      <alignment horizontal="right"/>
    </xf>
    <xf numFmtId="0" fontId="0" fillId="5" borderId="11" xfId="0" applyFill="1" applyBorder="1"/>
    <xf numFmtId="0" fontId="0" fillId="0" borderId="10" xfId="0" applyBorder="1"/>
    <xf numFmtId="0" fontId="6" fillId="5" borderId="11" xfId="0" applyNumberFormat="1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right"/>
    </xf>
    <xf numFmtId="3" fontId="20" fillId="5" borderId="11" xfId="0" applyNumberFormat="1" applyFont="1" applyFill="1" applyBorder="1" applyAlignment="1">
      <alignment horizontal="right"/>
    </xf>
    <xf numFmtId="0" fontId="4" fillId="5" borderId="10" xfId="0" applyFont="1" applyFill="1" applyBorder="1" applyAlignment="1"/>
    <xf numFmtId="0" fontId="23" fillId="0" borderId="0" xfId="0" applyFont="1"/>
    <xf numFmtId="0" fontId="4" fillId="5" borderId="0" xfId="0" applyFont="1" applyFill="1" applyAlignment="1"/>
    <xf numFmtId="0" fontId="0" fillId="5" borderId="0" xfId="0" applyFill="1"/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19" fillId="0" borderId="0" xfId="0" applyFont="1" applyFill="1" applyAlignment="1"/>
    <xf numFmtId="3" fontId="19" fillId="0" borderId="0" xfId="0" applyNumberFormat="1" applyFont="1" applyFill="1" applyAlignment="1"/>
    <xf numFmtId="164" fontId="20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/>
    <xf numFmtId="164" fontId="6" fillId="0" borderId="3" xfId="0" applyNumberFormat="1" applyFont="1" applyFill="1" applyBorder="1" applyAlignment="1">
      <alignment horizontal="right"/>
    </xf>
    <xf numFmtId="2" fontId="4" fillId="0" borderId="0" xfId="0" applyNumberFormat="1" applyFont="1" applyAlignment="1"/>
    <xf numFmtId="0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0" fillId="0" borderId="0" xfId="0" applyFill="1" applyBorder="1"/>
    <xf numFmtId="0" fontId="8" fillId="0" borderId="0" xfId="0" applyFont="1" applyFill="1" applyBorder="1" applyAlignment="1" applyProtection="1">
      <protection locked="0"/>
    </xf>
    <xf numFmtId="0" fontId="4" fillId="0" borderId="0" xfId="0" applyFont="1" applyFill="1" applyBorder="1"/>
    <xf numFmtId="164" fontId="0" fillId="0" borderId="0" xfId="0" applyNumberFormat="1"/>
    <xf numFmtId="0" fontId="8" fillId="0" borderId="4" xfId="0" applyFont="1" applyFill="1" applyBorder="1" applyAlignment="1" applyProtection="1">
      <protection locked="0"/>
    </xf>
    <xf numFmtId="0" fontId="24" fillId="0" borderId="0" xfId="0" applyFont="1" applyAlignment="1">
      <alignment vertical="center"/>
    </xf>
    <xf numFmtId="0" fontId="20" fillId="0" borderId="0" xfId="9" applyFont="1" applyBorder="1" applyAlignment="1">
      <alignment vertical="center"/>
    </xf>
    <xf numFmtId="3" fontId="4" fillId="0" borderId="0" xfId="0" applyNumberFormat="1" applyFont="1"/>
    <xf numFmtId="0" fontId="4" fillId="0" borderId="0" xfId="0" applyNumberFormat="1" applyFont="1"/>
    <xf numFmtId="0" fontId="19" fillId="0" borderId="0" xfId="0" applyFont="1" applyFill="1"/>
    <xf numFmtId="3" fontId="19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19" fillId="0" borderId="0" xfId="0" applyFont="1"/>
    <xf numFmtId="0" fontId="25" fillId="0" borderId="0" xfId="0" applyFont="1" applyBorder="1" applyAlignment="1"/>
    <xf numFmtId="0" fontId="26" fillId="0" borderId="0" xfId="0" applyFont="1" applyBorder="1" applyAlignment="1"/>
    <xf numFmtId="0" fontId="27" fillId="0" borderId="0" xfId="0" applyFont="1" applyBorder="1"/>
    <xf numFmtId="0" fontId="28" fillId="0" borderId="0" xfId="0" applyFont="1" applyBorder="1"/>
    <xf numFmtId="0" fontId="29" fillId="0" borderId="0" xfId="0" applyFont="1" applyBorder="1" applyAlignment="1">
      <alignment horizontal="right"/>
    </xf>
    <xf numFmtId="168" fontId="27" fillId="0" borderId="0" xfId="0" applyNumberFormat="1" applyFont="1" applyBorder="1"/>
    <xf numFmtId="0" fontId="25" fillId="0" borderId="0" xfId="0" applyFont="1" applyBorder="1"/>
    <xf numFmtId="0" fontId="25" fillId="0" borderId="0" xfId="0" applyFont="1" applyBorder="1" applyAlignment="1">
      <alignment horizontal="right"/>
    </xf>
    <xf numFmtId="0" fontId="30" fillId="0" borderId="0" xfId="0" applyFont="1" applyBorder="1"/>
    <xf numFmtId="0" fontId="25" fillId="5" borderId="0" xfId="0" applyFont="1" applyFill="1" applyBorder="1"/>
    <xf numFmtId="168" fontId="30" fillId="5" borderId="0" xfId="0" applyNumberFormat="1" applyFont="1" applyFill="1" applyBorder="1"/>
    <xf numFmtId="0" fontId="25" fillId="0" borderId="0" xfId="0" applyFont="1" applyFill="1" applyBorder="1"/>
    <xf numFmtId="168" fontId="30" fillId="0" borderId="0" xfId="0" applyNumberFormat="1" applyFont="1" applyFill="1" applyBorder="1"/>
    <xf numFmtId="0" fontId="30" fillId="5" borderId="0" xfId="0" applyFont="1" applyFill="1" applyBorder="1"/>
    <xf numFmtId="0" fontId="31" fillId="0" borderId="0" xfId="4" applyFont="1" applyAlignment="1" applyProtection="1">
      <alignment vertical="center"/>
    </xf>
    <xf numFmtId="0" fontId="9" fillId="0" borderId="0" xfId="9" applyFont="1" applyBorder="1" applyAlignment="1">
      <alignment horizontal="center"/>
    </xf>
    <xf numFmtId="0" fontId="4" fillId="0" borderId="0" xfId="9" applyFont="1" applyAlignment="1"/>
  </cellXfs>
  <cellStyles count="11">
    <cellStyle name="Euro" xfId="1"/>
    <cellStyle name="Hipervínculo" xfId="4" builtinId="8"/>
    <cellStyle name="Millares 2" xfId="5"/>
    <cellStyle name="Normal" xfId="0" builtinId="0"/>
    <cellStyle name="Normal 2" xfId="2"/>
    <cellStyle name="Normal 2 2" xfId="9"/>
    <cellStyle name="Normal 3" xfId="3"/>
    <cellStyle name="Normal 3 19" xfId="10"/>
    <cellStyle name="Normal 4" xfId="8"/>
    <cellStyle name="Normal 5" xfId="7"/>
    <cellStyle name="porcen_sin%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936908202930318E-2"/>
          <c:y val="4.4132113543610518E-2"/>
          <c:w val="0.90004601481776803"/>
          <c:h val="0.80981687982643791"/>
        </c:manualLayout>
      </c:layout>
      <c:lineChart>
        <c:grouping val="standard"/>
        <c:varyColors val="0"/>
        <c:ser>
          <c:idx val="0"/>
          <c:order val="0"/>
          <c:tx>
            <c:strRef>
              <c:f>'4.1.5-G.4.1'!$L$22</c:f>
              <c:strCache>
                <c:ptCount val="1"/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87214051889991E-2"/>
                  <c:y val="-2.4944190955494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7E-4FCF-A5A0-E0580BE1D060}"/>
                </c:ext>
              </c:extLst>
            </c:dLbl>
            <c:dLbl>
              <c:idx val="1"/>
              <c:layout>
                <c:manualLayout>
                  <c:x val="-6.0140999062385452E-2"/>
                  <c:y val="3.4275902349908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7E-4FCF-A5A0-E0580BE1D060}"/>
                </c:ext>
              </c:extLst>
            </c:dLbl>
            <c:dLbl>
              <c:idx val="2"/>
              <c:layout>
                <c:manualLayout>
                  <c:x val="-8.8351517864964039E-3"/>
                  <c:y val="-2.0954923858165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D7E-4FCF-A5A0-E0580BE1D060}"/>
                </c:ext>
              </c:extLst>
            </c:dLbl>
            <c:dLbl>
              <c:idx val="3"/>
              <c:layout>
                <c:manualLayout>
                  <c:x val="-2.5451011661516993E-2"/>
                  <c:y val="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7E-4FCF-A5A0-E0580BE1D060}"/>
                </c:ext>
              </c:extLst>
            </c:dLbl>
            <c:dLbl>
              <c:idx val="4"/>
              <c:layout>
                <c:manualLayout>
                  <c:x val="-1.8987341772151899E-2"/>
                  <c:y val="2.3121387283236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D7E-4FCF-A5A0-E0580BE1D060}"/>
                </c:ext>
              </c:extLst>
            </c:dLbl>
            <c:dLbl>
              <c:idx val="5"/>
              <c:layout>
                <c:manualLayout>
                  <c:x val="-3.1150054018278618E-2"/>
                  <c:y val="-3.2651035742673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7E-4FCF-A5A0-E0580BE1D060}"/>
                </c:ext>
              </c:extLst>
            </c:dLbl>
            <c:dLbl>
              <c:idx val="6"/>
              <c:layout>
                <c:manualLayout>
                  <c:x val="-3.5436801858358555E-2"/>
                  <c:y val="3.46816798485799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D7E-4FCF-A5A0-E0580BE1D060}"/>
                </c:ext>
              </c:extLst>
            </c:dLbl>
            <c:dLbl>
              <c:idx val="7"/>
              <c:layout>
                <c:manualLayout>
                  <c:x val="-4.3461517248539236E-2"/>
                  <c:y val="-2.60271425915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D7E-4FCF-A5A0-E0580BE1D060}"/>
                </c:ext>
              </c:extLst>
            </c:dLbl>
            <c:dLbl>
              <c:idx val="8"/>
              <c:layout>
                <c:manualLayout>
                  <c:x val="-3.0902348578491966E-2"/>
                  <c:y val="2.97453058189254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435-4CC1-8DFE-88E377E81578}"/>
                </c:ext>
              </c:extLst>
            </c:dLbl>
            <c:dLbl>
              <c:idx val="9"/>
              <c:layout>
                <c:manualLayout>
                  <c:x val="-3.2962505150391432E-2"/>
                  <c:y val="-2.2308979364194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435-4CC1-8DFE-88E377E81578}"/>
                </c:ext>
              </c:extLst>
            </c:dLbl>
            <c:dLbl>
              <c:idx val="10"/>
              <c:layout>
                <c:manualLayout>
                  <c:x val="-2.88421920065925E-2"/>
                  <c:y val="3.7181632273656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435-4CC1-8DFE-88E377E81578}"/>
                </c:ext>
              </c:extLst>
            </c:dLbl>
            <c:dLbl>
              <c:idx val="11"/>
              <c:layout>
                <c:manualLayout>
                  <c:x val="-3.0902348578491966E-2"/>
                  <c:y val="-3.346346904629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435-4CC1-8DFE-88E377E81578}"/>
                </c:ext>
              </c:extLst>
            </c:dLbl>
            <c:dLbl>
              <c:idx val="12"/>
              <c:layout>
                <c:manualLayout>
                  <c:x val="-2.7426160337552664E-2"/>
                  <c:y val="3.8535645472061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D7E-4FCF-A5A0-E0580BE1D060}"/>
                </c:ext>
              </c:extLst>
            </c:dLbl>
            <c:dLbl>
              <c:idx val="13"/>
              <c:layout>
                <c:manualLayout>
                  <c:x val="-2.5467789627562378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7E-4FCF-A5A0-E0580BE1D060}"/>
                </c:ext>
              </c:extLst>
            </c:dLbl>
            <c:dLbl>
              <c:idx val="14"/>
              <c:layout>
                <c:manualLayout>
                  <c:x val="-3.378899631216984E-2"/>
                  <c:y val="3.082851637764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7E-4FCF-A5A0-E0580BE1D060}"/>
                </c:ext>
              </c:extLst>
            </c:dLbl>
            <c:dLbl>
              <c:idx val="15"/>
              <c:layout>
                <c:manualLayout>
                  <c:x val="-3.1645569620253167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7E-4FCF-A5A0-E0580BE1D060}"/>
                </c:ext>
              </c:extLst>
            </c:dLbl>
            <c:dLbl>
              <c:idx val="16"/>
              <c:layout>
                <c:manualLayout>
                  <c:x val="-3.3755274261603373E-2"/>
                  <c:y val="-3.46820809248554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7E-4FCF-A5A0-E0580BE1D060}"/>
                </c:ext>
              </c:extLst>
            </c:dLbl>
            <c:dLbl>
              <c:idx val="17"/>
              <c:layout>
                <c:manualLayout>
                  <c:x val="-2.9535864978902954E-2"/>
                  <c:y val="2.6974951830443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D7E-4FCF-A5A0-E0580BE1D060}"/>
                </c:ext>
              </c:extLst>
            </c:dLbl>
            <c:dLbl>
              <c:idx val="18"/>
              <c:layout>
                <c:manualLayout>
                  <c:x val="-2.3206771588656486E-2"/>
                  <c:y val="2.0278042489529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7E-4FCF-A5A0-E0580BE1D060}"/>
                </c:ext>
              </c:extLst>
            </c:dLbl>
            <c:dLbl>
              <c:idx val="19"/>
              <c:layout>
                <c:manualLayout>
                  <c:x val="-4.1500475295965011E-2"/>
                  <c:y val="-2.8120439211690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7E-4FCF-A5A0-E0580BE1D060}"/>
                </c:ext>
              </c:extLst>
            </c:dLbl>
            <c:dLbl>
              <c:idx val="20"/>
              <c:layout>
                <c:manualLayout>
                  <c:x val="-5.9744540585084466E-2"/>
                  <c:y val="2.2308686595436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7E-4FCF-A5A0-E0580BE1D060}"/>
                </c:ext>
              </c:extLst>
            </c:dLbl>
            <c:dLbl>
              <c:idx val="21"/>
              <c:layout>
                <c:manualLayout>
                  <c:x val="-2.266172229089411E-2"/>
                  <c:y val="3.7181339504898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7E-4FCF-A5A0-E0580BE1D0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'4.1.5-G.4.1'!$K$34:$K$46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'4.1.5-G.4.1'!$L$34:$L$46</c:f>
              <c:numCache>
                <c:formatCode>0.0</c:formatCode>
                <c:ptCount val="13"/>
                <c:pt idx="0">
                  <c:v>208.12</c:v>
                </c:pt>
                <c:pt idx="1">
                  <c:v>167.67249999999999</c:v>
                </c:pt>
                <c:pt idx="2">
                  <c:v>119.65</c:v>
                </c:pt>
                <c:pt idx="3">
                  <c:v>90.217500000000001</c:v>
                </c:pt>
                <c:pt idx="4">
                  <c:v>93.064999999999998</c:v>
                </c:pt>
                <c:pt idx="5">
                  <c:v>100</c:v>
                </c:pt>
                <c:pt idx="6">
                  <c:v>97.662500000000023</c:v>
                </c:pt>
                <c:pt idx="7">
                  <c:v>109.22</c:v>
                </c:pt>
                <c:pt idx="8">
                  <c:v>107.54499999999999</c:v>
                </c:pt>
                <c:pt idx="9">
                  <c:v>149.62</c:v>
                </c:pt>
                <c:pt idx="10">
                  <c:v>133.47749999999999</c:v>
                </c:pt>
                <c:pt idx="11">
                  <c:v>137.59</c:v>
                </c:pt>
                <c:pt idx="12">
                  <c:v>131.89499999999998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D7E-4FCF-A5A0-E0580BE1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617024"/>
        <c:axId val="121737600"/>
      </c:lineChart>
      <c:catAx>
        <c:axId val="121617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2700000" vert="horz"/>
          <a:lstStyle/>
          <a:p>
            <a:pPr rtl="1"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37600"/>
        <c:crossesAt val="-0.25"/>
        <c:auto val="1"/>
        <c:lblAlgn val="ctr"/>
        <c:lblOffset val="400"/>
        <c:tickMarkSkip val="12"/>
        <c:noMultiLvlLbl val="0"/>
      </c:catAx>
      <c:valAx>
        <c:axId val="12173760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617024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53136531365315"/>
          <c:y val="0.04"/>
          <c:w val="0.83763837638376382"/>
          <c:h val="0.7"/>
        </c:manualLayout>
      </c:layout>
      <c:lineChart>
        <c:grouping val="standard"/>
        <c:varyColors val="0"/>
        <c:ser>
          <c:idx val="1"/>
          <c:order val="0"/>
          <c:tx>
            <c:strRef>
              <c:f>'4.1.7-G.4.2'!$G$37</c:f>
              <c:strCache>
                <c:ptCount val="1"/>
                <c:pt idx="0">
                  <c:v>La Rioja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('4.1.7-G.4.2'!$H$35:$K$36,'4.1.7-G.4.2'!$M$35:$P$36,'4.1.7-G.4.2'!$R$35:$U$36,'4.1.7-G.4.2'!$W$35:$Z$36,'4.1.7-G.4.2'!$AB$35:$AE$36)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('4.1.7-G.4.2'!$H$37:$K$37,'4.1.7-G.4.2'!$M$37:$P$37,'4.1.7-G.4.2'!$R$37:$U$37,'4.1.7-G.4.2'!$W$37:$Z$37,'4.1.7-G.4.2'!$AB$37:$AE$37)</c:f>
              <c:numCache>
                <c:formatCode>General</c:formatCode>
                <c:ptCount val="20"/>
                <c:pt idx="0">
                  <c:v>1078.7</c:v>
                </c:pt>
                <c:pt idx="1">
                  <c:v>1110.9000000000001</c:v>
                </c:pt>
                <c:pt idx="2">
                  <c:v>1136</c:v>
                </c:pt>
                <c:pt idx="3">
                  <c:v>1129.7</c:v>
                </c:pt>
                <c:pt idx="4">
                  <c:v>1128.5999999999999</c:v>
                </c:pt>
                <c:pt idx="5">
                  <c:v>1088.1000000000001</c:v>
                </c:pt>
                <c:pt idx="6">
                  <c:v>1073.5999999999999</c:v>
                </c:pt>
                <c:pt idx="7">
                  <c:v>1108.4000000000001</c:v>
                </c:pt>
                <c:pt idx="8">
                  <c:v>1102.6999999999998</c:v>
                </c:pt>
                <c:pt idx="9">
                  <c:v>1077</c:v>
                </c:pt>
                <c:pt idx="10">
                  <c:v>1089.8999999999999</c:v>
                </c:pt>
                <c:pt idx="11">
                  <c:v>1111.4000000000001</c:v>
                </c:pt>
                <c:pt idx="12">
                  <c:v>1079</c:v>
                </c:pt>
                <c:pt idx="13">
                  <c:v>1089.3</c:v>
                </c:pt>
                <c:pt idx="14">
                  <c:v>1110.6000000000001</c:v>
                </c:pt>
                <c:pt idx="15">
                  <c:v>1099.7</c:v>
                </c:pt>
                <c:pt idx="16">
                  <c:v>1128.8</c:v>
                </c:pt>
                <c:pt idx="17">
                  <c:v>1155.4000000000001</c:v>
                </c:pt>
                <c:pt idx="18">
                  <c:v>1132.4000000000001</c:v>
                </c:pt>
                <c:pt idx="19">
                  <c:v>1142.0999999999999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C-404E-8B7A-90E882C1B772}"/>
            </c:ext>
          </c:extLst>
        </c:ser>
        <c:ser>
          <c:idx val="2"/>
          <c:order val="1"/>
          <c:tx>
            <c:strRef>
              <c:f>'4.1.7-G.4.2'!$G$38</c:f>
              <c:strCache>
                <c:ptCount val="1"/>
                <c:pt idx="0">
                  <c:v>Logroño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('4.1.7-G.4.2'!$H$35:$K$36,'4.1.7-G.4.2'!$M$35:$P$36,'4.1.7-G.4.2'!$R$35:$U$36,'4.1.7-G.4.2'!$W$35:$Z$36,'4.1.7-G.4.2'!$AB$35:$AE$36)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('4.1.7-G.4.2'!$H$38:$K$38,'4.1.7-G.4.2'!$M$38:$P$38,'4.1.7-G.4.2'!$R$38:$U$38,'4.1.7-G.4.2'!$W$38:$Z$38,'4.1.7-G.4.2'!$AB$38:$AE$38)</c:f>
              <c:numCache>
                <c:formatCode>General</c:formatCode>
                <c:ptCount val="20"/>
                <c:pt idx="0">
                  <c:v>1096.4000000000001</c:v>
                </c:pt>
                <c:pt idx="1">
                  <c:v>1132.3</c:v>
                </c:pt>
                <c:pt idx="2">
                  <c:v>1186.7</c:v>
                </c:pt>
                <c:pt idx="3">
                  <c:v>1156.3</c:v>
                </c:pt>
                <c:pt idx="4">
                  <c:v>1189.5</c:v>
                </c:pt>
                <c:pt idx="5">
                  <c:v>1160.7</c:v>
                </c:pt>
                <c:pt idx="6">
                  <c:v>1165.5999999999999</c:v>
                </c:pt>
                <c:pt idx="7">
                  <c:v>1261.5</c:v>
                </c:pt>
                <c:pt idx="8">
                  <c:v>1252.5999999999999</c:v>
                </c:pt>
                <c:pt idx="9">
                  <c:v>1197.3</c:v>
                </c:pt>
                <c:pt idx="10">
                  <c:v>1249.9000000000001</c:v>
                </c:pt>
                <c:pt idx="11">
                  <c:v>1340.8</c:v>
                </c:pt>
                <c:pt idx="12">
                  <c:v>1259.5</c:v>
                </c:pt>
                <c:pt idx="13">
                  <c:v>1289.3</c:v>
                </c:pt>
                <c:pt idx="14">
                  <c:v>1302.5</c:v>
                </c:pt>
                <c:pt idx="15">
                  <c:v>1314.5</c:v>
                </c:pt>
                <c:pt idx="16">
                  <c:v>1309.2</c:v>
                </c:pt>
                <c:pt idx="17">
                  <c:v>1390.4</c:v>
                </c:pt>
                <c:pt idx="18">
                  <c:v>1312.2</c:v>
                </c:pt>
                <c:pt idx="19">
                  <c:v>1380.6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8C-404E-8B7A-90E882C1B772}"/>
            </c:ext>
          </c:extLst>
        </c:ser>
        <c:ser>
          <c:idx val="3"/>
          <c:order val="2"/>
          <c:tx>
            <c:strRef>
              <c:f>'4.1.7-G.4.2'!$G$39</c:f>
              <c:strCache>
                <c:ptCount val="1"/>
                <c:pt idx="0">
                  <c:v>España</c:v>
                </c:pt>
              </c:strCache>
            </c:strRef>
          </c:tx>
          <c:marker>
            <c:symbol val="none"/>
          </c:marker>
          <c:cat>
            <c:multiLvlStrRef>
              <c:f>('4.1.7-G.4.2'!$H$35:$K$36,'4.1.7-G.4.2'!$M$35:$P$36,'4.1.7-G.4.2'!$R$35:$U$36,'4.1.7-G.4.2'!$W$35:$Z$36,'4.1.7-G.4.2'!$AB$35:$AE$36)</c:f>
              <c:multiLvlStrCache>
                <c:ptCount val="20"/>
                <c:lvl>
                  <c:pt idx="0">
                    <c:v>I T</c:v>
                  </c:pt>
                  <c:pt idx="1">
                    <c:v>II T</c:v>
                  </c:pt>
                  <c:pt idx="2">
                    <c:v>III T</c:v>
                  </c:pt>
                  <c:pt idx="3">
                    <c:v>IV T</c:v>
                  </c:pt>
                  <c:pt idx="4">
                    <c:v>I T</c:v>
                  </c:pt>
                  <c:pt idx="5">
                    <c:v>II T</c:v>
                  </c:pt>
                  <c:pt idx="6">
                    <c:v>III T</c:v>
                  </c:pt>
                  <c:pt idx="7">
                    <c:v>IV T</c:v>
                  </c:pt>
                  <c:pt idx="8">
                    <c:v>I T</c:v>
                  </c:pt>
                  <c:pt idx="9">
                    <c:v>II T</c:v>
                  </c:pt>
                  <c:pt idx="10">
                    <c:v>III T</c:v>
                  </c:pt>
                  <c:pt idx="11">
                    <c:v>IV T</c:v>
                  </c:pt>
                  <c:pt idx="12">
                    <c:v>I T</c:v>
                  </c:pt>
                  <c:pt idx="13">
                    <c:v>II T</c:v>
                  </c:pt>
                  <c:pt idx="14">
                    <c:v>III T</c:v>
                  </c:pt>
                  <c:pt idx="15">
                    <c:v>IV T</c:v>
                  </c:pt>
                  <c:pt idx="16">
                    <c:v>I T</c:v>
                  </c:pt>
                  <c:pt idx="17">
                    <c:v>II T</c:v>
                  </c:pt>
                  <c:pt idx="18">
                    <c:v>III T</c:v>
                  </c:pt>
                  <c:pt idx="19">
                    <c:v>IV T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('4.1.7-G.4.2'!$H$39:$K$39,'4.1.7-G.4.2'!$M$39:$P$39,'4.1.7-G.4.2'!$R$39:$U$39,'4.1.7-G.4.2'!$W$39:$Z$39,'4.1.7-G.4.2'!$AB$39:$AE$39)</c:f>
              <c:numCache>
                <c:formatCode>General</c:formatCode>
                <c:ptCount val="20"/>
                <c:pt idx="0">
                  <c:v>1566.6</c:v>
                </c:pt>
                <c:pt idx="1">
                  <c:v>1587.9</c:v>
                </c:pt>
                <c:pt idx="2">
                  <c:v>1589.5</c:v>
                </c:pt>
                <c:pt idx="3">
                  <c:v>1618.8000000000002</c:v>
                </c:pt>
                <c:pt idx="4">
                  <c:v>1636.3000000000002</c:v>
                </c:pt>
                <c:pt idx="5">
                  <c:v>1637.4</c:v>
                </c:pt>
                <c:pt idx="6">
                  <c:v>1638.3</c:v>
                </c:pt>
                <c:pt idx="7">
                  <c:v>1652.8000000000002</c:v>
                </c:pt>
                <c:pt idx="8">
                  <c:v>1640.4</c:v>
                </c:pt>
                <c:pt idx="9">
                  <c:v>1610.1</c:v>
                </c:pt>
                <c:pt idx="10">
                  <c:v>1619.6</c:v>
                </c:pt>
                <c:pt idx="11">
                  <c:v>1622.3</c:v>
                </c:pt>
                <c:pt idx="12">
                  <c:v>1625.3999999999999</c:v>
                </c:pt>
                <c:pt idx="13">
                  <c:v>1649.2</c:v>
                </c:pt>
                <c:pt idx="14">
                  <c:v>1661.6000000000001</c:v>
                </c:pt>
                <c:pt idx="15">
                  <c:v>1694.1000000000001</c:v>
                </c:pt>
                <c:pt idx="16">
                  <c:v>1734</c:v>
                </c:pt>
                <c:pt idx="17">
                  <c:v>1740.7</c:v>
                </c:pt>
                <c:pt idx="18">
                  <c:v>1740</c:v>
                </c:pt>
                <c:pt idx="19">
                  <c:v>1749.2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1-45F9-A79D-CCB3D060A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03520"/>
        <c:axId val="122205312"/>
      </c:lineChart>
      <c:catAx>
        <c:axId val="1222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05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22205312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(Euros)</a:t>
                </a:r>
              </a:p>
            </c:rich>
          </c:tx>
          <c:layout>
            <c:manualLayout>
              <c:xMode val="edge"/>
              <c:yMode val="edge"/>
              <c:x val="2.5704932639877581E-2"/>
              <c:y val="0.33145706786651669"/>
            </c:manualLayout>
          </c:layout>
          <c:overlay val="0"/>
        </c:title>
        <c:numFmt formatCode="#,##0" sourceLinked="0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0352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12177121771217"/>
          <c:y val="0.93333333333333335"/>
          <c:w val="0.72500872195453825"/>
          <c:h val="5.6910667171903795E-2"/>
        </c:manualLayout>
      </c:layout>
      <c:overlay val="0"/>
      <c:spPr>
        <a:solidFill>
          <a:srgbClr val="FFFFFF"/>
        </a:solidFill>
        <a:ln w="12700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1</xdr:row>
      <xdr:rowOff>66675</xdr:rowOff>
    </xdr:from>
    <xdr:to>
      <xdr:col>6</xdr:col>
      <xdr:colOff>590549</xdr:colOff>
      <xdr:row>4</xdr:row>
      <xdr:rowOff>14859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49" y="295275"/>
          <a:ext cx="7743825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21</xdr:row>
      <xdr:rowOff>152400</xdr:rowOff>
    </xdr:from>
    <xdr:to>
      <xdr:col>8</xdr:col>
      <xdr:colOff>314324</xdr:colOff>
      <xdr:row>42</xdr:row>
      <xdr:rowOff>47625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33</xdr:row>
      <xdr:rowOff>66675</xdr:rowOff>
    </xdr:from>
    <xdr:to>
      <xdr:col>4</xdr:col>
      <xdr:colOff>228600</xdr:colOff>
      <xdr:row>52</xdr:row>
      <xdr:rowOff>104775</xdr:rowOff>
    </xdr:to>
    <xdr:graphicFrame macro="">
      <xdr:nvGraphicFramePr>
        <xdr:cNvPr id="617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53" customWidth="1"/>
    <col min="2" max="2" width="59.85546875" style="53" customWidth="1"/>
    <col min="3" max="7" width="11.42578125" style="53" customWidth="1"/>
    <col min="8" max="8" width="6.28515625" style="53" customWidth="1"/>
    <col min="9" max="255" width="0" style="53" hidden="1" customWidth="1"/>
    <col min="256" max="256" width="1.42578125" style="53" customWidth="1"/>
    <col min="257" max="257" width="4.28515625" style="53" hidden="1"/>
    <col min="258" max="258" width="59.85546875" style="53" hidden="1"/>
    <col min="259" max="263" width="11.42578125" style="53" hidden="1"/>
    <col min="264" max="264" width="6.28515625" style="53" hidden="1"/>
    <col min="265" max="512" width="1.42578125" style="53" hidden="1"/>
    <col min="513" max="513" width="4.28515625" style="53" hidden="1"/>
    <col min="514" max="514" width="59.85546875" style="53" hidden="1"/>
    <col min="515" max="519" width="11.42578125" style="53" hidden="1"/>
    <col min="520" max="520" width="6.28515625" style="53" hidden="1"/>
    <col min="521" max="768" width="1.42578125" style="53" hidden="1"/>
    <col min="769" max="769" width="4.28515625" style="53" hidden="1"/>
    <col min="770" max="770" width="59.85546875" style="53" hidden="1"/>
    <col min="771" max="775" width="11.42578125" style="53" hidden="1"/>
    <col min="776" max="776" width="6.28515625" style="53" hidden="1"/>
    <col min="777" max="1024" width="1.42578125" style="53" hidden="1"/>
    <col min="1025" max="1025" width="4.28515625" style="53" hidden="1"/>
    <col min="1026" max="1026" width="59.85546875" style="53" hidden="1"/>
    <col min="1027" max="1031" width="11.42578125" style="53" hidden="1"/>
    <col min="1032" max="1032" width="6.28515625" style="53" hidden="1"/>
    <col min="1033" max="1280" width="1.42578125" style="53" hidden="1"/>
    <col min="1281" max="1281" width="4.28515625" style="53" hidden="1"/>
    <col min="1282" max="1282" width="59.85546875" style="53" hidden="1"/>
    <col min="1283" max="1287" width="11.42578125" style="53" hidden="1"/>
    <col min="1288" max="1288" width="6.28515625" style="53" hidden="1"/>
    <col min="1289" max="1536" width="1.42578125" style="53" hidden="1"/>
    <col min="1537" max="1537" width="4.28515625" style="53" hidden="1"/>
    <col min="1538" max="1538" width="59.85546875" style="53" hidden="1"/>
    <col min="1539" max="1543" width="11.42578125" style="53" hidden="1"/>
    <col min="1544" max="1544" width="6.28515625" style="53" hidden="1"/>
    <col min="1545" max="1792" width="1.42578125" style="53" hidden="1"/>
    <col min="1793" max="1793" width="4.28515625" style="53" hidden="1"/>
    <col min="1794" max="1794" width="59.85546875" style="53" hidden="1"/>
    <col min="1795" max="1799" width="11.42578125" style="53" hidden="1"/>
    <col min="1800" max="1800" width="6.28515625" style="53" hidden="1"/>
    <col min="1801" max="2048" width="1.42578125" style="53" hidden="1"/>
    <col min="2049" max="2049" width="4.28515625" style="53" hidden="1"/>
    <col min="2050" max="2050" width="59.85546875" style="53" hidden="1"/>
    <col min="2051" max="2055" width="11.42578125" style="53" hidden="1"/>
    <col min="2056" max="2056" width="6.28515625" style="53" hidden="1"/>
    <col min="2057" max="2304" width="1.42578125" style="53" hidden="1"/>
    <col min="2305" max="2305" width="4.28515625" style="53" hidden="1"/>
    <col min="2306" max="2306" width="59.85546875" style="53" hidden="1"/>
    <col min="2307" max="2311" width="11.42578125" style="53" hidden="1"/>
    <col min="2312" max="2312" width="6.28515625" style="53" hidden="1"/>
    <col min="2313" max="2560" width="1.42578125" style="53" hidden="1"/>
    <col min="2561" max="2561" width="4.28515625" style="53" hidden="1"/>
    <col min="2562" max="2562" width="59.85546875" style="53" hidden="1"/>
    <col min="2563" max="2567" width="11.42578125" style="53" hidden="1"/>
    <col min="2568" max="2568" width="6.28515625" style="53" hidden="1"/>
    <col min="2569" max="2816" width="1.42578125" style="53" hidden="1"/>
    <col min="2817" max="2817" width="4.28515625" style="53" hidden="1"/>
    <col min="2818" max="2818" width="59.85546875" style="53" hidden="1"/>
    <col min="2819" max="2823" width="11.42578125" style="53" hidden="1"/>
    <col min="2824" max="2824" width="6.28515625" style="53" hidden="1"/>
    <col min="2825" max="3072" width="1.42578125" style="53" hidden="1"/>
    <col min="3073" max="3073" width="4.28515625" style="53" hidden="1"/>
    <col min="3074" max="3074" width="59.85546875" style="53" hidden="1"/>
    <col min="3075" max="3079" width="11.42578125" style="53" hidden="1"/>
    <col min="3080" max="3080" width="6.28515625" style="53" hidden="1"/>
    <col min="3081" max="3328" width="1.42578125" style="53" hidden="1"/>
    <col min="3329" max="3329" width="4.28515625" style="53" hidden="1"/>
    <col min="3330" max="3330" width="59.85546875" style="53" hidden="1"/>
    <col min="3331" max="3335" width="11.42578125" style="53" hidden="1"/>
    <col min="3336" max="3336" width="6.28515625" style="53" hidden="1"/>
    <col min="3337" max="3584" width="1.42578125" style="53" hidden="1"/>
    <col min="3585" max="3585" width="4.28515625" style="53" hidden="1"/>
    <col min="3586" max="3586" width="59.85546875" style="53" hidden="1"/>
    <col min="3587" max="3591" width="11.42578125" style="53" hidden="1"/>
    <col min="3592" max="3592" width="6.28515625" style="53" hidden="1"/>
    <col min="3593" max="3840" width="1.42578125" style="53" hidden="1"/>
    <col min="3841" max="3841" width="4.28515625" style="53" hidden="1"/>
    <col min="3842" max="3842" width="59.85546875" style="53" hidden="1"/>
    <col min="3843" max="3847" width="11.42578125" style="53" hidden="1"/>
    <col min="3848" max="3848" width="6.28515625" style="53" hidden="1"/>
    <col min="3849" max="4096" width="1.42578125" style="53" hidden="1"/>
    <col min="4097" max="4097" width="4.28515625" style="53" hidden="1"/>
    <col min="4098" max="4098" width="59.85546875" style="53" hidden="1"/>
    <col min="4099" max="4103" width="11.42578125" style="53" hidden="1"/>
    <col min="4104" max="4104" width="6.28515625" style="53" hidden="1"/>
    <col min="4105" max="4352" width="1.42578125" style="53" hidden="1"/>
    <col min="4353" max="4353" width="4.28515625" style="53" hidden="1"/>
    <col min="4354" max="4354" width="59.85546875" style="53" hidden="1"/>
    <col min="4355" max="4359" width="11.42578125" style="53" hidden="1"/>
    <col min="4360" max="4360" width="6.28515625" style="53" hidden="1"/>
    <col min="4361" max="4608" width="1.42578125" style="53" hidden="1"/>
    <col min="4609" max="4609" width="4.28515625" style="53" hidden="1"/>
    <col min="4610" max="4610" width="59.85546875" style="53" hidden="1"/>
    <col min="4611" max="4615" width="11.42578125" style="53" hidden="1"/>
    <col min="4616" max="4616" width="6.28515625" style="53" hidden="1"/>
    <col min="4617" max="4864" width="1.42578125" style="53" hidden="1"/>
    <col min="4865" max="4865" width="4.28515625" style="53" hidden="1"/>
    <col min="4866" max="4866" width="59.85546875" style="53" hidden="1"/>
    <col min="4867" max="4871" width="11.42578125" style="53" hidden="1"/>
    <col min="4872" max="4872" width="6.28515625" style="53" hidden="1"/>
    <col min="4873" max="5120" width="1.42578125" style="53" hidden="1"/>
    <col min="5121" max="5121" width="4.28515625" style="53" hidden="1"/>
    <col min="5122" max="5122" width="59.85546875" style="53" hidden="1"/>
    <col min="5123" max="5127" width="11.42578125" style="53" hidden="1"/>
    <col min="5128" max="5128" width="6.28515625" style="53" hidden="1"/>
    <col min="5129" max="5376" width="1.42578125" style="53" hidden="1"/>
    <col min="5377" max="5377" width="4.28515625" style="53" hidden="1"/>
    <col min="5378" max="5378" width="59.85546875" style="53" hidden="1"/>
    <col min="5379" max="5383" width="11.42578125" style="53" hidden="1"/>
    <col min="5384" max="5384" width="6.28515625" style="53" hidden="1"/>
    <col min="5385" max="5632" width="1.42578125" style="53" hidden="1"/>
    <col min="5633" max="5633" width="4.28515625" style="53" hidden="1"/>
    <col min="5634" max="5634" width="59.85546875" style="53" hidden="1"/>
    <col min="5635" max="5639" width="11.42578125" style="53" hidden="1"/>
    <col min="5640" max="5640" width="6.28515625" style="53" hidden="1"/>
    <col min="5641" max="5888" width="1.42578125" style="53" hidden="1"/>
    <col min="5889" max="5889" width="4.28515625" style="53" hidden="1"/>
    <col min="5890" max="5890" width="59.85546875" style="53" hidden="1"/>
    <col min="5891" max="5895" width="11.42578125" style="53" hidden="1"/>
    <col min="5896" max="5896" width="6.28515625" style="53" hidden="1"/>
    <col min="5897" max="6144" width="1.42578125" style="53" hidden="1"/>
    <col min="6145" max="6145" width="4.28515625" style="53" hidden="1"/>
    <col min="6146" max="6146" width="59.85546875" style="53" hidden="1"/>
    <col min="6147" max="6151" width="11.42578125" style="53" hidden="1"/>
    <col min="6152" max="6152" width="6.28515625" style="53" hidden="1"/>
    <col min="6153" max="6400" width="1.42578125" style="53" hidden="1"/>
    <col min="6401" max="6401" width="4.28515625" style="53" hidden="1"/>
    <col min="6402" max="6402" width="59.85546875" style="53" hidden="1"/>
    <col min="6403" max="6407" width="11.42578125" style="53" hidden="1"/>
    <col min="6408" max="6408" width="6.28515625" style="53" hidden="1"/>
    <col min="6409" max="6656" width="1.42578125" style="53" hidden="1"/>
    <col min="6657" max="6657" width="4.28515625" style="53" hidden="1"/>
    <col min="6658" max="6658" width="59.85546875" style="53" hidden="1"/>
    <col min="6659" max="6663" width="11.42578125" style="53" hidden="1"/>
    <col min="6664" max="6664" width="6.28515625" style="53" hidden="1"/>
    <col min="6665" max="6912" width="1.42578125" style="53" hidden="1"/>
    <col min="6913" max="6913" width="4.28515625" style="53" hidden="1"/>
    <col min="6914" max="6914" width="59.85546875" style="53" hidden="1"/>
    <col min="6915" max="6919" width="11.42578125" style="53" hidden="1"/>
    <col min="6920" max="6920" width="6.28515625" style="53" hidden="1"/>
    <col min="6921" max="7168" width="1.42578125" style="53" hidden="1"/>
    <col min="7169" max="7169" width="4.28515625" style="53" hidden="1"/>
    <col min="7170" max="7170" width="59.85546875" style="53" hidden="1"/>
    <col min="7171" max="7175" width="11.42578125" style="53" hidden="1"/>
    <col min="7176" max="7176" width="6.28515625" style="53" hidden="1"/>
    <col min="7177" max="7424" width="1.42578125" style="53" hidden="1"/>
    <col min="7425" max="7425" width="4.28515625" style="53" hidden="1"/>
    <col min="7426" max="7426" width="59.85546875" style="53" hidden="1"/>
    <col min="7427" max="7431" width="11.42578125" style="53" hidden="1"/>
    <col min="7432" max="7432" width="6.28515625" style="53" hidden="1"/>
    <col min="7433" max="7680" width="1.42578125" style="53" hidden="1"/>
    <col min="7681" max="7681" width="4.28515625" style="53" hidden="1"/>
    <col min="7682" max="7682" width="59.85546875" style="53" hidden="1"/>
    <col min="7683" max="7687" width="11.42578125" style="53" hidden="1"/>
    <col min="7688" max="7688" width="6.28515625" style="53" hidden="1"/>
    <col min="7689" max="7936" width="1.42578125" style="53" hidden="1"/>
    <col min="7937" max="7937" width="4.28515625" style="53" hidden="1"/>
    <col min="7938" max="7938" width="59.85546875" style="53" hidden="1"/>
    <col min="7939" max="7943" width="11.42578125" style="53" hidden="1"/>
    <col min="7944" max="7944" width="6.28515625" style="53" hidden="1"/>
    <col min="7945" max="8192" width="1.42578125" style="53" hidden="1"/>
    <col min="8193" max="8193" width="4.28515625" style="53" hidden="1"/>
    <col min="8194" max="8194" width="59.85546875" style="53" hidden="1"/>
    <col min="8195" max="8199" width="11.42578125" style="53" hidden="1"/>
    <col min="8200" max="8200" width="6.28515625" style="53" hidden="1"/>
    <col min="8201" max="8448" width="1.42578125" style="53" hidden="1"/>
    <col min="8449" max="8449" width="4.28515625" style="53" hidden="1"/>
    <col min="8450" max="8450" width="59.85546875" style="53" hidden="1"/>
    <col min="8451" max="8455" width="11.42578125" style="53" hidden="1"/>
    <col min="8456" max="8456" width="6.28515625" style="53" hidden="1"/>
    <col min="8457" max="8704" width="1.42578125" style="53" hidden="1"/>
    <col min="8705" max="8705" width="4.28515625" style="53" hidden="1"/>
    <col min="8706" max="8706" width="59.85546875" style="53" hidden="1"/>
    <col min="8707" max="8711" width="11.42578125" style="53" hidden="1"/>
    <col min="8712" max="8712" width="6.28515625" style="53" hidden="1"/>
    <col min="8713" max="8960" width="1.42578125" style="53" hidden="1"/>
    <col min="8961" max="8961" width="4.28515625" style="53" hidden="1"/>
    <col min="8962" max="8962" width="59.85546875" style="53" hidden="1"/>
    <col min="8963" max="8967" width="11.42578125" style="53" hidden="1"/>
    <col min="8968" max="8968" width="6.28515625" style="53" hidden="1"/>
    <col min="8969" max="9216" width="1.42578125" style="53" hidden="1"/>
    <col min="9217" max="9217" width="4.28515625" style="53" hidden="1"/>
    <col min="9218" max="9218" width="59.85546875" style="53" hidden="1"/>
    <col min="9219" max="9223" width="11.42578125" style="53" hidden="1"/>
    <col min="9224" max="9224" width="6.28515625" style="53" hidden="1"/>
    <col min="9225" max="9472" width="1.42578125" style="53" hidden="1"/>
    <col min="9473" max="9473" width="4.28515625" style="53" hidden="1"/>
    <col min="9474" max="9474" width="59.85546875" style="53" hidden="1"/>
    <col min="9475" max="9479" width="11.42578125" style="53" hidden="1"/>
    <col min="9480" max="9480" width="6.28515625" style="53" hidden="1"/>
    <col min="9481" max="9728" width="1.42578125" style="53" hidden="1"/>
    <col min="9729" max="9729" width="4.28515625" style="53" hidden="1"/>
    <col min="9730" max="9730" width="59.85546875" style="53" hidden="1"/>
    <col min="9731" max="9735" width="11.42578125" style="53" hidden="1"/>
    <col min="9736" max="9736" width="6.28515625" style="53" hidden="1"/>
    <col min="9737" max="9984" width="1.42578125" style="53" hidden="1"/>
    <col min="9985" max="9985" width="4.28515625" style="53" hidden="1"/>
    <col min="9986" max="9986" width="59.85546875" style="53" hidden="1"/>
    <col min="9987" max="9991" width="11.42578125" style="53" hidden="1"/>
    <col min="9992" max="9992" width="6.28515625" style="53" hidden="1"/>
    <col min="9993" max="10240" width="1.42578125" style="53" hidden="1"/>
    <col min="10241" max="10241" width="4.28515625" style="53" hidden="1"/>
    <col min="10242" max="10242" width="59.85546875" style="53" hidden="1"/>
    <col min="10243" max="10247" width="11.42578125" style="53" hidden="1"/>
    <col min="10248" max="10248" width="6.28515625" style="53" hidden="1"/>
    <col min="10249" max="10496" width="1.42578125" style="53" hidden="1"/>
    <col min="10497" max="10497" width="4.28515625" style="53" hidden="1"/>
    <col min="10498" max="10498" width="59.85546875" style="53" hidden="1"/>
    <col min="10499" max="10503" width="11.42578125" style="53" hidden="1"/>
    <col min="10504" max="10504" width="6.28515625" style="53" hidden="1"/>
    <col min="10505" max="10752" width="1.42578125" style="53" hidden="1"/>
    <col min="10753" max="10753" width="4.28515625" style="53" hidden="1"/>
    <col min="10754" max="10754" width="59.85546875" style="53" hidden="1"/>
    <col min="10755" max="10759" width="11.42578125" style="53" hidden="1"/>
    <col min="10760" max="10760" width="6.28515625" style="53" hidden="1"/>
    <col min="10761" max="11008" width="1.42578125" style="53" hidden="1"/>
    <col min="11009" max="11009" width="4.28515625" style="53" hidden="1"/>
    <col min="11010" max="11010" width="59.85546875" style="53" hidden="1"/>
    <col min="11011" max="11015" width="11.42578125" style="53" hidden="1"/>
    <col min="11016" max="11016" width="6.28515625" style="53" hidden="1"/>
    <col min="11017" max="11264" width="1.42578125" style="53" hidden="1"/>
    <col min="11265" max="11265" width="4.28515625" style="53" hidden="1"/>
    <col min="11266" max="11266" width="59.85546875" style="53" hidden="1"/>
    <col min="11267" max="11271" width="11.42578125" style="53" hidden="1"/>
    <col min="11272" max="11272" width="6.28515625" style="53" hidden="1"/>
    <col min="11273" max="11520" width="1.42578125" style="53" hidden="1"/>
    <col min="11521" max="11521" width="4.28515625" style="53" hidden="1"/>
    <col min="11522" max="11522" width="59.85546875" style="53" hidden="1"/>
    <col min="11523" max="11527" width="11.42578125" style="53" hidden="1"/>
    <col min="11528" max="11528" width="6.28515625" style="53" hidden="1"/>
    <col min="11529" max="11776" width="1.42578125" style="53" hidden="1"/>
    <col min="11777" max="11777" width="4.28515625" style="53" hidden="1"/>
    <col min="11778" max="11778" width="59.85546875" style="53" hidden="1"/>
    <col min="11779" max="11783" width="11.42578125" style="53" hidden="1"/>
    <col min="11784" max="11784" width="6.28515625" style="53" hidden="1"/>
    <col min="11785" max="12032" width="1.42578125" style="53" hidden="1"/>
    <col min="12033" max="12033" width="4.28515625" style="53" hidden="1"/>
    <col min="12034" max="12034" width="59.85546875" style="53" hidden="1"/>
    <col min="12035" max="12039" width="11.42578125" style="53" hidden="1"/>
    <col min="12040" max="12040" width="6.28515625" style="53" hidden="1"/>
    <col min="12041" max="12288" width="1.42578125" style="53" hidden="1"/>
    <col min="12289" max="12289" width="4.28515625" style="53" hidden="1"/>
    <col min="12290" max="12290" width="59.85546875" style="53" hidden="1"/>
    <col min="12291" max="12295" width="11.42578125" style="53" hidden="1"/>
    <col min="12296" max="12296" width="6.28515625" style="53" hidden="1"/>
    <col min="12297" max="12544" width="1.42578125" style="53" hidden="1"/>
    <col min="12545" max="12545" width="4.28515625" style="53" hidden="1"/>
    <col min="12546" max="12546" width="59.85546875" style="53" hidden="1"/>
    <col min="12547" max="12551" width="11.42578125" style="53" hidden="1"/>
    <col min="12552" max="12552" width="6.28515625" style="53" hidden="1"/>
    <col min="12553" max="12800" width="1.42578125" style="53" hidden="1"/>
    <col min="12801" max="12801" width="4.28515625" style="53" hidden="1"/>
    <col min="12802" max="12802" width="59.85546875" style="53" hidden="1"/>
    <col min="12803" max="12807" width="11.42578125" style="53" hidden="1"/>
    <col min="12808" max="12808" width="6.28515625" style="53" hidden="1"/>
    <col min="12809" max="13056" width="1.42578125" style="53" hidden="1"/>
    <col min="13057" max="13057" width="4.28515625" style="53" hidden="1"/>
    <col min="13058" max="13058" width="59.85546875" style="53" hidden="1"/>
    <col min="13059" max="13063" width="11.42578125" style="53" hidden="1"/>
    <col min="13064" max="13064" width="6.28515625" style="53" hidden="1"/>
    <col min="13065" max="13312" width="1.42578125" style="53" hidden="1"/>
    <col min="13313" max="13313" width="4.28515625" style="53" hidden="1"/>
    <col min="13314" max="13314" width="59.85546875" style="53" hidden="1"/>
    <col min="13315" max="13319" width="11.42578125" style="53" hidden="1"/>
    <col min="13320" max="13320" width="6.28515625" style="53" hidden="1"/>
    <col min="13321" max="13568" width="1.42578125" style="53" hidden="1"/>
    <col min="13569" max="13569" width="4.28515625" style="53" hidden="1"/>
    <col min="13570" max="13570" width="59.85546875" style="53" hidden="1"/>
    <col min="13571" max="13575" width="11.42578125" style="53" hidden="1"/>
    <col min="13576" max="13576" width="6.28515625" style="53" hidden="1"/>
    <col min="13577" max="13824" width="1.42578125" style="53" hidden="1"/>
    <col min="13825" max="13825" width="4.28515625" style="53" hidden="1"/>
    <col min="13826" max="13826" width="59.85546875" style="53" hidden="1"/>
    <col min="13827" max="13831" width="11.42578125" style="53" hidden="1"/>
    <col min="13832" max="13832" width="6.28515625" style="53" hidden="1"/>
    <col min="13833" max="14080" width="1.42578125" style="53" hidden="1"/>
    <col min="14081" max="14081" width="4.28515625" style="53" hidden="1"/>
    <col min="14082" max="14082" width="59.85546875" style="53" hidden="1"/>
    <col min="14083" max="14087" width="11.42578125" style="53" hidden="1"/>
    <col min="14088" max="14088" width="6.28515625" style="53" hidden="1"/>
    <col min="14089" max="14336" width="1.42578125" style="53" hidden="1"/>
    <col min="14337" max="14337" width="4.28515625" style="53" hidden="1"/>
    <col min="14338" max="14338" width="59.85546875" style="53" hidden="1"/>
    <col min="14339" max="14343" width="11.42578125" style="53" hidden="1"/>
    <col min="14344" max="14344" width="6.28515625" style="53" hidden="1"/>
    <col min="14345" max="14592" width="1.42578125" style="53" hidden="1"/>
    <col min="14593" max="14593" width="4.28515625" style="53" hidden="1"/>
    <col min="14594" max="14594" width="59.85546875" style="53" hidden="1"/>
    <col min="14595" max="14599" width="11.42578125" style="53" hidden="1"/>
    <col min="14600" max="14600" width="6.28515625" style="53" hidden="1"/>
    <col min="14601" max="14848" width="1.42578125" style="53" hidden="1"/>
    <col min="14849" max="14849" width="4.28515625" style="53" hidden="1"/>
    <col min="14850" max="14850" width="59.85546875" style="53" hidden="1"/>
    <col min="14851" max="14855" width="11.42578125" style="53" hidden="1"/>
    <col min="14856" max="14856" width="6.28515625" style="53" hidden="1"/>
    <col min="14857" max="15104" width="1.42578125" style="53" hidden="1"/>
    <col min="15105" max="15105" width="4.28515625" style="53" hidden="1"/>
    <col min="15106" max="15106" width="59.85546875" style="53" hidden="1"/>
    <col min="15107" max="15111" width="11.42578125" style="53" hidden="1"/>
    <col min="15112" max="15112" width="6.28515625" style="53" hidden="1"/>
    <col min="15113" max="15360" width="1.42578125" style="53" hidden="1"/>
    <col min="15361" max="15361" width="4.28515625" style="53" hidden="1"/>
    <col min="15362" max="15362" width="59.85546875" style="53" hidden="1"/>
    <col min="15363" max="15367" width="11.42578125" style="53" hidden="1"/>
    <col min="15368" max="15368" width="6.28515625" style="53" hidden="1"/>
    <col min="15369" max="15616" width="1.42578125" style="53" hidden="1"/>
    <col min="15617" max="15617" width="4.28515625" style="53" hidden="1"/>
    <col min="15618" max="15618" width="59.85546875" style="53" hidden="1"/>
    <col min="15619" max="15623" width="11.42578125" style="53" hidden="1"/>
    <col min="15624" max="15624" width="6.28515625" style="53" hidden="1"/>
    <col min="15625" max="15872" width="1.42578125" style="53" hidden="1"/>
    <col min="15873" max="15873" width="4.28515625" style="53" hidden="1"/>
    <col min="15874" max="15874" width="59.85546875" style="53" hidden="1"/>
    <col min="15875" max="15879" width="11.42578125" style="53" hidden="1"/>
    <col min="15880" max="15880" width="6.28515625" style="53" hidden="1"/>
    <col min="15881" max="16128" width="1.42578125" style="53" hidden="1"/>
    <col min="16129" max="16129" width="4.28515625" style="53" hidden="1"/>
    <col min="16130" max="16130" width="59.85546875" style="53" hidden="1"/>
    <col min="16131" max="16135" width="11.42578125" style="53" hidden="1"/>
    <col min="16136" max="16136" width="6.28515625" style="53" hidden="1"/>
    <col min="16137" max="16384" width="1.42578125" style="53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54" t="s">
        <v>112</v>
      </c>
      <c r="C8" s="55"/>
      <c r="D8" s="55"/>
      <c r="E8" s="55"/>
      <c r="F8" s="55"/>
      <c r="G8" s="55"/>
      <c r="H8" s="55"/>
    </row>
    <row r="9" spans="2:8" ht="18" customHeight="1" x14ac:dyDescent="0.2"/>
    <row r="10" spans="2:8" ht="18" customHeight="1" x14ac:dyDescent="0.2">
      <c r="B10" s="56" t="s">
        <v>113</v>
      </c>
    </row>
    <row r="11" spans="2:8" ht="18" customHeight="1" x14ac:dyDescent="0.2">
      <c r="B11" s="56" t="s">
        <v>114</v>
      </c>
    </row>
    <row r="12" spans="2:8" ht="18" customHeight="1" x14ac:dyDescent="0.2">
      <c r="B12" s="56"/>
    </row>
    <row r="13" spans="2:8" ht="18" customHeight="1" x14ac:dyDescent="0.15">
      <c r="B13" s="56"/>
      <c r="C13" s="68"/>
    </row>
    <row r="14" spans="2:8" ht="18" customHeight="1" x14ac:dyDescent="0.2">
      <c r="B14" s="56"/>
    </row>
    <row r="15" spans="2:8" ht="18" customHeight="1" x14ac:dyDescent="0.2">
      <c r="B15" s="56"/>
    </row>
    <row r="16" spans="2:8" ht="18" customHeight="1" x14ac:dyDescent="0.2">
      <c r="B16" s="56"/>
    </row>
    <row r="17" spans="2:2" ht="18" customHeight="1" x14ac:dyDescent="0.2">
      <c r="B17" s="56"/>
    </row>
    <row r="18" spans="2:2" ht="18" customHeight="1" x14ac:dyDescent="0.2">
      <c r="B18" s="56"/>
    </row>
    <row r="19" spans="2:2" ht="18" customHeight="1" x14ac:dyDescent="0.2">
      <c r="B19" s="56"/>
    </row>
    <row r="20" spans="2:2" ht="18" customHeight="1" x14ac:dyDescent="0.2"/>
    <row r="21" spans="2:2" ht="18" customHeight="1" x14ac:dyDescent="0.2"/>
    <row r="22" spans="2:2" ht="18" customHeight="1" x14ac:dyDescent="0.2"/>
    <row r="23" spans="2:2" ht="18" customHeight="1" x14ac:dyDescent="0.2"/>
    <row r="24" spans="2:2" s="57" customFormat="1" ht="18" customHeight="1" x14ac:dyDescent="0.2"/>
    <row r="25" spans="2:2" ht="18" customHeight="1" x14ac:dyDescent="0.2"/>
  </sheetData>
  <hyperlinks>
    <hyperlink ref="B10" location="'4.1.1'!A1" display="4.1: Construcción y vivienda"/>
    <hyperlink ref="B11" location="'4.2.1'!A1" display="4.2: Urbanism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selection activeCell="H2" sqref="H2"/>
    </sheetView>
  </sheetViews>
  <sheetFormatPr baseColWidth="10" defaultRowHeight="12.75" x14ac:dyDescent="0.2"/>
  <cols>
    <col min="1" max="1" width="28.5703125" style="13" customWidth="1"/>
    <col min="2" max="6" width="12.7109375" style="13" customWidth="1"/>
    <col min="7" max="7" width="4.140625" style="13" customWidth="1"/>
    <col min="8" max="8" width="19.140625" style="13" customWidth="1"/>
    <col min="9" max="9" width="19.42578125" style="13" customWidth="1"/>
    <col min="10" max="10" width="12.5703125" style="13" customWidth="1"/>
    <col min="11" max="11" width="16.85546875" style="13" customWidth="1"/>
    <col min="12" max="12" width="19" style="13" customWidth="1"/>
    <col min="13" max="13" width="22" style="13" customWidth="1"/>
    <col min="14" max="16384" width="11.42578125" style="13"/>
  </cols>
  <sheetData>
    <row r="1" spans="1:27" s="3" customFormat="1" ht="14.1" customHeight="1" thickBot="1" x14ac:dyDescent="0.25">
      <c r="A1" s="1" t="s">
        <v>110</v>
      </c>
      <c r="B1" s="1"/>
      <c r="C1" s="1"/>
      <c r="D1" s="1"/>
      <c r="E1" s="2"/>
      <c r="F1" s="2"/>
    </row>
    <row r="2" spans="1:27" ht="12.95" customHeight="1" x14ac:dyDescent="0.2">
      <c r="H2" s="164" t="s">
        <v>115</v>
      </c>
    </row>
    <row r="3" spans="1:27" s="3" customFormat="1" ht="14.1" customHeight="1" x14ac:dyDescent="0.2">
      <c r="A3" s="41" t="s">
        <v>109</v>
      </c>
      <c r="B3" s="41"/>
      <c r="C3" s="41"/>
      <c r="D3" s="41"/>
      <c r="J3" s="72"/>
    </row>
    <row r="4" spans="1:27" s="3" customFormat="1" ht="12.95" customHeight="1" x14ac:dyDescent="0.2">
      <c r="A4" s="41"/>
      <c r="B4" s="41"/>
      <c r="C4" s="41"/>
      <c r="D4" s="41"/>
    </row>
    <row r="5" spans="1:27" ht="12" customHeight="1" x14ac:dyDescent="0.2">
      <c r="A5" s="47" t="s">
        <v>106</v>
      </c>
      <c r="B5" s="47"/>
      <c r="C5" s="47"/>
      <c r="D5" s="47"/>
      <c r="E5" s="47"/>
      <c r="F5" s="34"/>
      <c r="G5" s="34"/>
      <c r="H5" s="34"/>
      <c r="I5" s="34"/>
    </row>
    <row r="6" spans="1:27" s="3" customFormat="1" ht="9.9499999999999993" customHeight="1" x14ac:dyDescent="0.2">
      <c r="A6" s="21"/>
      <c r="B6" s="21"/>
      <c r="C6" s="21"/>
      <c r="D6" s="22"/>
      <c r="E6" s="22"/>
      <c r="F6" s="22"/>
      <c r="G6" s="22"/>
      <c r="H6" s="22"/>
      <c r="I6" s="22"/>
    </row>
    <row r="7" spans="1:27" s="15" customFormat="1" ht="14.1" customHeight="1" x14ac:dyDescent="0.2">
      <c r="A7" s="10"/>
      <c r="B7" s="10">
        <v>2018</v>
      </c>
      <c r="C7" s="10">
        <v>2019</v>
      </c>
      <c r="D7" s="10">
        <v>2020</v>
      </c>
      <c r="E7" s="10">
        <v>2021</v>
      </c>
      <c r="F7" s="10">
        <v>2022</v>
      </c>
      <c r="G7" s="95"/>
      <c r="H7" s="13"/>
      <c r="I7" s="13"/>
      <c r="J7" s="118"/>
      <c r="K7" s="13"/>
      <c r="L7" s="13"/>
      <c r="M7" s="13"/>
      <c r="N7" s="13"/>
      <c r="O7" s="13"/>
      <c r="P7" s="13"/>
      <c r="Q7" s="13"/>
      <c r="R7" s="13"/>
      <c r="S7" s="13"/>
    </row>
    <row r="8" spans="1:27" s="3" customFormat="1" ht="14.1" customHeight="1" x14ac:dyDescent="0.2">
      <c r="A8" s="11"/>
      <c r="B8" s="12"/>
      <c r="C8" s="12"/>
      <c r="D8" s="12"/>
      <c r="E8" s="12"/>
      <c r="F8" s="12"/>
      <c r="G8" s="118"/>
      <c r="H8" s="13"/>
      <c r="I8" s="13"/>
      <c r="J8" s="98"/>
      <c r="K8" s="13"/>
      <c r="L8" s="13"/>
      <c r="M8" s="13"/>
      <c r="N8" s="13"/>
      <c r="O8" s="13"/>
      <c r="P8" s="13"/>
      <c r="Q8" s="13"/>
      <c r="R8" s="13"/>
      <c r="S8" s="13"/>
      <c r="T8" s="39"/>
      <c r="U8" s="39"/>
      <c r="V8" s="39"/>
      <c r="W8" s="39"/>
      <c r="X8" s="39"/>
      <c r="Y8" s="39"/>
      <c r="Z8" s="39"/>
      <c r="AA8" s="39"/>
    </row>
    <row r="9" spans="1:27" s="3" customFormat="1" ht="14.1" customHeight="1" x14ac:dyDescent="0.2">
      <c r="A9" s="14" t="s">
        <v>101</v>
      </c>
      <c r="B9" s="13"/>
      <c r="C9" s="13"/>
      <c r="D9" s="13"/>
      <c r="E9" s="13"/>
      <c r="F9" s="12"/>
      <c r="G9" s="118"/>
      <c r="H9" s="13"/>
      <c r="I9" s="13"/>
      <c r="J9" s="98"/>
      <c r="K9" s="13"/>
      <c r="L9" s="13"/>
      <c r="M9" s="13"/>
      <c r="N9" s="13"/>
      <c r="O9" s="13"/>
      <c r="P9" s="13"/>
      <c r="Q9" s="13"/>
      <c r="R9" s="13"/>
      <c r="S9" s="13"/>
      <c r="T9" s="39"/>
      <c r="U9" s="39"/>
      <c r="V9" s="39"/>
      <c r="W9" s="39"/>
      <c r="X9" s="39"/>
      <c r="Y9" s="39"/>
      <c r="Z9" s="39"/>
      <c r="AA9" s="39"/>
    </row>
    <row r="10" spans="1:27" ht="14.1" customHeight="1" x14ac:dyDescent="0.2">
      <c r="A10" s="15" t="s">
        <v>97</v>
      </c>
      <c r="B10" s="9">
        <v>123460</v>
      </c>
      <c r="C10" s="9">
        <v>123922</v>
      </c>
      <c r="D10" s="29">
        <v>124098</v>
      </c>
      <c r="E10" s="29">
        <v>124209</v>
      </c>
      <c r="F10" s="29">
        <v>124502</v>
      </c>
      <c r="G10" s="118"/>
      <c r="J10" s="98"/>
      <c r="T10" s="39"/>
      <c r="U10" s="39"/>
      <c r="V10" s="39"/>
      <c r="W10" s="39"/>
      <c r="X10" s="39"/>
      <c r="Y10" s="39"/>
      <c r="Z10" s="39"/>
      <c r="AA10" s="39"/>
    </row>
    <row r="11" spans="1:27" ht="14.1" customHeight="1" x14ac:dyDescent="0.2">
      <c r="A11" s="15" t="s">
        <v>98</v>
      </c>
      <c r="B11" s="29">
        <v>7509</v>
      </c>
      <c r="C11" s="29">
        <v>7650</v>
      </c>
      <c r="D11" s="29">
        <v>7661</v>
      </c>
      <c r="E11" s="29">
        <v>7662</v>
      </c>
      <c r="F11" s="29">
        <v>7749</v>
      </c>
      <c r="G11" s="118"/>
      <c r="J11" s="98"/>
      <c r="N11" s="29"/>
      <c r="T11" s="39"/>
      <c r="U11" s="39"/>
      <c r="V11" s="39"/>
      <c r="W11" s="39"/>
      <c r="X11" s="39"/>
      <c r="Y11" s="39"/>
      <c r="Z11" s="39"/>
      <c r="AA11" s="39"/>
    </row>
    <row r="12" spans="1:27" ht="14.1" customHeight="1" x14ac:dyDescent="0.2">
      <c r="A12" s="15" t="s">
        <v>85</v>
      </c>
      <c r="B12" s="9">
        <v>343764</v>
      </c>
      <c r="C12" s="9">
        <v>345447</v>
      </c>
      <c r="D12" s="29">
        <v>346928</v>
      </c>
      <c r="E12" s="29">
        <v>347778</v>
      </c>
      <c r="F12" s="29">
        <v>349325</v>
      </c>
      <c r="G12" s="118"/>
      <c r="J12" s="98"/>
      <c r="M12" s="143"/>
      <c r="N12" s="29"/>
      <c r="T12" s="39"/>
      <c r="U12" s="39"/>
      <c r="V12" s="39"/>
      <c r="W12" s="39"/>
      <c r="X12" s="39"/>
      <c r="Y12" s="39"/>
      <c r="Z12" s="39"/>
      <c r="AA12" s="39"/>
    </row>
    <row r="13" spans="1:27" ht="14.1" customHeight="1" x14ac:dyDescent="0.2">
      <c r="A13" s="15" t="s">
        <v>99</v>
      </c>
      <c r="B13" s="9">
        <v>9940521.1699999999</v>
      </c>
      <c r="C13" s="9">
        <v>10025563.1</v>
      </c>
      <c r="D13" s="9">
        <v>10215519.16</v>
      </c>
      <c r="E13" s="9">
        <v>10269107.210000001</v>
      </c>
      <c r="F13" s="9">
        <v>10338066.09</v>
      </c>
      <c r="G13" s="118"/>
      <c r="J13" s="98"/>
      <c r="M13" s="143"/>
      <c r="N13" s="29"/>
    </row>
    <row r="14" spans="1:27" ht="14.1" customHeight="1" x14ac:dyDescent="0.2">
      <c r="A14" s="15" t="s">
        <v>100</v>
      </c>
      <c r="B14" s="9">
        <v>4857371.88</v>
      </c>
      <c r="C14" s="9">
        <v>4868258.33</v>
      </c>
      <c r="D14" s="9">
        <v>4927678.4800000004</v>
      </c>
      <c r="E14" s="9">
        <v>4935150.18</v>
      </c>
      <c r="F14" s="9">
        <v>4964203.5599999996</v>
      </c>
      <c r="G14" s="118"/>
      <c r="J14" s="98"/>
      <c r="M14" s="144"/>
      <c r="N14" s="29"/>
    </row>
    <row r="15" spans="1:27" ht="14.1" customHeight="1" x14ac:dyDescent="0.2">
      <c r="A15" s="15" t="s">
        <v>86</v>
      </c>
      <c r="B15" s="9">
        <v>14797893.050000001</v>
      </c>
      <c r="C15" s="9">
        <v>14893821.43</v>
      </c>
      <c r="D15" s="9">
        <v>15143197.65</v>
      </c>
      <c r="E15" s="9">
        <v>15204257.4</v>
      </c>
      <c r="F15" s="9">
        <v>15302269.65</v>
      </c>
      <c r="G15" s="118"/>
      <c r="J15" s="98"/>
      <c r="M15" s="144"/>
      <c r="N15" s="29"/>
    </row>
    <row r="16" spans="1:27" ht="12" customHeight="1" x14ac:dyDescent="0.2">
      <c r="A16" s="15"/>
      <c r="D16" s="145"/>
      <c r="E16" s="145"/>
      <c r="F16" s="146"/>
      <c r="G16" s="118"/>
      <c r="J16" s="98"/>
      <c r="M16" s="143"/>
      <c r="N16" s="29"/>
    </row>
    <row r="17" spans="1:14" ht="14.1" customHeight="1" x14ac:dyDescent="0.2">
      <c r="A17" s="14" t="s">
        <v>119</v>
      </c>
      <c r="D17" s="145"/>
      <c r="E17" s="145"/>
      <c r="F17" s="145"/>
      <c r="G17" s="118"/>
      <c r="J17" s="98"/>
      <c r="M17" s="143"/>
      <c r="N17" s="29"/>
    </row>
    <row r="18" spans="1:14" ht="14.1" customHeight="1" x14ac:dyDescent="0.2">
      <c r="A18" s="15" t="s">
        <v>103</v>
      </c>
      <c r="B18" s="9">
        <v>62021</v>
      </c>
      <c r="C18" s="9">
        <v>62863</v>
      </c>
      <c r="D18" s="29">
        <v>63603</v>
      </c>
      <c r="E18" s="29">
        <v>64007</v>
      </c>
      <c r="F18" s="29">
        <v>64677</v>
      </c>
      <c r="G18" s="118"/>
      <c r="J18" s="98"/>
      <c r="M18" s="143"/>
      <c r="N18" s="29"/>
    </row>
    <row r="19" spans="1:14" ht="14.1" customHeight="1" x14ac:dyDescent="0.2">
      <c r="A19" s="15" t="s">
        <v>87</v>
      </c>
      <c r="B19" s="9">
        <v>11304</v>
      </c>
      <c r="C19" s="9">
        <v>11356</v>
      </c>
      <c r="D19" s="29">
        <v>11487</v>
      </c>
      <c r="E19" s="29">
        <v>11523</v>
      </c>
      <c r="F19" s="29">
        <v>11534</v>
      </c>
      <c r="G19" s="118"/>
      <c r="J19" s="98"/>
      <c r="M19" s="143"/>
      <c r="N19" s="29"/>
    </row>
    <row r="20" spans="1:14" ht="14.1" customHeight="1" x14ac:dyDescent="0.2">
      <c r="A20" s="15" t="s">
        <v>88</v>
      </c>
      <c r="B20" s="48">
        <v>323</v>
      </c>
      <c r="C20" s="48">
        <v>329</v>
      </c>
      <c r="D20" s="133">
        <v>335</v>
      </c>
      <c r="E20" s="133">
        <v>338</v>
      </c>
      <c r="F20" s="133">
        <v>338</v>
      </c>
      <c r="G20" s="118"/>
      <c r="J20" s="98"/>
      <c r="M20" s="143"/>
      <c r="N20" s="29"/>
    </row>
    <row r="21" spans="1:14" ht="14.1" customHeight="1" x14ac:dyDescent="0.2">
      <c r="A21" s="15" t="s">
        <v>89</v>
      </c>
      <c r="B21" s="48">
        <v>558</v>
      </c>
      <c r="C21" s="48">
        <v>559</v>
      </c>
      <c r="D21" s="133">
        <v>564</v>
      </c>
      <c r="E21" s="133">
        <v>574</v>
      </c>
      <c r="F21" s="133">
        <v>555</v>
      </c>
      <c r="G21" s="118"/>
      <c r="J21" s="98"/>
      <c r="M21" s="144"/>
      <c r="N21" s="29"/>
    </row>
    <row r="22" spans="1:14" ht="14.1" customHeight="1" x14ac:dyDescent="0.2">
      <c r="A22" s="15" t="s">
        <v>90</v>
      </c>
      <c r="B22" s="9">
        <v>35279</v>
      </c>
      <c r="C22" s="9">
        <v>35241</v>
      </c>
      <c r="D22" s="29">
        <v>35131</v>
      </c>
      <c r="E22" s="29">
        <v>34993</v>
      </c>
      <c r="F22" s="29">
        <v>34815</v>
      </c>
      <c r="H22" s="147"/>
      <c r="I22" s="148"/>
      <c r="K22" s="29"/>
      <c r="M22" s="144"/>
      <c r="N22" s="29"/>
    </row>
    <row r="23" spans="1:14" ht="14.1" customHeight="1" x14ac:dyDescent="0.2">
      <c r="A23" s="15" t="s">
        <v>91</v>
      </c>
      <c r="B23" s="48">
        <v>958</v>
      </c>
      <c r="C23" s="48">
        <v>962</v>
      </c>
      <c r="D23" s="133">
        <v>967</v>
      </c>
      <c r="E23" s="133">
        <v>967</v>
      </c>
      <c r="F23" s="133">
        <v>974</v>
      </c>
      <c r="H23" s="147"/>
      <c r="I23" s="148"/>
      <c r="K23" s="29"/>
      <c r="M23" s="144"/>
      <c r="N23" s="29"/>
    </row>
    <row r="24" spans="1:14" ht="14.1" customHeight="1" x14ac:dyDescent="0.2">
      <c r="A24" s="15" t="s">
        <v>92</v>
      </c>
      <c r="B24" s="9">
        <v>28073</v>
      </c>
      <c r="C24" s="9">
        <v>28306</v>
      </c>
      <c r="D24" s="29">
        <v>28604</v>
      </c>
      <c r="E24" s="29">
        <v>28835</v>
      </c>
      <c r="F24" s="29">
        <v>29557</v>
      </c>
      <c r="H24" s="147"/>
      <c r="I24" s="148"/>
      <c r="K24" s="29"/>
      <c r="M24" s="143"/>
      <c r="N24" s="29"/>
    </row>
    <row r="25" spans="1:14" ht="14.1" customHeight="1" x14ac:dyDescent="0.2">
      <c r="A25" s="15" t="s">
        <v>93</v>
      </c>
      <c r="B25" s="9">
        <v>2627</v>
      </c>
      <c r="C25" s="9">
        <v>2639</v>
      </c>
      <c r="D25" s="29">
        <v>2669</v>
      </c>
      <c r="E25" s="29">
        <v>2685</v>
      </c>
      <c r="F25" s="29">
        <v>2691</v>
      </c>
      <c r="H25" s="147"/>
      <c r="I25" s="148"/>
      <c r="K25" s="29"/>
      <c r="L25" s="29"/>
      <c r="M25" s="29"/>
      <c r="N25" s="29"/>
    </row>
    <row r="26" spans="1:14" ht="14.1" customHeight="1" x14ac:dyDescent="0.2">
      <c r="A26" s="15" t="s">
        <v>105</v>
      </c>
      <c r="B26" s="48">
        <v>286</v>
      </c>
      <c r="C26" s="48">
        <v>285</v>
      </c>
      <c r="D26" s="133">
        <v>291</v>
      </c>
      <c r="E26" s="133">
        <v>291</v>
      </c>
      <c r="F26" s="133">
        <v>296</v>
      </c>
      <c r="H26" s="147"/>
      <c r="I26" s="148"/>
      <c r="K26" s="29"/>
      <c r="M26" s="144"/>
      <c r="N26" s="29"/>
    </row>
    <row r="27" spans="1:14" ht="14.1" customHeight="1" x14ac:dyDescent="0.2">
      <c r="A27" s="15" t="s">
        <v>94</v>
      </c>
      <c r="B27" s="48">
        <v>585</v>
      </c>
      <c r="C27" s="48">
        <v>585</v>
      </c>
      <c r="D27" s="133">
        <v>585</v>
      </c>
      <c r="E27" s="133">
        <v>587</v>
      </c>
      <c r="F27" s="133">
        <v>585</v>
      </c>
      <c r="H27" s="147"/>
      <c r="I27" s="148"/>
      <c r="K27" s="29"/>
      <c r="M27" s="143"/>
      <c r="N27" s="29"/>
    </row>
    <row r="28" spans="1:14" ht="14.1" customHeight="1" x14ac:dyDescent="0.2">
      <c r="A28" s="15" t="s">
        <v>95</v>
      </c>
      <c r="B28" s="48">
        <v>32</v>
      </c>
      <c r="C28" s="48">
        <v>31</v>
      </c>
      <c r="D28" s="133">
        <v>31</v>
      </c>
      <c r="E28" s="133">
        <v>30</v>
      </c>
      <c r="F28" s="133">
        <v>30</v>
      </c>
      <c r="H28" s="147"/>
      <c r="I28" s="148"/>
      <c r="K28" s="29"/>
      <c r="N28" s="29"/>
    </row>
    <row r="29" spans="1:14" ht="14.1" customHeight="1" x14ac:dyDescent="0.2">
      <c r="A29" s="15" t="s">
        <v>96</v>
      </c>
      <c r="B29" s="9">
        <v>201305</v>
      </c>
      <c r="C29" s="9">
        <v>201872</v>
      </c>
      <c r="D29" s="29">
        <v>202231</v>
      </c>
      <c r="E29" s="29">
        <v>202520</v>
      </c>
      <c r="F29" s="29">
        <v>202847</v>
      </c>
      <c r="H29" s="147"/>
      <c r="I29" s="148"/>
      <c r="K29" s="29"/>
      <c r="M29" s="143"/>
      <c r="N29" s="29"/>
    </row>
    <row r="30" spans="1:14" ht="14.1" customHeight="1" x14ac:dyDescent="0.2">
      <c r="A30" s="15" t="s">
        <v>104</v>
      </c>
      <c r="B30" s="48">
        <v>408</v>
      </c>
      <c r="C30" s="48">
        <v>414</v>
      </c>
      <c r="D30" s="133">
        <v>425</v>
      </c>
      <c r="E30" s="133">
        <v>423</v>
      </c>
      <c r="F30" s="133">
        <v>426</v>
      </c>
      <c r="G30"/>
      <c r="H30"/>
      <c r="I30"/>
      <c r="J30"/>
      <c r="K30" s="29"/>
      <c r="M30" s="143"/>
      <c r="N30" s="29"/>
    </row>
    <row r="31" spans="1:14" ht="12" customHeight="1" x14ac:dyDescent="0.2">
      <c r="C31" s="149"/>
      <c r="D31" s="145"/>
      <c r="E31" s="145"/>
      <c r="F31" s="145"/>
      <c r="G31"/>
      <c r="H31"/>
      <c r="I31"/>
      <c r="J31"/>
      <c r="K31" s="29"/>
      <c r="M31" s="143"/>
      <c r="N31" s="29"/>
    </row>
    <row r="32" spans="1:14" ht="14.1" customHeight="1" x14ac:dyDescent="0.2">
      <c r="A32" s="14" t="s">
        <v>120</v>
      </c>
      <c r="B32" s="9"/>
      <c r="C32" s="125"/>
      <c r="D32" s="126"/>
      <c r="E32" s="126"/>
      <c r="F32" s="126"/>
      <c r="G32"/>
      <c r="H32"/>
      <c r="I32"/>
      <c r="J32"/>
      <c r="K32" s="29"/>
      <c r="M32" s="143"/>
      <c r="N32" s="29"/>
    </row>
    <row r="33" spans="1:17" ht="14.1" customHeight="1" x14ac:dyDescent="0.2">
      <c r="A33" s="15" t="s">
        <v>103</v>
      </c>
      <c r="B33" s="9">
        <v>1072438.28</v>
      </c>
      <c r="C33" s="9">
        <v>1077613.51</v>
      </c>
      <c r="D33" s="29">
        <v>1093617.6399999999</v>
      </c>
      <c r="E33" s="29">
        <v>1094484.1100000001</v>
      </c>
      <c r="F33" s="29">
        <v>1106103.27</v>
      </c>
      <c r="G33"/>
      <c r="H33"/>
      <c r="I33"/>
      <c r="J33"/>
      <c r="M33" s="143"/>
      <c r="N33" s="29"/>
    </row>
    <row r="34" spans="1:17" ht="14.1" customHeight="1" x14ac:dyDescent="0.2">
      <c r="A34" s="15" t="s">
        <v>87</v>
      </c>
      <c r="B34" s="9">
        <v>828252.78</v>
      </c>
      <c r="C34" s="9">
        <v>837321.26</v>
      </c>
      <c r="D34" s="29">
        <v>870696.86</v>
      </c>
      <c r="E34" s="29">
        <v>883242.58</v>
      </c>
      <c r="F34" s="29">
        <v>889390.33</v>
      </c>
      <c r="G34"/>
      <c r="H34"/>
      <c r="I34"/>
      <c r="J34"/>
      <c r="M34" s="143"/>
      <c r="N34" s="29"/>
    </row>
    <row r="35" spans="1:17" ht="14.1" customHeight="1" x14ac:dyDescent="0.2">
      <c r="A35" s="15" t="s">
        <v>88</v>
      </c>
      <c r="B35" s="9">
        <v>266221.93</v>
      </c>
      <c r="C35" s="9">
        <v>267652.52</v>
      </c>
      <c r="D35" s="29">
        <v>273829.49</v>
      </c>
      <c r="E35" s="29">
        <v>276158.01</v>
      </c>
      <c r="F35" s="29">
        <v>276302.99</v>
      </c>
      <c r="G35"/>
      <c r="H35"/>
      <c r="I35"/>
      <c r="J35"/>
      <c r="M35" s="143"/>
      <c r="N35" s="29"/>
    </row>
    <row r="36" spans="1:17" ht="14.1" customHeight="1" x14ac:dyDescent="0.2">
      <c r="A36" s="15" t="s">
        <v>89</v>
      </c>
      <c r="B36" s="9">
        <v>194897.82</v>
      </c>
      <c r="C36" s="9">
        <v>199940.43</v>
      </c>
      <c r="D36" s="29">
        <v>207177.46</v>
      </c>
      <c r="E36" s="29">
        <v>210063.53</v>
      </c>
      <c r="F36" s="29">
        <v>207902.35</v>
      </c>
      <c r="G36"/>
      <c r="H36"/>
      <c r="I36"/>
      <c r="J36"/>
      <c r="M36" s="143"/>
      <c r="N36" s="29"/>
    </row>
    <row r="37" spans="1:17" ht="14.1" customHeight="1" x14ac:dyDescent="0.2">
      <c r="A37" s="15" t="s">
        <v>90</v>
      </c>
      <c r="B37" s="9">
        <v>1700851.52</v>
      </c>
      <c r="C37" s="9">
        <v>1732515.28</v>
      </c>
      <c r="D37" s="29">
        <v>1753581.16</v>
      </c>
      <c r="E37" s="29">
        <v>1773447.29</v>
      </c>
      <c r="F37" s="29">
        <v>1804750.51</v>
      </c>
      <c r="G37"/>
      <c r="H37"/>
      <c r="I37"/>
      <c r="J37"/>
      <c r="M37" s="143"/>
      <c r="N37" s="29"/>
    </row>
    <row r="38" spans="1:17" ht="14.1" customHeight="1" x14ac:dyDescent="0.2">
      <c r="A38" s="15" t="s">
        <v>91</v>
      </c>
      <c r="B38" s="9">
        <v>317525.82</v>
      </c>
      <c r="C38" s="9">
        <v>318882.12</v>
      </c>
      <c r="D38" s="29">
        <v>324289.2</v>
      </c>
      <c r="E38" s="29">
        <v>324684.09000000003</v>
      </c>
      <c r="F38" s="29">
        <v>325437.15000000002</v>
      </c>
      <c r="G38"/>
      <c r="H38"/>
      <c r="I38"/>
      <c r="J38"/>
      <c r="M38" s="143"/>
      <c r="N38" s="29"/>
    </row>
    <row r="39" spans="1:17" ht="14.1" customHeight="1" x14ac:dyDescent="0.2">
      <c r="A39" s="15" t="s">
        <v>92</v>
      </c>
      <c r="B39" s="9">
        <v>647255.82999999996</v>
      </c>
      <c r="C39" s="9">
        <v>645327.46</v>
      </c>
      <c r="D39" s="29">
        <v>640366.82999999996</v>
      </c>
      <c r="E39" s="29">
        <v>639559.97</v>
      </c>
      <c r="F39" s="29">
        <v>654091.49</v>
      </c>
      <c r="G39"/>
      <c r="H39"/>
      <c r="I39"/>
      <c r="J39"/>
      <c r="M39" s="143"/>
    </row>
    <row r="40" spans="1:17" ht="14.1" customHeight="1" x14ac:dyDescent="0.2">
      <c r="A40" s="15" t="s">
        <v>93</v>
      </c>
      <c r="B40" s="9">
        <v>289597.48</v>
      </c>
      <c r="C40" s="9">
        <v>291489.98</v>
      </c>
      <c r="D40" s="29">
        <v>301832.88</v>
      </c>
      <c r="E40" s="29">
        <v>310003.52</v>
      </c>
      <c r="F40" s="29">
        <v>310370.34999999998</v>
      </c>
      <c r="G40"/>
      <c r="H40"/>
      <c r="I40"/>
      <c r="J40"/>
      <c r="M40" s="143"/>
    </row>
    <row r="41" spans="1:17" ht="14.1" customHeight="1" x14ac:dyDescent="0.2">
      <c r="A41" s="15" t="s">
        <v>105</v>
      </c>
      <c r="B41" s="9">
        <v>138325.63</v>
      </c>
      <c r="C41" s="9">
        <v>139080.74</v>
      </c>
      <c r="D41" s="29">
        <v>141619.46</v>
      </c>
      <c r="E41" s="29">
        <v>141683.42000000001</v>
      </c>
      <c r="F41" s="29">
        <v>142617.04999999999</v>
      </c>
      <c r="G41"/>
      <c r="H41"/>
      <c r="I41"/>
      <c r="J41"/>
      <c r="M41" s="143"/>
    </row>
    <row r="42" spans="1:17" ht="14.1" customHeight="1" x14ac:dyDescent="0.2">
      <c r="A42" s="15" t="s">
        <v>94</v>
      </c>
      <c r="B42" s="9">
        <v>96165.23</v>
      </c>
      <c r="C42" s="9">
        <v>96186.880000000005</v>
      </c>
      <c r="D42" s="29">
        <v>97358.95</v>
      </c>
      <c r="E42" s="29">
        <v>97367.8</v>
      </c>
      <c r="F42" s="29">
        <v>97641.53</v>
      </c>
      <c r="G42"/>
      <c r="H42"/>
      <c r="I42"/>
      <c r="J42"/>
      <c r="K42" s="9"/>
      <c r="L42" s="9"/>
      <c r="M42" s="9"/>
      <c r="N42" s="9"/>
      <c r="O42" s="9"/>
      <c r="P42" s="9"/>
      <c r="Q42" s="9"/>
    </row>
    <row r="43" spans="1:17" ht="14.1" customHeight="1" x14ac:dyDescent="0.2">
      <c r="A43" s="15" t="s">
        <v>95</v>
      </c>
      <c r="B43" s="9">
        <v>18737.439999999999</v>
      </c>
      <c r="C43" s="9">
        <v>18101.88</v>
      </c>
      <c r="D43" s="29">
        <v>18319.3</v>
      </c>
      <c r="E43" s="29">
        <v>17576.03</v>
      </c>
      <c r="F43" s="29">
        <v>17576.03</v>
      </c>
      <c r="G43"/>
      <c r="H43"/>
      <c r="I43"/>
      <c r="J43"/>
      <c r="M43" s="144"/>
    </row>
    <row r="44" spans="1:17" ht="14.1" customHeight="1" x14ac:dyDescent="0.2">
      <c r="A44" s="15" t="s">
        <v>96</v>
      </c>
      <c r="B44" s="9">
        <v>8972701.6799999997</v>
      </c>
      <c r="C44" s="9">
        <v>9013580.5500000007</v>
      </c>
      <c r="D44" s="29">
        <v>9160085.9499999993</v>
      </c>
      <c r="E44" s="29">
        <v>9178946.6899999995</v>
      </c>
      <c r="F44" s="29">
        <v>9212744.2599999998</v>
      </c>
      <c r="G44"/>
      <c r="H44"/>
      <c r="I44"/>
      <c r="J44"/>
      <c r="M44" s="143"/>
    </row>
    <row r="45" spans="1:17" ht="14.1" customHeight="1" x14ac:dyDescent="0.2">
      <c r="A45" s="15" t="s">
        <v>104</v>
      </c>
      <c r="B45" s="9">
        <v>254850.91</v>
      </c>
      <c r="C45" s="9">
        <v>256058.05</v>
      </c>
      <c r="D45" s="29">
        <v>260350.74</v>
      </c>
      <c r="E45" s="29">
        <v>256968.62</v>
      </c>
      <c r="F45" s="29">
        <v>257272.08</v>
      </c>
      <c r="G45"/>
      <c r="H45"/>
      <c r="I45"/>
      <c r="J45"/>
    </row>
    <row r="46" spans="1:17" ht="12" customHeight="1" x14ac:dyDescent="0.2">
      <c r="A46" s="16"/>
      <c r="B46" s="16"/>
      <c r="C46" s="16"/>
      <c r="D46" s="17"/>
      <c r="E46" s="17" t="s">
        <v>102</v>
      </c>
      <c r="F46" s="17" t="s">
        <v>102</v>
      </c>
      <c r="G46"/>
      <c r="H46"/>
      <c r="I46"/>
      <c r="J46"/>
    </row>
    <row r="47" spans="1:17" ht="14.1" customHeight="1" x14ac:dyDescent="0.2">
      <c r="A47" s="46" t="s">
        <v>140</v>
      </c>
      <c r="B47" s="46"/>
      <c r="C47" s="46"/>
      <c r="G47" s="120"/>
      <c r="H47" s="147"/>
      <c r="I47" s="143"/>
    </row>
    <row r="48" spans="1:17" ht="12" customHeight="1" x14ac:dyDescent="0.2"/>
    <row r="52" spans="9:9" x14ac:dyDescent="0.2">
      <c r="I52" s="9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A65"/>
  <sheetViews>
    <sheetView zoomScaleNormal="100" workbookViewId="0">
      <selection activeCell="G1" sqref="G1:G1048576"/>
    </sheetView>
  </sheetViews>
  <sheetFormatPr baseColWidth="10" defaultColWidth="8.7109375" defaultRowHeight="14.1" customHeight="1" x14ac:dyDescent="0.2"/>
  <cols>
    <col min="1" max="1" width="29.140625" style="3" customWidth="1"/>
    <col min="2" max="5" width="12.5703125" style="3" customWidth="1"/>
    <col min="6" max="6" width="11.85546875" style="3" customWidth="1"/>
    <col min="7" max="7" width="4.28515625" customWidth="1"/>
    <col min="8" max="8" width="17.85546875" style="3" customWidth="1"/>
    <col min="9" max="10" width="9.7109375" style="3" customWidth="1"/>
    <col min="11" max="11" width="8.5703125" style="3" customWidth="1"/>
    <col min="12" max="16" width="9.7109375" style="3" customWidth="1"/>
    <col min="17" max="16384" width="8.7109375" style="3"/>
  </cols>
  <sheetData>
    <row r="1" spans="1:27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27" ht="14.1" customHeight="1" x14ac:dyDescent="0.2">
      <c r="A2" s="4"/>
      <c r="H2" s="58" t="s">
        <v>115</v>
      </c>
    </row>
    <row r="3" spans="1:27" ht="14.1" customHeight="1" x14ac:dyDescent="0.2">
      <c r="A3" s="4" t="s">
        <v>151</v>
      </c>
    </row>
    <row r="4" spans="1:27" ht="14.1" customHeight="1" x14ac:dyDescent="0.2">
      <c r="A4" s="4"/>
    </row>
    <row r="5" spans="1:27" ht="14.1" customHeight="1" x14ac:dyDescent="0.2">
      <c r="A5" s="27" t="s">
        <v>141</v>
      </c>
      <c r="J5" s="72"/>
    </row>
    <row r="6" spans="1:27" ht="14.1" customHeight="1" x14ac:dyDescent="0.2">
      <c r="A6" s="21"/>
      <c r="B6" s="21"/>
      <c r="C6" s="21"/>
      <c r="D6" s="21"/>
      <c r="E6" s="21"/>
      <c r="F6" s="22"/>
      <c r="J6" s="111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7" s="15" customFormat="1" ht="14.1" customHeight="1" x14ac:dyDescent="0.2">
      <c r="A7" s="23"/>
      <c r="B7" s="23">
        <v>2018</v>
      </c>
      <c r="C7" s="23">
        <v>2019</v>
      </c>
      <c r="D7" s="23">
        <v>2020</v>
      </c>
      <c r="E7" s="23">
        <v>2021</v>
      </c>
      <c r="F7" s="23">
        <v>2022</v>
      </c>
      <c r="G7"/>
      <c r="H7" s="3"/>
      <c r="I7"/>
      <c r="J7" s="112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7" ht="14.1" customHeight="1" x14ac:dyDescent="0.2">
      <c r="A8" s="11"/>
      <c r="I8"/>
      <c r="J8" s="113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7" ht="14.1" customHeight="1" x14ac:dyDescent="0.2">
      <c r="A9" s="14" t="s">
        <v>4</v>
      </c>
      <c r="B9" s="12"/>
      <c r="C9" s="12"/>
      <c r="D9" s="12"/>
      <c r="E9" s="12"/>
      <c r="H9" s="12"/>
      <c r="I9"/>
      <c r="J9" s="114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7" ht="14.1" customHeight="1" x14ac:dyDescent="0.2">
      <c r="A10" s="15" t="s">
        <v>5</v>
      </c>
      <c r="B10" s="9">
        <v>163</v>
      </c>
      <c r="C10" s="29">
        <v>118</v>
      </c>
      <c r="D10" s="29">
        <v>193</v>
      </c>
      <c r="E10" s="29">
        <v>132</v>
      </c>
      <c r="F10" s="29">
        <v>136</v>
      </c>
      <c r="H10" s="29"/>
      <c r="I10" s="117"/>
      <c r="J10" s="110"/>
      <c r="K10" s="100"/>
      <c r="L10"/>
      <c r="M10"/>
      <c r="N10"/>
      <c r="O10"/>
      <c r="P10"/>
      <c r="Q10"/>
      <c r="R10"/>
      <c r="S10"/>
      <c r="T10" s="62"/>
      <c r="U10" s="62"/>
      <c r="V10" s="62"/>
      <c r="W10" s="62"/>
      <c r="X10" s="62"/>
      <c r="Y10" s="62"/>
      <c r="Z10" s="62"/>
      <c r="AA10" s="62"/>
    </row>
    <row r="11" spans="1:27" ht="14.1" customHeight="1" x14ac:dyDescent="0.2">
      <c r="A11" s="15" t="s">
        <v>68</v>
      </c>
      <c r="B11" s="9">
        <v>96</v>
      </c>
      <c r="C11" s="29">
        <v>95</v>
      </c>
      <c r="D11" s="29">
        <v>170</v>
      </c>
      <c r="E11" s="29">
        <v>118</v>
      </c>
      <c r="F11" s="29">
        <v>109</v>
      </c>
      <c r="H11" s="29"/>
      <c r="I11" s="86"/>
      <c r="J11" s="87"/>
      <c r="K11" s="100"/>
      <c r="L11"/>
      <c r="M11"/>
      <c r="N11"/>
      <c r="O11"/>
      <c r="P11"/>
      <c r="Q11"/>
      <c r="R11"/>
      <c r="S11"/>
      <c r="T11" s="62"/>
      <c r="U11" s="62"/>
      <c r="V11" s="62"/>
      <c r="W11" s="62"/>
      <c r="X11" s="62"/>
      <c r="Y11" s="62"/>
      <c r="Z11" s="62"/>
      <c r="AA11" s="62"/>
    </row>
    <row r="12" spans="1:27" ht="14.1" customHeight="1" x14ac:dyDescent="0.2">
      <c r="A12" s="15" t="s">
        <v>7</v>
      </c>
      <c r="B12" s="29">
        <v>75</v>
      </c>
      <c r="C12" s="29">
        <v>74</v>
      </c>
      <c r="D12" s="29">
        <v>134</v>
      </c>
      <c r="E12" s="29">
        <v>82</v>
      </c>
      <c r="F12" s="29">
        <v>92</v>
      </c>
      <c r="H12" s="29"/>
      <c r="I12" s="86"/>
      <c r="J12" s="87"/>
      <c r="K12" s="100"/>
      <c r="L12"/>
      <c r="M12"/>
      <c r="N12"/>
      <c r="O12"/>
      <c r="P12"/>
      <c r="Q12"/>
      <c r="R12"/>
      <c r="S12"/>
      <c r="T12" s="62"/>
      <c r="U12" s="62"/>
      <c r="V12" s="62"/>
      <c r="W12" s="62"/>
      <c r="X12" s="62"/>
      <c r="Y12" s="62"/>
      <c r="Z12" s="62"/>
      <c r="AA12" s="62"/>
    </row>
    <row r="13" spans="1:27" ht="14.1" customHeight="1" x14ac:dyDescent="0.2">
      <c r="A13" s="15" t="s">
        <v>8</v>
      </c>
      <c r="B13" s="29">
        <v>10</v>
      </c>
      <c r="C13" s="29">
        <v>6</v>
      </c>
      <c r="D13" s="29">
        <v>36</v>
      </c>
      <c r="E13" s="29">
        <v>2</v>
      </c>
      <c r="F13" s="29">
        <v>7</v>
      </c>
      <c r="H13" s="29"/>
      <c r="I13" s="86"/>
      <c r="J13" s="87"/>
      <c r="K13" s="100"/>
      <c r="L13"/>
      <c r="M13"/>
      <c r="N13"/>
      <c r="O13"/>
      <c r="P13"/>
      <c r="Q13"/>
      <c r="R13"/>
      <c r="S13"/>
      <c r="T13" s="62"/>
      <c r="U13" s="62"/>
      <c r="V13" s="62"/>
      <c r="W13" s="62"/>
      <c r="X13" s="62"/>
      <c r="Y13" s="62"/>
      <c r="Z13" s="62"/>
      <c r="AA13" s="62"/>
    </row>
    <row r="14" spans="1:27" ht="14.1" customHeight="1" x14ac:dyDescent="0.2">
      <c r="A14" s="15" t="s">
        <v>9</v>
      </c>
      <c r="B14" s="29">
        <v>65</v>
      </c>
      <c r="C14" s="29">
        <v>68</v>
      </c>
      <c r="D14" s="29">
        <v>98</v>
      </c>
      <c r="E14" s="29">
        <v>80</v>
      </c>
      <c r="F14" s="29">
        <v>85</v>
      </c>
      <c r="H14" s="29"/>
      <c r="I14" s="86"/>
      <c r="J14" s="87"/>
      <c r="K14" s="100"/>
      <c r="L14"/>
      <c r="M14"/>
      <c r="N14"/>
      <c r="O14"/>
      <c r="P14"/>
      <c r="Q14"/>
      <c r="R14"/>
      <c r="S14"/>
      <c r="T14" s="62"/>
      <c r="U14" s="62"/>
      <c r="V14" s="62"/>
      <c r="W14" s="62"/>
      <c r="X14" s="62"/>
      <c r="Y14" s="62"/>
      <c r="Z14" s="62"/>
      <c r="AA14" s="62"/>
    </row>
    <row r="15" spans="1:27" ht="14.1" customHeight="1" x14ac:dyDescent="0.2">
      <c r="A15" s="15" t="s">
        <v>10</v>
      </c>
      <c r="B15" s="29">
        <v>21</v>
      </c>
      <c r="C15" s="29">
        <v>21</v>
      </c>
      <c r="D15" s="29">
        <v>36</v>
      </c>
      <c r="E15" s="29">
        <v>36</v>
      </c>
      <c r="F15" s="29">
        <v>17</v>
      </c>
      <c r="H15" s="29"/>
      <c r="I15" s="86"/>
      <c r="J15" s="87"/>
      <c r="K15" s="10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7" ht="14.1" customHeight="1" x14ac:dyDescent="0.2">
      <c r="A16" s="15" t="s">
        <v>18</v>
      </c>
      <c r="B16" s="9" t="s">
        <v>40</v>
      </c>
      <c r="C16" s="29" t="s">
        <v>40</v>
      </c>
      <c r="D16" s="29" t="s">
        <v>40</v>
      </c>
      <c r="E16" s="29" t="s">
        <v>40</v>
      </c>
      <c r="F16" s="29" t="s">
        <v>40</v>
      </c>
      <c r="H16" s="29"/>
      <c r="I16" s="86"/>
      <c r="J16" s="87"/>
      <c r="K16" s="10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1" customHeight="1" x14ac:dyDescent="0.2">
      <c r="A17" s="15" t="s">
        <v>121</v>
      </c>
      <c r="B17" s="9">
        <v>5</v>
      </c>
      <c r="C17" s="29">
        <v>4</v>
      </c>
      <c r="D17" s="29">
        <v>8</v>
      </c>
      <c r="E17" s="29">
        <v>4</v>
      </c>
      <c r="F17" s="29">
        <v>3</v>
      </c>
      <c r="H17" s="29"/>
      <c r="I17" s="86"/>
      <c r="J17" s="87"/>
      <c r="K17" s="10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1" customHeight="1" x14ac:dyDescent="0.2">
      <c r="A18" s="15" t="s">
        <v>41</v>
      </c>
      <c r="B18" s="9">
        <v>62</v>
      </c>
      <c r="C18" s="29">
        <v>19</v>
      </c>
      <c r="D18" s="29">
        <v>15</v>
      </c>
      <c r="E18" s="29">
        <v>10</v>
      </c>
      <c r="F18" s="29">
        <v>24</v>
      </c>
      <c r="H18" s="29"/>
      <c r="I18" s="86"/>
      <c r="J18" s="87"/>
      <c r="K18" s="89"/>
      <c r="L18" s="9"/>
      <c r="M18" s="9"/>
      <c r="N18" s="9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1:26" ht="14.1" customHeight="1" x14ac:dyDescent="0.2">
      <c r="A19" s="15"/>
      <c r="B19" s="6"/>
      <c r="C19" s="12"/>
      <c r="D19" s="12"/>
      <c r="E19" s="129"/>
      <c r="F19" s="129"/>
      <c r="H19" s="12"/>
      <c r="I19" s="86"/>
      <c r="J19" s="87"/>
      <c r="K19" s="89"/>
      <c r="L19" s="9"/>
      <c r="M19" s="9"/>
      <c r="N19" s="9"/>
    </row>
    <row r="20" spans="1:26" ht="14.1" customHeight="1" x14ac:dyDescent="0.2">
      <c r="A20" s="15" t="s">
        <v>42</v>
      </c>
      <c r="B20" s="9">
        <v>90950</v>
      </c>
      <c r="C20" s="29">
        <v>185004</v>
      </c>
      <c r="D20" s="29">
        <v>262547</v>
      </c>
      <c r="E20" s="29">
        <v>179503</v>
      </c>
      <c r="F20" s="29">
        <v>161233</v>
      </c>
      <c r="H20" s="29"/>
      <c r="I20" s="117"/>
      <c r="J20" s="87"/>
      <c r="K20" s="89"/>
      <c r="L20" s="9"/>
      <c r="N20" s="9"/>
    </row>
    <row r="21" spans="1:26" ht="14.1" customHeight="1" x14ac:dyDescent="0.2">
      <c r="A21" s="15" t="s">
        <v>69</v>
      </c>
      <c r="B21" s="9">
        <v>63661</v>
      </c>
      <c r="C21" s="29">
        <v>162189</v>
      </c>
      <c r="D21" s="29">
        <v>236485</v>
      </c>
      <c r="E21" s="29">
        <v>174733</v>
      </c>
      <c r="F21" s="29">
        <v>135477</v>
      </c>
      <c r="H21" s="29"/>
      <c r="I21" s="86"/>
      <c r="J21" s="87"/>
      <c r="K21" s="89"/>
      <c r="L21" s="9"/>
      <c r="M21" s="9"/>
      <c r="N21" s="9"/>
    </row>
    <row r="22" spans="1:26" ht="14.1" customHeight="1" x14ac:dyDescent="0.2">
      <c r="A22" s="15" t="s">
        <v>11</v>
      </c>
      <c r="B22" s="9">
        <v>10192</v>
      </c>
      <c r="C22" s="29">
        <v>1449</v>
      </c>
      <c r="D22" s="29">
        <v>14383</v>
      </c>
      <c r="E22" s="29">
        <v>1022</v>
      </c>
      <c r="F22" s="29">
        <v>11033</v>
      </c>
      <c r="H22" s="29"/>
      <c r="I22" s="86"/>
      <c r="J22" s="87"/>
      <c r="K22" s="89"/>
      <c r="L22" s="9"/>
      <c r="M22" s="9"/>
      <c r="N22" s="9"/>
    </row>
    <row r="23" spans="1:26" ht="14.1" customHeight="1" x14ac:dyDescent="0.2">
      <c r="A23" s="11" t="s">
        <v>41</v>
      </c>
      <c r="B23" s="9">
        <v>17097</v>
      </c>
      <c r="C23" s="29">
        <v>21366</v>
      </c>
      <c r="D23" s="29">
        <v>11679</v>
      </c>
      <c r="E23" s="29">
        <v>3748</v>
      </c>
      <c r="F23" s="29">
        <v>14723</v>
      </c>
      <c r="H23" s="29"/>
      <c r="I23" s="86"/>
      <c r="J23" s="87"/>
      <c r="K23" s="89"/>
      <c r="L23" s="9"/>
      <c r="M23" s="9"/>
      <c r="N23" s="9"/>
    </row>
    <row r="24" spans="1:26" ht="14.1" customHeight="1" x14ac:dyDescent="0.2">
      <c r="A24" s="11"/>
      <c r="B24" s="6"/>
      <c r="C24" s="60"/>
      <c r="D24" s="60"/>
      <c r="E24" s="128"/>
      <c r="F24" s="128"/>
      <c r="H24" s="60"/>
      <c r="I24" s="86"/>
      <c r="J24" s="87"/>
      <c r="K24" s="89"/>
      <c r="L24" s="9"/>
      <c r="M24" s="9"/>
      <c r="N24" s="9"/>
    </row>
    <row r="25" spans="1:26" ht="14.1" customHeight="1" x14ac:dyDescent="0.2">
      <c r="A25" s="11"/>
      <c r="B25" s="6"/>
      <c r="C25" s="60"/>
      <c r="D25" s="60"/>
      <c r="E25" s="128"/>
      <c r="F25" s="128"/>
      <c r="H25" s="60"/>
      <c r="I25" s="117"/>
      <c r="J25" s="87"/>
      <c r="K25" s="89"/>
      <c r="L25" s="9"/>
      <c r="M25" s="9"/>
      <c r="N25" s="9"/>
    </row>
    <row r="26" spans="1:26" ht="14.1" customHeight="1" x14ac:dyDescent="0.2">
      <c r="A26" s="35" t="s">
        <v>45</v>
      </c>
      <c r="B26" s="6"/>
      <c r="C26" s="60"/>
      <c r="D26" s="60"/>
      <c r="E26" s="128"/>
      <c r="F26" s="128"/>
      <c r="H26" s="60"/>
      <c r="I26" s="117"/>
      <c r="J26" s="87"/>
      <c r="K26" s="89"/>
      <c r="L26" s="9"/>
      <c r="M26" s="9"/>
      <c r="N26" s="9"/>
    </row>
    <row r="27" spans="1:26" ht="14.1" customHeight="1" x14ac:dyDescent="0.2">
      <c r="A27" s="15" t="s">
        <v>5</v>
      </c>
      <c r="B27" s="9">
        <v>9</v>
      </c>
      <c r="C27" s="29">
        <v>14</v>
      </c>
      <c r="D27" s="29">
        <v>9</v>
      </c>
      <c r="E27" s="29">
        <v>5</v>
      </c>
      <c r="F27" s="29">
        <v>8</v>
      </c>
      <c r="H27" s="29"/>
      <c r="I27" s="117"/>
      <c r="J27" s="87"/>
      <c r="K27" s="89"/>
      <c r="L27" s="9"/>
      <c r="M27" s="6"/>
    </row>
    <row r="28" spans="1:26" ht="14.1" customHeight="1" x14ac:dyDescent="0.2">
      <c r="A28" s="15" t="s">
        <v>6</v>
      </c>
      <c r="B28" s="9">
        <v>3</v>
      </c>
      <c r="C28" s="29">
        <v>3</v>
      </c>
      <c r="D28" s="29">
        <v>5</v>
      </c>
      <c r="E28" s="29">
        <v>2</v>
      </c>
      <c r="F28" s="29">
        <v>5</v>
      </c>
      <c r="H28" s="29"/>
      <c r="I28" s="86"/>
      <c r="J28" s="87"/>
      <c r="K28" s="107"/>
      <c r="L28" s="45"/>
    </row>
    <row r="29" spans="1:26" ht="14.1" customHeight="1" x14ac:dyDescent="0.2">
      <c r="A29" s="15" t="s">
        <v>41</v>
      </c>
      <c r="B29" s="9">
        <v>6</v>
      </c>
      <c r="C29" s="29">
        <v>11</v>
      </c>
      <c r="D29" s="29">
        <v>4</v>
      </c>
      <c r="E29" s="29">
        <v>3</v>
      </c>
      <c r="F29" s="29">
        <v>3</v>
      </c>
      <c r="H29" s="29"/>
      <c r="I29" s="86"/>
      <c r="J29" s="87"/>
      <c r="K29" s="107"/>
      <c r="L29" s="45"/>
    </row>
    <row r="30" spans="1:26" ht="14.1" customHeight="1" x14ac:dyDescent="0.2">
      <c r="A30" s="15" t="s">
        <v>42</v>
      </c>
      <c r="B30" s="9">
        <v>4079</v>
      </c>
      <c r="C30" s="29">
        <v>6065</v>
      </c>
      <c r="D30" s="29">
        <v>2337</v>
      </c>
      <c r="E30" s="29">
        <v>570</v>
      </c>
      <c r="F30" s="29">
        <v>1235</v>
      </c>
      <c r="H30" s="29"/>
      <c r="I30" s="86"/>
      <c r="J30" s="87"/>
      <c r="K30" s="89"/>
      <c r="L30" s="45"/>
      <c r="M30" s="9"/>
    </row>
    <row r="31" spans="1:26" ht="14.1" customHeight="1" x14ac:dyDescent="0.2">
      <c r="A31" s="15" t="s">
        <v>43</v>
      </c>
      <c r="B31" s="9">
        <v>453</v>
      </c>
      <c r="C31" s="29">
        <v>376</v>
      </c>
      <c r="D31" s="29">
        <v>687</v>
      </c>
      <c r="E31" s="29">
        <v>234</v>
      </c>
      <c r="F31" s="29">
        <v>704</v>
      </c>
      <c r="H31" s="29"/>
      <c r="I31" s="86"/>
      <c r="J31" s="87"/>
      <c r="K31" s="89"/>
      <c r="L31" s="45"/>
      <c r="M31" s="9"/>
    </row>
    <row r="32" spans="1:26" ht="14.1" customHeight="1" x14ac:dyDescent="0.2">
      <c r="A32" s="11" t="s">
        <v>41</v>
      </c>
      <c r="B32" s="9">
        <v>3626</v>
      </c>
      <c r="C32" s="29">
        <v>5689</v>
      </c>
      <c r="D32" s="29">
        <v>1650</v>
      </c>
      <c r="E32" s="29">
        <v>336</v>
      </c>
      <c r="F32" s="29">
        <v>531</v>
      </c>
      <c r="H32" s="29"/>
      <c r="I32" s="86"/>
      <c r="J32" s="87"/>
      <c r="K32" s="89"/>
      <c r="L32" s="45"/>
      <c r="M32" s="9"/>
    </row>
    <row r="33" spans="1:13" ht="14.1" customHeight="1" x14ac:dyDescent="0.2">
      <c r="A33" s="11"/>
      <c r="B33" s="9"/>
      <c r="C33" s="29"/>
      <c r="D33" s="29"/>
      <c r="E33" s="126"/>
      <c r="F33" s="126"/>
      <c r="H33" s="29"/>
      <c r="I33" s="86"/>
      <c r="J33" s="87"/>
      <c r="K33" s="89"/>
      <c r="L33" s="45"/>
      <c r="M33" s="9"/>
    </row>
    <row r="34" spans="1:13" ht="14.1" customHeight="1" x14ac:dyDescent="0.2">
      <c r="A34" s="11"/>
      <c r="B34" s="6"/>
      <c r="C34" s="60"/>
      <c r="D34" s="60"/>
      <c r="E34" s="128"/>
      <c r="F34" s="126"/>
      <c r="H34" s="60"/>
      <c r="I34" s="88"/>
      <c r="J34" s="87"/>
      <c r="K34" s="89"/>
      <c r="L34" s="9"/>
      <c r="M34" s="9"/>
    </row>
    <row r="35" spans="1:13" ht="14.1" customHeight="1" x14ac:dyDescent="0.2">
      <c r="A35" s="35" t="s">
        <v>46</v>
      </c>
      <c r="B35" s="6"/>
      <c r="C35" s="60"/>
      <c r="D35" s="60"/>
      <c r="E35" s="128"/>
      <c r="F35" s="126"/>
      <c r="H35" s="60"/>
      <c r="I35" s="88"/>
      <c r="J35" s="87"/>
      <c r="K35" s="89"/>
      <c r="L35" s="9"/>
      <c r="M35" s="9"/>
    </row>
    <row r="36" spans="1:13" ht="14.1" customHeight="1" x14ac:dyDescent="0.2">
      <c r="A36" s="15" t="s">
        <v>37</v>
      </c>
      <c r="B36" s="9">
        <v>288</v>
      </c>
      <c r="C36" s="29">
        <v>264</v>
      </c>
      <c r="D36" s="29">
        <v>155</v>
      </c>
      <c r="E36" s="29">
        <v>183</v>
      </c>
      <c r="F36" s="29">
        <v>184</v>
      </c>
      <c r="H36" s="29"/>
      <c r="I36" s="88"/>
      <c r="J36" s="87"/>
      <c r="K36" s="89"/>
      <c r="L36" s="9"/>
      <c r="M36" s="9"/>
    </row>
    <row r="37" spans="1:13" ht="14.1" customHeight="1" x14ac:dyDescent="0.2">
      <c r="A37" s="15" t="s">
        <v>55</v>
      </c>
      <c r="B37" s="9">
        <v>250</v>
      </c>
      <c r="C37" s="29">
        <v>205</v>
      </c>
      <c r="D37" s="29">
        <v>122</v>
      </c>
      <c r="E37" s="29">
        <v>142</v>
      </c>
      <c r="F37" s="29">
        <v>134</v>
      </c>
      <c r="H37" s="29"/>
      <c r="I37" s="88"/>
      <c r="J37" s="87"/>
      <c r="K37" s="89"/>
      <c r="L37" s="9"/>
      <c r="M37" s="9"/>
    </row>
    <row r="38" spans="1:13" s="4" customFormat="1" ht="14.1" customHeight="1" x14ac:dyDescent="0.2">
      <c r="A38" s="15" t="s">
        <v>0</v>
      </c>
      <c r="B38" s="9">
        <v>38</v>
      </c>
      <c r="C38" s="29">
        <v>59</v>
      </c>
      <c r="D38" s="29">
        <v>33</v>
      </c>
      <c r="E38" s="29">
        <v>41</v>
      </c>
      <c r="F38" s="29">
        <v>50</v>
      </c>
      <c r="G38"/>
      <c r="H38" s="29"/>
      <c r="I38" s="88"/>
      <c r="J38" s="87"/>
      <c r="K38" s="89"/>
      <c r="L38" s="9"/>
      <c r="M38" s="9"/>
    </row>
    <row r="39" spans="1:13" ht="14.1" customHeight="1" x14ac:dyDescent="0.2">
      <c r="A39" s="16"/>
      <c r="B39" s="17"/>
      <c r="C39" s="17"/>
      <c r="D39" s="17"/>
      <c r="E39" s="17"/>
      <c r="F39" s="17"/>
      <c r="H39" s="87"/>
      <c r="I39" s="88"/>
      <c r="J39" s="87"/>
      <c r="K39" s="107"/>
      <c r="L39" s="9"/>
      <c r="M39" s="9"/>
    </row>
    <row r="40" spans="1:13" s="15" customFormat="1" ht="14.1" customHeight="1" x14ac:dyDescent="0.2">
      <c r="A40" s="25" t="s">
        <v>153</v>
      </c>
      <c r="B40" s="9"/>
      <c r="C40" s="9"/>
      <c r="D40" s="36"/>
      <c r="E40" s="28"/>
      <c r="F40" s="28"/>
      <c r="G40"/>
      <c r="H40" s="87"/>
      <c r="I40" s="109"/>
      <c r="J40" s="109"/>
      <c r="K40" s="109"/>
    </row>
    <row r="41" spans="1:13" ht="14.1" customHeight="1" x14ac:dyDescent="0.2">
      <c r="A41" s="11"/>
      <c r="B41" s="12"/>
      <c r="C41" s="12"/>
      <c r="D41" s="31"/>
      <c r="E41" s="12"/>
      <c r="F41" s="28"/>
      <c r="H41" s="28"/>
    </row>
    <row r="42" spans="1:13" ht="14.1" customHeight="1" x14ac:dyDescent="0.2">
      <c r="A42" s="30"/>
      <c r="B42" s="12"/>
      <c r="C42" s="12"/>
      <c r="D42" s="31"/>
      <c r="E42" s="12"/>
      <c r="F42" s="9"/>
      <c r="H42" s="9"/>
    </row>
    <row r="43" spans="1:13" ht="14.1" customHeight="1" x14ac:dyDescent="0.2">
      <c r="A43" s="11"/>
      <c r="B43" s="12"/>
      <c r="C43" s="12"/>
      <c r="D43" s="31"/>
      <c r="E43" s="12"/>
      <c r="F43" s="9"/>
      <c r="H43" s="9"/>
    </row>
    <row r="44" spans="1:13" ht="14.1" customHeight="1" x14ac:dyDescent="0.2">
      <c r="A44" s="11"/>
      <c r="B44" s="12"/>
      <c r="C44" s="12"/>
      <c r="D44" s="31"/>
      <c r="E44" s="12"/>
      <c r="F44" s="9"/>
      <c r="H44" s="9"/>
    </row>
    <row r="45" spans="1:13" ht="14.1" customHeight="1" x14ac:dyDescent="0.2">
      <c r="A45" s="11"/>
      <c r="B45" s="12"/>
      <c r="C45" s="12"/>
      <c r="D45" s="31"/>
      <c r="E45" s="9"/>
      <c r="F45" s="9"/>
      <c r="H45" s="9"/>
    </row>
    <row r="46" spans="1:13" ht="14.1" customHeight="1" x14ac:dyDescent="0.2">
      <c r="A46" s="11"/>
      <c r="B46" s="12"/>
      <c r="C46" s="31"/>
      <c r="D46" s="31"/>
      <c r="E46" s="9"/>
      <c r="F46" s="9"/>
      <c r="H46" s="9"/>
    </row>
    <row r="47" spans="1:13" ht="14.1" customHeight="1" x14ac:dyDescent="0.2">
      <c r="A47" s="11"/>
      <c r="B47" s="12"/>
      <c r="C47" s="31"/>
      <c r="D47" s="31"/>
      <c r="E47" s="9"/>
      <c r="F47" s="9"/>
      <c r="H47" s="9"/>
    </row>
    <row r="48" spans="1:13" ht="14.1" customHeight="1" x14ac:dyDescent="0.2">
      <c r="A48" s="11"/>
      <c r="B48" s="12"/>
      <c r="C48" s="31"/>
      <c r="D48" s="31"/>
      <c r="E48" s="9"/>
      <c r="F48" s="9"/>
      <c r="H48" s="9"/>
    </row>
    <row r="49" spans="1:8" ht="14.1" customHeight="1" x14ac:dyDescent="0.2">
      <c r="A49" s="11"/>
      <c r="B49" s="12"/>
      <c r="C49" s="31"/>
      <c r="D49" s="31"/>
      <c r="E49" s="9"/>
      <c r="F49" s="9"/>
      <c r="H49" s="9"/>
    </row>
    <row r="50" spans="1:8" ht="14.1" customHeight="1" x14ac:dyDescent="0.2">
      <c r="A50" s="11"/>
      <c r="B50" s="12"/>
      <c r="C50" s="31"/>
      <c r="D50" s="31"/>
      <c r="E50" s="9"/>
      <c r="F50" s="9"/>
      <c r="H50" s="9"/>
    </row>
    <row r="51" spans="1:8" ht="14.1" customHeight="1" x14ac:dyDescent="0.2">
      <c r="A51" s="11"/>
      <c r="B51" s="12"/>
      <c r="C51" s="31"/>
      <c r="D51" s="31"/>
      <c r="E51" s="9"/>
      <c r="F51" s="9"/>
      <c r="H51" s="9"/>
    </row>
    <row r="52" spans="1:8" ht="14.1" customHeight="1" x14ac:dyDescent="0.2">
      <c r="A52" s="11"/>
      <c r="B52" s="12"/>
      <c r="C52" s="31"/>
      <c r="D52" s="31"/>
      <c r="E52" s="9"/>
      <c r="F52" s="9"/>
      <c r="H52" s="9"/>
    </row>
    <row r="53" spans="1:8" ht="14.1" customHeight="1" x14ac:dyDescent="0.2">
      <c r="A53" s="11"/>
      <c r="B53" s="12"/>
      <c r="C53" s="31"/>
      <c r="D53" s="31"/>
      <c r="E53" s="9"/>
      <c r="F53" s="9"/>
      <c r="H53" s="9"/>
    </row>
    <row r="54" spans="1:8" ht="14.1" customHeight="1" x14ac:dyDescent="0.2">
      <c r="A54" s="11"/>
      <c r="B54" s="12"/>
      <c r="C54" s="31"/>
      <c r="D54" s="31"/>
      <c r="E54" s="9"/>
      <c r="F54" s="9"/>
      <c r="H54" s="9"/>
    </row>
    <row r="55" spans="1:8" ht="14.1" customHeight="1" x14ac:dyDescent="0.2">
      <c r="A55" s="11"/>
      <c r="B55" s="12"/>
      <c r="C55" s="31"/>
      <c r="D55" s="31"/>
      <c r="E55" s="9"/>
      <c r="F55" s="9"/>
      <c r="H55" s="9"/>
    </row>
    <row r="56" spans="1:8" ht="14.1" customHeight="1" x14ac:dyDescent="0.2">
      <c r="A56" s="11"/>
      <c r="B56" s="12"/>
      <c r="C56" s="31"/>
      <c r="D56" s="31"/>
      <c r="E56" s="9"/>
      <c r="F56" s="9"/>
      <c r="H56" s="9"/>
    </row>
    <row r="57" spans="1:8" ht="14.1" customHeight="1" x14ac:dyDescent="0.2">
      <c r="A57" s="11"/>
      <c r="B57" s="12"/>
      <c r="C57" s="31"/>
      <c r="D57" s="31"/>
      <c r="E57" s="9"/>
      <c r="F57" s="9"/>
      <c r="H57" s="9"/>
    </row>
    <row r="58" spans="1:8" ht="14.1" customHeight="1" x14ac:dyDescent="0.2">
      <c r="A58" s="11"/>
      <c r="B58" s="12"/>
      <c r="C58" s="12"/>
      <c r="D58" s="12"/>
      <c r="E58" s="9"/>
      <c r="F58" s="9"/>
      <c r="H58" s="9"/>
    </row>
    <row r="59" spans="1:8" s="31" customFormat="1" ht="14.1" customHeight="1" x14ac:dyDescent="0.2">
      <c r="A59" s="11"/>
      <c r="B59" s="12"/>
      <c r="C59" s="12"/>
      <c r="D59" s="12"/>
      <c r="E59" s="12"/>
      <c r="F59" s="9"/>
      <c r="G59"/>
      <c r="H59" s="9"/>
    </row>
    <row r="60" spans="1:8" ht="14.1" customHeight="1" x14ac:dyDescent="0.2">
      <c r="A60" s="32"/>
      <c r="B60" s="12"/>
      <c r="C60" s="12"/>
      <c r="D60" s="12"/>
      <c r="E60" s="12"/>
      <c r="F60" s="9"/>
      <c r="H60" s="9"/>
    </row>
    <row r="61" spans="1:8" ht="14.1" customHeight="1" x14ac:dyDescent="0.2">
      <c r="A61" s="33"/>
      <c r="B61" s="12"/>
      <c r="C61" s="12"/>
      <c r="D61" s="12"/>
      <c r="E61" s="12"/>
      <c r="F61" s="9"/>
      <c r="H61" s="9"/>
    </row>
    <row r="62" spans="1:8" ht="14.1" customHeight="1" x14ac:dyDescent="0.2">
      <c r="A62" s="11"/>
      <c r="B62" s="12"/>
      <c r="C62" s="12"/>
      <c r="D62" s="12"/>
      <c r="E62" s="12"/>
      <c r="F62" s="9"/>
      <c r="H62" s="9"/>
    </row>
    <row r="63" spans="1:8" ht="14.1" customHeight="1" x14ac:dyDescent="0.2">
      <c r="A63" s="11"/>
      <c r="B63" s="12"/>
      <c r="C63" s="12"/>
      <c r="D63" s="12"/>
      <c r="E63" s="12"/>
      <c r="F63" s="9"/>
      <c r="H63" s="9"/>
    </row>
    <row r="64" spans="1:8" ht="14.1" customHeight="1" x14ac:dyDescent="0.2">
      <c r="A64" s="11"/>
      <c r="B64" s="12"/>
      <c r="C64" s="12"/>
      <c r="D64" s="12"/>
      <c r="E64" s="12"/>
      <c r="F64" s="9"/>
      <c r="H64" s="9"/>
    </row>
    <row r="65" spans="6:8" ht="14.1" customHeight="1" x14ac:dyDescent="0.2">
      <c r="F65" s="9"/>
      <c r="H65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55"/>
  <sheetViews>
    <sheetView zoomScaleNormal="100" workbookViewId="0">
      <selection activeCell="J16" sqref="J16"/>
    </sheetView>
  </sheetViews>
  <sheetFormatPr baseColWidth="10" defaultColWidth="8.85546875" defaultRowHeight="14.1" customHeight="1" x14ac:dyDescent="0.2"/>
  <cols>
    <col min="1" max="1" width="33.140625" style="3" customWidth="1"/>
    <col min="2" max="5" width="12.5703125" style="3" customWidth="1"/>
    <col min="6" max="6" width="11.5703125" style="3" customWidth="1"/>
    <col min="7" max="7" width="7.7109375" customWidth="1"/>
    <col min="8" max="8" width="19.5703125" style="3" customWidth="1"/>
    <col min="9" max="9" width="9.140625" style="3" customWidth="1"/>
    <col min="10" max="11" width="9" style="3" customWidth="1"/>
    <col min="12" max="13" width="10.140625" style="3" customWidth="1"/>
    <col min="14" max="14" width="11.28515625" style="3" customWidth="1"/>
    <col min="15" max="15" width="12.5703125" style="3" customWidth="1"/>
    <col min="16" max="16" width="10.42578125" style="3" customWidth="1"/>
    <col min="17" max="17" width="10.85546875" style="3" customWidth="1"/>
    <col min="18" max="18" width="11.5703125" style="3" customWidth="1"/>
    <col min="19" max="19" width="13.42578125" style="3" customWidth="1"/>
    <col min="20" max="20" width="10.5703125" style="3" customWidth="1"/>
    <col min="21" max="21" width="11.28515625" style="3" customWidth="1"/>
    <col min="22" max="22" width="10.140625" style="3" customWidth="1"/>
    <col min="23" max="23" width="10.85546875" style="3" customWidth="1"/>
    <col min="24" max="24" width="9" style="3" customWidth="1"/>
    <col min="25" max="16384" width="8.85546875" style="3"/>
  </cols>
  <sheetData>
    <row r="1" spans="1:27" ht="13.35" customHeight="1" thickBot="1" x14ac:dyDescent="0.25">
      <c r="A1" s="1" t="s">
        <v>110</v>
      </c>
      <c r="B1" s="2"/>
      <c r="C1" s="2"/>
      <c r="D1" s="2"/>
      <c r="E1" s="2"/>
      <c r="F1" s="2"/>
      <c r="H1" s="45"/>
      <c r="I1"/>
    </row>
    <row r="2" spans="1:27" ht="13.35" customHeight="1" x14ac:dyDescent="0.2">
      <c r="A2" s="4"/>
      <c r="H2" s="58" t="s">
        <v>115</v>
      </c>
      <c r="I2"/>
    </row>
    <row r="3" spans="1:27" ht="13.35" customHeight="1" x14ac:dyDescent="0.2">
      <c r="A3" s="27" t="s">
        <v>142</v>
      </c>
      <c r="I3"/>
      <c r="K3" s="72"/>
    </row>
    <row r="4" spans="1:27" ht="13.15" customHeight="1" x14ac:dyDescent="0.2">
      <c r="A4" s="27"/>
      <c r="I4"/>
    </row>
    <row r="5" spans="1:27" ht="13.15" customHeight="1" x14ac:dyDescent="0.2">
      <c r="A5" s="37" t="s">
        <v>59</v>
      </c>
      <c r="H5" s="87"/>
      <c r="I5" s="87"/>
      <c r="J5" s="87"/>
      <c r="K5" s="87"/>
      <c r="L5" s="87"/>
      <c r="M5" s="87"/>
      <c r="N5" s="87"/>
    </row>
    <row r="6" spans="1:27" ht="9.9499999999999993" customHeight="1" x14ac:dyDescent="0.2">
      <c r="A6" s="21"/>
      <c r="B6" s="21"/>
      <c r="C6" s="21"/>
      <c r="D6" s="22"/>
      <c r="E6" s="21"/>
      <c r="F6" s="21"/>
      <c r="H6" s="87"/>
      <c r="I6" s="87"/>
      <c r="J6" s="87"/>
      <c r="K6" s="87"/>
      <c r="L6" s="87"/>
      <c r="M6" s="87"/>
      <c r="N6" s="87"/>
    </row>
    <row r="7" spans="1:27" s="15" customFormat="1" ht="14.1" customHeight="1" x14ac:dyDescent="0.2">
      <c r="A7" s="23"/>
      <c r="B7" s="23">
        <v>2018</v>
      </c>
      <c r="C7" s="23">
        <v>2019</v>
      </c>
      <c r="D7" s="23">
        <v>2020</v>
      </c>
      <c r="E7" s="23">
        <v>2021</v>
      </c>
      <c r="F7" s="23">
        <v>2022</v>
      </c>
      <c r="G7"/>
      <c r="H7" s="87"/>
      <c r="I7" s="87"/>
      <c r="J7" s="87"/>
      <c r="K7" s="87"/>
      <c r="L7" s="87"/>
      <c r="M7" s="87"/>
      <c r="N7" s="87"/>
    </row>
    <row r="8" spans="1:27" ht="13.5" customHeight="1" x14ac:dyDescent="0.2">
      <c r="A8" s="11"/>
      <c r="B8" s="12"/>
      <c r="C8" s="12"/>
      <c r="D8" s="12"/>
      <c r="E8" s="12"/>
      <c r="F8" s="12"/>
      <c r="H8" s="87"/>
      <c r="I8" s="87"/>
      <c r="J8" s="87"/>
      <c r="K8" s="87"/>
      <c r="L8" s="87"/>
      <c r="M8" s="87"/>
      <c r="N8" s="87"/>
      <c r="T8" s="39"/>
      <c r="U8" s="39"/>
      <c r="V8" s="39"/>
      <c r="W8" s="39"/>
      <c r="X8" s="39"/>
      <c r="Y8" s="39"/>
      <c r="Z8" s="39"/>
      <c r="AA8" s="39"/>
    </row>
    <row r="9" spans="1:27" ht="13.15" customHeight="1" x14ac:dyDescent="0.2">
      <c r="A9" s="14" t="s">
        <v>39</v>
      </c>
      <c r="B9" s="12"/>
      <c r="C9" s="12"/>
      <c r="D9" s="12"/>
      <c r="E9" s="12"/>
      <c r="F9" s="12"/>
      <c r="H9" s="87"/>
      <c r="I9" s="87"/>
      <c r="J9" s="87"/>
      <c r="K9" s="87"/>
      <c r="L9" s="87"/>
      <c r="M9" s="87"/>
      <c r="N9" s="87"/>
      <c r="T9" s="39"/>
      <c r="U9" s="39"/>
      <c r="V9" s="39"/>
      <c r="W9" s="39"/>
      <c r="X9" s="39"/>
      <c r="Y9" s="39"/>
      <c r="Z9" s="39"/>
      <c r="AA9" s="39"/>
    </row>
    <row r="10" spans="1:27" ht="13.15" customHeight="1" x14ac:dyDescent="0.2">
      <c r="A10" s="15" t="s">
        <v>12</v>
      </c>
      <c r="B10" s="29">
        <v>345</v>
      </c>
      <c r="C10" s="29">
        <v>716</v>
      </c>
      <c r="D10" s="29">
        <v>1036</v>
      </c>
      <c r="E10" s="29">
        <v>857</v>
      </c>
      <c r="F10" s="29">
        <v>622</v>
      </c>
      <c r="H10" s="87"/>
      <c r="I10" s="87"/>
      <c r="J10" s="87"/>
      <c r="K10" s="87"/>
      <c r="L10" s="87"/>
      <c r="M10" s="87"/>
      <c r="N10" s="87"/>
      <c r="O10"/>
      <c r="P10"/>
      <c r="Q10"/>
      <c r="R10"/>
      <c r="S10"/>
      <c r="T10" s="39"/>
      <c r="U10" s="39"/>
      <c r="V10" s="39"/>
      <c r="W10" s="39"/>
      <c r="X10" s="39"/>
      <c r="Y10" s="39"/>
      <c r="Z10" s="39"/>
      <c r="AA10" s="39"/>
    </row>
    <row r="11" spans="1:27" ht="13.15" customHeight="1" x14ac:dyDescent="0.2">
      <c r="A11" s="15" t="s">
        <v>123</v>
      </c>
      <c r="B11" s="29">
        <v>344</v>
      </c>
      <c r="C11" s="29">
        <v>716</v>
      </c>
      <c r="D11" s="29">
        <v>1036</v>
      </c>
      <c r="E11" s="29">
        <v>857</v>
      </c>
      <c r="F11" s="29">
        <v>622</v>
      </c>
      <c r="H11" s="87"/>
      <c r="I11" s="87"/>
      <c r="J11" s="87"/>
      <c r="K11" s="87"/>
      <c r="L11" s="87"/>
      <c r="M11" s="87"/>
      <c r="N11" s="87"/>
      <c r="O11"/>
      <c r="P11"/>
      <c r="Q11"/>
      <c r="R11"/>
      <c r="S11"/>
      <c r="T11" s="39"/>
      <c r="U11" s="39"/>
      <c r="V11" s="39"/>
      <c r="W11" s="39"/>
      <c r="X11" s="39"/>
      <c r="Y11" s="39"/>
      <c r="Z11" s="39"/>
      <c r="AA11" s="39"/>
    </row>
    <row r="12" spans="1:27" ht="13.15" customHeight="1" x14ac:dyDescent="0.2">
      <c r="A12" s="15" t="s">
        <v>13</v>
      </c>
      <c r="B12" s="29">
        <v>75</v>
      </c>
      <c r="C12" s="29">
        <v>74</v>
      </c>
      <c r="D12" s="29">
        <v>134</v>
      </c>
      <c r="E12" s="29">
        <v>82</v>
      </c>
      <c r="F12" s="29">
        <v>92</v>
      </c>
      <c r="H12" s="87"/>
      <c r="I12" s="87"/>
      <c r="J12" s="87"/>
      <c r="K12" s="87"/>
      <c r="L12" s="87"/>
      <c r="M12" s="87"/>
      <c r="N12" s="87"/>
      <c r="O12"/>
      <c r="P12"/>
      <c r="Q12"/>
      <c r="R12"/>
      <c r="S12"/>
      <c r="T12" s="39"/>
      <c r="U12" s="39"/>
      <c r="V12" s="39"/>
      <c r="W12" s="39"/>
      <c r="X12" s="39"/>
      <c r="Y12" s="39"/>
      <c r="Z12" s="39"/>
      <c r="AA12" s="39"/>
    </row>
    <row r="13" spans="1:27" ht="13.15" customHeight="1" x14ac:dyDescent="0.2">
      <c r="A13" s="15" t="s">
        <v>10</v>
      </c>
      <c r="B13" s="29">
        <v>269</v>
      </c>
      <c r="C13" s="29">
        <v>642</v>
      </c>
      <c r="D13" s="29">
        <v>902</v>
      </c>
      <c r="E13" s="29">
        <v>775</v>
      </c>
      <c r="F13" s="29">
        <v>529</v>
      </c>
      <c r="H13" s="87"/>
      <c r="I13" s="117"/>
      <c r="J13" s="87"/>
      <c r="K13" s="100"/>
      <c r="L13"/>
      <c r="M13"/>
      <c r="N13"/>
      <c r="O13"/>
      <c r="P13"/>
      <c r="Q13"/>
      <c r="R13"/>
      <c r="S13"/>
      <c r="T13"/>
    </row>
    <row r="14" spans="1:27" ht="13.15" customHeight="1" x14ac:dyDescent="0.2">
      <c r="A14" s="15" t="s">
        <v>72</v>
      </c>
      <c r="B14" s="29">
        <v>1</v>
      </c>
      <c r="C14" s="29" t="s">
        <v>40</v>
      </c>
      <c r="D14" s="29" t="s">
        <v>40</v>
      </c>
      <c r="E14" s="29" t="s">
        <v>40</v>
      </c>
      <c r="F14" s="29">
        <v>1</v>
      </c>
      <c r="H14" s="87"/>
      <c r="I14" s="117"/>
      <c r="J14" s="87"/>
      <c r="K14" s="100"/>
      <c r="L14" s="45"/>
      <c r="M14" s="45"/>
      <c r="N14" s="45"/>
      <c r="O14" s="45"/>
      <c r="P14"/>
      <c r="Q14"/>
      <c r="R14"/>
      <c r="S14"/>
      <c r="T14"/>
    </row>
    <row r="15" spans="1:27" ht="13.15" customHeight="1" x14ac:dyDescent="0.2">
      <c r="A15" s="15" t="s">
        <v>14</v>
      </c>
      <c r="B15" s="29">
        <v>3</v>
      </c>
      <c r="C15" s="29">
        <v>3</v>
      </c>
      <c r="D15" s="29">
        <v>5</v>
      </c>
      <c r="E15" s="29">
        <v>2</v>
      </c>
      <c r="F15" s="29">
        <v>5</v>
      </c>
      <c r="H15" s="87"/>
      <c r="I15" s="117"/>
      <c r="J15" s="87"/>
      <c r="K15" s="100"/>
      <c r="L15" s="45"/>
      <c r="M15" s="45"/>
      <c r="N15" s="45"/>
      <c r="O15" s="45"/>
      <c r="P15"/>
      <c r="Q15"/>
      <c r="R15"/>
      <c r="S15"/>
      <c r="T15"/>
    </row>
    <row r="16" spans="1:27" ht="13.15" customHeight="1" x14ac:dyDescent="0.2">
      <c r="A16" s="15" t="s">
        <v>47</v>
      </c>
      <c r="B16" s="29">
        <v>291</v>
      </c>
      <c r="C16" s="29">
        <v>205</v>
      </c>
      <c r="D16" s="29">
        <v>122</v>
      </c>
      <c r="E16" s="29">
        <v>142</v>
      </c>
      <c r="F16" s="29">
        <v>135</v>
      </c>
      <c r="H16" s="87"/>
      <c r="I16" s="117"/>
      <c r="J16" s="87"/>
      <c r="K16" s="100"/>
      <c r="L16" s="45"/>
      <c r="M16" s="45"/>
      <c r="N16" s="45"/>
      <c r="O16" s="45"/>
      <c r="P16"/>
      <c r="Q16"/>
      <c r="R16"/>
      <c r="S16"/>
      <c r="T16"/>
    </row>
    <row r="17" spans="1:23" ht="13.15" customHeight="1" x14ac:dyDescent="0.2">
      <c r="A17" s="16"/>
      <c r="B17" s="17"/>
      <c r="C17" s="17"/>
      <c r="D17" s="17"/>
      <c r="E17" s="17"/>
      <c r="F17" s="17"/>
      <c r="H17" s="87"/>
      <c r="I17" s="121"/>
      <c r="J17" s="87"/>
      <c r="K17" s="100"/>
      <c r="L17"/>
      <c r="M17"/>
      <c r="N17"/>
      <c r="O17"/>
      <c r="P17"/>
      <c r="Q17"/>
      <c r="R17"/>
      <c r="S17"/>
      <c r="T17"/>
    </row>
    <row r="18" spans="1:23" ht="13.15" customHeight="1" x14ac:dyDescent="0.2">
      <c r="A18" s="25" t="s">
        <v>153</v>
      </c>
      <c r="B18" s="31"/>
      <c r="C18" s="26"/>
      <c r="D18" s="9"/>
      <c r="E18" s="9"/>
      <c r="F18" s="9"/>
      <c r="H18" s="87"/>
      <c r="J18"/>
      <c r="K18"/>
      <c r="L18"/>
      <c r="M18"/>
      <c r="N18"/>
      <c r="O18"/>
      <c r="P18"/>
      <c r="Q18"/>
      <c r="R18"/>
      <c r="S18"/>
      <c r="T18"/>
    </row>
    <row r="19" spans="1:23" ht="13.15" customHeight="1" x14ac:dyDescent="0.2">
      <c r="A19" s="67"/>
      <c r="B19" s="12"/>
      <c r="C19" s="12"/>
      <c r="D19" s="12"/>
      <c r="E19" s="12"/>
      <c r="F19" s="9"/>
      <c r="H19" s="9"/>
      <c r="J19"/>
      <c r="K19"/>
      <c r="L19"/>
      <c r="M19"/>
      <c r="N19"/>
      <c r="O19"/>
      <c r="P19"/>
      <c r="Q19"/>
      <c r="R19"/>
      <c r="S19"/>
      <c r="T19"/>
    </row>
    <row r="20" spans="1:23" ht="13.15" customHeight="1" x14ac:dyDescent="0.2">
      <c r="A20" s="25"/>
      <c r="B20" s="12"/>
      <c r="C20" s="12"/>
      <c r="D20" s="12"/>
      <c r="E20" s="12"/>
      <c r="F20" s="9"/>
      <c r="H20" s="9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3" ht="13.35" customHeight="1" x14ac:dyDescent="0.2">
      <c r="A21" s="11"/>
      <c r="B21" s="12"/>
      <c r="C21" s="12"/>
      <c r="D21" s="12"/>
      <c r="E21" s="12"/>
      <c r="F21" s="9"/>
      <c r="H21" s="9"/>
      <c r="J21"/>
      <c r="K21"/>
      <c r="L21"/>
    </row>
    <row r="22" spans="1:23" ht="13.35" customHeight="1" x14ac:dyDescent="0.2">
      <c r="A22" s="31"/>
      <c r="B22" s="12"/>
      <c r="C22" s="12"/>
      <c r="D22" s="12"/>
      <c r="E22" s="12"/>
      <c r="F22" s="9"/>
      <c r="H22" s="9"/>
      <c r="J22"/>
      <c r="K22"/>
      <c r="L22"/>
    </row>
    <row r="23" spans="1:23" ht="13.35" customHeight="1" x14ac:dyDescent="0.2">
      <c r="A23" s="27" t="s">
        <v>143</v>
      </c>
      <c r="F23" s="9"/>
      <c r="H23" s="9"/>
      <c r="J23"/>
      <c r="K23"/>
      <c r="L23"/>
    </row>
    <row r="24" spans="1:23" ht="13.35" customHeight="1" x14ac:dyDescent="0.2">
      <c r="A24" s="27"/>
      <c r="B24"/>
      <c r="C24"/>
      <c r="D24"/>
      <c r="E24"/>
      <c r="J24"/>
      <c r="K24" s="122"/>
      <c r="L24"/>
    </row>
    <row r="25" spans="1:23" ht="13.15" customHeight="1" x14ac:dyDescent="0.2">
      <c r="A25" s="37" t="s">
        <v>53</v>
      </c>
      <c r="B25"/>
      <c r="C25"/>
      <c r="D25"/>
      <c r="E25"/>
      <c r="F25"/>
      <c r="H25"/>
      <c r="I25"/>
      <c r="J25"/>
      <c r="K25"/>
      <c r="L25"/>
      <c r="M25"/>
    </row>
    <row r="26" spans="1:23" ht="13.35" customHeight="1" x14ac:dyDescent="0.2">
      <c r="A26" s="21"/>
      <c r="B26" s="21"/>
      <c r="C26" s="22"/>
      <c r="D26" s="21"/>
      <c r="E26" s="21"/>
      <c r="F26"/>
      <c r="H26" s="45"/>
      <c r="I26" s="100"/>
      <c r="J26" s="100"/>
      <c r="K26" s="100"/>
      <c r="L26"/>
      <c r="M26"/>
      <c r="N26"/>
      <c r="O26"/>
      <c r="P26"/>
      <c r="Q26"/>
      <c r="R26"/>
      <c r="S26"/>
      <c r="T26"/>
      <c r="U26"/>
      <c r="V26"/>
      <c r="W26"/>
    </row>
    <row r="27" spans="1:23" ht="14.1" customHeight="1" x14ac:dyDescent="0.2">
      <c r="A27" s="23"/>
      <c r="B27" s="23">
        <v>2018</v>
      </c>
      <c r="C27" s="23">
        <v>2019</v>
      </c>
      <c r="D27" s="23">
        <v>2020</v>
      </c>
      <c r="E27" s="23">
        <v>2021</v>
      </c>
      <c r="F27" s="23">
        <v>2022</v>
      </c>
      <c r="H27" s="45"/>
      <c r="I27" s="104"/>
      <c r="J27" s="104"/>
      <c r="K27" s="100"/>
      <c r="L27"/>
      <c r="M27"/>
      <c r="N27"/>
      <c r="O27"/>
      <c r="P27"/>
      <c r="Q27"/>
      <c r="R27"/>
      <c r="S27"/>
      <c r="T27"/>
      <c r="U27"/>
      <c r="V27"/>
      <c r="W27"/>
    </row>
    <row r="28" spans="1:23" s="15" customFormat="1" ht="14.1" customHeight="1" x14ac:dyDescent="0.2">
      <c r="A28" s="11"/>
      <c r="B28" s="12"/>
      <c r="C28" s="12"/>
      <c r="D28" s="12"/>
      <c r="E28" s="12"/>
      <c r="F28" s="12"/>
      <c r="G28"/>
      <c r="H28" s="45"/>
      <c r="I28" s="116"/>
      <c r="J28" s="95"/>
      <c r="K28" s="100"/>
      <c r="L28"/>
      <c r="M28"/>
      <c r="N28"/>
      <c r="O28"/>
      <c r="P28"/>
      <c r="Q28"/>
      <c r="R28"/>
      <c r="S28"/>
      <c r="T28"/>
      <c r="U28"/>
      <c r="V28"/>
      <c r="W28"/>
    </row>
    <row r="29" spans="1:23" ht="14.1" customHeight="1" x14ac:dyDescent="0.2">
      <c r="A29" s="14" t="s">
        <v>26</v>
      </c>
      <c r="B29" s="12"/>
      <c r="C29" s="12"/>
      <c r="D29" s="12"/>
      <c r="E29" s="12"/>
      <c r="F29" s="12"/>
      <c r="H29" s="45"/>
      <c r="I29" s="116"/>
      <c r="J29" s="98"/>
      <c r="K29" s="100"/>
      <c r="L29"/>
      <c r="M29"/>
      <c r="N29"/>
      <c r="O29"/>
      <c r="P29"/>
      <c r="Q29"/>
      <c r="R29"/>
      <c r="S29"/>
      <c r="T29"/>
      <c r="U29"/>
      <c r="V29"/>
      <c r="W29"/>
    </row>
    <row r="30" spans="1:23" ht="13.15" customHeight="1" x14ac:dyDescent="0.2">
      <c r="A30" s="15" t="s">
        <v>12</v>
      </c>
      <c r="B30" s="12"/>
      <c r="C30" s="12"/>
      <c r="D30" s="12"/>
      <c r="E30" s="12"/>
      <c r="F30" s="12"/>
      <c r="H30" s="12"/>
      <c r="I30" s="116"/>
      <c r="J30" s="87"/>
      <c r="K30" s="100"/>
      <c r="L30"/>
      <c r="M30"/>
      <c r="N30"/>
      <c r="O30"/>
      <c r="P30"/>
      <c r="Q30"/>
      <c r="R30"/>
      <c r="S30"/>
      <c r="T30"/>
      <c r="U30"/>
      <c r="V30"/>
      <c r="W30"/>
    </row>
    <row r="31" spans="1:23" ht="13.15" customHeight="1" x14ac:dyDescent="0.2">
      <c r="A31" s="15" t="s">
        <v>123</v>
      </c>
      <c r="B31" s="9"/>
      <c r="C31" s="9"/>
      <c r="D31" s="9"/>
      <c r="E31" s="9"/>
      <c r="F31" s="12"/>
      <c r="H31" s="9"/>
      <c r="I31" s="116"/>
      <c r="J31" s="87"/>
      <c r="K31" s="100"/>
      <c r="L31"/>
      <c r="M31"/>
      <c r="N31"/>
      <c r="O31"/>
      <c r="P31"/>
      <c r="Q31"/>
      <c r="R31"/>
      <c r="S31"/>
      <c r="T31"/>
      <c r="U31"/>
      <c r="V31"/>
      <c r="W31"/>
    </row>
    <row r="32" spans="1:23" ht="13.15" customHeight="1" x14ac:dyDescent="0.2">
      <c r="A32" s="15" t="s">
        <v>13</v>
      </c>
      <c r="B32" s="9">
        <v>182.24</v>
      </c>
      <c r="C32" s="29">
        <v>177.13513513513513</v>
      </c>
      <c r="D32" s="9">
        <v>200.6791044776119</v>
      </c>
      <c r="E32" s="29">
        <v>165.8780487804878</v>
      </c>
      <c r="F32" s="29">
        <v>157</v>
      </c>
      <c r="H32" s="9"/>
      <c r="I32" s="87"/>
      <c r="J32" s="87"/>
      <c r="K32" s="107"/>
    </row>
    <row r="33" spans="1:24" ht="13.15" customHeight="1" x14ac:dyDescent="0.2">
      <c r="A33" s="15" t="s">
        <v>10</v>
      </c>
      <c r="B33" s="9">
        <v>111.1263940520446</v>
      </c>
      <c r="C33" s="29">
        <v>140.40654205607476</v>
      </c>
      <c r="D33" s="9">
        <v>139.59977827050997</v>
      </c>
      <c r="E33" s="29">
        <v>130.23741935483869</v>
      </c>
      <c r="F33" s="29">
        <v>135.5633270321361</v>
      </c>
      <c r="H33" s="9"/>
      <c r="I33" s="87"/>
      <c r="J33" s="87"/>
      <c r="K33" s="107"/>
    </row>
    <row r="34" spans="1:24" ht="13.15" customHeight="1" x14ac:dyDescent="0.2">
      <c r="A34" s="15" t="s">
        <v>72</v>
      </c>
      <c r="B34" s="9">
        <v>74</v>
      </c>
      <c r="C34" s="29" t="s">
        <v>40</v>
      </c>
      <c r="D34" s="9" t="s">
        <v>40</v>
      </c>
      <c r="E34" s="29" t="s">
        <v>40</v>
      </c>
      <c r="F34" s="29">
        <v>177</v>
      </c>
      <c r="H34" s="9"/>
      <c r="I34" s="87"/>
      <c r="J34" s="87"/>
      <c r="K34" s="107"/>
    </row>
    <row r="35" spans="1:24" ht="13.15" customHeight="1" x14ac:dyDescent="0.2">
      <c r="A35" s="15" t="s">
        <v>14</v>
      </c>
      <c r="B35" s="9">
        <v>122.33333333333333</v>
      </c>
      <c r="C35" s="29">
        <v>101.33333333333331</v>
      </c>
      <c r="D35" s="9">
        <v>116</v>
      </c>
      <c r="E35" s="29">
        <v>117</v>
      </c>
      <c r="F35" s="29">
        <v>105.2</v>
      </c>
      <c r="H35" s="9"/>
      <c r="I35" s="87"/>
      <c r="J35" s="87"/>
      <c r="K35" s="100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ht="13.15" customHeight="1" x14ac:dyDescent="0.2">
      <c r="A36" s="15"/>
      <c r="B36" s="39"/>
      <c r="C36" s="130"/>
      <c r="D36" s="39"/>
      <c r="E36" s="130"/>
      <c r="F36" s="29"/>
      <c r="H36" s="39"/>
      <c r="I36" s="87"/>
      <c r="J36" s="87"/>
      <c r="K36" s="100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ht="13.15" customHeight="1" x14ac:dyDescent="0.2">
      <c r="A37" s="14" t="s">
        <v>36</v>
      </c>
      <c r="B37" s="39"/>
      <c r="C37" s="130"/>
      <c r="D37" s="39"/>
      <c r="E37" s="130"/>
      <c r="F37" s="29"/>
      <c r="H37" s="39"/>
      <c r="I37" s="87"/>
      <c r="J37" s="87"/>
      <c r="K37" s="100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ht="13.15" customHeight="1" x14ac:dyDescent="0.2">
      <c r="A38" s="15" t="s">
        <v>37</v>
      </c>
      <c r="B38" s="9">
        <v>27289</v>
      </c>
      <c r="C38" s="29">
        <v>22815</v>
      </c>
      <c r="D38" s="9">
        <v>26062</v>
      </c>
      <c r="E38" s="29">
        <v>4770</v>
      </c>
      <c r="F38" s="29">
        <v>25756</v>
      </c>
      <c r="H38" s="9"/>
      <c r="I38" s="115"/>
      <c r="J38" s="115"/>
      <c r="K38" s="100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ht="13.15" customHeight="1" x14ac:dyDescent="0.2">
      <c r="A39" s="15" t="s">
        <v>2</v>
      </c>
      <c r="B39" s="9">
        <v>10192</v>
      </c>
      <c r="C39" s="29">
        <v>1449</v>
      </c>
      <c r="D39" s="9">
        <v>14383</v>
      </c>
      <c r="E39" s="29">
        <v>1022</v>
      </c>
      <c r="F39" s="29">
        <v>11033</v>
      </c>
      <c r="H39" s="9"/>
      <c r="I39" s="115"/>
      <c r="J39" s="115"/>
      <c r="K39" s="107"/>
    </row>
    <row r="40" spans="1:24" ht="13.15" customHeight="1" x14ac:dyDescent="0.2">
      <c r="A40" s="15" t="s">
        <v>38</v>
      </c>
      <c r="B40" s="9">
        <v>470</v>
      </c>
      <c r="C40" s="29">
        <v>1533</v>
      </c>
      <c r="D40" s="9">
        <v>390</v>
      </c>
      <c r="E40" s="29">
        <v>60</v>
      </c>
      <c r="F40" s="29">
        <v>827</v>
      </c>
      <c r="H40" s="9"/>
      <c r="I40" s="87"/>
      <c r="J40" s="87"/>
      <c r="K40" s="107"/>
    </row>
    <row r="41" spans="1:24" ht="13.15" customHeight="1" x14ac:dyDescent="0.2">
      <c r="A41" s="15" t="s">
        <v>1</v>
      </c>
      <c r="B41" s="9">
        <v>7918</v>
      </c>
      <c r="C41" s="29">
        <v>160</v>
      </c>
      <c r="D41" s="9">
        <v>3384</v>
      </c>
      <c r="E41" s="29">
        <v>2096</v>
      </c>
      <c r="F41" s="29">
        <v>238</v>
      </c>
      <c r="H41" s="9"/>
      <c r="I41" s="87"/>
      <c r="J41" s="87"/>
      <c r="K41" s="100"/>
      <c r="L41"/>
      <c r="M41"/>
      <c r="N41"/>
      <c r="O41"/>
      <c r="P41"/>
      <c r="Q41"/>
      <c r="R41"/>
      <c r="S41"/>
      <c r="T41"/>
      <c r="U41"/>
      <c r="V41"/>
      <c r="W41"/>
    </row>
    <row r="42" spans="1:24" ht="13.15" customHeight="1" x14ac:dyDescent="0.2">
      <c r="A42" s="15" t="s">
        <v>3</v>
      </c>
      <c r="B42" s="9" t="s">
        <v>40</v>
      </c>
      <c r="C42" s="29">
        <v>6603</v>
      </c>
      <c r="D42" s="29" t="s">
        <v>40</v>
      </c>
      <c r="E42" s="29" t="s">
        <v>40</v>
      </c>
      <c r="F42" s="29">
        <v>1374</v>
      </c>
      <c r="H42" s="9"/>
      <c r="I42" s="87"/>
      <c r="J42" s="87"/>
      <c r="K42" s="100"/>
      <c r="L42"/>
      <c r="M42"/>
      <c r="N42"/>
      <c r="O42"/>
      <c r="P42"/>
      <c r="Q42"/>
      <c r="R42"/>
      <c r="S42"/>
      <c r="T42"/>
      <c r="U42"/>
      <c r="V42"/>
      <c r="W42"/>
    </row>
    <row r="43" spans="1:24" ht="13.15" customHeight="1" x14ac:dyDescent="0.2">
      <c r="A43" s="15" t="s">
        <v>70</v>
      </c>
      <c r="B43" s="9">
        <v>4516</v>
      </c>
      <c r="C43" s="29">
        <v>5258</v>
      </c>
      <c r="D43" s="9">
        <v>2430</v>
      </c>
      <c r="E43" s="29">
        <v>994</v>
      </c>
      <c r="F43" s="29">
        <v>3174</v>
      </c>
      <c r="H43" s="9"/>
      <c r="I43" s="87"/>
      <c r="J43" s="87"/>
      <c r="K43" s="100"/>
      <c r="L43"/>
      <c r="M43"/>
      <c r="N43"/>
      <c r="O43"/>
      <c r="P43"/>
      <c r="Q43"/>
      <c r="R43"/>
      <c r="S43"/>
      <c r="T43"/>
      <c r="U43"/>
      <c r="V43"/>
      <c r="W43"/>
    </row>
    <row r="44" spans="1:24" ht="13.15" customHeight="1" x14ac:dyDescent="0.2">
      <c r="A44" s="15" t="s">
        <v>56</v>
      </c>
      <c r="B44" s="9">
        <v>21</v>
      </c>
      <c r="C44" s="29">
        <v>34</v>
      </c>
      <c r="D44" s="9">
        <v>1818</v>
      </c>
      <c r="E44" s="29">
        <v>592</v>
      </c>
      <c r="F44" s="29" t="s">
        <v>40</v>
      </c>
      <c r="H44" s="9"/>
      <c r="I44" s="87"/>
      <c r="J44" s="87"/>
      <c r="K44" s="100"/>
      <c r="L44"/>
      <c r="M44"/>
      <c r="N44"/>
      <c r="O44"/>
      <c r="P44"/>
      <c r="Q44"/>
      <c r="R44"/>
      <c r="S44"/>
      <c r="T44"/>
      <c r="U44"/>
      <c r="V44"/>
      <c r="W44"/>
    </row>
    <row r="45" spans="1:24" ht="13.15" customHeight="1" x14ac:dyDescent="0.2">
      <c r="A45" s="15" t="s">
        <v>71</v>
      </c>
      <c r="B45" s="9">
        <v>4172</v>
      </c>
      <c r="C45" s="29">
        <v>7778</v>
      </c>
      <c r="D45" s="9">
        <v>3657</v>
      </c>
      <c r="E45" s="29">
        <v>6</v>
      </c>
      <c r="F45" s="29">
        <v>9110</v>
      </c>
      <c r="H45" s="9"/>
      <c r="I45" s="87"/>
      <c r="J45" s="87"/>
      <c r="K45" s="100"/>
      <c r="L45"/>
      <c r="M45"/>
      <c r="N45"/>
      <c r="O45"/>
      <c r="P45"/>
      <c r="Q45"/>
      <c r="R45"/>
      <c r="S45"/>
      <c r="T45"/>
      <c r="U45"/>
      <c r="V45"/>
      <c r="W45"/>
    </row>
    <row r="46" spans="1:24" ht="13.15" customHeight="1" x14ac:dyDescent="0.2">
      <c r="A46" s="16"/>
      <c r="B46" s="17"/>
      <c r="C46" s="17"/>
      <c r="D46" s="17"/>
      <c r="E46" s="131"/>
      <c r="F46" s="131"/>
      <c r="H46" s="87"/>
      <c r="I46" s="87"/>
      <c r="J46" s="87"/>
      <c r="K46" s="100"/>
      <c r="L46"/>
      <c r="M46"/>
      <c r="N46"/>
      <c r="O46"/>
      <c r="P46"/>
      <c r="Q46"/>
      <c r="R46"/>
      <c r="S46"/>
      <c r="T46"/>
      <c r="U46"/>
      <c r="V46"/>
      <c r="W46"/>
    </row>
    <row r="47" spans="1:24" ht="13.15" customHeight="1" x14ac:dyDescent="0.2">
      <c r="A47" s="25" t="s">
        <v>153</v>
      </c>
      <c r="B47" s="12"/>
      <c r="C47" s="26"/>
      <c r="D47" s="12"/>
      <c r="E47" s="9"/>
      <c r="F47" s="9"/>
      <c r="H47" s="87"/>
      <c r="I47" s="87"/>
      <c r="J47" s="87"/>
      <c r="K47" s="100"/>
      <c r="L47"/>
      <c r="M47"/>
      <c r="N47"/>
      <c r="O47"/>
      <c r="P47"/>
      <c r="Q47"/>
      <c r="R47"/>
      <c r="S47"/>
      <c r="T47"/>
      <c r="U47"/>
      <c r="V47"/>
      <c r="W47"/>
    </row>
    <row r="48" spans="1:24" ht="13.15" customHeight="1" x14ac:dyDescent="0.2">
      <c r="A48" s="11"/>
      <c r="B48" s="12"/>
      <c r="C48" s="12"/>
      <c r="D48" s="12"/>
      <c r="E48" s="12"/>
      <c r="F48" s="87"/>
      <c r="H48" s="87"/>
      <c r="J48"/>
      <c r="K48"/>
      <c r="L48"/>
      <c r="M48"/>
      <c r="N48"/>
      <c r="O48"/>
      <c r="P48"/>
      <c r="Q48"/>
      <c r="R48"/>
      <c r="S48"/>
      <c r="T48"/>
      <c r="U48"/>
      <c r="V48"/>
      <c r="W48"/>
    </row>
    <row r="49" spans="1:23" ht="13.15" customHeight="1" x14ac:dyDescent="0.2">
      <c r="A49" s="25"/>
      <c r="B49" s="12"/>
      <c r="C49" s="12"/>
      <c r="D49" s="12"/>
      <c r="E49" s="12"/>
      <c r="F49" s="9"/>
      <c r="H49" s="9"/>
      <c r="J49"/>
      <c r="K49"/>
      <c r="L49"/>
      <c r="M49"/>
      <c r="N49"/>
      <c r="O49"/>
      <c r="P49"/>
      <c r="Q49"/>
      <c r="R49"/>
      <c r="S49"/>
      <c r="T49"/>
      <c r="U49"/>
      <c r="V49"/>
      <c r="W49"/>
    </row>
    <row r="50" spans="1:23" ht="13.35" customHeight="1" x14ac:dyDescent="0.2">
      <c r="A50" s="33"/>
      <c r="B50" s="12"/>
      <c r="C50" s="12"/>
      <c r="D50" s="12"/>
      <c r="E50" s="12"/>
      <c r="F50" s="9"/>
      <c r="H50" s="9"/>
      <c r="J50"/>
      <c r="K50"/>
      <c r="L50"/>
      <c r="M50"/>
      <c r="N50"/>
      <c r="O50"/>
      <c r="P50"/>
      <c r="Q50"/>
      <c r="R50"/>
      <c r="S50"/>
      <c r="T50"/>
      <c r="U50"/>
      <c r="V50"/>
      <c r="W50"/>
    </row>
    <row r="51" spans="1:23" ht="14.1" customHeight="1" x14ac:dyDescent="0.2">
      <c r="A51" s="11"/>
      <c r="B51" s="12"/>
      <c r="C51" s="12"/>
      <c r="D51" s="12"/>
      <c r="E51" s="12"/>
      <c r="F51" s="9"/>
      <c r="H51" s="9"/>
      <c r="J51"/>
      <c r="K51"/>
      <c r="L51"/>
      <c r="M51"/>
      <c r="N51"/>
      <c r="O51"/>
      <c r="P51"/>
      <c r="Q51"/>
      <c r="R51"/>
      <c r="S51"/>
      <c r="T51"/>
      <c r="U51"/>
      <c r="V51"/>
      <c r="W51"/>
    </row>
    <row r="52" spans="1:23" ht="14.1" customHeight="1" x14ac:dyDescent="0.2">
      <c r="A52" s="11"/>
      <c r="B52" s="12"/>
      <c r="C52" s="12"/>
      <c r="D52" s="12"/>
      <c r="E52" s="12"/>
      <c r="F52" s="9"/>
      <c r="H52" s="9"/>
      <c r="J52"/>
      <c r="K52"/>
      <c r="L52"/>
      <c r="M52"/>
      <c r="N52"/>
      <c r="O52"/>
      <c r="P52"/>
      <c r="Q52"/>
      <c r="R52"/>
      <c r="S52"/>
      <c r="T52"/>
      <c r="U52"/>
      <c r="V52"/>
      <c r="W52"/>
    </row>
    <row r="53" spans="1:23" ht="14.1" customHeight="1" x14ac:dyDescent="0.2">
      <c r="A53" s="11"/>
      <c r="B53" s="12"/>
      <c r="C53" s="12"/>
      <c r="D53" s="12"/>
      <c r="E53" s="12"/>
      <c r="F53" s="9"/>
      <c r="H53" s="9"/>
    </row>
    <row r="54" spans="1:23" ht="14.1" customHeight="1" x14ac:dyDescent="0.2">
      <c r="F54" s="9"/>
      <c r="H54" s="9"/>
    </row>
    <row r="55" spans="1:23" ht="14.1" customHeight="1" x14ac:dyDescent="0.2">
      <c r="F55" s="9"/>
      <c r="H55" s="9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AA56"/>
  <sheetViews>
    <sheetView zoomScaleNormal="100" workbookViewId="0">
      <selection activeCell="G1" sqref="G1:G1048576"/>
    </sheetView>
  </sheetViews>
  <sheetFormatPr baseColWidth="10" defaultColWidth="8.7109375" defaultRowHeight="14.1" customHeight="1" x14ac:dyDescent="0.2"/>
  <cols>
    <col min="1" max="1" width="40.5703125" style="3" customWidth="1"/>
    <col min="2" max="5" width="10.28515625" style="3" customWidth="1"/>
    <col min="6" max="6" width="9.28515625" style="3" customWidth="1"/>
    <col min="7" max="7" width="4" customWidth="1"/>
    <col min="8" max="8" width="18.85546875" style="3" customWidth="1"/>
    <col min="9" max="17" width="9.7109375" style="3" customWidth="1"/>
    <col min="18" max="16384" width="8.7109375" style="3"/>
  </cols>
  <sheetData>
    <row r="1" spans="1:27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27" ht="14.1" customHeight="1" x14ac:dyDescent="0.2">
      <c r="A2" s="4"/>
      <c r="H2" s="58" t="s">
        <v>115</v>
      </c>
    </row>
    <row r="3" spans="1:27" ht="14.1" customHeight="1" x14ac:dyDescent="0.2">
      <c r="A3" s="27" t="s">
        <v>148</v>
      </c>
      <c r="K3" s="72"/>
    </row>
    <row r="4" spans="1:27" ht="14.1" customHeight="1" x14ac:dyDescent="0.2">
      <c r="A4" s="21"/>
      <c r="B4" s="21"/>
      <c r="C4" s="22"/>
      <c r="D4" s="21"/>
      <c r="E4" s="21"/>
      <c r="F4" s="21"/>
      <c r="H4" s="21"/>
      <c r="I4"/>
    </row>
    <row r="5" spans="1:27" s="15" customFormat="1" ht="14.1" customHeight="1" x14ac:dyDescent="0.2">
      <c r="A5" s="23"/>
      <c r="B5" s="23">
        <v>2018</v>
      </c>
      <c r="C5" s="23">
        <v>2019</v>
      </c>
      <c r="D5" s="23">
        <v>2020</v>
      </c>
      <c r="E5" s="23">
        <v>2021</v>
      </c>
      <c r="F5" s="23">
        <v>2022</v>
      </c>
      <c r="G5"/>
      <c r="H5" s="3"/>
      <c r="I5" s="116"/>
      <c r="J5" s="95"/>
    </row>
    <row r="6" spans="1:27" ht="14.1" customHeight="1" x14ac:dyDescent="0.2">
      <c r="A6" s="11"/>
      <c r="B6" s="12"/>
      <c r="C6" s="12"/>
      <c r="D6" s="12"/>
      <c r="E6" s="12"/>
      <c r="F6" s="12"/>
      <c r="I6" s="116"/>
      <c r="J6" s="98"/>
    </row>
    <row r="7" spans="1:27" ht="14.1" customHeight="1" x14ac:dyDescent="0.2">
      <c r="A7" s="14" t="s">
        <v>124</v>
      </c>
      <c r="B7" s="9">
        <v>370</v>
      </c>
      <c r="C7" s="29">
        <v>267</v>
      </c>
      <c r="D7" s="9">
        <v>326</v>
      </c>
      <c r="E7" s="29">
        <v>333</v>
      </c>
      <c r="F7" s="29">
        <v>282</v>
      </c>
      <c r="I7" s="116"/>
      <c r="J7" s="87"/>
      <c r="T7" s="6"/>
      <c r="U7" s="6"/>
      <c r="V7" s="6"/>
      <c r="W7" s="6"/>
      <c r="X7" s="6"/>
      <c r="Y7" s="6"/>
      <c r="Z7" s="6"/>
      <c r="AA7" s="6"/>
    </row>
    <row r="8" spans="1:27" ht="14.1" customHeight="1" x14ac:dyDescent="0.2">
      <c r="A8" s="14"/>
      <c r="C8" s="127"/>
      <c r="E8" s="60"/>
      <c r="F8" s="29"/>
      <c r="I8" s="116"/>
      <c r="J8" s="87"/>
      <c r="T8" s="6"/>
      <c r="U8" s="6"/>
      <c r="V8" s="6"/>
      <c r="W8" s="6"/>
      <c r="X8" s="6"/>
      <c r="Y8" s="6"/>
      <c r="Z8" s="6"/>
      <c r="AA8" s="6"/>
    </row>
    <row r="9" spans="1:27" ht="14.1" customHeight="1" x14ac:dyDescent="0.2">
      <c r="A9" s="14" t="s">
        <v>60</v>
      </c>
      <c r="B9" s="9">
        <v>396</v>
      </c>
      <c r="C9" s="29">
        <v>288</v>
      </c>
      <c r="D9" s="9">
        <v>356</v>
      </c>
      <c r="E9" s="29">
        <v>374</v>
      </c>
      <c r="F9" s="29">
        <v>304</v>
      </c>
      <c r="H9" s="9"/>
      <c r="I9" s="116"/>
      <c r="J9" s="87"/>
      <c r="T9" s="6"/>
      <c r="U9" s="6"/>
      <c r="V9" s="6"/>
      <c r="W9" s="6"/>
      <c r="X9" s="6"/>
      <c r="Y9" s="6"/>
      <c r="Z9" s="6"/>
      <c r="AA9" s="6"/>
    </row>
    <row r="10" spans="1:27" ht="14.1" customHeight="1" x14ac:dyDescent="0.2">
      <c r="A10" s="15" t="s">
        <v>116</v>
      </c>
      <c r="B10" s="9">
        <v>361</v>
      </c>
      <c r="C10" s="29">
        <v>279</v>
      </c>
      <c r="D10" s="9">
        <v>339</v>
      </c>
      <c r="E10" s="29">
        <v>359</v>
      </c>
      <c r="F10" s="29">
        <v>289</v>
      </c>
      <c r="H10" s="9"/>
      <c r="I10" s="116"/>
      <c r="J10" s="87"/>
      <c r="T10" s="6"/>
      <c r="U10" s="6"/>
      <c r="V10" s="6"/>
      <c r="W10" s="6"/>
      <c r="X10" s="6"/>
      <c r="Y10" s="6"/>
      <c r="Z10" s="6"/>
      <c r="AA10" s="6"/>
    </row>
    <row r="11" spans="1:27" ht="14.1" customHeight="1" x14ac:dyDescent="0.2">
      <c r="A11" s="59" t="s">
        <v>48</v>
      </c>
      <c r="B11" s="9">
        <v>266</v>
      </c>
      <c r="C11" s="29">
        <v>222</v>
      </c>
      <c r="D11" s="9">
        <v>272</v>
      </c>
      <c r="E11" s="29">
        <v>258</v>
      </c>
      <c r="F11" s="29">
        <v>203</v>
      </c>
      <c r="H11" s="9"/>
      <c r="I11" s="116"/>
      <c r="J11" s="87"/>
      <c r="T11" s="6"/>
      <c r="U11" s="6"/>
      <c r="V11" s="6"/>
      <c r="W11" s="6"/>
      <c r="X11" s="6"/>
      <c r="Y11" s="6"/>
      <c r="Z11" s="6"/>
      <c r="AA11" s="6"/>
    </row>
    <row r="12" spans="1:27" ht="14.1" customHeight="1" x14ac:dyDescent="0.2">
      <c r="A12" s="59" t="s">
        <v>19</v>
      </c>
      <c r="B12" s="9">
        <v>81</v>
      </c>
      <c r="C12" s="29">
        <v>54</v>
      </c>
      <c r="D12" s="9">
        <v>49</v>
      </c>
      <c r="E12" s="29">
        <v>88</v>
      </c>
      <c r="F12" s="29">
        <v>84</v>
      </c>
      <c r="H12" s="9"/>
      <c r="I12" s="116"/>
      <c r="J12" s="87"/>
    </row>
    <row r="13" spans="1:27" ht="14.1" customHeight="1" x14ac:dyDescent="0.2">
      <c r="A13" s="59" t="s">
        <v>20</v>
      </c>
      <c r="B13" s="9">
        <v>1</v>
      </c>
      <c r="C13" s="29">
        <v>1</v>
      </c>
      <c r="D13" s="9">
        <v>4</v>
      </c>
      <c r="E13" s="29">
        <v>2</v>
      </c>
      <c r="F13" s="29">
        <v>1</v>
      </c>
      <c r="H13" s="9"/>
      <c r="I13" s="116"/>
      <c r="J13" s="87"/>
    </row>
    <row r="14" spans="1:27" ht="14.1" customHeight="1" x14ac:dyDescent="0.2">
      <c r="A14" s="59" t="s">
        <v>22</v>
      </c>
      <c r="B14" s="9">
        <v>13</v>
      </c>
      <c r="C14" s="29">
        <v>2</v>
      </c>
      <c r="D14" s="9">
        <v>14</v>
      </c>
      <c r="E14" s="29">
        <v>11</v>
      </c>
      <c r="F14" s="29">
        <v>1</v>
      </c>
      <c r="H14" s="9"/>
      <c r="I14" s="116"/>
      <c r="J14" s="87"/>
    </row>
    <row r="15" spans="1:27" ht="14.1" customHeight="1" x14ac:dyDescent="0.2">
      <c r="A15" s="15" t="s">
        <v>21</v>
      </c>
      <c r="B15" s="9">
        <v>35</v>
      </c>
      <c r="C15" s="29">
        <v>9</v>
      </c>
      <c r="D15" s="9">
        <v>17</v>
      </c>
      <c r="E15" s="29">
        <v>15</v>
      </c>
      <c r="F15" s="29">
        <v>15</v>
      </c>
      <c r="H15" s="9"/>
      <c r="I15" s="116"/>
      <c r="J15" s="87"/>
    </row>
    <row r="16" spans="1:27" ht="14.1" customHeight="1" x14ac:dyDescent="0.2">
      <c r="A16" s="15"/>
      <c r="B16" s="9"/>
      <c r="C16" s="29"/>
      <c r="D16" s="9"/>
      <c r="E16" s="29"/>
      <c r="F16" s="29"/>
      <c r="H16" s="9"/>
      <c r="I16" s="116"/>
      <c r="J16" s="87"/>
    </row>
    <row r="17" spans="1:10" ht="14.1" customHeight="1" x14ac:dyDescent="0.2">
      <c r="A17" s="14" t="s">
        <v>61</v>
      </c>
      <c r="B17" s="9">
        <v>620</v>
      </c>
      <c r="C17" s="29">
        <v>505</v>
      </c>
      <c r="D17" s="9">
        <v>810</v>
      </c>
      <c r="E17" s="29">
        <v>738</v>
      </c>
      <c r="F17" s="29">
        <v>1025</v>
      </c>
      <c r="H17" s="9"/>
      <c r="I17" s="116"/>
      <c r="J17" s="108"/>
    </row>
    <row r="18" spans="1:10" ht="14.1" customHeight="1" x14ac:dyDescent="0.2">
      <c r="A18" s="15" t="s">
        <v>116</v>
      </c>
      <c r="B18" s="9">
        <v>614</v>
      </c>
      <c r="C18" s="29">
        <v>503</v>
      </c>
      <c r="D18" s="9">
        <v>809</v>
      </c>
      <c r="E18" s="29">
        <v>737</v>
      </c>
      <c r="F18" s="29">
        <v>1023</v>
      </c>
      <c r="H18" s="9"/>
      <c r="I18" s="116"/>
      <c r="J18" s="87"/>
    </row>
    <row r="19" spans="1:10" ht="14.1" customHeight="1" x14ac:dyDescent="0.2">
      <c r="A19" s="59" t="s">
        <v>48</v>
      </c>
      <c r="B19" s="9">
        <v>222</v>
      </c>
      <c r="C19" s="29">
        <v>200</v>
      </c>
      <c r="D19" s="9">
        <v>431</v>
      </c>
      <c r="E19" s="29">
        <v>157</v>
      </c>
      <c r="F19" s="29">
        <v>209</v>
      </c>
      <c r="H19" s="9"/>
      <c r="I19" s="116"/>
      <c r="J19" s="87"/>
    </row>
    <row r="20" spans="1:10" ht="14.1" customHeight="1" x14ac:dyDescent="0.2">
      <c r="A20" s="59" t="s">
        <v>19</v>
      </c>
      <c r="B20" s="9">
        <v>343</v>
      </c>
      <c r="C20" s="29">
        <v>303</v>
      </c>
      <c r="D20" s="9">
        <v>183</v>
      </c>
      <c r="E20" s="29">
        <v>578</v>
      </c>
      <c r="F20" s="29">
        <v>814</v>
      </c>
      <c r="H20" s="9"/>
      <c r="I20" s="116"/>
      <c r="J20" s="87"/>
    </row>
    <row r="21" spans="1:10" ht="14.1" customHeight="1" x14ac:dyDescent="0.2">
      <c r="A21" s="59" t="s">
        <v>20</v>
      </c>
      <c r="B21" s="9">
        <v>46</v>
      </c>
      <c r="C21" s="29" t="s">
        <v>40</v>
      </c>
      <c r="D21" s="9">
        <v>192</v>
      </c>
      <c r="E21" s="29" t="s">
        <v>40</v>
      </c>
      <c r="F21" s="29" t="s">
        <v>40</v>
      </c>
      <c r="H21" s="9"/>
      <c r="I21" s="116"/>
      <c r="J21" s="87"/>
    </row>
    <row r="22" spans="1:10" ht="14.1" customHeight="1" x14ac:dyDescent="0.2">
      <c r="A22" s="59" t="s">
        <v>22</v>
      </c>
      <c r="B22" s="9">
        <v>3</v>
      </c>
      <c r="C22" s="29" t="s">
        <v>40</v>
      </c>
      <c r="D22" s="9">
        <v>3</v>
      </c>
      <c r="E22" s="29">
        <v>2</v>
      </c>
      <c r="F22" s="29" t="s">
        <v>40</v>
      </c>
      <c r="H22" s="9"/>
      <c r="I22" s="116"/>
      <c r="J22" s="87"/>
    </row>
    <row r="23" spans="1:10" ht="14.1" customHeight="1" x14ac:dyDescent="0.2">
      <c r="A23" s="15" t="s">
        <v>21</v>
      </c>
      <c r="B23" s="9">
        <v>6</v>
      </c>
      <c r="C23" s="29">
        <v>2</v>
      </c>
      <c r="D23" s="9">
        <v>1</v>
      </c>
      <c r="E23" s="29">
        <v>1</v>
      </c>
      <c r="F23" s="29">
        <v>2</v>
      </c>
      <c r="H23" s="9"/>
      <c r="I23" s="116"/>
      <c r="J23" s="87"/>
    </row>
    <row r="24" spans="1:10" ht="14.1" customHeight="1" x14ac:dyDescent="0.2">
      <c r="A24" s="16"/>
      <c r="B24" s="17"/>
      <c r="C24" s="17"/>
      <c r="D24" s="17"/>
      <c r="E24" s="17"/>
      <c r="F24" s="17"/>
      <c r="H24" s="87"/>
      <c r="I24" s="116"/>
      <c r="J24" s="87"/>
    </row>
    <row r="25" spans="1:10" ht="14.1" customHeight="1" x14ac:dyDescent="0.2">
      <c r="A25" s="25" t="s">
        <v>154</v>
      </c>
      <c r="B25" s="12"/>
      <c r="C25" s="26"/>
      <c r="D25" s="12"/>
      <c r="E25" s="9"/>
      <c r="F25" s="9"/>
      <c r="H25" s="87"/>
      <c r="I25"/>
    </row>
    <row r="26" spans="1:10" ht="12" customHeight="1" x14ac:dyDescent="0.2">
      <c r="A26" s="25"/>
      <c r="B26" s="12"/>
      <c r="C26" s="26"/>
      <c r="D26" s="12"/>
      <c r="E26" s="9"/>
      <c r="F26" s="9"/>
    </row>
    <row r="27" spans="1:10" ht="12" customHeight="1" x14ac:dyDescent="0.2">
      <c r="A27" s="25"/>
      <c r="B27" s="12"/>
      <c r="C27" s="12"/>
      <c r="D27" s="12"/>
      <c r="E27" s="9"/>
      <c r="F27" s="9"/>
      <c r="H27" s="9"/>
    </row>
    <row r="28" spans="1:10" ht="12" customHeight="1" x14ac:dyDescent="0.2">
      <c r="A28" s="32"/>
      <c r="B28" s="12"/>
      <c r="C28" s="12"/>
      <c r="D28" s="12"/>
      <c r="E28" s="12"/>
      <c r="F28" s="9"/>
      <c r="H28" s="9"/>
    </row>
    <row r="29" spans="1:10" ht="12.95" customHeight="1" x14ac:dyDescent="0.2">
      <c r="A29" s="11"/>
      <c r="B29" s="13"/>
      <c r="C29" s="13"/>
      <c r="D29" s="13"/>
      <c r="E29" s="13"/>
      <c r="F29" s="9"/>
      <c r="H29" s="9"/>
    </row>
    <row r="30" spans="1:10" ht="12.95" customHeight="1" x14ac:dyDescent="0.2">
      <c r="A30" s="32"/>
      <c r="B30" s="13"/>
      <c r="C30" s="13"/>
      <c r="D30" s="13"/>
      <c r="E30" s="13"/>
      <c r="F30" s="9"/>
      <c r="H30" s="9"/>
    </row>
    <row r="31" spans="1:10" ht="12.95" customHeight="1" x14ac:dyDescent="0.2">
      <c r="A31" s="33"/>
      <c r="B31" s="13"/>
      <c r="C31" s="13"/>
      <c r="D31" s="13"/>
      <c r="E31" s="13"/>
      <c r="F31" s="9"/>
      <c r="H31" s="9"/>
    </row>
    <row r="32" spans="1:10" ht="12.95" customHeight="1" x14ac:dyDescent="0.2">
      <c r="A32" s="11"/>
      <c r="B32" s="12"/>
      <c r="C32" s="12"/>
      <c r="D32" s="12"/>
      <c r="E32" s="12"/>
      <c r="F32" s="9"/>
      <c r="H32" s="9"/>
    </row>
    <row r="33" spans="1:8" ht="12.95" customHeight="1" x14ac:dyDescent="0.2">
      <c r="A33" s="11"/>
      <c r="B33" s="12"/>
      <c r="C33" s="12"/>
      <c r="D33" s="12"/>
      <c r="E33" s="12"/>
      <c r="F33" s="9"/>
      <c r="H33" s="9"/>
    </row>
    <row r="34" spans="1:8" ht="12.95" customHeight="1" x14ac:dyDescent="0.2">
      <c r="A34" s="11"/>
      <c r="B34" s="12"/>
      <c r="C34" s="12"/>
      <c r="D34" s="12"/>
      <c r="E34" s="12"/>
      <c r="F34" s="9"/>
      <c r="H34" s="9"/>
    </row>
    <row r="35" spans="1:8" ht="12.95" customHeight="1" x14ac:dyDescent="0.2">
      <c r="F35" s="9"/>
      <c r="H35" s="9"/>
    </row>
    <row r="36" spans="1:8" ht="12.95" customHeight="1" x14ac:dyDescent="0.2"/>
    <row r="37" spans="1:8" ht="12.95" customHeight="1" x14ac:dyDescent="0.2"/>
    <row r="38" spans="1:8" ht="12.95" customHeight="1" x14ac:dyDescent="0.2"/>
    <row r="39" spans="1:8" ht="12.95" customHeight="1" x14ac:dyDescent="0.2"/>
    <row r="40" spans="1:8" ht="12.95" customHeight="1" x14ac:dyDescent="0.2"/>
    <row r="41" spans="1:8" ht="12.95" customHeight="1" x14ac:dyDescent="0.2"/>
    <row r="42" spans="1:8" ht="12.95" customHeight="1" x14ac:dyDescent="0.2"/>
    <row r="43" spans="1:8" ht="12.95" customHeight="1" x14ac:dyDescent="0.2"/>
    <row r="44" spans="1:8" ht="12.95" customHeight="1" x14ac:dyDescent="0.2"/>
    <row r="45" spans="1:8" ht="12.95" customHeight="1" x14ac:dyDescent="0.2"/>
    <row r="46" spans="1:8" ht="12.95" customHeight="1" x14ac:dyDescent="0.2"/>
    <row r="47" spans="1:8" ht="12.95" customHeight="1" x14ac:dyDescent="0.2"/>
    <row r="48" spans="1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opLeftCell="A19" zoomScaleNormal="100" workbookViewId="0">
      <selection activeCell="Q8" sqref="Q8"/>
    </sheetView>
  </sheetViews>
  <sheetFormatPr baseColWidth="10" defaultColWidth="8.7109375" defaultRowHeight="12.75" x14ac:dyDescent="0.2"/>
  <cols>
    <col min="1" max="1" width="22" style="3" customWidth="1"/>
    <col min="2" max="9" width="8.7109375" style="3" customWidth="1"/>
    <col min="10" max="10" width="4.28515625" style="3" customWidth="1"/>
    <col min="11" max="11" width="17.140625" style="3" customWidth="1"/>
    <col min="12" max="12" width="12.28515625" style="3" customWidth="1"/>
    <col min="13" max="17" width="9.7109375" style="3" customWidth="1"/>
    <col min="18" max="16384" width="8.7109375" style="3"/>
  </cols>
  <sheetData>
    <row r="1" spans="1:29" ht="14.1" customHeight="1" thickBot="1" x14ac:dyDescent="0.25">
      <c r="A1" s="1" t="s">
        <v>110</v>
      </c>
      <c r="B1" s="2"/>
      <c r="C1" s="2"/>
      <c r="D1" s="2"/>
      <c r="E1" s="2"/>
      <c r="F1" s="2"/>
      <c r="G1" s="2"/>
      <c r="H1" s="2"/>
      <c r="I1" s="2"/>
    </row>
    <row r="2" spans="1:29" ht="14.1" customHeight="1" x14ac:dyDescent="0.2">
      <c r="A2" s="4"/>
      <c r="K2" s="58" t="s">
        <v>115</v>
      </c>
    </row>
    <row r="3" spans="1:29" ht="14.1" customHeight="1" x14ac:dyDescent="0.2">
      <c r="A3" s="27" t="s">
        <v>146</v>
      </c>
    </row>
    <row r="4" spans="1:29" ht="14.1" customHeight="1" x14ac:dyDescent="0.2">
      <c r="A4" s="21"/>
      <c r="B4" s="21"/>
      <c r="C4" s="21"/>
      <c r="D4" s="22"/>
      <c r="E4" s="21"/>
      <c r="F4" s="21"/>
      <c r="G4" s="21"/>
      <c r="H4" s="21"/>
      <c r="I4" s="45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9" s="15" customFormat="1" ht="14.1" customHeight="1" x14ac:dyDescent="0.2">
      <c r="A5" s="73"/>
      <c r="B5" s="73">
        <v>2015</v>
      </c>
      <c r="C5" s="73">
        <v>2016</v>
      </c>
      <c r="D5" s="73">
        <v>2017</v>
      </c>
      <c r="E5" s="73">
        <v>2018</v>
      </c>
      <c r="F5" s="73">
        <v>2019</v>
      </c>
      <c r="G5" s="73">
        <v>2020</v>
      </c>
      <c r="H5" s="73">
        <v>2021</v>
      </c>
      <c r="I5" s="73">
        <v>2022</v>
      </c>
      <c r="J5" s="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9" ht="14.1" customHeight="1" x14ac:dyDescent="0.2">
      <c r="A6" s="74"/>
      <c r="B6" s="75"/>
      <c r="C6" s="75"/>
      <c r="D6" s="75"/>
      <c r="E6" s="75"/>
      <c r="F6" s="75"/>
      <c r="G6" s="75"/>
      <c r="H6" s="75"/>
      <c r="I6" s="75"/>
      <c r="J6" s="75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9" ht="14.1" customHeight="1" x14ac:dyDescent="0.2">
      <c r="A7" s="84" t="s">
        <v>130</v>
      </c>
      <c r="B7" s="76"/>
      <c r="C7" s="76"/>
      <c r="D7" s="76"/>
      <c r="E7" s="76"/>
      <c r="F7" s="76"/>
      <c r="G7" s="76"/>
      <c r="H7" s="76"/>
      <c r="I7" s="76"/>
      <c r="J7" s="76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77" t="s">
        <v>132</v>
      </c>
      <c r="B8" s="76">
        <v>7.4517810132702973</v>
      </c>
      <c r="C8" s="76">
        <v>-2.3374999999999773</v>
      </c>
      <c r="D8" s="76">
        <v>11.834122616152538</v>
      </c>
      <c r="E8" s="76">
        <v>-1.5336019044131215</v>
      </c>
      <c r="F8" s="76">
        <v>39.123157747919493</v>
      </c>
      <c r="G8" s="76">
        <v>-10.573452746958976</v>
      </c>
      <c r="H8" s="76">
        <v>-1.3303437967114895</v>
      </c>
      <c r="I8" s="76">
        <v>-11.569112393514704</v>
      </c>
      <c r="J8" s="76"/>
      <c r="L8"/>
      <c r="M8"/>
      <c r="N8"/>
      <c r="O8"/>
      <c r="P8"/>
      <c r="Q8"/>
      <c r="R8"/>
      <c r="S8"/>
      <c r="T8" s="139"/>
      <c r="U8" s="139"/>
      <c r="V8" s="139"/>
      <c r="W8" s="139"/>
      <c r="X8" s="139"/>
      <c r="Y8" s="139"/>
      <c r="Z8" s="139"/>
      <c r="AA8" s="139"/>
      <c r="AB8" s="139"/>
      <c r="AC8" s="139"/>
    </row>
    <row r="9" spans="1:29" ht="14.1" customHeight="1" x14ac:dyDescent="0.2">
      <c r="A9" s="77" t="s">
        <v>125</v>
      </c>
      <c r="B9" s="76">
        <v>-16.75338189386056</v>
      </c>
      <c r="C9" s="76">
        <v>16.129999999999995</v>
      </c>
      <c r="D9" s="76">
        <v>68.815120985102922</v>
      </c>
      <c r="E9" s="76">
        <v>-29.710015557652582</v>
      </c>
      <c r="F9" s="76">
        <v>16.320754716981117</v>
      </c>
      <c r="G9" s="76">
        <v>45.441075550564605</v>
      </c>
      <c r="H9" s="76">
        <v>30.714952118475924</v>
      </c>
      <c r="I9" s="76">
        <v>-16.230926537675014</v>
      </c>
      <c r="J9" s="76"/>
      <c r="L9"/>
      <c r="M9"/>
      <c r="N9"/>
      <c r="S9"/>
      <c r="T9" s="139"/>
      <c r="U9" s="139"/>
      <c r="V9" s="139"/>
      <c r="W9" s="139"/>
      <c r="X9" s="139"/>
      <c r="Y9" s="139"/>
      <c r="Z9" s="139"/>
      <c r="AA9" s="139"/>
      <c r="AB9" s="139"/>
      <c r="AC9" s="139"/>
    </row>
    <row r="10" spans="1:29" ht="14.1" customHeight="1" x14ac:dyDescent="0.2">
      <c r="A10" s="77" t="s">
        <v>126</v>
      </c>
      <c r="B10" s="76">
        <v>-39.224504679713135</v>
      </c>
      <c r="C10" s="76">
        <v>-5.4274999999999949</v>
      </c>
      <c r="D10" s="76">
        <v>6.6139734066456901</v>
      </c>
      <c r="E10" s="76">
        <v>7.6863950807072048E-2</v>
      </c>
      <c r="F10" s="76">
        <v>33.967593280808686</v>
      </c>
      <c r="G10" s="76">
        <v>-32.517754105636939</v>
      </c>
      <c r="H10" s="76">
        <v>-39.283071610622372</v>
      </c>
      <c r="I10" s="76">
        <v>-9.0976468408374966</v>
      </c>
      <c r="J10" s="76"/>
      <c r="S10" s="124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</row>
    <row r="11" spans="1:29" s="123" customFormat="1" ht="14.1" customHeight="1" x14ac:dyDescent="0.2">
      <c r="A11" s="77" t="s">
        <v>127</v>
      </c>
      <c r="B11" s="76">
        <v>57.486515217134524</v>
      </c>
      <c r="C11" s="76">
        <v>-5.6899999999999977</v>
      </c>
      <c r="D11" s="76">
        <v>9.7418089280033922</v>
      </c>
      <c r="E11" s="76">
        <v>0.9251431193990155</v>
      </c>
      <c r="F11" s="76">
        <v>48.049399262840467</v>
      </c>
      <c r="G11" s="76">
        <v>-53.826505868278964</v>
      </c>
      <c r="H11" s="76">
        <v>-22.999089699600866</v>
      </c>
      <c r="I11" s="76">
        <v>5.2435039676365411</v>
      </c>
      <c r="J11" s="76"/>
      <c r="K11" s="3"/>
      <c r="L11" s="3"/>
      <c r="M11" s="3"/>
      <c r="N11" s="3"/>
      <c r="O11" s="3"/>
      <c r="P11" s="3"/>
      <c r="Q11" s="3"/>
      <c r="R11" s="3"/>
      <c r="S11" s="124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</row>
    <row r="12" spans="1:29" s="123" customFormat="1" ht="14.1" customHeight="1" x14ac:dyDescent="0.2">
      <c r="A12" s="77" t="s">
        <v>128</v>
      </c>
      <c r="B12" s="76">
        <v>-7.4845036543620953</v>
      </c>
      <c r="C12" s="76">
        <v>-11.427499999999995</v>
      </c>
      <c r="D12" s="76">
        <v>-22.114651838889067</v>
      </c>
      <c r="E12" s="76">
        <v>13.916068710589274</v>
      </c>
      <c r="F12" s="76">
        <v>46.335178469173506</v>
      </c>
      <c r="G12" s="76">
        <v>11.0132828974543</v>
      </c>
      <c r="H12" s="76">
        <v>16.302751395280527</v>
      </c>
      <c r="I12" s="76">
        <v>-35.572342452701783</v>
      </c>
      <c r="J12" s="76"/>
      <c r="K12" s="3"/>
      <c r="L12" s="3"/>
      <c r="M12" s="3"/>
      <c r="N12" s="3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</row>
    <row r="13" spans="1:29" ht="14.1" customHeight="1" x14ac:dyDescent="0.2">
      <c r="A13" s="78"/>
      <c r="B13" s="79"/>
      <c r="C13" s="79"/>
      <c r="D13" s="80"/>
      <c r="E13" s="80"/>
      <c r="F13" s="80"/>
      <c r="G13" s="80"/>
      <c r="H13" s="80"/>
      <c r="I13" s="80"/>
      <c r="J13" s="142"/>
      <c r="S13"/>
      <c r="T13"/>
      <c r="U13"/>
      <c r="V13"/>
      <c r="W13"/>
      <c r="X13"/>
      <c r="Y13"/>
      <c r="Z13"/>
      <c r="AA13"/>
    </row>
    <row r="14" spans="1:29" ht="14.1" customHeight="1" x14ac:dyDescent="0.2">
      <c r="A14" s="81" t="s">
        <v>149</v>
      </c>
      <c r="B14" s="82"/>
      <c r="C14" s="83"/>
      <c r="D14" s="83"/>
      <c r="E14" s="83"/>
      <c r="F14" s="83"/>
      <c r="G14" s="83"/>
      <c r="H14" s="83"/>
      <c r="I14" s="83"/>
      <c r="J14" s="83"/>
    </row>
    <row r="15" spans="1:29" ht="14.1" customHeight="1" x14ac:dyDescent="0.2">
      <c r="A15" s="25"/>
      <c r="B15" s="141"/>
      <c r="C15" s="12"/>
      <c r="D15" s="26"/>
      <c r="E15" s="12"/>
      <c r="F15" s="9"/>
      <c r="G15" s="9"/>
      <c r="H15" s="9"/>
    </row>
    <row r="16" spans="1:29" x14ac:dyDescent="0.2">
      <c r="A16" s="25"/>
      <c r="B16" s="12"/>
      <c r="C16" s="12"/>
      <c r="D16" s="26"/>
      <c r="E16" s="12"/>
      <c r="F16" s="9"/>
      <c r="G16" s="9"/>
      <c r="H16" s="9"/>
      <c r="N16"/>
      <c r="O16"/>
      <c r="P16"/>
      <c r="Q16"/>
      <c r="R16"/>
      <c r="S16"/>
      <c r="T16"/>
      <c r="U16"/>
      <c r="V16"/>
      <c r="W16"/>
    </row>
    <row r="17" spans="1:23" x14ac:dyDescent="0.2">
      <c r="A17" s="25"/>
      <c r="B17" s="12"/>
      <c r="C17" s="12"/>
      <c r="D17" s="12"/>
      <c r="E17" s="12"/>
      <c r="F17" s="12"/>
      <c r="G17" s="12"/>
      <c r="H17" s="12"/>
      <c r="I17" s="12"/>
      <c r="J17" s="12"/>
      <c r="N17"/>
      <c r="O17"/>
      <c r="P17"/>
      <c r="Q17"/>
      <c r="R17"/>
      <c r="S17"/>
      <c r="T17"/>
      <c r="U17"/>
      <c r="V17"/>
      <c r="W17"/>
    </row>
    <row r="18" spans="1:23" x14ac:dyDescent="0.2">
      <c r="A18" s="25"/>
      <c r="B18" s="12"/>
      <c r="C18" s="12"/>
      <c r="D18" s="26"/>
      <c r="E18" s="12"/>
      <c r="F18" s="9"/>
      <c r="G18" s="9"/>
      <c r="H18" s="9"/>
      <c r="N18"/>
      <c r="O18"/>
      <c r="P18"/>
      <c r="Q18"/>
      <c r="R18"/>
      <c r="S18"/>
      <c r="T18"/>
      <c r="U18"/>
      <c r="V18"/>
      <c r="W18"/>
    </row>
    <row r="19" spans="1:23" x14ac:dyDescent="0.2">
      <c r="A19" s="25"/>
      <c r="B19" s="12"/>
      <c r="C19" s="12"/>
      <c r="D19" s="26"/>
      <c r="E19" s="12"/>
      <c r="F19" s="9"/>
      <c r="G19" s="9"/>
      <c r="H19" s="9"/>
      <c r="N19"/>
      <c r="O19"/>
      <c r="P19"/>
      <c r="Q19"/>
      <c r="R19"/>
      <c r="S19"/>
      <c r="T19"/>
      <c r="U19"/>
      <c r="V19"/>
      <c r="W19"/>
    </row>
    <row r="20" spans="1:23" x14ac:dyDescent="0.2">
      <c r="A20" s="11"/>
      <c r="B20" s="12"/>
      <c r="C20" s="12"/>
      <c r="D20" s="12"/>
      <c r="E20" s="12"/>
      <c r="F20" s="9"/>
      <c r="G20" s="9"/>
      <c r="H20" s="9"/>
      <c r="N20"/>
      <c r="O20"/>
      <c r="P20"/>
      <c r="Q20"/>
      <c r="R20"/>
      <c r="S20"/>
      <c r="T20"/>
      <c r="U20"/>
      <c r="V20"/>
      <c r="W20"/>
    </row>
    <row r="21" spans="1:23" ht="15" x14ac:dyDescent="0.2">
      <c r="A21" s="165" t="s">
        <v>147</v>
      </c>
      <c r="B21" s="166"/>
      <c r="C21" s="166"/>
      <c r="D21" s="166"/>
      <c r="E21" s="166"/>
      <c r="F21" s="166"/>
      <c r="G21" s="166"/>
      <c r="H21" s="166"/>
      <c r="I21" s="166"/>
      <c r="J21" s="150"/>
      <c r="K21" s="150"/>
      <c r="L21" s="150"/>
      <c r="M21" s="150"/>
      <c r="N21"/>
      <c r="O21"/>
      <c r="P21"/>
      <c r="Q21"/>
      <c r="R21"/>
      <c r="S21"/>
      <c r="T21"/>
      <c r="U21"/>
      <c r="V21"/>
      <c r="W21"/>
    </row>
    <row r="22" spans="1:23" x14ac:dyDescent="0.2">
      <c r="A22" s="11"/>
      <c r="B22" s="13"/>
      <c r="C22" s="13"/>
      <c r="D22" s="13"/>
      <c r="E22" s="13"/>
      <c r="F22" s="13"/>
      <c r="G22" s="9"/>
      <c r="H22" s="9"/>
      <c r="J22" s="150"/>
      <c r="K22" s="151" t="s">
        <v>111</v>
      </c>
      <c r="L22" s="152"/>
      <c r="M22" s="153"/>
      <c r="N22" s="45"/>
    </row>
    <row r="23" spans="1:23" x14ac:dyDescent="0.2">
      <c r="A23" s="32"/>
      <c r="B23" s="13"/>
      <c r="C23" s="13"/>
      <c r="D23" s="13"/>
      <c r="E23" s="13"/>
      <c r="F23" s="13"/>
      <c r="G23" s="9"/>
      <c r="H23" s="9"/>
      <c r="J23" s="150"/>
      <c r="K23" s="150"/>
      <c r="L23" s="154" t="s">
        <v>129</v>
      </c>
      <c r="M23" s="150"/>
    </row>
    <row r="24" spans="1:23" x14ac:dyDescent="0.2">
      <c r="A24" s="33"/>
      <c r="B24" s="13"/>
      <c r="C24" s="13"/>
      <c r="D24" s="13"/>
      <c r="E24" s="13"/>
      <c r="F24" s="13"/>
      <c r="G24" s="9"/>
      <c r="H24" s="9"/>
      <c r="J24" s="150"/>
      <c r="K24" s="152">
        <v>2000</v>
      </c>
      <c r="L24" s="155">
        <v>177.71</v>
      </c>
      <c r="M24" s="153"/>
      <c r="N24" s="85"/>
      <c r="O24" s="132"/>
    </row>
    <row r="25" spans="1:23" x14ac:dyDescent="0.2">
      <c r="A25" s="11"/>
      <c r="B25" s="12"/>
      <c r="C25" s="12"/>
      <c r="D25" s="12"/>
      <c r="E25" s="12"/>
      <c r="F25" s="12"/>
      <c r="G25" s="9"/>
      <c r="H25" s="9"/>
      <c r="J25" s="150"/>
      <c r="K25" s="152">
        <v>2001</v>
      </c>
      <c r="L25" s="155">
        <v>229.7525</v>
      </c>
      <c r="M25" s="153"/>
      <c r="N25" s="85"/>
      <c r="O25" s="132"/>
    </row>
    <row r="26" spans="1:23" x14ac:dyDescent="0.2">
      <c r="A26" s="11"/>
      <c r="B26" s="12"/>
      <c r="C26" s="12"/>
      <c r="D26" s="12"/>
      <c r="E26" s="12"/>
      <c r="F26" s="12"/>
      <c r="G26" s="9"/>
      <c r="H26" s="9"/>
      <c r="J26" s="150"/>
      <c r="K26" s="152">
        <v>2002</v>
      </c>
      <c r="L26" s="155">
        <v>306.06</v>
      </c>
      <c r="M26" s="153"/>
      <c r="N26" s="85"/>
      <c r="O26" s="132"/>
    </row>
    <row r="27" spans="1:23" x14ac:dyDescent="0.2">
      <c r="A27" s="11"/>
      <c r="B27" s="12"/>
      <c r="C27" s="12"/>
      <c r="D27" s="12"/>
      <c r="E27" s="12"/>
      <c r="F27" s="12"/>
      <c r="G27" s="9"/>
      <c r="H27" s="9"/>
      <c r="J27" s="150"/>
      <c r="K27" s="152">
        <v>2003</v>
      </c>
      <c r="L27" s="155">
        <v>346.92750000000001</v>
      </c>
      <c r="M27" s="153"/>
      <c r="N27" s="85"/>
      <c r="O27" s="132"/>
    </row>
    <row r="28" spans="1:23" x14ac:dyDescent="0.2">
      <c r="J28" s="150"/>
      <c r="K28" s="152">
        <v>2004</v>
      </c>
      <c r="L28" s="155">
        <v>367.0575</v>
      </c>
      <c r="M28" s="153"/>
      <c r="N28" s="85"/>
      <c r="O28" s="132"/>
    </row>
    <row r="29" spans="1:23" x14ac:dyDescent="0.2">
      <c r="J29" s="150"/>
      <c r="K29" s="152">
        <v>2005</v>
      </c>
      <c r="L29" s="155">
        <v>385.935</v>
      </c>
      <c r="M29" s="153"/>
      <c r="N29" s="85"/>
      <c r="O29" s="132"/>
    </row>
    <row r="30" spans="1:23" x14ac:dyDescent="0.2">
      <c r="J30" s="150"/>
      <c r="K30" s="152">
        <v>2006</v>
      </c>
      <c r="L30" s="155">
        <v>482.1925</v>
      </c>
      <c r="M30" s="153"/>
      <c r="N30" s="85"/>
      <c r="O30" s="132"/>
    </row>
    <row r="31" spans="1:23" x14ac:dyDescent="0.2">
      <c r="J31" s="150"/>
      <c r="K31" s="152">
        <v>2007</v>
      </c>
      <c r="L31" s="155">
        <v>556.42999999999995</v>
      </c>
      <c r="M31" s="153"/>
      <c r="N31" s="85"/>
      <c r="O31" s="132"/>
    </row>
    <row r="32" spans="1:23" x14ac:dyDescent="0.2">
      <c r="J32" s="150"/>
      <c r="K32" s="152">
        <v>2008</v>
      </c>
      <c r="L32" s="155">
        <v>428.52250000000004</v>
      </c>
      <c r="M32" s="153"/>
      <c r="N32" s="85"/>
      <c r="O32" s="132"/>
    </row>
    <row r="33" spans="10:15" x14ac:dyDescent="0.2">
      <c r="J33" s="150"/>
      <c r="K33" s="152">
        <v>2009</v>
      </c>
      <c r="L33" s="155">
        <v>287.12</v>
      </c>
      <c r="M33" s="153"/>
      <c r="N33" s="85"/>
      <c r="O33" s="132"/>
    </row>
    <row r="34" spans="10:15" x14ac:dyDescent="0.2">
      <c r="J34" s="150"/>
      <c r="K34" s="152">
        <v>2010</v>
      </c>
      <c r="L34" s="155">
        <v>208.12</v>
      </c>
      <c r="M34" s="153"/>
      <c r="N34" s="85"/>
      <c r="O34" s="132"/>
    </row>
    <row r="35" spans="10:15" x14ac:dyDescent="0.2">
      <c r="J35" s="150"/>
      <c r="K35" s="152">
        <v>2011</v>
      </c>
      <c r="L35" s="155">
        <v>167.67249999999999</v>
      </c>
      <c r="M35" s="153"/>
      <c r="N35" s="85"/>
      <c r="O35" s="132"/>
    </row>
    <row r="36" spans="10:15" x14ac:dyDescent="0.2">
      <c r="J36" s="150"/>
      <c r="K36" s="152">
        <v>2012</v>
      </c>
      <c r="L36" s="155">
        <v>119.65</v>
      </c>
      <c r="M36" s="153"/>
      <c r="N36" s="85"/>
      <c r="O36" s="132"/>
    </row>
    <row r="37" spans="10:15" x14ac:dyDescent="0.2">
      <c r="J37" s="150"/>
      <c r="K37" s="152">
        <v>2013</v>
      </c>
      <c r="L37" s="155">
        <v>90.217500000000001</v>
      </c>
      <c r="M37" s="153"/>
      <c r="N37" s="85"/>
      <c r="O37" s="132"/>
    </row>
    <row r="38" spans="10:15" x14ac:dyDescent="0.2">
      <c r="J38" s="150"/>
      <c r="K38" s="152">
        <v>2014</v>
      </c>
      <c r="L38" s="155">
        <v>93.064999999999998</v>
      </c>
      <c r="M38" s="153"/>
      <c r="N38" s="85"/>
      <c r="O38" s="132"/>
    </row>
    <row r="39" spans="10:15" x14ac:dyDescent="0.2">
      <c r="J39" s="150"/>
      <c r="K39" s="152">
        <v>2015</v>
      </c>
      <c r="L39" s="155">
        <v>100</v>
      </c>
      <c r="M39" s="153"/>
      <c r="N39" s="85"/>
      <c r="O39" s="132"/>
    </row>
    <row r="40" spans="10:15" x14ac:dyDescent="0.2">
      <c r="J40" s="150"/>
      <c r="K40" s="152">
        <v>2016</v>
      </c>
      <c r="L40" s="155">
        <v>97.662500000000023</v>
      </c>
      <c r="M40" s="153"/>
      <c r="N40" s="85"/>
      <c r="O40" s="132"/>
    </row>
    <row r="41" spans="10:15" x14ac:dyDescent="0.2">
      <c r="J41" s="150"/>
      <c r="K41" s="152">
        <v>2017</v>
      </c>
      <c r="L41" s="155">
        <v>109.22</v>
      </c>
      <c r="M41" s="153"/>
      <c r="N41" s="85"/>
      <c r="O41" s="132"/>
    </row>
    <row r="42" spans="10:15" x14ac:dyDescent="0.2">
      <c r="J42" s="150"/>
      <c r="K42" s="152">
        <v>2018</v>
      </c>
      <c r="L42" s="155">
        <v>107.54499999999999</v>
      </c>
      <c r="M42" s="150"/>
      <c r="O42" s="132"/>
    </row>
    <row r="43" spans="10:15" x14ac:dyDescent="0.2">
      <c r="J43" s="150"/>
      <c r="K43" s="152">
        <v>2019</v>
      </c>
      <c r="L43" s="155">
        <v>149.62</v>
      </c>
      <c r="M43" s="150"/>
      <c r="O43" s="132"/>
    </row>
    <row r="44" spans="10:15" x14ac:dyDescent="0.2">
      <c r="J44" s="150"/>
      <c r="K44" s="152">
        <v>2020</v>
      </c>
      <c r="L44" s="155">
        <v>133.47749999999999</v>
      </c>
      <c r="M44" s="150"/>
      <c r="O44" s="132"/>
    </row>
    <row r="45" spans="10:15" x14ac:dyDescent="0.2">
      <c r="J45" s="150"/>
      <c r="K45" s="152">
        <v>2021</v>
      </c>
      <c r="L45" s="155">
        <v>137.59</v>
      </c>
      <c r="M45" s="150"/>
    </row>
    <row r="46" spans="10:15" x14ac:dyDescent="0.2">
      <c r="J46" s="150"/>
      <c r="K46" s="152">
        <v>2022</v>
      </c>
      <c r="L46" s="155">
        <v>131.89499999999998</v>
      </c>
      <c r="M46" s="150"/>
    </row>
    <row r="47" spans="10:15" x14ac:dyDescent="0.2">
      <c r="J47" s="150"/>
      <c r="K47" s="150"/>
      <c r="L47" s="150"/>
      <c r="M47" s="150"/>
    </row>
  </sheetData>
  <mergeCells count="1">
    <mergeCell ref="A21:I21"/>
  </mergeCells>
  <hyperlinks>
    <hyperlink ref="K2" location="'Índice Cap_4'!B8" display="Volver al índice"/>
  </hyperlinks>
  <pageMargins left="0.7" right="0.7" top="0.75" bottom="0.75" header="0.3" footer="0.3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4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9.140625" style="13" customWidth="1"/>
    <col min="2" max="5" width="12.5703125" style="13" customWidth="1"/>
    <col min="6" max="6" width="10.85546875" style="13" customWidth="1"/>
    <col min="7" max="7" width="4.28515625" customWidth="1"/>
    <col min="8" max="8" width="17.140625" style="13" customWidth="1"/>
    <col min="9" max="9" width="10" style="13" customWidth="1"/>
    <col min="10" max="10" width="12.140625" style="13" customWidth="1"/>
    <col min="11" max="11" width="15.5703125" style="13" customWidth="1"/>
    <col min="12" max="16384" width="11.42578125" style="13"/>
  </cols>
  <sheetData>
    <row r="1" spans="1:13" s="6" customFormat="1" ht="14.1" customHeight="1" thickBot="1" x14ac:dyDescent="0.25">
      <c r="A1" s="1" t="s">
        <v>110</v>
      </c>
      <c r="B1" s="2"/>
      <c r="C1" s="2"/>
      <c r="D1" s="2"/>
      <c r="E1" s="2"/>
      <c r="F1" s="2"/>
      <c r="G1"/>
    </row>
    <row r="2" spans="1:13" s="6" customFormat="1" ht="14.1" customHeight="1" x14ac:dyDescent="0.2">
      <c r="A2" s="4"/>
      <c r="B2" s="3"/>
      <c r="C2" s="3"/>
      <c r="D2" s="3"/>
      <c r="E2" s="3"/>
      <c r="F2" s="3"/>
      <c r="G2"/>
      <c r="H2" s="58" t="s">
        <v>115</v>
      </c>
    </row>
    <row r="3" spans="1:13" s="6" customFormat="1" ht="14.1" customHeight="1" x14ac:dyDescent="0.2">
      <c r="A3" s="5" t="s">
        <v>144</v>
      </c>
      <c r="G3"/>
      <c r="J3" s="106"/>
    </row>
    <row r="4" spans="1:13" s="6" customFormat="1" ht="14.1" customHeight="1" x14ac:dyDescent="0.2">
      <c r="A4" s="5"/>
      <c r="G4"/>
    </row>
    <row r="5" spans="1:13" s="6" customFormat="1" ht="14.1" customHeight="1" x14ac:dyDescent="0.2">
      <c r="A5" s="7" t="s">
        <v>52</v>
      </c>
      <c r="G5"/>
      <c r="J5" s="91"/>
    </row>
    <row r="6" spans="1:13" s="6" customFormat="1" ht="9.9499999999999993" customHeight="1" x14ac:dyDescent="0.2">
      <c r="A6" s="21"/>
      <c r="B6" s="21"/>
      <c r="C6" s="22"/>
      <c r="D6" s="21"/>
      <c r="E6" s="21"/>
      <c r="F6" s="21"/>
      <c r="G6"/>
      <c r="J6" s="92"/>
    </row>
    <row r="7" spans="1:13" s="6" customFormat="1" ht="14.1" customHeight="1" x14ac:dyDescent="0.2">
      <c r="A7" s="23"/>
      <c r="B7" s="23">
        <v>2018</v>
      </c>
      <c r="C7" s="23">
        <v>2019</v>
      </c>
      <c r="D7" s="23">
        <v>2020</v>
      </c>
      <c r="E7" s="23">
        <v>2021</v>
      </c>
      <c r="F7" s="23">
        <v>2022</v>
      </c>
      <c r="G7"/>
      <c r="I7" s="94"/>
      <c r="J7" s="95"/>
      <c r="K7" s="96"/>
      <c r="L7"/>
    </row>
    <row r="8" spans="1:13" s="6" customFormat="1" ht="14.1" customHeight="1" x14ac:dyDescent="0.2">
      <c r="A8" s="11"/>
      <c r="B8" s="12"/>
      <c r="C8" s="12"/>
      <c r="D8" s="12"/>
      <c r="E8" s="12"/>
      <c r="F8" s="12"/>
      <c r="G8"/>
      <c r="H8"/>
      <c r="I8" s="97"/>
      <c r="J8" s="98"/>
      <c r="K8" s="99"/>
      <c r="L8"/>
    </row>
    <row r="9" spans="1:13" s="6" customFormat="1" ht="12.95" customHeight="1" x14ac:dyDescent="0.2">
      <c r="A9" s="14" t="s">
        <v>30</v>
      </c>
      <c r="B9" s="9"/>
      <c r="C9" s="9"/>
      <c r="D9" s="9"/>
      <c r="E9" s="9"/>
      <c r="F9" s="9"/>
      <c r="G9"/>
      <c r="I9" s="97"/>
      <c r="J9" s="87"/>
      <c r="K9" s="99"/>
      <c r="L9"/>
    </row>
    <row r="10" spans="1:13" s="6" customFormat="1" ht="12.95" customHeight="1" x14ac:dyDescent="0.2">
      <c r="A10" s="15" t="s">
        <v>31</v>
      </c>
      <c r="B10" s="29">
        <v>66354.688590000005</v>
      </c>
      <c r="C10" s="29">
        <v>194296.84082000001</v>
      </c>
      <c r="D10" s="29">
        <v>69361.260890000005</v>
      </c>
      <c r="E10" s="29">
        <v>101265.47758999999</v>
      </c>
      <c r="F10" s="9">
        <v>134149.65280000001</v>
      </c>
      <c r="G10"/>
      <c r="H10" s="29"/>
      <c r="I10" s="100"/>
      <c r="J10" s="87"/>
      <c r="K10" s="99"/>
      <c r="L10"/>
    </row>
    <row r="11" spans="1:13" s="6" customFormat="1" ht="12.95" customHeight="1" x14ac:dyDescent="0.2">
      <c r="A11" s="15" t="s">
        <v>50</v>
      </c>
      <c r="B11" s="29">
        <v>38260.808380000002</v>
      </c>
      <c r="C11" s="29">
        <v>7531.0839500000002</v>
      </c>
      <c r="D11" s="29">
        <v>11212.41625</v>
      </c>
      <c r="E11" s="29">
        <v>25545.035019999999</v>
      </c>
      <c r="F11" s="9">
        <v>49590.104169999999</v>
      </c>
      <c r="G11"/>
      <c r="H11" s="29"/>
      <c r="I11" s="101"/>
      <c r="J11" s="87"/>
      <c r="K11" s="99"/>
      <c r="L11"/>
      <c r="M11" s="61"/>
    </row>
    <row r="12" spans="1:13" s="6" customFormat="1" ht="12.95" customHeight="1" x14ac:dyDescent="0.2">
      <c r="A12" s="15" t="s">
        <v>51</v>
      </c>
      <c r="B12" s="29">
        <v>28093.880209999999</v>
      </c>
      <c r="C12" s="29">
        <v>186765.75687000001</v>
      </c>
      <c r="D12" s="29">
        <v>58148.844640000003</v>
      </c>
      <c r="E12" s="29">
        <v>75720.442569999999</v>
      </c>
      <c r="F12" s="9">
        <v>84559.548630000005</v>
      </c>
      <c r="G12"/>
      <c r="H12" s="29"/>
      <c r="I12" s="101"/>
      <c r="J12" s="87"/>
      <c r="K12" s="99"/>
      <c r="L12"/>
    </row>
    <row r="13" spans="1:13" s="6" customFormat="1" ht="12.95" customHeight="1" x14ac:dyDescent="0.2">
      <c r="A13" s="15"/>
      <c r="B13" s="60"/>
      <c r="C13" s="60"/>
      <c r="D13" s="60"/>
      <c r="E13" s="60"/>
      <c r="F13" s="9"/>
      <c r="G13"/>
      <c r="H13" s="29"/>
      <c r="I13" s="101"/>
      <c r="J13" s="87"/>
      <c r="K13" s="99"/>
      <c r="L13"/>
    </row>
    <row r="14" spans="1:13" s="6" customFormat="1" ht="12.95" customHeight="1" x14ac:dyDescent="0.2">
      <c r="A14" s="15" t="s">
        <v>32</v>
      </c>
      <c r="B14" s="29"/>
      <c r="C14" s="29"/>
      <c r="D14" s="29"/>
      <c r="E14" s="29"/>
      <c r="F14" s="9"/>
      <c r="G14"/>
      <c r="H14" s="60"/>
      <c r="I14" s="101"/>
      <c r="J14" s="87"/>
      <c r="K14" s="102"/>
      <c r="L14" s="29"/>
    </row>
    <row r="15" spans="1:13" s="6" customFormat="1" ht="12.95" customHeight="1" x14ac:dyDescent="0.2">
      <c r="A15" s="15" t="s">
        <v>31</v>
      </c>
      <c r="B15" s="29">
        <v>1966.0292300000001</v>
      </c>
      <c r="C15" s="29">
        <v>168197.23065000001</v>
      </c>
      <c r="D15" s="29">
        <v>10517.70397</v>
      </c>
      <c r="E15" s="29">
        <v>10407.17763</v>
      </c>
      <c r="F15" s="9">
        <v>17183.96848</v>
      </c>
      <c r="G15"/>
      <c r="H15" s="29"/>
      <c r="I15" s="101"/>
      <c r="J15" s="87"/>
      <c r="K15" s="102"/>
      <c r="L15" s="29"/>
    </row>
    <row r="16" spans="1:13" s="6" customFormat="1" ht="12.95" customHeight="1" x14ac:dyDescent="0.2">
      <c r="A16" s="15" t="s">
        <v>50</v>
      </c>
      <c r="B16" s="29">
        <v>1563.32458</v>
      </c>
      <c r="C16" s="29">
        <v>3919.85464</v>
      </c>
      <c r="D16" s="29">
        <v>792.03129999999999</v>
      </c>
      <c r="E16" s="29">
        <v>1053.1115199999999</v>
      </c>
      <c r="F16" s="9">
        <v>1507.6697899999999</v>
      </c>
      <c r="G16"/>
      <c r="H16" s="29"/>
      <c r="I16" s="101"/>
      <c r="J16" s="87"/>
      <c r="K16" s="102"/>
      <c r="L16" s="29"/>
    </row>
    <row r="17" spans="1:16" s="6" customFormat="1" ht="12.95" customHeight="1" x14ac:dyDescent="0.2">
      <c r="A17" s="15" t="s">
        <v>51</v>
      </c>
      <c r="B17" s="29">
        <v>402.70465000000002</v>
      </c>
      <c r="C17" s="29">
        <v>164277.37601000001</v>
      </c>
      <c r="D17" s="29">
        <v>9725.6726699999999</v>
      </c>
      <c r="E17" s="29">
        <v>9354.0661099999998</v>
      </c>
      <c r="F17" s="9">
        <v>15676.29869</v>
      </c>
      <c r="G17"/>
      <c r="H17" s="29"/>
      <c r="I17" s="101"/>
      <c r="J17" s="87"/>
      <c r="K17" s="102"/>
      <c r="L17" s="29"/>
    </row>
    <row r="18" spans="1:16" s="6" customFormat="1" ht="12.95" customHeight="1" x14ac:dyDescent="0.2">
      <c r="A18" s="15" t="s">
        <v>33</v>
      </c>
      <c r="B18" s="29"/>
      <c r="C18" s="29"/>
      <c r="D18" s="29"/>
      <c r="E18" s="29"/>
      <c r="F18" s="9"/>
      <c r="G18"/>
      <c r="H18" s="60"/>
      <c r="I18" s="101"/>
      <c r="J18" s="87"/>
      <c r="K18" s="102"/>
      <c r="L18" s="29"/>
    </row>
    <row r="19" spans="1:16" s="6" customFormat="1" ht="12.95" customHeight="1" x14ac:dyDescent="0.2">
      <c r="A19" s="15" t="s">
        <v>31</v>
      </c>
      <c r="B19" s="29">
        <v>64388.659359999998</v>
      </c>
      <c r="C19" s="29">
        <v>26099.61017</v>
      </c>
      <c r="D19" s="29">
        <v>58843.556920000003</v>
      </c>
      <c r="E19" s="29">
        <v>90858.299960000004</v>
      </c>
      <c r="F19" s="9">
        <v>116965.68432</v>
      </c>
      <c r="G19"/>
      <c r="H19" s="29"/>
      <c r="I19" s="101"/>
      <c r="J19" s="87"/>
      <c r="K19" s="102"/>
      <c r="L19" s="29"/>
      <c r="P19"/>
    </row>
    <row r="20" spans="1:16" s="6" customFormat="1" ht="12.95" customHeight="1" x14ac:dyDescent="0.2">
      <c r="A20" s="15" t="s">
        <v>50</v>
      </c>
      <c r="B20" s="29">
        <v>36697.483800000002</v>
      </c>
      <c r="C20" s="29">
        <v>3611.2293100000002</v>
      </c>
      <c r="D20" s="29">
        <v>10420.38495</v>
      </c>
      <c r="E20" s="29">
        <v>24491.923500000001</v>
      </c>
      <c r="F20" s="9">
        <v>48082.434379999999</v>
      </c>
      <c r="G20"/>
      <c r="H20" s="29"/>
      <c r="I20" s="101"/>
      <c r="J20" s="87"/>
      <c r="K20" s="102"/>
      <c r="L20" s="29"/>
    </row>
    <row r="21" spans="1:16" s="6" customFormat="1" ht="12.95" customHeight="1" x14ac:dyDescent="0.2">
      <c r="A21" s="15" t="s">
        <v>51</v>
      </c>
      <c r="B21" s="29">
        <v>27691.17556</v>
      </c>
      <c r="C21" s="29">
        <v>22488.380860000001</v>
      </c>
      <c r="D21" s="29">
        <v>48423.171970000003</v>
      </c>
      <c r="E21" s="29">
        <v>66366.376459999999</v>
      </c>
      <c r="F21" s="9">
        <v>68883.249939999994</v>
      </c>
      <c r="G21"/>
      <c r="H21" s="29"/>
      <c r="I21" s="101"/>
      <c r="J21" s="87"/>
      <c r="K21" s="102"/>
      <c r="L21" s="29"/>
    </row>
    <row r="22" spans="1:16" s="6" customFormat="1" ht="12.95" customHeight="1" x14ac:dyDescent="0.2">
      <c r="A22" s="15"/>
      <c r="B22" s="29"/>
      <c r="C22" s="29"/>
      <c r="D22" s="29"/>
      <c r="E22" s="29"/>
      <c r="F22" s="9"/>
      <c r="G22"/>
      <c r="H22" s="60"/>
      <c r="I22" s="101"/>
      <c r="J22" s="87"/>
      <c r="K22" s="102"/>
      <c r="L22" s="29"/>
    </row>
    <row r="23" spans="1:16" s="6" customFormat="1" ht="12.95" customHeight="1" x14ac:dyDescent="0.2">
      <c r="A23" s="14" t="s">
        <v>34</v>
      </c>
      <c r="B23" s="29"/>
      <c r="C23" s="29"/>
      <c r="D23" s="29"/>
      <c r="E23" s="29"/>
      <c r="F23" s="9"/>
      <c r="G23"/>
      <c r="H23" s="60"/>
      <c r="I23" s="100"/>
      <c r="J23" s="87"/>
      <c r="K23" s="102"/>
      <c r="L23" s="29"/>
    </row>
    <row r="24" spans="1:16" s="6" customFormat="1" ht="12.95" customHeight="1" x14ac:dyDescent="0.2">
      <c r="A24" s="15" t="s">
        <v>31</v>
      </c>
      <c r="B24" s="29">
        <v>763.98482000000001</v>
      </c>
      <c r="C24" s="29">
        <v>164277.37601000001</v>
      </c>
      <c r="D24" s="29">
        <v>7528.44067</v>
      </c>
      <c r="E24" s="29">
        <v>7018.95651</v>
      </c>
      <c r="F24" s="9">
        <v>14930.351360000001</v>
      </c>
      <c r="G24"/>
      <c r="H24" s="29"/>
      <c r="I24" s="100"/>
      <c r="J24" s="87"/>
      <c r="K24" s="102"/>
      <c r="L24" s="29"/>
    </row>
    <row r="25" spans="1:16" s="6" customFormat="1" ht="12.95" customHeight="1" x14ac:dyDescent="0.2">
      <c r="A25" s="15" t="s">
        <v>50</v>
      </c>
      <c r="B25" s="29">
        <v>763.98482000000001</v>
      </c>
      <c r="C25" s="29" t="s">
        <v>40</v>
      </c>
      <c r="D25" s="29">
        <v>148.02051</v>
      </c>
      <c r="E25" s="29">
        <v>100.43</v>
      </c>
      <c r="F25" s="9" t="s">
        <v>40</v>
      </c>
      <c r="G25"/>
      <c r="H25" s="29"/>
      <c r="I25" s="100"/>
      <c r="J25" s="87"/>
      <c r="K25" s="103"/>
      <c r="L25" s="29"/>
    </row>
    <row r="26" spans="1:16" s="6" customFormat="1" ht="12.95" customHeight="1" x14ac:dyDescent="0.2">
      <c r="A26" s="15" t="s">
        <v>51</v>
      </c>
      <c r="B26" s="29" t="s">
        <v>40</v>
      </c>
      <c r="C26" s="29">
        <v>164277.37601000001</v>
      </c>
      <c r="D26" s="29">
        <v>7380.4201599999997</v>
      </c>
      <c r="E26" s="29">
        <v>6918.5265099999997</v>
      </c>
      <c r="F26" s="9">
        <v>14930.351360000001</v>
      </c>
      <c r="G26"/>
      <c r="H26" s="29"/>
      <c r="I26" s="100"/>
      <c r="J26" s="87"/>
      <c r="K26" s="102"/>
      <c r="L26" s="29"/>
    </row>
    <row r="27" spans="1:16" s="6" customFormat="1" ht="12.95" customHeight="1" x14ac:dyDescent="0.2">
      <c r="A27" s="15"/>
      <c r="B27" s="29"/>
      <c r="C27" s="29"/>
      <c r="D27" s="29"/>
      <c r="E27" s="29"/>
      <c r="F27" s="9"/>
      <c r="G27"/>
      <c r="H27" s="60"/>
      <c r="I27" s="97"/>
      <c r="J27" s="87"/>
      <c r="K27" s="102"/>
      <c r="L27" s="29"/>
    </row>
    <row r="28" spans="1:16" s="6" customFormat="1" ht="12.95" customHeight="1" x14ac:dyDescent="0.2">
      <c r="A28" s="15" t="s">
        <v>66</v>
      </c>
      <c r="B28" s="29"/>
      <c r="C28" s="29"/>
      <c r="D28" s="29"/>
      <c r="E28" s="29"/>
      <c r="F28" s="9"/>
      <c r="G28"/>
      <c r="H28" s="60"/>
      <c r="I28" s="100"/>
      <c r="J28" s="87"/>
      <c r="K28" s="102"/>
      <c r="L28" s="29"/>
    </row>
    <row r="29" spans="1:16" s="6" customFormat="1" ht="12.95" customHeight="1" x14ac:dyDescent="0.2">
      <c r="A29" s="15" t="s">
        <v>31</v>
      </c>
      <c r="B29" s="29">
        <v>763.98482000000001</v>
      </c>
      <c r="C29" s="29">
        <v>157460.55249</v>
      </c>
      <c r="D29" s="29">
        <v>1590.3383100000001</v>
      </c>
      <c r="E29" s="29">
        <v>1544.4771599999999</v>
      </c>
      <c r="F29" s="9">
        <v>10740.201580000001</v>
      </c>
      <c r="G29"/>
      <c r="H29" s="29"/>
      <c r="I29" s="100"/>
      <c r="J29" s="87"/>
      <c r="K29" s="102"/>
      <c r="L29" s="29"/>
    </row>
    <row r="30" spans="1:16" s="6" customFormat="1" ht="12.95" customHeight="1" x14ac:dyDescent="0.2">
      <c r="A30" s="15" t="s">
        <v>50</v>
      </c>
      <c r="B30" s="29">
        <v>763.98482000000001</v>
      </c>
      <c r="C30" s="29" t="s">
        <v>40</v>
      </c>
      <c r="D30" s="29" t="s">
        <v>40</v>
      </c>
      <c r="E30" s="29" t="s">
        <v>40</v>
      </c>
      <c r="F30" s="9" t="s">
        <v>40</v>
      </c>
      <c r="G30"/>
      <c r="H30" s="29"/>
      <c r="I30" s="100"/>
      <c r="J30" s="87"/>
      <c r="K30" s="103"/>
      <c r="L30" s="29"/>
    </row>
    <row r="31" spans="1:16" s="6" customFormat="1" ht="12.95" customHeight="1" x14ac:dyDescent="0.2">
      <c r="A31" s="15" t="s">
        <v>51</v>
      </c>
      <c r="B31" s="29" t="s">
        <v>40</v>
      </c>
      <c r="C31" s="29">
        <v>157460.55249</v>
      </c>
      <c r="D31" s="29">
        <v>1590.3383100000001</v>
      </c>
      <c r="E31" s="29">
        <v>1544.4771599999999</v>
      </c>
      <c r="F31" s="9">
        <v>10740.201580000001</v>
      </c>
      <c r="G31"/>
      <c r="H31" s="29"/>
      <c r="I31" s="97"/>
      <c r="J31" s="87"/>
      <c r="K31" s="99"/>
      <c r="L31" s="29"/>
    </row>
    <row r="32" spans="1:16" s="6" customFormat="1" ht="12.95" customHeight="1" x14ac:dyDescent="0.2">
      <c r="A32" s="15" t="s">
        <v>35</v>
      </c>
      <c r="B32" s="29"/>
      <c r="C32" s="29"/>
      <c r="D32" s="29"/>
      <c r="E32" s="29"/>
      <c r="F32" s="9"/>
      <c r="G32"/>
      <c r="H32" s="60"/>
      <c r="I32" s="101"/>
      <c r="J32" s="87"/>
      <c r="K32" s="99"/>
      <c r="L32" s="29"/>
    </row>
    <row r="33" spans="1:15" s="6" customFormat="1" ht="12.95" customHeight="1" x14ac:dyDescent="0.2">
      <c r="A33" s="15" t="s">
        <v>31</v>
      </c>
      <c r="B33" s="29" t="s">
        <v>40</v>
      </c>
      <c r="C33" s="29">
        <v>6817</v>
      </c>
      <c r="D33" s="29">
        <v>5938</v>
      </c>
      <c r="E33" s="29">
        <v>5475</v>
      </c>
      <c r="F33" s="9">
        <v>4190</v>
      </c>
      <c r="G33"/>
      <c r="H33" s="29"/>
      <c r="I33" s="100"/>
      <c r="J33" s="87"/>
      <c r="K33" s="99"/>
      <c r="L33"/>
    </row>
    <row r="34" spans="1:15" s="6" customFormat="1" ht="12.95" customHeight="1" x14ac:dyDescent="0.2">
      <c r="A34" s="15" t="s">
        <v>50</v>
      </c>
      <c r="B34" s="29" t="s">
        <v>40</v>
      </c>
      <c r="C34" s="29" t="s">
        <v>40</v>
      </c>
      <c r="D34" s="29">
        <v>148</v>
      </c>
      <c r="E34" s="29">
        <v>100</v>
      </c>
      <c r="F34" s="9" t="s">
        <v>40</v>
      </c>
      <c r="G34"/>
      <c r="H34" s="29"/>
      <c r="I34" s="100"/>
      <c r="J34" s="87"/>
      <c r="K34" s="99"/>
      <c r="L34"/>
    </row>
    <row r="35" spans="1:15" s="6" customFormat="1" ht="12.95" customHeight="1" x14ac:dyDescent="0.2">
      <c r="A35" s="15" t="s">
        <v>51</v>
      </c>
      <c r="B35" s="9" t="s">
        <v>40</v>
      </c>
      <c r="C35" s="9">
        <v>6817</v>
      </c>
      <c r="D35" s="9">
        <v>5790</v>
      </c>
      <c r="E35" s="29">
        <v>5375</v>
      </c>
      <c r="F35" s="9">
        <v>4190</v>
      </c>
      <c r="G35"/>
      <c r="H35" s="29"/>
      <c r="I35" s="100"/>
      <c r="J35" s="87"/>
      <c r="K35" s="99"/>
      <c r="L35"/>
    </row>
    <row r="36" spans="1:15" s="6" customFormat="1" ht="12.95" customHeight="1" x14ac:dyDescent="0.2">
      <c r="A36" s="16"/>
      <c r="B36" s="17"/>
      <c r="C36" s="17"/>
      <c r="D36" s="17"/>
      <c r="E36" s="17"/>
      <c r="F36" s="17"/>
      <c r="G36"/>
      <c r="I36" s="104"/>
      <c r="J36" s="87"/>
      <c r="K36" s="105"/>
      <c r="L36"/>
    </row>
    <row r="37" spans="1:15" s="6" customFormat="1" ht="12.95" customHeight="1" x14ac:dyDescent="0.2">
      <c r="A37" s="18" t="s">
        <v>155</v>
      </c>
      <c r="B37" s="12"/>
      <c r="C37" s="12"/>
      <c r="D37" s="12"/>
      <c r="E37" s="12"/>
      <c r="F37" s="12"/>
      <c r="G37"/>
      <c r="H37" s="90"/>
      <c r="I37"/>
      <c r="J37" s="93"/>
      <c r="K37"/>
      <c r="L37"/>
    </row>
    <row r="38" spans="1:15" s="6" customFormat="1" ht="12.95" customHeight="1" x14ac:dyDescent="0.2">
      <c r="F38" s="9"/>
      <c r="G38"/>
      <c r="H38" s="9"/>
      <c r="I38"/>
      <c r="J38"/>
      <c r="K38"/>
      <c r="L38"/>
    </row>
    <row r="39" spans="1:15" s="6" customFormat="1" ht="14.1" customHeight="1" x14ac:dyDescent="0.2">
      <c r="G39"/>
      <c r="I39"/>
      <c r="J39"/>
      <c r="K39"/>
      <c r="L39"/>
    </row>
    <row r="40" spans="1:15" s="6" customFormat="1" ht="14.1" customHeight="1" x14ac:dyDescent="0.2">
      <c r="A40" s="13"/>
      <c r="B40" s="13"/>
      <c r="C40" s="13"/>
      <c r="D40" s="13"/>
      <c r="E40" s="13"/>
      <c r="G40"/>
      <c r="I40"/>
      <c r="J40"/>
      <c r="K40"/>
      <c r="L40"/>
    </row>
    <row r="41" spans="1:15" ht="15" x14ac:dyDescent="0.2">
      <c r="A41" s="50"/>
      <c r="B41" s="51"/>
      <c r="C41" s="51"/>
      <c r="D41" s="51"/>
      <c r="E41" s="51"/>
      <c r="I41"/>
      <c r="J41"/>
      <c r="K41"/>
      <c r="L41"/>
      <c r="M41" s="6"/>
      <c r="N41" s="6"/>
      <c r="O41" s="6"/>
    </row>
    <row r="42" spans="1:15" x14ac:dyDescent="0.2">
      <c r="F42" s="51"/>
      <c r="H42" s="51"/>
      <c r="L42" s="6"/>
      <c r="M42" s="6"/>
      <c r="N42" s="6"/>
      <c r="O42" s="6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T54"/>
  <sheetViews>
    <sheetView zoomScaleNormal="100" workbookViewId="0">
      <selection activeCell="H2" sqref="H2"/>
    </sheetView>
  </sheetViews>
  <sheetFormatPr baseColWidth="10" defaultColWidth="11.42578125" defaultRowHeight="14.1" customHeight="1" x14ac:dyDescent="0.2"/>
  <cols>
    <col min="1" max="1" width="37.140625" style="13" customWidth="1"/>
    <col min="2" max="5" width="11" style="13" customWidth="1"/>
    <col min="6" max="6" width="9.5703125" style="13" customWidth="1"/>
    <col min="7" max="7" width="4.85546875" style="13" customWidth="1"/>
    <col min="8" max="8" width="18.140625" style="13" customWidth="1"/>
    <col min="9" max="9" width="3.7109375" style="13" customWidth="1"/>
    <col min="10" max="22" width="9.5703125" style="13" customWidth="1"/>
    <col min="23" max="26" width="7" style="13" bestFit="1" customWidth="1"/>
    <col min="27" max="27" width="10.85546875" style="13" customWidth="1"/>
    <col min="28" max="16384" width="11.42578125" style="13"/>
  </cols>
  <sheetData>
    <row r="1" spans="1:21" s="3" customFormat="1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21" s="3" customFormat="1" ht="14.1" customHeight="1" x14ac:dyDescent="0.2">
      <c r="A2" s="4"/>
      <c r="H2" s="58" t="s">
        <v>115</v>
      </c>
    </row>
    <row r="3" spans="1:21" s="3" customFormat="1" ht="14.1" customHeight="1" x14ac:dyDescent="0.2">
      <c r="A3" s="5" t="s">
        <v>145</v>
      </c>
      <c r="B3" s="6"/>
      <c r="C3" s="6"/>
      <c r="D3" s="6"/>
      <c r="E3" s="6"/>
    </row>
    <row r="4" spans="1:21" s="3" customFormat="1" ht="14.1" customHeight="1" x14ac:dyDescent="0.2">
      <c r="A4" s="5"/>
      <c r="B4" s="6"/>
      <c r="C4" s="6"/>
      <c r="D4" s="6"/>
      <c r="E4" s="6"/>
    </row>
    <row r="5" spans="1:21" s="3" customFormat="1" ht="14.1" customHeight="1" x14ac:dyDescent="0.2">
      <c r="A5" s="7" t="s">
        <v>65</v>
      </c>
      <c r="B5" s="6"/>
      <c r="C5" s="6"/>
      <c r="D5" s="6"/>
      <c r="E5" s="6"/>
    </row>
    <row r="6" spans="1:21" s="3" customFormat="1" ht="9.9499999999999993" customHeight="1" x14ac:dyDescent="0.2">
      <c r="A6" s="8"/>
      <c r="B6" s="8"/>
      <c r="C6" s="8"/>
      <c r="D6" s="8"/>
      <c r="E6" s="9"/>
      <c r="G6"/>
      <c r="H6"/>
      <c r="I6"/>
    </row>
    <row r="7" spans="1:21" s="3" customFormat="1" ht="15.95" customHeight="1" x14ac:dyDescent="0.2">
      <c r="A7" s="10"/>
      <c r="B7" s="10">
        <v>2018</v>
      </c>
      <c r="C7" s="10">
        <v>2019</v>
      </c>
      <c r="D7" s="10">
        <v>2020</v>
      </c>
      <c r="E7" s="10">
        <v>2021</v>
      </c>
      <c r="F7" s="10">
        <v>2022</v>
      </c>
      <c r="G7" s="69"/>
      <c r="H7"/>
      <c r="I7"/>
    </row>
    <row r="8" spans="1:21" s="3" customFormat="1" ht="13.5" customHeight="1" x14ac:dyDescent="0.2">
      <c r="A8" s="11"/>
      <c r="B8" s="12"/>
      <c r="C8" s="12"/>
      <c r="D8" s="12"/>
      <c r="E8" s="12"/>
      <c r="F8" s="12"/>
      <c r="G8"/>
      <c r="H8"/>
      <c r="I8"/>
      <c r="J8"/>
      <c r="K8"/>
      <c r="L8"/>
      <c r="N8" s="39"/>
      <c r="O8" s="39"/>
      <c r="P8" s="39"/>
      <c r="Q8" s="39"/>
      <c r="R8" s="39"/>
      <c r="S8" s="39"/>
      <c r="T8" s="39"/>
      <c r="U8" s="39"/>
    </row>
    <row r="9" spans="1:21" s="3" customFormat="1" ht="13.5" customHeight="1" x14ac:dyDescent="0.2">
      <c r="A9" s="14" t="s">
        <v>27</v>
      </c>
      <c r="G9"/>
      <c r="H9"/>
      <c r="I9"/>
      <c r="N9" s="39"/>
      <c r="O9" s="39"/>
      <c r="P9" s="39"/>
      <c r="Q9" s="39"/>
      <c r="R9" s="39"/>
      <c r="S9" s="39"/>
      <c r="T9" s="39"/>
      <c r="U9" s="39"/>
    </row>
    <row r="10" spans="1:21" s="3" customFormat="1" ht="13.5" customHeight="1" x14ac:dyDescent="0.2">
      <c r="A10" s="15" t="s">
        <v>24</v>
      </c>
      <c r="B10" s="29">
        <v>1113.825</v>
      </c>
      <c r="C10" s="29">
        <v>1099.675</v>
      </c>
      <c r="D10" s="29">
        <v>1095.25</v>
      </c>
      <c r="E10" s="29">
        <v>1094.6500000000001</v>
      </c>
      <c r="F10" s="29">
        <v>1139.675</v>
      </c>
      <c r="G10" s="29"/>
      <c r="H10" s="29"/>
      <c r="N10" s="39"/>
      <c r="O10" s="39"/>
      <c r="P10" s="39"/>
      <c r="Q10" s="39"/>
      <c r="R10" s="39"/>
      <c r="S10" s="39"/>
      <c r="T10" s="39"/>
      <c r="U10" s="39"/>
    </row>
    <row r="11" spans="1:21" s="3" customFormat="1" ht="13.5" customHeight="1" x14ac:dyDescent="0.2">
      <c r="A11" s="11" t="s">
        <v>117</v>
      </c>
      <c r="B11" s="29">
        <v>1430.0250000000001</v>
      </c>
      <c r="C11" s="29">
        <v>1432.65</v>
      </c>
      <c r="D11" s="29">
        <v>1435.125</v>
      </c>
      <c r="E11" s="29">
        <v>1475.125</v>
      </c>
      <c r="F11" s="29">
        <v>1539.5250000000001</v>
      </c>
      <c r="G11" s="70"/>
      <c r="H11" s="71"/>
      <c r="I11" s="71"/>
      <c r="J11"/>
      <c r="K11"/>
      <c r="L11"/>
      <c r="N11" s="39"/>
      <c r="O11" s="39"/>
      <c r="P11" s="39"/>
      <c r="Q11" s="39"/>
      <c r="R11" s="39"/>
      <c r="S11" s="39"/>
      <c r="T11" s="39"/>
      <c r="U11" s="39"/>
    </row>
    <row r="12" spans="1:21" s="3" customFormat="1" ht="13.5" customHeight="1" x14ac:dyDescent="0.2">
      <c r="A12" s="11" t="s">
        <v>118</v>
      </c>
      <c r="B12" s="29">
        <v>1091.125</v>
      </c>
      <c r="C12" s="29">
        <v>1075.5250000000001</v>
      </c>
      <c r="D12" s="29">
        <v>1071.675</v>
      </c>
      <c r="E12" s="29">
        <v>1070.125</v>
      </c>
      <c r="F12" s="29">
        <v>1115.0500000000002</v>
      </c>
      <c r="G12" s="70"/>
      <c r="H12" s="71"/>
      <c r="I12" s="71"/>
      <c r="J12"/>
      <c r="K12"/>
      <c r="L12"/>
      <c r="N12" s="39"/>
      <c r="O12" s="39"/>
      <c r="P12" s="39"/>
      <c r="Q12" s="39"/>
      <c r="R12" s="39"/>
      <c r="S12" s="39"/>
      <c r="T12" s="39"/>
      <c r="U12" s="39"/>
    </row>
    <row r="13" spans="1:21" s="3" customFormat="1" ht="13.5" customHeight="1" x14ac:dyDescent="0.2">
      <c r="A13" s="15" t="s">
        <v>54</v>
      </c>
      <c r="B13" s="29">
        <v>1033.3000000000002</v>
      </c>
      <c r="C13" s="29">
        <v>1032.0999999999999</v>
      </c>
      <c r="D13" s="29">
        <v>1046.0999999999999</v>
      </c>
      <c r="E13" s="29">
        <v>1065.125</v>
      </c>
      <c r="F13" s="29">
        <v>1089.4000000000001</v>
      </c>
      <c r="G13" s="70"/>
      <c r="H13" s="71"/>
      <c r="I13" s="71"/>
      <c r="J13"/>
      <c r="K13"/>
      <c r="L13"/>
    </row>
    <row r="14" spans="1:21" s="3" customFormat="1" ht="13.5" customHeight="1" x14ac:dyDescent="0.2">
      <c r="A14" s="15"/>
      <c r="B14" s="63"/>
      <c r="C14" s="127"/>
      <c r="D14" s="127"/>
      <c r="E14" s="127"/>
      <c r="F14" s="29"/>
      <c r="G14" s="29"/>
      <c r="H14" s="29"/>
      <c r="J14"/>
      <c r="K14"/>
      <c r="L14"/>
    </row>
    <row r="15" spans="1:21" s="3" customFormat="1" ht="13.5" customHeight="1" x14ac:dyDescent="0.2">
      <c r="A15" s="14" t="s">
        <v>25</v>
      </c>
      <c r="B15" s="63"/>
      <c r="C15" s="127"/>
      <c r="D15" s="127"/>
      <c r="E15" s="127"/>
      <c r="F15" s="29"/>
      <c r="I15" s="71"/>
      <c r="J15"/>
      <c r="K15"/>
      <c r="L15"/>
    </row>
    <row r="16" spans="1:21" s="3" customFormat="1" ht="13.5" customHeight="1" x14ac:dyDescent="0.2">
      <c r="A16" s="15" t="s">
        <v>24</v>
      </c>
      <c r="B16" s="29">
        <v>1142.925</v>
      </c>
      <c r="C16" s="29">
        <v>1194.3249999999998</v>
      </c>
      <c r="D16" s="29">
        <v>1260.1499999999999</v>
      </c>
      <c r="E16" s="29">
        <v>1291.45</v>
      </c>
      <c r="F16" s="29">
        <v>1348.1000000000001</v>
      </c>
      <c r="G16" s="70"/>
      <c r="H16" s="71"/>
      <c r="I16" s="71"/>
      <c r="J16"/>
      <c r="K16"/>
      <c r="L16"/>
    </row>
    <row r="17" spans="1:46" s="3" customFormat="1" ht="13.5" customHeight="1" x14ac:dyDescent="0.2">
      <c r="A17" s="40" t="s">
        <v>117</v>
      </c>
      <c r="B17" s="9" t="s">
        <v>122</v>
      </c>
      <c r="C17" s="29" t="s">
        <v>122</v>
      </c>
      <c r="D17" s="29" t="s">
        <v>122</v>
      </c>
      <c r="E17" s="29">
        <v>1684.6000000000001</v>
      </c>
      <c r="F17" s="29">
        <v>1858.2750000000001</v>
      </c>
      <c r="G17" s="71"/>
      <c r="H17" s="71"/>
      <c r="I17" s="71"/>
      <c r="L17" s="38"/>
      <c r="M17" s="38"/>
    </row>
    <row r="18" spans="1:46" s="3" customFormat="1" ht="13.5" customHeight="1" x14ac:dyDescent="0.2">
      <c r="A18" s="11" t="s">
        <v>118</v>
      </c>
      <c r="B18" s="29">
        <v>1137.8499999999999</v>
      </c>
      <c r="C18" s="29">
        <v>1190.1500000000001</v>
      </c>
      <c r="D18" s="29">
        <v>1255.425</v>
      </c>
      <c r="E18" s="29">
        <v>1286.2750000000001</v>
      </c>
      <c r="F18" s="29">
        <v>1340.625</v>
      </c>
      <c r="G18" s="29"/>
      <c r="H18" s="29"/>
      <c r="K18"/>
      <c r="L18"/>
    </row>
    <row r="19" spans="1:46" s="3" customFormat="1" ht="13.5" customHeight="1" x14ac:dyDescent="0.2">
      <c r="A19" s="15"/>
      <c r="B19" s="29"/>
      <c r="C19" s="126"/>
      <c r="D19" s="126"/>
      <c r="E19" s="126"/>
      <c r="F19" s="29"/>
      <c r="G19" s="71"/>
      <c r="H19" s="71"/>
      <c r="I19" s="71"/>
      <c r="K19"/>
      <c r="L19"/>
    </row>
    <row r="20" spans="1:46" s="3" customFormat="1" ht="13.5" customHeight="1" x14ac:dyDescent="0.2">
      <c r="A20" s="14" t="s">
        <v>28</v>
      </c>
      <c r="B20" s="29"/>
      <c r="C20" s="126"/>
      <c r="D20" s="126"/>
      <c r="E20" s="126"/>
      <c r="F20" s="29"/>
      <c r="G20" s="71"/>
      <c r="H20" s="71"/>
      <c r="I20" s="71"/>
      <c r="K20"/>
      <c r="L20"/>
    </row>
    <row r="21" spans="1:46" s="3" customFormat="1" ht="13.5" customHeight="1" x14ac:dyDescent="0.2">
      <c r="A21" s="15" t="s">
        <v>24</v>
      </c>
      <c r="B21" s="29">
        <v>1590.7</v>
      </c>
      <c r="C21" s="29">
        <v>1641.2</v>
      </c>
      <c r="D21" s="29">
        <v>1623.1000000000001</v>
      </c>
      <c r="E21" s="29">
        <v>1657.575</v>
      </c>
      <c r="F21" s="29">
        <v>1740.9749999999999</v>
      </c>
      <c r="G21" s="71"/>
      <c r="H21" s="71"/>
      <c r="I21" s="71"/>
    </row>
    <row r="22" spans="1:46" s="3" customFormat="1" ht="13.5" customHeight="1" x14ac:dyDescent="0.2">
      <c r="A22" s="11" t="s">
        <v>117</v>
      </c>
      <c r="B22" s="29">
        <v>1820.1750000000002</v>
      </c>
      <c r="C22" s="29">
        <v>1886.2249999999999</v>
      </c>
      <c r="D22" s="29">
        <v>1892.35</v>
      </c>
      <c r="E22" s="29">
        <v>1927.15</v>
      </c>
      <c r="F22" s="29">
        <v>2036.7249999999999</v>
      </c>
      <c r="G22" s="29"/>
      <c r="H22" s="29"/>
      <c r="K22"/>
      <c r="L22"/>
      <c r="M22" s="13"/>
      <c r="N22" s="13"/>
      <c r="O22" s="13"/>
      <c r="P22" s="13"/>
      <c r="Q22" s="13"/>
    </row>
    <row r="23" spans="1:46" s="3" customFormat="1" ht="13.5" customHeight="1" x14ac:dyDescent="0.2">
      <c r="A23" s="11" t="s">
        <v>118</v>
      </c>
      <c r="B23" s="29">
        <v>1583.575</v>
      </c>
      <c r="C23" s="29">
        <v>1633.45</v>
      </c>
      <c r="D23" s="29">
        <v>1614.6750000000002</v>
      </c>
      <c r="E23" s="29">
        <v>1649.2750000000001</v>
      </c>
      <c r="F23" s="29">
        <v>1732.0750000000003</v>
      </c>
      <c r="J23"/>
      <c r="K23"/>
      <c r="L23"/>
      <c r="M23" s="13"/>
      <c r="N23" s="13"/>
      <c r="O23" s="13"/>
      <c r="P23" s="13"/>
      <c r="Q23" s="13"/>
    </row>
    <row r="24" spans="1:46" s="3" customFormat="1" ht="13.5" customHeight="1" x14ac:dyDescent="0.2">
      <c r="A24" s="15" t="s">
        <v>54</v>
      </c>
      <c r="B24" s="29">
        <v>1128.4250000000002</v>
      </c>
      <c r="C24" s="29">
        <v>1125.7249999999999</v>
      </c>
      <c r="D24" s="29">
        <v>1133.9749999999999</v>
      </c>
      <c r="E24" s="29">
        <v>1142.05</v>
      </c>
      <c r="F24" s="29">
        <v>1147</v>
      </c>
      <c r="G24"/>
      <c r="H24"/>
      <c r="I24"/>
      <c r="J24"/>
      <c r="K24"/>
      <c r="L24"/>
      <c r="M24" s="13"/>
      <c r="N24" s="13"/>
      <c r="O24" s="13"/>
      <c r="P24" s="13"/>
      <c r="Q24" s="13"/>
    </row>
    <row r="25" spans="1:46" s="3" customFormat="1" ht="13.5" customHeight="1" x14ac:dyDescent="0.2">
      <c r="A25" s="16"/>
      <c r="B25" s="17"/>
      <c r="C25" s="17"/>
      <c r="D25" s="17"/>
      <c r="E25" s="17"/>
      <c r="F25" s="17"/>
      <c r="G25"/>
      <c r="H25"/>
      <c r="I25"/>
      <c r="J25"/>
      <c r="K25"/>
      <c r="L25" s="13"/>
      <c r="M25" s="13"/>
      <c r="N25" s="13"/>
      <c r="O25" s="13"/>
      <c r="P25" s="13"/>
      <c r="Q25" s="13"/>
    </row>
    <row r="26" spans="1:46" s="3" customFormat="1" ht="13.5" customHeight="1" x14ac:dyDescent="0.2">
      <c r="A26" s="66" t="s">
        <v>156</v>
      </c>
      <c r="B26" s="66"/>
      <c r="C26" s="66"/>
      <c r="D26" s="66"/>
      <c r="E26" s="66"/>
      <c r="F26" s="66"/>
      <c r="G26"/>
      <c r="H26"/>
      <c r="I26"/>
      <c r="J26"/>
      <c r="K26"/>
      <c r="L26" s="13"/>
      <c r="M26" s="13"/>
      <c r="N26" s="13"/>
      <c r="O26" s="13"/>
      <c r="P26" s="13"/>
      <c r="Q26" s="13"/>
    </row>
    <row r="27" spans="1:46" s="3" customFormat="1" ht="13.5" customHeight="1" x14ac:dyDescent="0.2">
      <c r="A27" s="67" t="s">
        <v>133</v>
      </c>
      <c r="B27" s="12"/>
      <c r="C27" s="12"/>
      <c r="D27" s="12"/>
      <c r="G27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46" s="3" customFormat="1" ht="9.9499999999999993" customHeight="1" x14ac:dyDescent="0.2">
      <c r="A28" s="67"/>
      <c r="B28" s="12"/>
      <c r="C28" s="12"/>
      <c r="D28" s="12"/>
      <c r="E28" s="12"/>
      <c r="G28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46" s="3" customFormat="1" ht="12" customHeight="1" x14ac:dyDescent="0.2">
      <c r="A29" s="67"/>
      <c r="B29" s="12"/>
      <c r="C29" s="12"/>
      <c r="D29" s="12"/>
      <c r="E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46" s="3" customFormat="1" ht="12" customHeight="1" x14ac:dyDescent="0.2">
      <c r="A30" s="67"/>
      <c r="B30" s="12"/>
      <c r="C30" s="12"/>
      <c r="D30" s="12"/>
      <c r="E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46" s="3" customFormat="1" ht="12.75" customHeight="1" x14ac:dyDescent="0.2">
      <c r="A31" s="67"/>
      <c r="B31" s="12"/>
      <c r="C31" s="12"/>
      <c r="D31" s="12"/>
      <c r="E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46" s="3" customFormat="1" ht="14.1" customHeight="1" x14ac:dyDescent="0.2">
      <c r="F32" s="150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3"/>
      <c r="AC32" s="153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</row>
    <row r="33" spans="1:46" s="3" customFormat="1" ht="14.1" customHeight="1" x14ac:dyDescent="0.2">
      <c r="A33" s="19" t="s">
        <v>131</v>
      </c>
      <c r="B33" s="20"/>
      <c r="C33" s="20"/>
      <c r="D33" s="20"/>
      <c r="E33" s="20"/>
      <c r="F33" s="150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3"/>
      <c r="AC33" s="153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</row>
    <row r="34" spans="1:46" ht="13.5" customHeight="1" x14ac:dyDescent="0.2">
      <c r="F34" s="150"/>
      <c r="G34" s="151" t="s">
        <v>111</v>
      </c>
      <c r="H34" s="156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</row>
    <row r="35" spans="1:46" ht="14.1" customHeight="1" x14ac:dyDescent="0.2">
      <c r="F35" s="150"/>
      <c r="G35" s="156"/>
      <c r="H35" s="153">
        <v>2018</v>
      </c>
      <c r="I35" s="153"/>
      <c r="J35" s="156"/>
      <c r="K35" s="156"/>
      <c r="L35" s="156"/>
      <c r="M35" s="153">
        <v>2019</v>
      </c>
      <c r="N35" s="153"/>
      <c r="O35" s="156"/>
      <c r="P35" s="156"/>
      <c r="Q35" s="156"/>
      <c r="R35" s="153">
        <v>2020</v>
      </c>
      <c r="S35" s="153"/>
      <c r="T35" s="156"/>
      <c r="U35" s="156"/>
      <c r="V35" s="156"/>
      <c r="W35" s="153">
        <v>2021</v>
      </c>
      <c r="X35" s="153"/>
      <c r="Y35" s="156"/>
      <c r="Z35" s="156"/>
      <c r="AA35" s="156"/>
      <c r="AB35" s="153">
        <v>2022</v>
      </c>
      <c r="AC35" s="153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</row>
    <row r="36" spans="1:46" ht="14.1" customHeight="1" x14ac:dyDescent="0.2">
      <c r="F36" s="150"/>
      <c r="G36" s="150" t="s">
        <v>62</v>
      </c>
      <c r="H36" s="157" t="s">
        <v>81</v>
      </c>
      <c r="I36" s="157" t="s">
        <v>82</v>
      </c>
      <c r="J36" s="157" t="s">
        <v>83</v>
      </c>
      <c r="K36" s="157" t="s">
        <v>84</v>
      </c>
      <c r="L36" s="158" t="s">
        <v>64</v>
      </c>
      <c r="M36" s="157" t="s">
        <v>81</v>
      </c>
      <c r="N36" s="157" t="s">
        <v>82</v>
      </c>
      <c r="O36" s="157" t="s">
        <v>83</v>
      </c>
      <c r="P36" s="157" t="s">
        <v>84</v>
      </c>
      <c r="Q36" s="158" t="s">
        <v>64</v>
      </c>
      <c r="R36" s="157" t="s">
        <v>81</v>
      </c>
      <c r="S36" s="157" t="s">
        <v>82</v>
      </c>
      <c r="T36" s="157" t="s">
        <v>83</v>
      </c>
      <c r="U36" s="157" t="s">
        <v>84</v>
      </c>
      <c r="V36" s="158" t="s">
        <v>64</v>
      </c>
      <c r="W36" s="157" t="s">
        <v>81</v>
      </c>
      <c r="X36" s="157" t="s">
        <v>82</v>
      </c>
      <c r="Y36" s="157" t="s">
        <v>83</v>
      </c>
      <c r="Z36" s="157" t="s">
        <v>84</v>
      </c>
      <c r="AA36" s="158" t="s">
        <v>64</v>
      </c>
      <c r="AB36" s="157" t="s">
        <v>81</v>
      </c>
      <c r="AC36" s="157" t="s">
        <v>82</v>
      </c>
      <c r="AD36" s="157" t="s">
        <v>83</v>
      </c>
      <c r="AE36" s="157" t="s">
        <v>84</v>
      </c>
      <c r="AF36" s="158" t="s">
        <v>64</v>
      </c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</row>
    <row r="37" spans="1:46" ht="14.1" customHeight="1" x14ac:dyDescent="0.2">
      <c r="F37" s="150"/>
      <c r="G37" s="150" t="s">
        <v>44</v>
      </c>
      <c r="H37" s="159">
        <v>1078.7</v>
      </c>
      <c r="I37" s="159">
        <v>1110.9000000000001</v>
      </c>
      <c r="J37" s="159">
        <v>1136</v>
      </c>
      <c r="K37" s="159">
        <v>1129.7</v>
      </c>
      <c r="L37" s="160">
        <v>1113.825</v>
      </c>
      <c r="M37" s="161">
        <v>1128.5999999999999</v>
      </c>
      <c r="N37" s="161">
        <v>1088.1000000000001</v>
      </c>
      <c r="O37" s="161">
        <v>1073.5999999999999</v>
      </c>
      <c r="P37" s="161">
        <v>1108.4000000000001</v>
      </c>
      <c r="Q37" s="160">
        <f>SUM(M37:P37)/4</f>
        <v>1099.675</v>
      </c>
      <c r="R37" s="161">
        <v>1102.6999999999998</v>
      </c>
      <c r="S37" s="161">
        <v>1077</v>
      </c>
      <c r="T37" s="161">
        <v>1089.8999999999999</v>
      </c>
      <c r="U37" s="161">
        <v>1111.4000000000001</v>
      </c>
      <c r="V37" s="160">
        <f>SUM(R37:U37)/4</f>
        <v>1095.25</v>
      </c>
      <c r="W37" s="161">
        <v>1079</v>
      </c>
      <c r="X37" s="161">
        <v>1089.3</v>
      </c>
      <c r="Y37" s="161">
        <v>1110.6000000000001</v>
      </c>
      <c r="Z37" s="161">
        <v>1099.7</v>
      </c>
      <c r="AA37" s="160">
        <f>SUM(W37:Z37)/4</f>
        <v>1094.6500000000001</v>
      </c>
      <c r="AB37" s="156">
        <v>1128.8</v>
      </c>
      <c r="AC37" s="156">
        <v>1155.4000000000001</v>
      </c>
      <c r="AD37" s="156">
        <v>1132.4000000000001</v>
      </c>
      <c r="AE37" s="156">
        <v>1142.0999999999999</v>
      </c>
      <c r="AF37" s="160">
        <f>SUM(AB37:AE37)/4</f>
        <v>1139.675</v>
      </c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</row>
    <row r="38" spans="1:46" ht="14.1" customHeight="1" x14ac:dyDescent="0.2">
      <c r="F38" s="150"/>
      <c r="G38" s="161" t="s">
        <v>63</v>
      </c>
      <c r="H38" s="161">
        <v>1096.4000000000001</v>
      </c>
      <c r="I38" s="161">
        <v>1132.3</v>
      </c>
      <c r="J38" s="161">
        <v>1186.7</v>
      </c>
      <c r="K38" s="161">
        <v>1156.3</v>
      </c>
      <c r="L38" s="162">
        <v>1142.925</v>
      </c>
      <c r="M38" s="161">
        <v>1189.5</v>
      </c>
      <c r="N38" s="161">
        <v>1160.7</v>
      </c>
      <c r="O38" s="161">
        <v>1165.5999999999999</v>
      </c>
      <c r="P38" s="161">
        <v>1261.5</v>
      </c>
      <c r="Q38" s="160">
        <f t="shared" ref="Q38:Q39" si="0">SUM(M38:P38)/4</f>
        <v>1194.3249999999998</v>
      </c>
      <c r="R38" s="161">
        <v>1252.5999999999999</v>
      </c>
      <c r="S38" s="161">
        <v>1197.3</v>
      </c>
      <c r="T38" s="161">
        <v>1249.9000000000001</v>
      </c>
      <c r="U38" s="161">
        <v>1340.8</v>
      </c>
      <c r="V38" s="160">
        <f t="shared" ref="V38:V39" si="1">SUM(R38:U38)/4</f>
        <v>1260.1499999999999</v>
      </c>
      <c r="W38" s="161">
        <v>1259.5</v>
      </c>
      <c r="X38" s="161">
        <v>1289.3</v>
      </c>
      <c r="Y38" s="161">
        <v>1302.5</v>
      </c>
      <c r="Z38" s="161">
        <v>1314.5</v>
      </c>
      <c r="AA38" s="160">
        <f t="shared" ref="AA38:AA39" si="2">SUM(W38:Z38)/4</f>
        <v>1291.45</v>
      </c>
      <c r="AB38" s="156">
        <v>1309.2</v>
      </c>
      <c r="AC38" s="156">
        <v>1390.4</v>
      </c>
      <c r="AD38" s="156">
        <v>1312.2</v>
      </c>
      <c r="AE38" s="156">
        <v>1380.6</v>
      </c>
      <c r="AF38" s="160">
        <f t="shared" ref="AF38:AF39" si="3">SUM(AB38:AE38)/4</f>
        <v>1348.1</v>
      </c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</row>
    <row r="39" spans="1:46" ht="14.1" customHeight="1" x14ac:dyDescent="0.2">
      <c r="F39" s="150"/>
      <c r="G39" s="156" t="s">
        <v>49</v>
      </c>
      <c r="H39" s="159">
        <v>1566.6</v>
      </c>
      <c r="I39" s="159">
        <v>1587.9</v>
      </c>
      <c r="J39" s="159">
        <v>1589.5</v>
      </c>
      <c r="K39" s="159">
        <v>1618.8000000000002</v>
      </c>
      <c r="L39" s="163">
        <v>1590.7</v>
      </c>
      <c r="M39" s="161">
        <v>1636.3000000000002</v>
      </c>
      <c r="N39" s="161">
        <v>1637.4</v>
      </c>
      <c r="O39" s="161">
        <v>1638.3</v>
      </c>
      <c r="P39" s="161">
        <v>1652.8000000000002</v>
      </c>
      <c r="Q39" s="160">
        <f t="shared" si="0"/>
        <v>1641.2</v>
      </c>
      <c r="R39" s="161">
        <v>1640.4</v>
      </c>
      <c r="S39" s="161">
        <v>1610.1</v>
      </c>
      <c r="T39" s="161">
        <v>1619.6</v>
      </c>
      <c r="U39" s="161">
        <v>1622.3</v>
      </c>
      <c r="V39" s="160">
        <f t="shared" si="1"/>
        <v>1623.1000000000001</v>
      </c>
      <c r="W39" s="161">
        <v>1625.3999999999999</v>
      </c>
      <c r="X39" s="161">
        <v>1649.2</v>
      </c>
      <c r="Y39" s="161">
        <v>1661.6000000000001</v>
      </c>
      <c r="Z39" s="161">
        <v>1694.1000000000001</v>
      </c>
      <c r="AA39" s="160">
        <f t="shared" si="2"/>
        <v>1657.575</v>
      </c>
      <c r="AB39" s="156">
        <v>1734</v>
      </c>
      <c r="AC39" s="156">
        <v>1740.7</v>
      </c>
      <c r="AD39" s="156">
        <v>1740</v>
      </c>
      <c r="AE39" s="156">
        <v>1749.2</v>
      </c>
      <c r="AF39" s="160">
        <f t="shared" si="3"/>
        <v>1740.9749999999999</v>
      </c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</row>
    <row r="40" spans="1:46" ht="14.1" customHeight="1" x14ac:dyDescent="0.2"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</row>
    <row r="41" spans="1:46" ht="14.1" customHeight="1" x14ac:dyDescent="0.2">
      <c r="F41" s="150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</row>
    <row r="42" spans="1:46" ht="14.1" customHeight="1" x14ac:dyDescent="0.2">
      <c r="F42" s="3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Z42"/>
      <c r="AA42"/>
    </row>
    <row r="43" spans="1:46" ht="14.1" customHeight="1" x14ac:dyDescent="0.2">
      <c r="F43" s="3"/>
      <c r="R43"/>
      <c r="S43"/>
      <c r="T43"/>
      <c r="U43"/>
    </row>
    <row r="44" spans="1:46" ht="14.1" customHeight="1" x14ac:dyDescent="0.2">
      <c r="F44" s="3"/>
    </row>
    <row r="45" spans="1:46" ht="14.1" customHeight="1" x14ac:dyDescent="0.2">
      <c r="F45" s="3"/>
    </row>
    <row r="46" spans="1:46" ht="14.1" customHeight="1" x14ac:dyDescent="0.2">
      <c r="F46" s="3"/>
      <c r="R46" s="64"/>
      <c r="S46" s="64"/>
      <c r="Z46" s="64"/>
      <c r="AA46" s="64"/>
    </row>
    <row r="47" spans="1:46" ht="14.1" customHeight="1" x14ac:dyDescent="0.2">
      <c r="F47" s="3"/>
      <c r="R47" s="64"/>
      <c r="S47" s="64"/>
      <c r="Z47" s="64"/>
      <c r="AA47" s="64"/>
    </row>
    <row r="48" spans="1:46" ht="14.1" customHeight="1" x14ac:dyDescent="0.2">
      <c r="F48" s="3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Z48" s="64"/>
      <c r="AA48" s="64"/>
    </row>
    <row r="49" spans="6:19" ht="14.1" customHeight="1" x14ac:dyDescent="0.2">
      <c r="F49" s="3"/>
    </row>
    <row r="50" spans="6:19" ht="14.1" customHeight="1" x14ac:dyDescent="0.2">
      <c r="F50" s="3"/>
    </row>
    <row r="51" spans="6:19" ht="14.1" customHeight="1" x14ac:dyDescent="0.2">
      <c r="F51" s="3"/>
      <c r="G51" s="64"/>
      <c r="H51" s="64"/>
      <c r="R51" s="52"/>
      <c r="S51" s="52"/>
    </row>
    <row r="52" spans="6:19" ht="14.1" customHeight="1" x14ac:dyDescent="0.2">
      <c r="F52" s="3"/>
      <c r="G52" s="64"/>
      <c r="H52" s="64"/>
      <c r="R52" s="52"/>
      <c r="S52" s="52"/>
    </row>
    <row r="53" spans="6:19" ht="14.1" customHeight="1" x14ac:dyDescent="0.2">
      <c r="F53" s="3"/>
      <c r="G53" s="64"/>
      <c r="H53" s="64"/>
      <c r="R53" s="52"/>
      <c r="S53" s="52"/>
    </row>
    <row r="54" spans="6:19" ht="14.1" customHeight="1" x14ac:dyDescent="0.2">
      <c r="R54" s="52"/>
      <c r="S54" s="52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selection activeCell="J12" sqref="J12"/>
    </sheetView>
  </sheetViews>
  <sheetFormatPr baseColWidth="10" defaultColWidth="8.7109375" defaultRowHeight="12.75" x14ac:dyDescent="0.2"/>
  <cols>
    <col min="1" max="1" width="24.140625" style="3" customWidth="1"/>
    <col min="2" max="5" width="13.5703125" style="3" customWidth="1"/>
    <col min="6" max="6" width="11.85546875" style="3" customWidth="1"/>
    <col min="7" max="7" width="4.7109375" customWidth="1"/>
    <col min="8" max="8" width="18.85546875" style="3" customWidth="1"/>
    <col min="9" max="17" width="9.7109375" style="3" customWidth="1"/>
    <col min="18" max="16384" width="8.7109375" style="3"/>
  </cols>
  <sheetData>
    <row r="1" spans="1:10" ht="14.1" customHeight="1" thickBot="1" x14ac:dyDescent="0.25">
      <c r="A1" s="1" t="s">
        <v>110</v>
      </c>
      <c r="B1" s="2"/>
      <c r="C1" s="2"/>
      <c r="D1" s="2"/>
      <c r="E1" s="2"/>
      <c r="F1" s="2"/>
      <c r="J1" s="72"/>
    </row>
    <row r="2" spans="1:10" ht="14.1" customHeight="1" x14ac:dyDescent="0.2">
      <c r="A2" s="4"/>
      <c r="H2" s="58" t="s">
        <v>115</v>
      </c>
    </row>
    <row r="3" spans="1:10" ht="14.1" customHeight="1" x14ac:dyDescent="0.2">
      <c r="A3" s="41" t="s">
        <v>150</v>
      </c>
    </row>
    <row r="4" spans="1:10" ht="14.1" customHeight="1" x14ac:dyDescent="0.2">
      <c r="A4" s="21"/>
      <c r="B4" s="22"/>
      <c r="C4" s="22"/>
      <c r="D4" s="22"/>
      <c r="E4" s="22"/>
      <c r="F4" s="22"/>
      <c r="H4" s="22"/>
    </row>
    <row r="5" spans="1:10" s="15" customFormat="1" ht="14.1" customHeight="1" x14ac:dyDescent="0.2">
      <c r="A5" s="10"/>
      <c r="B5" s="10">
        <v>1981</v>
      </c>
      <c r="C5" s="10">
        <v>1991</v>
      </c>
      <c r="D5" s="10">
        <v>2001</v>
      </c>
      <c r="E5" s="10">
        <v>2011</v>
      </c>
      <c r="F5" s="10">
        <v>2021</v>
      </c>
      <c r="G5"/>
      <c r="H5" s="118"/>
    </row>
    <row r="6" spans="1:10" ht="14.1" customHeight="1" x14ac:dyDescent="0.2">
      <c r="A6" s="11"/>
      <c r="B6" s="12"/>
      <c r="C6" s="12"/>
      <c r="D6" s="12"/>
      <c r="E6" s="12"/>
      <c r="F6" s="12"/>
      <c r="H6" s="98"/>
    </row>
    <row r="7" spans="1:10" ht="14.1" customHeight="1" x14ac:dyDescent="0.2">
      <c r="A7" s="15" t="s">
        <v>29</v>
      </c>
      <c r="B7" s="9">
        <v>109250</v>
      </c>
      <c r="C7" s="9">
        <v>128337</v>
      </c>
      <c r="D7" s="29">
        <v>156040</v>
      </c>
      <c r="E7" s="29">
        <v>198759</v>
      </c>
      <c r="F7" s="29">
        <v>211333</v>
      </c>
      <c r="H7" s="115"/>
    </row>
    <row r="8" spans="1:10" ht="14.1" customHeight="1" x14ac:dyDescent="0.2">
      <c r="A8" s="15"/>
      <c r="B8" s="15"/>
      <c r="C8" s="15"/>
      <c r="D8" s="49"/>
      <c r="E8" s="49"/>
      <c r="F8" s="49"/>
      <c r="H8" s="87"/>
    </row>
    <row r="9" spans="1:10" ht="14.1" customHeight="1" x14ac:dyDescent="0.2">
      <c r="A9" s="15" t="s">
        <v>17</v>
      </c>
      <c r="B9" s="9">
        <f t="shared" ref="B9:F9" si="0">B10+B11</f>
        <v>109250</v>
      </c>
      <c r="C9" s="9">
        <f t="shared" si="0"/>
        <v>128019</v>
      </c>
      <c r="D9" s="29">
        <f t="shared" si="0"/>
        <v>155931</v>
      </c>
      <c r="E9" s="29">
        <f t="shared" si="0"/>
        <v>198669</v>
      </c>
      <c r="F9" s="29">
        <f t="shared" si="0"/>
        <v>211332</v>
      </c>
      <c r="H9" s="98"/>
    </row>
    <row r="10" spans="1:10" ht="14.1" customHeight="1" x14ac:dyDescent="0.2">
      <c r="A10" s="42" t="s">
        <v>75</v>
      </c>
      <c r="B10" s="9">
        <v>74800</v>
      </c>
      <c r="C10" s="9">
        <v>84853</v>
      </c>
      <c r="D10" s="9">
        <v>101439</v>
      </c>
      <c r="E10" s="9">
        <v>129984</v>
      </c>
      <c r="F10" s="29">
        <v>132240</v>
      </c>
      <c r="H10" s="87"/>
    </row>
    <row r="11" spans="1:10" ht="14.1" customHeight="1" x14ac:dyDescent="0.2">
      <c r="A11" s="42" t="s">
        <v>76</v>
      </c>
      <c r="B11" s="24">
        <f>SUM(B12:B14)</f>
        <v>34450</v>
      </c>
      <c r="C11" s="24">
        <f>SUM(C12:C14)</f>
        <v>43166</v>
      </c>
      <c r="D11" s="24">
        <f>SUM(D12:D14)</f>
        <v>54492</v>
      </c>
      <c r="E11" s="24">
        <f>SUM(E12:E14)</f>
        <v>68685</v>
      </c>
      <c r="F11" s="29">
        <v>79092</v>
      </c>
      <c r="H11" s="87"/>
    </row>
    <row r="12" spans="1:10" ht="14.1" customHeight="1" x14ac:dyDescent="0.2">
      <c r="A12" s="44" t="s">
        <v>73</v>
      </c>
      <c r="B12" s="9">
        <v>15636</v>
      </c>
      <c r="C12" s="9">
        <v>24060</v>
      </c>
      <c r="D12" s="9">
        <v>30202</v>
      </c>
      <c r="E12" s="9">
        <v>32940</v>
      </c>
      <c r="F12" s="29">
        <v>53158</v>
      </c>
      <c r="H12" s="87"/>
    </row>
    <row r="13" spans="1:10" ht="14.1" customHeight="1" x14ac:dyDescent="0.2">
      <c r="A13" s="44" t="s">
        <v>77</v>
      </c>
      <c r="B13" s="9">
        <v>18814</v>
      </c>
      <c r="C13" s="9">
        <v>18768</v>
      </c>
      <c r="D13" s="9">
        <v>22898</v>
      </c>
      <c r="E13" s="9">
        <v>35745</v>
      </c>
      <c r="F13" s="29">
        <v>25934</v>
      </c>
      <c r="H13" s="87"/>
    </row>
    <row r="14" spans="1:10" ht="14.1" customHeight="1" x14ac:dyDescent="0.2">
      <c r="A14" s="44" t="s">
        <v>74</v>
      </c>
      <c r="B14" s="9" t="s">
        <v>40</v>
      </c>
      <c r="C14" s="9">
        <v>338</v>
      </c>
      <c r="D14" s="9">
        <v>1392</v>
      </c>
      <c r="E14" s="9"/>
      <c r="F14" s="9"/>
      <c r="H14" s="87"/>
    </row>
    <row r="15" spans="1:10" ht="14.1" customHeight="1" x14ac:dyDescent="0.2">
      <c r="A15" s="15" t="s">
        <v>15</v>
      </c>
      <c r="B15" s="9">
        <v>69</v>
      </c>
      <c r="C15" s="9">
        <v>32</v>
      </c>
      <c r="D15" s="9"/>
      <c r="E15" s="9"/>
      <c r="F15" s="9"/>
      <c r="H15" s="87"/>
    </row>
    <row r="16" spans="1:10" ht="14.1" customHeight="1" x14ac:dyDescent="0.2">
      <c r="A16" s="15" t="s">
        <v>16</v>
      </c>
      <c r="B16" s="9">
        <v>200</v>
      </c>
      <c r="C16" s="9">
        <v>261</v>
      </c>
      <c r="D16" s="9">
        <v>109</v>
      </c>
      <c r="E16" s="9">
        <v>90</v>
      </c>
      <c r="F16" s="9">
        <v>106</v>
      </c>
      <c r="H16" s="119"/>
    </row>
    <row r="17" spans="1:9" ht="14.1" customHeight="1" x14ac:dyDescent="0.2">
      <c r="A17" s="16"/>
      <c r="B17" s="17"/>
      <c r="C17" s="17"/>
      <c r="D17" s="17"/>
      <c r="E17" s="17"/>
      <c r="F17" s="17"/>
      <c r="H17" s="87"/>
    </row>
    <row r="18" spans="1:9" ht="14.1" customHeight="1" x14ac:dyDescent="0.2">
      <c r="A18" s="25" t="s">
        <v>57</v>
      </c>
      <c r="B18" s="12"/>
      <c r="C18" s="12"/>
      <c r="D18" s="12"/>
      <c r="E18" s="12"/>
      <c r="F18" s="12"/>
    </row>
    <row r="19" spans="1:9" ht="14.1" customHeight="1" x14ac:dyDescent="0.2">
      <c r="A19" s="30" t="s">
        <v>80</v>
      </c>
      <c r="B19" s="12"/>
      <c r="C19" s="12"/>
      <c r="D19" s="12"/>
      <c r="E19" s="12"/>
      <c r="F19" s="12"/>
      <c r="H19" s="12"/>
    </row>
    <row r="20" spans="1:9" ht="14.1" customHeight="1" x14ac:dyDescent="0.2">
      <c r="A20" s="30" t="s">
        <v>79</v>
      </c>
      <c r="B20" s="12"/>
      <c r="C20" s="12"/>
      <c r="D20" s="43"/>
      <c r="E20" s="12"/>
      <c r="F20" s="12"/>
      <c r="H20" s="12"/>
    </row>
    <row r="21" spans="1:9" ht="14.1" customHeight="1" x14ac:dyDescent="0.2">
      <c r="A21" s="30" t="s">
        <v>78</v>
      </c>
      <c r="B21" s="12"/>
      <c r="C21" s="12"/>
      <c r="D21" s="12"/>
      <c r="E21" s="12"/>
      <c r="F21" s="12"/>
      <c r="H21" s="12"/>
    </row>
    <row r="22" spans="1:9" ht="9.9499999999999993" customHeight="1" x14ac:dyDescent="0.2">
      <c r="B22" s="12"/>
      <c r="C22" s="12"/>
      <c r="D22" s="12"/>
      <c r="E22" s="12"/>
      <c r="F22" s="12"/>
      <c r="H22" s="12"/>
    </row>
    <row r="23" spans="1:9" ht="14.1" customHeight="1" x14ac:dyDescent="0.2">
      <c r="A23" s="31"/>
      <c r="B23" s="12"/>
      <c r="C23" s="12"/>
      <c r="D23" s="12"/>
      <c r="E23" s="12"/>
      <c r="F23" s="12"/>
      <c r="H23"/>
      <c r="I23" s="45"/>
    </row>
    <row r="24" spans="1:9" ht="14.1" customHeight="1" x14ac:dyDescent="0.2">
      <c r="A24" s="11"/>
      <c r="B24" s="12"/>
      <c r="C24" s="12"/>
      <c r="D24" s="12"/>
      <c r="E24" s="12"/>
      <c r="F24" s="12"/>
      <c r="H24"/>
      <c r="I24"/>
    </row>
    <row r="25" spans="1:9" ht="14.1" customHeight="1" x14ac:dyDescent="0.2">
      <c r="A25" s="11"/>
      <c r="B25" s="12"/>
      <c r="C25" s="12"/>
      <c r="D25" s="12"/>
      <c r="E25" s="12"/>
      <c r="F25" s="12"/>
      <c r="H25"/>
      <c r="I25"/>
    </row>
    <row r="26" spans="1:9" ht="14.1" customHeight="1" x14ac:dyDescent="0.2">
      <c r="B26" s="12"/>
      <c r="C26" s="12"/>
      <c r="D26" s="12"/>
      <c r="E26" s="12"/>
      <c r="F26" s="12"/>
      <c r="H26" s="12"/>
    </row>
    <row r="27" spans="1:9" ht="14.1" customHeight="1" x14ac:dyDescent="0.2">
      <c r="F27" s="12"/>
      <c r="H27" s="12"/>
    </row>
    <row r="41" spans="1:8" x14ac:dyDescent="0.2">
      <c r="A41" s="11"/>
      <c r="B41" s="12"/>
      <c r="C41" s="12"/>
      <c r="D41" s="12"/>
      <c r="E41" s="12"/>
    </row>
    <row r="42" spans="1:8" ht="14.1" customHeight="1" x14ac:dyDescent="0.2">
      <c r="A42" s="11"/>
      <c r="B42" s="12"/>
      <c r="C42" s="12"/>
      <c r="D42" s="12"/>
      <c r="E42" s="12"/>
      <c r="F42" s="12"/>
      <c r="H42" s="12"/>
    </row>
    <row r="43" spans="1:8" ht="14.1" customHeight="1" x14ac:dyDescent="0.2">
      <c r="A43" s="11"/>
      <c r="B43" s="12"/>
      <c r="C43" s="12"/>
      <c r="D43" s="12"/>
      <c r="E43" s="12"/>
      <c r="F43" s="12"/>
      <c r="H43" s="12"/>
    </row>
    <row r="44" spans="1:8" ht="14.1" customHeight="1" x14ac:dyDescent="0.2">
      <c r="A44" s="11"/>
      <c r="B44" s="12"/>
      <c r="C44" s="12"/>
      <c r="D44" s="12"/>
      <c r="E44" s="12"/>
      <c r="F44" s="12"/>
      <c r="H44" s="12"/>
    </row>
    <row r="45" spans="1:8" ht="14.1" customHeight="1" x14ac:dyDescent="0.2">
      <c r="A45" s="11"/>
      <c r="B45" s="12"/>
      <c r="C45" s="12"/>
      <c r="D45" s="12"/>
      <c r="E45" s="12"/>
      <c r="F45" s="12"/>
      <c r="H45" s="12"/>
    </row>
    <row r="46" spans="1:8" ht="14.1" customHeight="1" x14ac:dyDescent="0.2">
      <c r="A46" s="11"/>
      <c r="B46" s="12"/>
      <c r="C46" s="12"/>
      <c r="D46" s="12"/>
      <c r="E46" s="12"/>
      <c r="F46" s="12"/>
      <c r="H46" s="12"/>
    </row>
    <row r="47" spans="1:8" ht="14.1" customHeight="1" x14ac:dyDescent="0.2">
      <c r="A47" s="11"/>
      <c r="B47" s="12"/>
      <c r="C47" s="12"/>
      <c r="D47" s="12"/>
      <c r="E47" s="12"/>
      <c r="F47" s="12"/>
      <c r="H47" s="12"/>
    </row>
    <row r="48" spans="1:8" ht="14.1" customHeight="1" x14ac:dyDescent="0.2">
      <c r="A48" s="11"/>
      <c r="B48" s="12"/>
      <c r="C48" s="12"/>
      <c r="D48" s="12"/>
      <c r="E48" s="12"/>
      <c r="F48" s="12"/>
      <c r="H48" s="12"/>
    </row>
    <row r="49" spans="1:8" ht="14.1" customHeight="1" x14ac:dyDescent="0.2">
      <c r="A49" s="11"/>
      <c r="B49" s="12"/>
      <c r="C49" s="12"/>
      <c r="D49" s="12"/>
      <c r="E49" s="12"/>
      <c r="F49" s="12"/>
      <c r="H49" s="12"/>
    </row>
    <row r="50" spans="1:8" ht="14.1" customHeight="1" x14ac:dyDescent="0.2">
      <c r="A50" s="11"/>
      <c r="B50" s="12"/>
      <c r="C50" s="12"/>
      <c r="D50" s="12"/>
      <c r="E50" s="12"/>
      <c r="F50" s="12"/>
      <c r="H50" s="12"/>
    </row>
    <row r="51" spans="1:8" ht="14.1" customHeight="1" x14ac:dyDescent="0.2">
      <c r="A51" s="11"/>
      <c r="B51" s="12"/>
      <c r="C51" s="12"/>
      <c r="D51" s="12"/>
      <c r="E51" s="12"/>
      <c r="F51" s="12"/>
      <c r="H51" s="12"/>
    </row>
    <row r="52" spans="1:8" s="31" customFormat="1" ht="14.1" customHeight="1" x14ac:dyDescent="0.2">
      <c r="A52" s="11"/>
      <c r="B52" s="12"/>
      <c r="C52" s="12"/>
      <c r="D52" s="12"/>
      <c r="E52" s="12"/>
      <c r="F52" s="12"/>
      <c r="G52"/>
      <c r="H52" s="12"/>
    </row>
    <row r="53" spans="1:8" ht="14.1" customHeight="1" x14ac:dyDescent="0.2">
      <c r="A53" s="11"/>
      <c r="B53" s="12"/>
      <c r="C53" s="12"/>
      <c r="D53" s="12"/>
      <c r="E53" s="12"/>
      <c r="F53" s="12"/>
      <c r="H53" s="12"/>
    </row>
    <row r="54" spans="1:8" ht="14.1" customHeight="1" x14ac:dyDescent="0.2">
      <c r="A54" s="11"/>
      <c r="B54" s="12"/>
      <c r="C54" s="12"/>
      <c r="D54" s="12"/>
      <c r="E54" s="12"/>
      <c r="F54" s="12"/>
      <c r="H54" s="12"/>
    </row>
    <row r="55" spans="1:8" ht="14.1" customHeight="1" x14ac:dyDescent="0.2">
      <c r="A55" s="32"/>
      <c r="B55" s="12"/>
      <c r="C55" s="12"/>
      <c r="D55" s="12"/>
      <c r="E55" s="12"/>
      <c r="F55" s="12"/>
      <c r="H55" s="12"/>
    </row>
    <row r="56" spans="1:8" ht="14.1" customHeight="1" x14ac:dyDescent="0.2">
      <c r="A56" s="33"/>
      <c r="B56" s="12"/>
      <c r="C56" s="12"/>
      <c r="D56" s="12"/>
      <c r="E56" s="12"/>
      <c r="F56" s="12"/>
      <c r="H56" s="12"/>
    </row>
    <row r="57" spans="1:8" ht="14.1" customHeight="1" x14ac:dyDescent="0.2">
      <c r="A57" s="11"/>
      <c r="B57" s="12"/>
      <c r="C57" s="12"/>
      <c r="D57" s="12"/>
      <c r="E57" s="12"/>
      <c r="F57" s="12"/>
      <c r="H57" s="12"/>
    </row>
    <row r="58" spans="1:8" ht="14.1" customHeight="1" x14ac:dyDescent="0.2">
      <c r="A58" s="11"/>
      <c r="B58" s="12"/>
      <c r="C58" s="12"/>
      <c r="D58" s="12"/>
      <c r="E58" s="12"/>
      <c r="F58" s="12"/>
      <c r="H58" s="12"/>
    </row>
    <row r="59" spans="1:8" ht="14.1" customHeight="1" x14ac:dyDescent="0.2">
      <c r="A59" s="11"/>
      <c r="B59" s="12"/>
      <c r="C59" s="12"/>
      <c r="D59" s="12"/>
      <c r="E59" s="12"/>
      <c r="F59" s="12"/>
      <c r="H59" s="12"/>
    </row>
    <row r="60" spans="1:8" ht="14.1" customHeight="1" x14ac:dyDescent="0.2">
      <c r="F60" s="12"/>
      <c r="H60" s="12"/>
    </row>
  </sheetData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C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zoomScaleNormal="100" workbookViewId="0">
      <selection activeCell="A15" sqref="A15"/>
    </sheetView>
  </sheetViews>
  <sheetFormatPr baseColWidth="10" defaultColWidth="8.7109375" defaultRowHeight="14.1" customHeight="1" x14ac:dyDescent="0.2"/>
  <cols>
    <col min="1" max="1" width="51.42578125" style="3" customWidth="1"/>
    <col min="2" max="6" width="7.7109375" style="3" customWidth="1"/>
    <col min="7" max="7" width="5.5703125" style="3" customWidth="1"/>
    <col min="8" max="8" width="17.7109375" style="3" customWidth="1"/>
    <col min="9" max="14" width="9.7109375" style="3" customWidth="1"/>
    <col min="15" max="16384" width="8.7109375" style="3"/>
  </cols>
  <sheetData>
    <row r="1" spans="1:17" ht="14.1" customHeight="1" thickBot="1" x14ac:dyDescent="0.25">
      <c r="A1" s="1" t="s">
        <v>110</v>
      </c>
      <c r="B1" s="2"/>
      <c r="C1" s="2"/>
      <c r="D1" s="2"/>
      <c r="E1" s="2"/>
      <c r="F1" s="2"/>
    </row>
    <row r="2" spans="1:17" ht="14.1" customHeight="1" x14ac:dyDescent="0.2">
      <c r="A2" s="4"/>
      <c r="H2" s="58" t="s">
        <v>115</v>
      </c>
    </row>
    <row r="3" spans="1:17" ht="14.1" customHeight="1" x14ac:dyDescent="0.2">
      <c r="A3" s="4" t="s">
        <v>107</v>
      </c>
    </row>
    <row r="4" spans="1:17" ht="14.1" customHeight="1" x14ac:dyDescent="0.2">
      <c r="A4" s="4"/>
    </row>
    <row r="5" spans="1:17" s="13" customFormat="1" ht="14.1" customHeight="1" x14ac:dyDescent="0.2">
      <c r="A5" s="27" t="s">
        <v>108</v>
      </c>
      <c r="B5" s="3"/>
      <c r="C5" s="3"/>
    </row>
    <row r="6" spans="1:17" s="13" customFormat="1" ht="14.1" customHeight="1" x14ac:dyDescent="0.2">
      <c r="A6" s="27"/>
      <c r="B6" s="3"/>
      <c r="C6" s="3"/>
    </row>
    <row r="7" spans="1:17" s="13" customFormat="1" ht="14.1" customHeight="1" x14ac:dyDescent="0.2">
      <c r="A7" s="7" t="s">
        <v>58</v>
      </c>
      <c r="B7" s="3"/>
      <c r="C7" s="3"/>
    </row>
    <row r="8" spans="1:17" s="13" customFormat="1" ht="9.9499999999999993" customHeight="1" x14ac:dyDescent="0.2">
      <c r="A8" s="21"/>
      <c r="B8" s="21"/>
      <c r="C8" s="21"/>
    </row>
    <row r="9" spans="1:17" s="13" customFormat="1" ht="14.1" customHeight="1" x14ac:dyDescent="0.2">
      <c r="A9" s="10"/>
      <c r="B9" s="65">
        <v>2018</v>
      </c>
      <c r="C9" s="65">
        <v>2019</v>
      </c>
      <c r="D9" s="65">
        <v>2020</v>
      </c>
      <c r="E9" s="65">
        <v>2021</v>
      </c>
      <c r="F9" s="65">
        <v>2022</v>
      </c>
      <c r="G9"/>
      <c r="H9"/>
      <c r="I9"/>
      <c r="J9"/>
      <c r="K9"/>
      <c r="L9"/>
      <c r="M9"/>
    </row>
    <row r="10" spans="1:17" s="13" customFormat="1" ht="14.1" customHeight="1" x14ac:dyDescent="0.2">
      <c r="A10" s="11"/>
      <c r="G10"/>
      <c r="H10"/>
      <c r="I10"/>
      <c r="J10"/>
      <c r="K10"/>
      <c r="L10"/>
      <c r="M10"/>
    </row>
    <row r="11" spans="1:17" s="13" customFormat="1" ht="14.1" customHeight="1" x14ac:dyDescent="0.2">
      <c r="A11" s="40" t="s">
        <v>138</v>
      </c>
      <c r="B11" s="9">
        <v>44</v>
      </c>
      <c r="C11" s="9">
        <v>44</v>
      </c>
      <c r="D11" s="9">
        <v>46</v>
      </c>
      <c r="E11" s="9">
        <v>47</v>
      </c>
      <c r="F11" s="9">
        <v>47</v>
      </c>
      <c r="G11" s="9"/>
      <c r="H11" s="9"/>
      <c r="I11" s="9"/>
      <c r="J11" s="9"/>
      <c r="K11" s="9"/>
      <c r="L11"/>
      <c r="M11" s="62"/>
      <c r="N11" s="62"/>
      <c r="O11" s="62"/>
      <c r="P11" s="62"/>
      <c r="Q11" s="62"/>
    </row>
    <row r="12" spans="1:17" s="13" customFormat="1" ht="14.1" customHeight="1" x14ac:dyDescent="0.2">
      <c r="A12" s="40" t="s">
        <v>139</v>
      </c>
      <c r="B12" s="9">
        <v>66</v>
      </c>
      <c r="C12" s="9">
        <v>66</v>
      </c>
      <c r="D12" s="9">
        <v>65</v>
      </c>
      <c r="E12" s="9">
        <v>65</v>
      </c>
      <c r="F12" s="9">
        <v>65</v>
      </c>
      <c r="G12" s="9"/>
      <c r="H12" s="9"/>
      <c r="I12" s="9"/>
      <c r="J12" s="9"/>
      <c r="K12" s="9"/>
      <c r="L12"/>
      <c r="M12" s="62"/>
      <c r="N12" s="62"/>
      <c r="O12" s="62"/>
      <c r="P12" s="62"/>
      <c r="Q12" s="62"/>
    </row>
    <row r="13" spans="1:17" s="13" customFormat="1" ht="14.1" customHeight="1" x14ac:dyDescent="0.2">
      <c r="A13" s="11" t="s">
        <v>134</v>
      </c>
      <c r="B13" s="9">
        <v>8</v>
      </c>
      <c r="C13" s="9">
        <v>8</v>
      </c>
      <c r="D13" s="9">
        <v>8</v>
      </c>
      <c r="E13" s="9">
        <v>8</v>
      </c>
      <c r="F13" s="9">
        <v>8</v>
      </c>
      <c r="G13" s="9"/>
      <c r="H13" s="9"/>
      <c r="I13" s="9"/>
      <c r="J13" s="9"/>
      <c r="K13" s="9"/>
      <c r="L13"/>
      <c r="M13" s="62"/>
      <c r="N13" s="62"/>
      <c r="O13" s="62"/>
      <c r="P13" s="62"/>
      <c r="Q13" s="62"/>
    </row>
    <row r="14" spans="1:17" s="13" customFormat="1" ht="14.1" customHeight="1" x14ac:dyDescent="0.2">
      <c r="A14" s="40" t="s">
        <v>135</v>
      </c>
      <c r="B14" s="9">
        <v>28</v>
      </c>
      <c r="C14" s="9">
        <v>28</v>
      </c>
      <c r="D14" s="9">
        <v>27</v>
      </c>
      <c r="E14" s="9">
        <v>26</v>
      </c>
      <c r="F14" s="9">
        <v>26</v>
      </c>
      <c r="G14" s="9"/>
      <c r="H14" s="9"/>
      <c r="I14" s="9"/>
      <c r="J14" s="9"/>
      <c r="K14" s="9"/>
      <c r="L14"/>
      <c r="M14" s="62"/>
      <c r="N14" s="62"/>
      <c r="O14" s="62"/>
      <c r="P14" s="62"/>
      <c r="Q14" s="62"/>
    </row>
    <row r="15" spans="1:17" s="13" customFormat="1" ht="14.1" customHeight="1" x14ac:dyDescent="0.2">
      <c r="A15" s="40" t="s">
        <v>23</v>
      </c>
      <c r="B15" s="9">
        <v>28</v>
      </c>
      <c r="C15" s="9">
        <v>28</v>
      </c>
      <c r="D15" s="9">
        <v>28</v>
      </c>
      <c r="E15" s="9">
        <v>28</v>
      </c>
      <c r="F15" s="9">
        <v>28</v>
      </c>
      <c r="G15" s="9"/>
      <c r="H15" s="9"/>
      <c r="I15" s="9"/>
      <c r="J15" s="9"/>
      <c r="K15" s="9"/>
      <c r="L15"/>
      <c r="M15" s="62"/>
      <c r="N15" s="62"/>
      <c r="O15" s="62"/>
      <c r="P15" s="62"/>
      <c r="Q15" s="62"/>
    </row>
    <row r="16" spans="1:17" s="13" customFormat="1" ht="14.1" customHeight="1" x14ac:dyDescent="0.2">
      <c r="A16" s="16"/>
      <c r="B16" s="17"/>
      <c r="C16" s="17"/>
      <c r="D16" s="17"/>
      <c r="E16" s="17"/>
      <c r="F16" s="17"/>
      <c r="G16"/>
      <c r="H16"/>
      <c r="I16"/>
      <c r="J16"/>
      <c r="K16"/>
      <c r="L16"/>
      <c r="M16"/>
      <c r="N16"/>
    </row>
    <row r="17" spans="1:15" s="13" customFormat="1" ht="14.1" customHeight="1" x14ac:dyDescent="0.2">
      <c r="A17" s="140" t="s">
        <v>152</v>
      </c>
      <c r="B17" s="9"/>
      <c r="C17" s="9"/>
      <c r="H17"/>
      <c r="I17"/>
      <c r="J17"/>
      <c r="K17"/>
      <c r="L17"/>
      <c r="M17"/>
      <c r="N17"/>
      <c r="O17"/>
    </row>
    <row r="18" spans="1:15" s="13" customFormat="1" ht="14.1" customHeight="1" x14ac:dyDescent="0.2">
      <c r="A18" s="30" t="s">
        <v>67</v>
      </c>
      <c r="B18" s="33"/>
      <c r="C18" s="9"/>
      <c r="H18"/>
      <c r="I18"/>
      <c r="J18"/>
      <c r="K18"/>
      <c r="L18"/>
      <c r="M18"/>
      <c r="N18"/>
      <c r="O18"/>
    </row>
    <row r="19" spans="1:15" s="31" customFormat="1" ht="14.1" customHeight="1" x14ac:dyDescent="0.2">
      <c r="A19" s="30" t="s">
        <v>136</v>
      </c>
      <c r="B19" s="12"/>
      <c r="C19" s="12"/>
      <c r="D19" s="12"/>
      <c r="E19" s="9"/>
      <c r="F19" s="9"/>
      <c r="H19"/>
      <c r="I19"/>
      <c r="J19"/>
      <c r="K19"/>
      <c r="L19"/>
      <c r="M19"/>
      <c r="N19"/>
      <c r="O19"/>
    </row>
    <row r="20" spans="1:15" ht="14.1" customHeight="1" x14ac:dyDescent="0.2">
      <c r="A20" s="30" t="s">
        <v>137</v>
      </c>
      <c r="H20"/>
      <c r="I20"/>
      <c r="J20"/>
      <c r="K20"/>
      <c r="L20"/>
      <c r="M20"/>
      <c r="N20"/>
      <c r="O20"/>
    </row>
    <row r="21" spans="1:15" s="135" customFormat="1" ht="14.1" customHeight="1" x14ac:dyDescent="0.2">
      <c r="H21" s="136"/>
      <c r="I21" s="136"/>
      <c r="J21" s="136"/>
      <c r="K21" s="136"/>
      <c r="L21" s="136"/>
      <c r="M21" s="136"/>
      <c r="N21" s="136"/>
      <c r="O21" s="136"/>
    </row>
    <row r="22" spans="1:15" s="135" customFormat="1" ht="14.1" customHeight="1" x14ac:dyDescent="0.2">
      <c r="A22" s="40"/>
      <c r="B22" s="29"/>
      <c r="C22" s="29"/>
      <c r="D22" s="29"/>
      <c r="E22" s="29"/>
      <c r="F22" s="29"/>
      <c r="G22" s="29"/>
      <c r="H22" s="136"/>
      <c r="I22" s="136"/>
      <c r="J22" s="136"/>
      <c r="K22" s="136"/>
      <c r="L22" s="136"/>
      <c r="M22" s="136"/>
      <c r="N22" s="136"/>
      <c r="O22" s="136"/>
    </row>
    <row r="23" spans="1:15" s="135" customFormat="1" ht="14.1" customHeight="1" x14ac:dyDescent="0.2">
      <c r="A23" s="40"/>
      <c r="B23" s="29"/>
      <c r="C23" s="29"/>
      <c r="D23" s="29"/>
      <c r="E23" s="29"/>
      <c r="F23" s="29"/>
      <c r="G23" s="29"/>
      <c r="H23" s="136"/>
      <c r="I23" s="136"/>
      <c r="J23" s="136"/>
      <c r="K23" s="136"/>
      <c r="L23" s="136"/>
      <c r="M23" s="136"/>
      <c r="N23" s="136"/>
      <c r="O23" s="136"/>
    </row>
    <row r="24" spans="1:15" s="135" customFormat="1" ht="14.1" customHeight="1" x14ac:dyDescent="0.2">
      <c r="A24" s="40"/>
      <c r="B24" s="29"/>
      <c r="C24" s="29"/>
      <c r="D24" s="29"/>
      <c r="E24" s="29"/>
      <c r="F24" s="29"/>
      <c r="G24" s="29"/>
      <c r="H24" s="136"/>
      <c r="I24" s="136"/>
      <c r="J24" s="136"/>
      <c r="K24" s="136"/>
      <c r="L24" s="136"/>
      <c r="M24" s="136"/>
      <c r="N24" s="136"/>
      <c r="O24" s="136"/>
    </row>
    <row r="25" spans="1:15" s="135" customFormat="1" ht="14.1" customHeight="1" x14ac:dyDescent="0.2">
      <c r="A25" s="40"/>
      <c r="B25" s="29"/>
      <c r="C25" s="29"/>
      <c r="D25" s="29"/>
      <c r="E25" s="29"/>
      <c r="F25" s="29"/>
      <c r="G25" s="29"/>
      <c r="H25" s="136"/>
      <c r="I25" s="136"/>
      <c r="J25" s="136"/>
      <c r="K25" s="136"/>
      <c r="L25" s="136"/>
      <c r="M25" s="136"/>
      <c r="N25" s="136"/>
      <c r="O25" s="136"/>
    </row>
    <row r="26" spans="1:15" s="135" customFormat="1" ht="14.1" customHeight="1" x14ac:dyDescent="0.2">
      <c r="A26" s="40"/>
      <c r="B26" s="134"/>
      <c r="C26" s="134"/>
      <c r="D26" s="134"/>
      <c r="E26" s="134"/>
      <c r="F26" s="134"/>
      <c r="G26" s="134"/>
    </row>
    <row r="27" spans="1:15" s="135" customFormat="1" ht="14.1" customHeight="1" x14ac:dyDescent="0.2">
      <c r="A27" s="137"/>
      <c r="B27" s="29"/>
      <c r="C27" s="29"/>
      <c r="D27" s="138"/>
      <c r="E27" s="138"/>
      <c r="F27" s="138"/>
      <c r="G27" s="138"/>
    </row>
    <row r="28" spans="1:15" s="135" customFormat="1" ht="14.1" customHeight="1" x14ac:dyDescent="0.2">
      <c r="A28" s="46"/>
      <c r="B28" s="32"/>
      <c r="C28" s="29"/>
      <c r="D28" s="138"/>
      <c r="E28" s="138"/>
      <c r="F28" s="138"/>
      <c r="G28" s="138"/>
    </row>
    <row r="29" spans="1:15" s="135" customFormat="1" ht="14.1" customHeight="1" x14ac:dyDescent="0.2">
      <c r="A29" s="46"/>
      <c r="B29" s="134"/>
      <c r="C29" s="134"/>
      <c r="D29" s="134"/>
      <c r="E29" s="29"/>
      <c r="F29" s="29"/>
    </row>
    <row r="30" spans="1:15" s="135" customFormat="1" ht="14.1" customHeight="1" x14ac:dyDescent="0.2">
      <c r="A30" s="46"/>
    </row>
    <row r="31" spans="1:15" ht="14.1" customHeight="1" x14ac:dyDescent="0.2">
      <c r="B31"/>
      <c r="C31"/>
      <c r="D31"/>
      <c r="E31"/>
      <c r="F31"/>
      <c r="G31"/>
    </row>
    <row r="32" spans="1:15" ht="14.1" customHeight="1" x14ac:dyDescent="0.2">
      <c r="B32"/>
      <c r="C32"/>
      <c r="D32"/>
      <c r="E32"/>
      <c r="F32"/>
      <c r="G32"/>
    </row>
    <row r="33" spans="2:7" ht="14.1" customHeight="1" x14ac:dyDescent="0.2">
      <c r="B33"/>
      <c r="C33"/>
      <c r="D33"/>
      <c r="E33"/>
      <c r="F33"/>
      <c r="G33"/>
    </row>
    <row r="34" spans="2:7" ht="14.1" customHeight="1" x14ac:dyDescent="0.2">
      <c r="B34"/>
      <c r="C34"/>
      <c r="D34"/>
      <c r="E34"/>
      <c r="F34"/>
      <c r="G34"/>
    </row>
    <row r="35" spans="2:7" ht="14.1" customHeight="1" x14ac:dyDescent="0.2">
      <c r="B35"/>
      <c r="C35"/>
      <c r="D35"/>
      <c r="E35"/>
      <c r="F35"/>
      <c r="G35"/>
    </row>
    <row r="36" spans="2:7" ht="14.1" customHeight="1" x14ac:dyDescent="0.2">
      <c r="B36"/>
      <c r="C36"/>
      <c r="D36"/>
      <c r="E36"/>
      <c r="F36"/>
      <c r="G36"/>
    </row>
    <row r="37" spans="2:7" ht="14.1" customHeight="1" x14ac:dyDescent="0.2">
      <c r="B37"/>
      <c r="C37"/>
      <c r="D37"/>
      <c r="E37"/>
      <c r="F37"/>
      <c r="G37"/>
    </row>
  </sheetData>
  <phoneticPr fontId="2" type="noConversion"/>
  <hyperlinks>
    <hyperlink ref="H2" location="'Índice Cap_4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Índice Cap_4</vt:lpstr>
      <vt:lpstr>4.1.1</vt:lpstr>
      <vt:lpstr>4.1.2-4.1.3</vt:lpstr>
      <vt:lpstr>4.1.4</vt:lpstr>
      <vt:lpstr>4.1.5-G.4.1</vt:lpstr>
      <vt:lpstr>4.1.6</vt:lpstr>
      <vt:lpstr>4.1.7-G.4.2</vt:lpstr>
      <vt:lpstr>4.1.8</vt:lpstr>
      <vt:lpstr>4.2.1</vt:lpstr>
      <vt:lpstr>4.2.2 </vt:lpstr>
      <vt:lpstr>'4.1.1'!Área_de_impresión</vt:lpstr>
      <vt:lpstr>'4.1.2-4.1.3'!Área_de_impresión</vt:lpstr>
      <vt:lpstr>'4.1.4'!Área_de_impresión</vt:lpstr>
      <vt:lpstr>'4.1.5-G.4.1'!Área_de_impresión</vt:lpstr>
      <vt:lpstr>'4.1.6'!Área_de_impresión</vt:lpstr>
      <vt:lpstr>'4.1.7-G.4.2'!Área_de_impresión</vt:lpstr>
      <vt:lpstr>'4.1.8'!Área_de_impresión</vt:lpstr>
      <vt:lpstr>'4.2.1'!Área_de_impresión</vt:lpstr>
      <vt:lpstr>'4.2.2 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Belén Cillero Jiménez</cp:lastModifiedBy>
  <cp:lastPrinted>2023-12-12T14:09:12Z</cp:lastPrinted>
  <dcterms:created xsi:type="dcterms:W3CDTF">1996-11-27T10:00:04Z</dcterms:created>
  <dcterms:modified xsi:type="dcterms:W3CDTF">2023-12-14T21:42:44Z</dcterms:modified>
</cp:coreProperties>
</file>