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55" yWindow="120" windowWidth="10950" windowHeight="10380" tabRatio="863"/>
  </bookViews>
  <sheets>
    <sheet name="Índice cap. 13" sheetId="73" r:id="rId1"/>
    <sheet name="13.1.1" sheetId="64" r:id="rId2"/>
    <sheet name="13.1.2" sheetId="63" r:id="rId3"/>
    <sheet name="13.1.3 y G.13.1" sheetId="62" r:id="rId4"/>
    <sheet name="13.1.4 Y 13.1.5" sheetId="61" r:id="rId5"/>
    <sheet name="13.2.1" sheetId="46" r:id="rId6"/>
    <sheet name="13.2.2" sheetId="70" r:id="rId7"/>
    <sheet name="13.2.3 y G.13.2" sheetId="57" r:id="rId8"/>
    <sheet name="13.3.1 y G.13.3" sheetId="38" r:id="rId9"/>
    <sheet name="13.3.2" sheetId="65" r:id="rId10"/>
    <sheet name="13.3.3" sheetId="41" r:id="rId11"/>
    <sheet name="13.3.4" sheetId="42" r:id="rId12"/>
  </sheets>
  <definedNames>
    <definedName name="_xlnm.Print_Area" localSheetId="1">'13.1.1'!$A$1:$J$26</definedName>
    <definedName name="_xlnm.Print_Area" localSheetId="2">'13.1.2'!$A$1:$F$12</definedName>
    <definedName name="_xlnm.Print_Area" localSheetId="3">'13.1.3 y G.13.1'!$A$1:$F$51</definedName>
    <definedName name="_xlnm.Print_Area" localSheetId="4">'13.1.4 Y 13.1.5'!$A$1:$F$38</definedName>
    <definedName name="_xlnm.Print_Area" localSheetId="5">'13.2.1'!$A$1:$F$37</definedName>
    <definedName name="_xlnm.Print_Area" localSheetId="6">'13.2.2'!$A$1:$F$23</definedName>
    <definedName name="_xlnm.Print_Area" localSheetId="7">'13.2.3 y G.13.2'!$A$1:$F$48</definedName>
    <definedName name="_xlnm.Print_Area" localSheetId="8">'13.3.1 y G.13.3'!$A$1:$F$54</definedName>
    <definedName name="_xlnm.Print_Area" localSheetId="9">'13.3.2'!$A$1:$F$21</definedName>
    <definedName name="_xlnm.Print_Area" localSheetId="10">'13.3.3'!$A$1:$F$16</definedName>
    <definedName name="_xlnm.Print_Area" localSheetId="11">'13.3.4'!$A$1:$F$13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Q35" i="57" l="1"/>
  <c r="P35" i="57"/>
  <c r="N19" i="62" l="1"/>
  <c r="O35" i="57" l="1"/>
  <c r="J35" i="57"/>
  <c r="K35" i="57"/>
  <c r="L35" i="57"/>
  <c r="M35" i="57"/>
  <c r="N35" i="57"/>
  <c r="I35" i="57"/>
  <c r="I33" i="62" l="1"/>
  <c r="I32" i="62"/>
  <c r="I31" i="62"/>
</calcChain>
</file>

<file path=xl/sharedStrings.xml><?xml version="1.0" encoding="utf-8"?>
<sst xmlns="http://schemas.openxmlformats.org/spreadsheetml/2006/main" count="256" uniqueCount="130">
  <si>
    <t xml:space="preserve"> </t>
  </si>
  <si>
    <t/>
  </si>
  <si>
    <t xml:space="preserve">   Renta media por hogar</t>
  </si>
  <si>
    <t xml:space="preserve">   Renta media por persona</t>
  </si>
  <si>
    <t xml:space="preserve">   Renta media por unidad de consumo</t>
  </si>
  <si>
    <t>Sin alquiler imputado</t>
  </si>
  <si>
    <t>Con alquiler imputado</t>
  </si>
  <si>
    <t>Unidades: Miles de euros</t>
  </si>
  <si>
    <t xml:space="preserve">Unidades: Gasto total en miles de euros y Gastos medios en euros </t>
  </si>
  <si>
    <t>Alimentos y bebidas no alcohólicas</t>
  </si>
  <si>
    <t>Vivienda, agua, electricidad, gas y otros combustibles</t>
  </si>
  <si>
    <t>Comunicaciones</t>
  </si>
  <si>
    <t>Enseñanza</t>
  </si>
  <si>
    <t>Otros bienes y servicios</t>
  </si>
  <si>
    <t>Unidades: Euros</t>
  </si>
  <si>
    <t xml:space="preserve">     Activos</t>
  </si>
  <si>
    <t xml:space="preserve">     Inactivos</t>
  </si>
  <si>
    <t>Hogar unipersonal</t>
  </si>
  <si>
    <t>Hogar monoparental</t>
  </si>
  <si>
    <t>Españoles</t>
  </si>
  <si>
    <t>1 persona</t>
  </si>
  <si>
    <t>2 personas</t>
  </si>
  <si>
    <t>3 personas</t>
  </si>
  <si>
    <t>4 personas o más</t>
  </si>
  <si>
    <t>Unidades: Miles de hogares</t>
  </si>
  <si>
    <t>Propia sin hipoteca</t>
  </si>
  <si>
    <t>Propia con hipoteca</t>
  </si>
  <si>
    <t>Edificio con 10 o más viviendas</t>
  </si>
  <si>
    <t>Edificio destinado a otros usos</t>
  </si>
  <si>
    <t>Unifamiliar independiente</t>
  </si>
  <si>
    <t>Unifamiliar adosada o pareada</t>
  </si>
  <si>
    <t xml:space="preserve">   En riesgo de pobreza (60% mediana de los ingresos por unidad de consumo).</t>
  </si>
  <si>
    <t xml:space="preserve">   En carencia material severa (con carencia en al menos 4 conceptos de una lista de 9).</t>
  </si>
  <si>
    <t>13.2.1 GASTO TOTAL, GASTOS MEDIOS E ÍNDICE SOBRE LA MEDIA DEL GASTO MEDIO POR PERSONA</t>
  </si>
  <si>
    <t>13.2.2 GASTO TOTAL POR GRUPOS DE GASTO</t>
  </si>
  <si>
    <t>13.2.3 GASTO MEDIO POR HOGAR POR GRUPOS DE GASTO</t>
  </si>
  <si>
    <t>DATOS GRÁFICO</t>
  </si>
  <si>
    <t>G.13.2 Evolución de la tasa anual del gasto medio por hogar</t>
  </si>
  <si>
    <t>13.1 HOGARES</t>
  </si>
  <si>
    <t>13.2 PRESUPUESTOS FAMILIARES</t>
  </si>
  <si>
    <t>13.3 CONDICIONES DE VIDA</t>
  </si>
  <si>
    <t>LA RIOJA</t>
  </si>
  <si>
    <t>13. CONDICIONES DE VIDA</t>
  </si>
  <si>
    <r>
      <t>NOTAS:</t>
    </r>
    <r>
      <rPr>
        <i/>
        <sz val="8"/>
        <color indexed="63"/>
        <rFont val="Arial"/>
        <family val="2"/>
      </rPr>
      <t xml:space="preserve"> La población en riesgo de pobreza o exclusión social es aquella que está en alguna de estas situaciones:</t>
    </r>
  </si>
  <si>
    <t>13.3.1 RENTA ANUAL NETA MEDIA POR HOGAR, PERSONA Y UNIDAD DE CONSUMO</t>
  </si>
  <si>
    <t>NOTA: El período de referencia para las variables económicas es el año natural anterior a la realización de la encuesta.</t>
  </si>
  <si>
    <t>El período de referencia para las variables económicas es el año natural anterior a la realización de la encuesta.</t>
  </si>
  <si>
    <t>TOTAL</t>
  </si>
  <si>
    <t>Dos hijos</t>
  </si>
  <si>
    <t>Tres o más hijos</t>
  </si>
  <si>
    <t>Un hijo</t>
  </si>
  <si>
    <t>Extranjeros</t>
  </si>
  <si>
    <t>Pareja sin hijos en el hogar</t>
  </si>
  <si>
    <t>Pareja con hijos en el hogar</t>
  </si>
  <si>
    <t>Esp. y Extr.</t>
  </si>
  <si>
    <t>13.1.1 NÚMERO DE HOGARES SEGÚN NACIONALIDAD DE SUS MIEMBROS Y TIPO DE HOGAR</t>
  </si>
  <si>
    <t>Siete habitaciones o más</t>
  </si>
  <si>
    <t>Menos de tres habitaciones</t>
  </si>
  <si>
    <t>Datos para gráfico</t>
  </si>
  <si>
    <t>13.1.3 NÚMERO DE HOGARES SEGÚN TAMAÑO DEL HOGAR</t>
  </si>
  <si>
    <t>13.1.2 NÚMERO DE HOGARES SEGÚN HABITACIONES DE LA VIVIENDA</t>
  </si>
  <si>
    <t>13.1.4 NÚMERO DE HOGARES SEGÚN RÉGIMEN DE TENENCIA DE LA VIVIENDA</t>
  </si>
  <si>
    <t>GASTO TOTAL</t>
  </si>
  <si>
    <t>GASTO MEDIO POR HOGAR</t>
  </si>
  <si>
    <t>DISTRIBUCIÓN PORCENTUAL</t>
  </si>
  <si>
    <t>GASTO MEDIO POR PERSONA</t>
  </si>
  <si>
    <t>ÍNDICE SOBRE LA MEDIA DEL GASTO MEDIO POR PERSONA</t>
  </si>
  <si>
    <t xml:space="preserve">           SEGÚN ACTIVIDAD DEL SUSTENTADOR PRINCIPAL</t>
  </si>
  <si>
    <t>SIN ALQUILER IMPUTADO</t>
  </si>
  <si>
    <t xml:space="preserve">(1): El alquiler imputado se aplica a los hogares que no pagan un alquiler completo por ser propietarios o por ocupar una vivienda alquilada a </t>
  </si>
  <si>
    <t xml:space="preserve"> un precio inferior al de mercado o a título gratuito. El valor que se imputa es el equivalente al alquiler que se pagaría en el mercado por una </t>
  </si>
  <si>
    <t xml:space="preserve"> vivienda similar a la ocupada, menos cualquier alquiler realmente abonado. Asimismo se deducen de los ingresos totales del hogar los </t>
  </si>
  <si>
    <t xml:space="preserve"> intereses de los préstamos solicitados para la compra de la vivienda principal.</t>
  </si>
  <si>
    <t>13.1.5 NÚMERO DE HOGARES SEGÚN TIPO DE EDIFICIO DONDE ESTÁ LA VIVIENDA</t>
  </si>
  <si>
    <t xml:space="preserve">   Tasa de Riesgo de Pobreza</t>
  </si>
  <si>
    <r>
      <t>CON ALQUILER IMPUTADO</t>
    </r>
    <r>
      <rPr>
        <b/>
        <vertAlign val="superscript"/>
        <sz val="8"/>
        <rFont val="HelveticaNeue LT 55 Roman"/>
      </rPr>
      <t>(1)</t>
    </r>
  </si>
  <si>
    <t>13.3.2 TASA DE RIESGO DE POBREZA O EXCLUSIÓN SOCIAL (EU 2020) Y DE SUS COMPONENTES</t>
  </si>
  <si>
    <t>Población con carencia material severa</t>
  </si>
  <si>
    <t xml:space="preserve">Población viviendo en hogares con baja intensidad en el trabajo (de 0 a 59 años) </t>
  </si>
  <si>
    <t>13.3.3 HOGARES SEGÚN DIFICULTAD PARA LLEGAR A FIN DE MES</t>
  </si>
  <si>
    <t>13.3.4 HOGARES POR DETERMINADOS PROBLEMAS QUE SUFREN EN LA VIVIENDA</t>
  </si>
  <si>
    <t>Tasa de riesgo de pobreza o exclusión social (AROPE)</t>
  </si>
  <si>
    <t>Unidades: Porcentaje</t>
  </si>
  <si>
    <t>Población en riesgo de pobreza</t>
  </si>
  <si>
    <t>13.1: Hogares</t>
  </si>
  <si>
    <t>13.2: Presupuestos familiares</t>
  </si>
  <si>
    <t>13.3: Condiciones de vida</t>
  </si>
  <si>
    <t>CAPÍTULO 13: CONDICIONES DE VIDA</t>
  </si>
  <si>
    <t>Volver al índice</t>
  </si>
  <si>
    <t>Con mucha dificultad</t>
  </si>
  <si>
    <t>Con dificultad</t>
  </si>
  <si>
    <t>Con cierta dificultad</t>
  </si>
  <si>
    <t>Con cierta facilidad</t>
  </si>
  <si>
    <t>Con facilidad</t>
  </si>
  <si>
    <t>Con mucha facilidad</t>
  </si>
  <si>
    <t>Ningún problema</t>
  </si>
  <si>
    <t>Entre tres y seis habitaciones</t>
  </si>
  <si>
    <t>(miles de hogares)</t>
  </si>
  <si>
    <t xml:space="preserve">   En hogares con baja intensidad de trabajo (hogares en los que sus miembros en edad de trabajar lo hicieron menos del 20% del total de su </t>
  </si>
  <si>
    <t xml:space="preserve">    potencial de trabajo durante el año de referencia).</t>
  </si>
  <si>
    <t xml:space="preserve">Alquilada </t>
  </si>
  <si>
    <t>Cedida gratis o a bajo precio</t>
  </si>
  <si>
    <t>Unidades: Datos económicos en euros y tasa en porcentaje</t>
  </si>
  <si>
    <t>Escasez de luz natural</t>
  </si>
  <si>
    <t>Ruidos producidos por los vecinos o del exterior</t>
  </si>
  <si>
    <t>Contaminación, suciedad u otros problemas medioambientales</t>
  </si>
  <si>
    <t>Delincuencia o vandalismo en el entorno</t>
  </si>
  <si>
    <t xml:space="preserve">Bebidas alcohólicas y tabaco </t>
  </si>
  <si>
    <t>Vestido y calzado</t>
  </si>
  <si>
    <t>Muebles, artículos del hogar y artículos para el mantenimiento corriente del hogar</t>
  </si>
  <si>
    <t>Sanidad</t>
  </si>
  <si>
    <t>Ocio y cultura</t>
  </si>
  <si>
    <t>Restaurantes y hoteles</t>
  </si>
  <si>
    <t xml:space="preserve">Núcleo familiar con otras personas que no forman núcleo familiar </t>
  </si>
  <si>
    <t xml:space="preserve">Personas que no forman ningún núcleo familiar entre sí </t>
  </si>
  <si>
    <t xml:space="preserve">Dos o más núcleos familiares </t>
  </si>
  <si>
    <t>4 personas</t>
  </si>
  <si>
    <t>Edificio con dos viviendas</t>
  </si>
  <si>
    <t>Edificio de 3 a 9 viviendas</t>
  </si>
  <si>
    <t>6 personas o más</t>
  </si>
  <si>
    <t>5 personas</t>
  </si>
  <si>
    <t>Transporte</t>
  </si>
  <si>
    <t>GASTO MEDIO POR UNIDAD DE CONSUMO</t>
  </si>
  <si>
    <t>NOTA: Datos referidos al valor promedio del periodo.</t>
  </si>
  <si>
    <t>..</t>
  </si>
  <si>
    <t>G.13.1 Número de hogares según tamaño del hogar. Año 2020</t>
  </si>
  <si>
    <t xml:space="preserve"> G.13.3 Renta anual neta media por hogar, persona y unidad de consumo (euros). Año 2020</t>
  </si>
  <si>
    <t>FUENTE: Encuesta Continua de Hogares. INE</t>
  </si>
  <si>
    <t>FUENTE: Encuesta de Presupuestos Familiares. INE.</t>
  </si>
  <si>
    <t>FUENTE: Encuesta de Condiciones de Vida. 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</si>
</sst>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"/>
    <numFmt numFmtId="165" formatCode="0.0"/>
    <numFmt numFmtId="166" formatCode="mm/dd/yyyy\ hh:mm:ss"/>
  </numFmts>
  <fonts count="23">
    <font>
      <sz val="10"/>
      <name val="Arial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10"/>
      <color indexed="10"/>
      <name val="HelveticaNeue LT 55 Roman"/>
    </font>
    <font>
      <sz val="12"/>
      <name val="HelveticaNeue LT 55 Roman"/>
    </font>
    <font>
      <i/>
      <sz val="8"/>
      <color indexed="63"/>
      <name val="Arial"/>
      <family val="2"/>
    </font>
    <font>
      <b/>
      <vertAlign val="superscript"/>
      <sz val="8"/>
      <name val="HelveticaNeue LT 55 Roman"/>
    </font>
    <font>
      <sz val="11"/>
      <color indexed="8"/>
      <name val="Calibri"/>
      <family val="2"/>
      <scheme val="minor"/>
    </font>
    <font>
      <sz val="10"/>
      <color rgb="FFFF0000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Helvetica Neue"/>
    </font>
    <font>
      <sz val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1">
    <xf numFmtId="0" fontId="0" fillId="0" borderId="0"/>
    <xf numFmtId="0" fontId="13" fillId="0" borderId="0"/>
    <xf numFmtId="10" fontId="1" fillId="0" borderId="0" applyNumberFormat="0">
      <alignment horizontal="right" vertical="center"/>
      <protection locked="0"/>
    </xf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4" borderId="0">
      <alignment wrapText="1"/>
    </xf>
    <xf numFmtId="0" fontId="19" fillId="0" borderId="0">
      <alignment wrapText="1"/>
    </xf>
    <xf numFmtId="0" fontId="19" fillId="0" borderId="0">
      <alignment wrapText="1"/>
    </xf>
    <xf numFmtId="0" fontId="19" fillId="0" borderId="0">
      <alignment wrapText="1"/>
    </xf>
    <xf numFmtId="166" fontId="19" fillId="0" borderId="0">
      <alignment wrapText="1"/>
    </xf>
    <xf numFmtId="43" fontId="21" fillId="0" borderId="0" applyFont="0" applyFill="0" applyBorder="0" applyAlignment="0" applyProtection="0"/>
  </cellStyleXfs>
  <cellXfs count="102">
    <xf numFmtId="0" fontId="0" fillId="0" borderId="0" xfId="0"/>
    <xf numFmtId="3" fontId="3" fillId="0" borderId="0" xfId="0" applyNumberFormat="1" applyFont="1" applyBorder="1" applyAlignment="1"/>
    <xf numFmtId="0" fontId="2" fillId="0" borderId="0" xfId="0" applyFo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2" borderId="2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0" fontId="3" fillId="0" borderId="4" xfId="0" applyFont="1" applyBorder="1" applyAlignment="1" applyProtection="1">
      <protection locked="0"/>
    </xf>
    <xf numFmtId="164" fontId="3" fillId="0" borderId="4" xfId="0" applyNumberFormat="1" applyFont="1" applyBorder="1" applyAlignment="1"/>
    <xf numFmtId="0" fontId="5" fillId="3" borderId="2" xfId="0" applyFont="1" applyFill="1" applyBorder="1" applyAlignment="1" applyProtection="1">
      <protection locked="0"/>
    </xf>
    <xf numFmtId="164" fontId="3" fillId="0" borderId="0" xfId="0" applyNumberFormat="1" applyFont="1" applyBorder="1" applyAlignme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Alignment="1">
      <alignment horizontal="left" indent="1"/>
    </xf>
    <xf numFmtId="0" fontId="8" fillId="0" borderId="0" xfId="0" applyFont="1"/>
    <xf numFmtId="0" fontId="3" fillId="2" borderId="3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/>
    <xf numFmtId="164" fontId="3" fillId="0" borderId="0" xfId="0" applyNumberFormat="1" applyFont="1" applyBorder="1" applyAlignment="1">
      <alignment horizontal="left" indent="1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3" fillId="2" borderId="3" xfId="0" applyNumberFormat="1" applyFont="1" applyFill="1" applyBorder="1" applyAlignment="1">
      <alignment vertical="center"/>
    </xf>
    <xf numFmtId="0" fontId="9" fillId="0" borderId="0" xfId="0" applyFont="1"/>
    <xf numFmtId="0" fontId="5" fillId="0" borderId="0" xfId="0" applyFont="1" applyAlignment="1"/>
    <xf numFmtId="0" fontId="14" fillId="0" borderId="0" xfId="0" applyFont="1"/>
    <xf numFmtId="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0" fontId="3" fillId="2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 applyBorder="1" applyAlignment="1">
      <alignment horizontal="left" wrapText="1" indent="1"/>
    </xf>
    <xf numFmtId="0" fontId="3" fillId="2" borderId="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/>
    <xf numFmtId="164" fontId="6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5" fillId="0" borderId="0" xfId="0" applyFont="1"/>
    <xf numFmtId="3" fontId="14" fillId="0" borderId="0" xfId="0" applyNumberFormat="1" applyFont="1"/>
    <xf numFmtId="0" fontId="0" fillId="0" borderId="0" xfId="0" applyAlignment="1"/>
    <xf numFmtId="16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Alignment="1"/>
    <xf numFmtId="0" fontId="5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65" fontId="3" fillId="0" borderId="0" xfId="0" applyNumberFormat="1" applyFont="1"/>
    <xf numFmtId="165" fontId="2" fillId="0" borderId="0" xfId="0" applyNumberFormat="1" applyFont="1"/>
    <xf numFmtId="0" fontId="2" fillId="0" borderId="0" xfId="0" applyFont="1" applyBorder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4" applyFont="1" applyAlignment="1" applyProtection="1">
      <alignment horizontal="left" vertical="center" indent="1"/>
    </xf>
    <xf numFmtId="0" fontId="16" fillId="0" borderId="0" xfId="0" applyFont="1"/>
    <xf numFmtId="0" fontId="2" fillId="0" borderId="8" xfId="0" applyFont="1" applyBorder="1"/>
    <xf numFmtId="0" fontId="2" fillId="0" borderId="10" xfId="0" applyFont="1" applyBorder="1"/>
    <xf numFmtId="0" fontId="2" fillId="0" borderId="9" xfId="0" applyFont="1" applyBorder="1"/>
    <xf numFmtId="0" fontId="16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0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7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2" fontId="2" fillId="0" borderId="0" xfId="0" applyNumberFormat="1" applyFont="1"/>
    <xf numFmtId="0" fontId="15" fillId="0" borderId="0" xfId="0" applyFont="1"/>
    <xf numFmtId="0" fontId="3" fillId="0" borderId="4" xfId="0" applyNumberFormat="1" applyFont="1" applyBorder="1" applyAlignment="1" applyProtection="1">
      <protection locked="0"/>
    </xf>
    <xf numFmtId="0" fontId="3" fillId="0" borderId="4" xfId="0" applyFont="1" applyBorder="1" applyAlignment="1" applyProtection="1">
      <alignment horizontal="right"/>
      <protection locked="0"/>
    </xf>
    <xf numFmtId="165" fontId="3" fillId="0" borderId="0" xfId="0" applyNumberFormat="1" applyFont="1" applyBorder="1" applyAlignment="1">
      <alignment horizontal="right"/>
    </xf>
    <xf numFmtId="0" fontId="3" fillId="0" borderId="0" xfId="0" applyNumberFormat="1" applyFont="1" applyAlignment="1"/>
    <xf numFmtId="4" fontId="20" fillId="0" borderId="11" xfId="0" applyNumberFormat="1" applyFont="1" applyBorder="1" applyAlignment="1">
      <alignment horizontal="right"/>
    </xf>
    <xf numFmtId="4" fontId="20" fillId="0" borderId="0" xfId="0" applyNumberFormat="1" applyFont="1" applyBorder="1" applyAlignment="1">
      <alignment horizontal="right"/>
    </xf>
    <xf numFmtId="165" fontId="2" fillId="0" borderId="6" xfId="0" applyNumberFormat="1" applyFont="1" applyBorder="1"/>
    <xf numFmtId="0" fontId="10" fillId="0" borderId="0" xfId="0" applyFont="1" applyBorder="1" applyAlignment="1"/>
    <xf numFmtId="164" fontId="3" fillId="0" borderId="0" xfId="0" applyNumberFormat="1" applyFont="1" applyBorder="1" applyAlignment="1">
      <alignment horizontal="right" wrapText="1"/>
    </xf>
    <xf numFmtId="0" fontId="4" fillId="0" borderId="0" xfId="0" applyFont="1" applyBorder="1"/>
    <xf numFmtId="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protection locked="0"/>
    </xf>
    <xf numFmtId="0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Fill="1"/>
    <xf numFmtId="164" fontId="22" fillId="0" borderId="0" xfId="0" applyNumberFormat="1" applyFont="1" applyFill="1" applyBorder="1" applyAlignment="1">
      <alignment horizontal="right"/>
    </xf>
    <xf numFmtId="164" fontId="20" fillId="0" borderId="0" xfId="10" applyNumberFormat="1" applyFont="1" applyBorder="1" applyAlignment="1">
      <alignment horizontal="right"/>
    </xf>
    <xf numFmtId="164" fontId="2" fillId="0" borderId="0" xfId="0" applyNumberFormat="1" applyFont="1" applyBorder="1"/>
    <xf numFmtId="165" fontId="2" fillId="0" borderId="0" xfId="0" applyNumberFormat="1" applyFont="1" applyBorder="1"/>
    <xf numFmtId="165" fontId="3" fillId="0" borderId="0" xfId="0" applyNumberFormat="1" applyFont="1" applyAlignme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1">
    <cellStyle name="Hipervínculo" xfId="4" builtinId="8"/>
    <cellStyle name="Millares" xfId="10" builtinId="3"/>
    <cellStyle name="Normal" xfId="0" builtinId="0"/>
    <cellStyle name="Normal 2" xfId="1"/>
    <cellStyle name="Normal 2 2" xfId="3"/>
    <cellStyle name="porcen_sin%" xfId="2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  <color rgb="FFA9A9A9"/>
      <color rgb="FF413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47180066178872E-2"/>
          <c:y val="3.1151402127365658E-2"/>
          <c:w val="0.90834059150427426"/>
          <c:h val="0.8414290647879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'13.1.3 y G.13.1'!$I$30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2629549624880959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7C-46AA-AE48-392A46535C94}"/>
                </c:ext>
              </c:extLst>
            </c:dLbl>
            <c:dLbl>
              <c:idx val="1"/>
              <c:layout>
                <c:manualLayout>
                  <c:x val="-1.4566232318305777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7C-46AA-AE48-392A46535C94}"/>
                </c:ext>
              </c:extLst>
            </c:dLbl>
            <c:dLbl>
              <c:idx val="2"/>
              <c:layout>
                <c:manualLayout>
                  <c:x val="5.7051541123731217E-3"/>
                  <c:y val="-1.315789473684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7C-46AA-AE48-392A46535C94}"/>
                </c:ext>
              </c:extLst>
            </c:dLbl>
            <c:dLbl>
              <c:idx val="3"/>
              <c:layout>
                <c:manualLayout>
                  <c:x val="3.2631407799688754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7C-46AA-AE48-392A46535C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'13.1.3 y G.13.1'!$H$31:$H$34</c:f>
              <c:strCache>
                <c:ptCount val="4"/>
                <c:pt idx="0">
                  <c:v>1 persona</c:v>
                </c:pt>
                <c:pt idx="1">
                  <c:v>2 personas</c:v>
                </c:pt>
                <c:pt idx="2">
                  <c:v>3 personas</c:v>
                </c:pt>
                <c:pt idx="3">
                  <c:v>4 personas o más</c:v>
                </c:pt>
              </c:strCache>
            </c:strRef>
          </c:cat>
          <c:val>
            <c:numRef>
              <c:f>'13.1.3 y G.13.1'!$I$31:$I$34</c:f>
              <c:numCache>
                <c:formatCode>0.0</c:formatCode>
                <c:ptCount val="4"/>
                <c:pt idx="0">
                  <c:v>37.799999999999997</c:v>
                </c:pt>
                <c:pt idx="1">
                  <c:v>40.799999999999997</c:v>
                </c:pt>
                <c:pt idx="2">
                  <c:v>25.9</c:v>
                </c:pt>
                <c:pt idx="3">
                  <c:v>26.3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37C-46AA-AE48-392A4653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32192"/>
        <c:axId val="168374656"/>
      </c:barChart>
      <c:catAx>
        <c:axId val="1678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68374656"/>
        <c:crosses val="autoZero"/>
        <c:auto val="1"/>
        <c:lblAlgn val="ctr"/>
        <c:lblOffset val="100"/>
        <c:noMultiLvlLbl val="0"/>
      </c:catAx>
      <c:valAx>
        <c:axId val="168374656"/>
        <c:scaling>
          <c:orientation val="minMax"/>
        </c:scaling>
        <c:delete val="0"/>
        <c:axPos val="l"/>
        <c:majorGridlines>
          <c:spPr>
            <a:ln w="0"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832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48340645259635E-2"/>
          <c:y val="4.6846090184421471E-2"/>
          <c:w val="0.91553338954227814"/>
          <c:h val="0.8685477486121627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'13.2.3 y G.13.2'!$J$34:$Q$34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'13.2.3 y G.13.2'!$J$35:$Q$35</c:f>
              <c:numCache>
                <c:formatCode>#,##0.00</c:formatCode>
                <c:ptCount val="8"/>
                <c:pt idx="0">
                  <c:v>0.85748090438129143</c:v>
                </c:pt>
                <c:pt idx="1">
                  <c:v>-0.39166426750292249</c:v>
                </c:pt>
                <c:pt idx="2">
                  <c:v>-0.72814770844847887</c:v>
                </c:pt>
                <c:pt idx="3">
                  <c:v>2.5715601648002462</c:v>
                </c:pt>
                <c:pt idx="4">
                  <c:v>4.4683108520850778</c:v>
                </c:pt>
                <c:pt idx="5">
                  <c:v>-9.3549899986722362E-2</c:v>
                </c:pt>
                <c:pt idx="6">
                  <c:v>3.9003742648369366</c:v>
                </c:pt>
                <c:pt idx="7">
                  <c:v>-12.285358971500127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7F-40D9-943A-35F5CD40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52256"/>
        <c:axId val="174353792"/>
      </c:barChart>
      <c:catAx>
        <c:axId val="1743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74353792"/>
        <c:crosses val="autoZero"/>
        <c:auto val="1"/>
        <c:lblAlgn val="ctr"/>
        <c:lblOffset val="100"/>
        <c:noMultiLvlLbl val="0"/>
      </c:catAx>
      <c:valAx>
        <c:axId val="174353792"/>
        <c:scaling>
          <c:orientation val="minMax"/>
          <c:max val="6"/>
          <c:min val="-14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74352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44787692729279E-2"/>
          <c:y val="4.3796921834474832E-2"/>
          <c:w val="0.8811291655427248"/>
          <c:h val="0.6300747022006864"/>
        </c:manualLayout>
      </c:layout>
      <c:barChart>
        <c:barDir val="col"/>
        <c:grouping val="clustered"/>
        <c:varyColors val="0"/>
        <c:ser>
          <c:idx val="0"/>
          <c:order val="0"/>
          <c:tx>
            <c:v>La Rioja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('13.3.1 y G.13.3'!$H$39:$H$41,'13.3.1 y G.13.3'!$H$44:$H$46)</c:f>
              <c:strCache>
                <c:ptCount val="6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  <c:pt idx="3">
                  <c:v>   Renta media por hogar</c:v>
                </c:pt>
                <c:pt idx="4">
                  <c:v>   Renta media por persona</c:v>
                </c:pt>
                <c:pt idx="5">
                  <c:v>   Renta media por unidad de consumo</c:v>
                </c:pt>
              </c:strCache>
            </c:strRef>
          </c:cat>
          <c:val>
            <c:numRef>
              <c:f>('13.3.1 y G.13.3'!$I$39:$I$41,'13.3.1 y G.13.3'!$I$44:$I$46)</c:f>
              <c:numCache>
                <c:formatCode>#,##0</c:formatCode>
                <c:ptCount val="6"/>
                <c:pt idx="0">
                  <c:v>32096</c:v>
                </c:pt>
                <c:pt idx="1">
                  <c:v>13504</c:v>
                </c:pt>
                <c:pt idx="2">
                  <c:v>19698</c:v>
                </c:pt>
                <c:pt idx="3">
                  <c:v>36558</c:v>
                </c:pt>
                <c:pt idx="4">
                  <c:v>15381</c:v>
                </c:pt>
                <c:pt idx="5">
                  <c:v>22284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51-4368-8E48-E66B3F54C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244608"/>
        <c:axId val="174246144"/>
      </c:barChart>
      <c:catAx>
        <c:axId val="17424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74246144"/>
        <c:crosses val="autoZero"/>
        <c:auto val="1"/>
        <c:lblAlgn val="ctr"/>
        <c:lblOffset val="100"/>
        <c:noMultiLvlLbl val="0"/>
      </c:catAx>
      <c:valAx>
        <c:axId val="174246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74244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372341</xdr:colOff>
      <xdr:row>4</xdr:row>
      <xdr:rowOff>140416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64523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25</xdr:row>
      <xdr:rowOff>28575</xdr:rowOff>
    </xdr:from>
    <xdr:to>
      <xdr:col>5</xdr:col>
      <xdr:colOff>685800</xdr:colOff>
      <xdr:row>42</xdr:row>
      <xdr:rowOff>9525</xdr:rowOff>
    </xdr:to>
    <xdr:graphicFrame macro="">
      <xdr:nvGraphicFramePr>
        <xdr:cNvPr id="2357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28</xdr:row>
      <xdr:rowOff>85725</xdr:rowOff>
    </xdr:from>
    <xdr:to>
      <xdr:col>5</xdr:col>
      <xdr:colOff>581025</xdr:colOff>
      <xdr:row>47</xdr:row>
      <xdr:rowOff>95250</xdr:rowOff>
    </xdr:to>
    <xdr:graphicFrame macro="">
      <xdr:nvGraphicFramePr>
        <xdr:cNvPr id="11488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19050</xdr:rowOff>
    </xdr:from>
    <xdr:to>
      <xdr:col>6</xdr:col>
      <xdr:colOff>0</xdr:colOff>
      <xdr:row>53</xdr:row>
      <xdr:rowOff>0</xdr:rowOff>
    </xdr:to>
    <xdr:graphicFrame macro="">
      <xdr:nvGraphicFramePr>
        <xdr:cNvPr id="3020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0.60063</cdr:x>
      <cdr:y>0.95232</cdr:y>
    </cdr:from>
    <cdr:to>
      <cdr:x>0.69889</cdr:x>
      <cdr:y>0.99247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9976" y="3614738"/>
          <a:ext cx="590550" cy="152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0.53724</cdr:x>
      <cdr:y>0.88206</cdr:y>
    </cdr:from>
    <cdr:to>
      <cdr:x>0.75436</cdr:x>
      <cdr:y>0.96487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228976" y="3348038"/>
          <a:ext cx="1304925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0.84786</cdr:x>
      <cdr:y>0.7591</cdr:y>
    </cdr:from>
    <cdr:to>
      <cdr:x>1</cdr:x>
      <cdr:y>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400676" y="36433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0.23401</cdr:x>
      <cdr:y>0.78499</cdr:y>
    </cdr:from>
    <cdr:to>
      <cdr:x>0.38378</cdr:x>
      <cdr:y>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428751" y="39385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0.20782</cdr:x>
      <cdr:y>0.83235</cdr:y>
    </cdr:from>
    <cdr:to>
      <cdr:x>0.39094</cdr:x>
      <cdr:y>0.89282</cdr:y>
    </cdr:to>
    <cdr:sp macro="" textlink="">
      <cdr:nvSpPr>
        <cdr:cNvPr id="7" name="6 CuadroTexto"/>
        <cdr:cNvSpPr txBox="1"/>
      </cdr:nvSpPr>
      <cdr:spPr>
        <a:xfrm xmlns:a="http://schemas.openxmlformats.org/drawingml/2006/main">
          <a:off x="1213417" y="2679708"/>
          <a:ext cx="1069206" cy="194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Sin</a:t>
          </a:r>
          <a:r>
            <a:rPr lang="es-ES" sz="800" b="1" baseline="0">
              <a:latin typeface="HelveticaNeue LT 55 Roman" pitchFamily="2" charset="0"/>
            </a:rPr>
            <a:t> alquiler imputado</a:t>
          </a:r>
          <a:endParaRPr lang="es-ES" sz="800" b="1">
            <a:latin typeface="HelveticaNeue LT 55 Roman" pitchFamily="2" charset="0"/>
          </a:endParaRPr>
        </a:p>
      </cdr:txBody>
    </cdr:sp>
  </cdr:relSizeAnchor>
  <cdr:relSizeAnchor xmlns:cdr="http://schemas.openxmlformats.org/drawingml/2006/chartDrawing">
    <cdr:from>
      <cdr:x>0.66088</cdr:x>
      <cdr:y>0.83951</cdr:y>
    </cdr:from>
    <cdr:to>
      <cdr:x>0.87276</cdr:x>
      <cdr:y>0.9142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3858763" y="2702760"/>
          <a:ext cx="1237112" cy="2404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Con alquiler imputado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2"/>
  <sheetViews>
    <sheetView showGridLines="0" showRowColHeaders="0" tabSelected="1" zoomScale="110" zoomScaleNormal="110" workbookViewId="0">
      <selection activeCell="B8" sqref="B8"/>
    </sheetView>
  </sheetViews>
  <sheetFormatPr baseColWidth="10" defaultColWidth="0" defaultRowHeight="12.75" customHeight="1" zeroHeight="1"/>
  <cols>
    <col min="1" max="1" width="4.28515625" customWidth="1"/>
    <col min="2" max="2" width="51.5703125" customWidth="1"/>
    <col min="3" max="10" width="11.42578125" customWidth="1"/>
    <col min="11" max="13" width="11.42578125" hidden="1" customWidth="1"/>
    <col min="14" max="16384" width="11.42578125" hidden="1"/>
  </cols>
  <sheetData>
    <row r="1" spans="2:2"/>
    <row r="2" spans="2:2"/>
    <row r="3" spans="2:2"/>
    <row r="4" spans="2:2"/>
    <row r="5" spans="2:2"/>
    <row r="6" spans="2:2"/>
    <row r="7" spans="2:2" ht="15.95" customHeight="1"/>
    <row r="8" spans="2:2" ht="15.95" customHeight="1">
      <c r="B8" s="59" t="s">
        <v>87</v>
      </c>
    </row>
    <row r="9" spans="2:2" ht="15.95" customHeight="1">
      <c r="B9" s="60"/>
    </row>
    <row r="10" spans="2:2" ht="15.95" customHeight="1">
      <c r="B10" s="62" t="s">
        <v>84</v>
      </c>
    </row>
    <row r="11" spans="2:2" ht="15.95" customHeight="1">
      <c r="B11" s="62" t="s">
        <v>85</v>
      </c>
    </row>
    <row r="12" spans="2:2" ht="15.95" customHeight="1">
      <c r="B12" s="62" t="s">
        <v>86</v>
      </c>
    </row>
    <row r="13" spans="2:2" ht="15.95" customHeight="1">
      <c r="B13" s="59"/>
    </row>
    <row r="14" spans="2:2" ht="15.95" customHeight="1">
      <c r="B14" s="62"/>
    </row>
    <row r="15" spans="2:2" ht="15.95" customHeight="1"/>
    <row r="16" spans="2:2" ht="14.25">
      <c r="B16" s="61"/>
    </row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</sheetData>
  <hyperlinks>
    <hyperlink ref="B10" location="'13.1.1'!A1" display="13.1: Hogares"/>
    <hyperlink ref="B11" location="'13.2.1'!A1" display="13.2: Presupuestos familiares"/>
    <hyperlink ref="B12" location="'13.3.1 y G.13.3'!A1" display="13.3: Condiciones de vid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21"/>
  <sheetViews>
    <sheetView zoomScaleNormal="100" workbookViewId="0">
      <selection activeCell="I9" sqref="I9"/>
    </sheetView>
  </sheetViews>
  <sheetFormatPr baseColWidth="10" defaultColWidth="11.42578125" defaultRowHeight="12.75"/>
  <cols>
    <col min="1" max="1" width="40.85546875" style="2" customWidth="1"/>
    <col min="2" max="5" width="10.28515625" style="2" customWidth="1"/>
    <col min="6" max="6" width="9.7109375" style="2" customWidth="1"/>
    <col min="7" max="7" width="5.5703125" style="2" customWidth="1"/>
    <col min="8" max="8" width="11.7109375" style="2" customWidth="1"/>
    <col min="9" max="16384" width="11.42578125" style="2"/>
  </cols>
  <sheetData>
    <row r="1" spans="1:8" ht="14.1" customHeight="1" thickBot="1">
      <c r="A1" s="3" t="s">
        <v>42</v>
      </c>
      <c r="B1" s="3"/>
      <c r="C1" s="3"/>
      <c r="D1" s="4"/>
      <c r="E1" s="4"/>
      <c r="F1" s="4"/>
      <c r="G1" s="28"/>
      <c r="H1" s="28"/>
    </row>
    <row r="2" spans="1:8" ht="14.1" customHeight="1">
      <c r="G2" s="58"/>
      <c r="H2" s="66" t="s">
        <v>88</v>
      </c>
    </row>
    <row r="3" spans="1:8" ht="14.1" customHeight="1">
      <c r="A3" s="6" t="s">
        <v>76</v>
      </c>
      <c r="B3" s="6"/>
      <c r="C3" s="6"/>
    </row>
    <row r="4" spans="1:8" ht="14.1" customHeight="1">
      <c r="A4" s="6"/>
      <c r="B4" s="6"/>
      <c r="C4" s="6"/>
    </row>
    <row r="5" spans="1:8" ht="14.1" customHeight="1">
      <c r="A5" s="19" t="s">
        <v>82</v>
      </c>
      <c r="B5" s="6"/>
      <c r="C5" s="6"/>
      <c r="H5" s="2" t="s">
        <v>0</v>
      </c>
    </row>
    <row r="6" spans="1:8" ht="9.9499999999999993" customHeight="1">
      <c r="A6" s="7"/>
      <c r="B6" s="7"/>
      <c r="C6" s="7"/>
    </row>
    <row r="7" spans="1:8" ht="15.95" customHeight="1">
      <c r="A7" s="9"/>
      <c r="B7" s="9">
        <v>2016</v>
      </c>
      <c r="C7" s="9">
        <v>2017</v>
      </c>
      <c r="D7" s="9">
        <v>2018</v>
      </c>
      <c r="E7" s="9">
        <v>2019</v>
      </c>
      <c r="F7" s="9">
        <v>2020</v>
      </c>
    </row>
    <row r="8" spans="1:8" ht="14.1" customHeight="1">
      <c r="A8" s="10"/>
      <c r="B8"/>
      <c r="C8"/>
      <c r="D8"/>
      <c r="E8"/>
      <c r="F8"/>
    </row>
    <row r="9" spans="1:8" ht="14.1" customHeight="1">
      <c r="A9" s="26" t="s">
        <v>41</v>
      </c>
    </row>
    <row r="10" spans="1:8" ht="14.1" customHeight="1">
      <c r="A10" s="22" t="s">
        <v>81</v>
      </c>
      <c r="B10" s="83">
        <v>17.399999999999999</v>
      </c>
      <c r="C10" s="83">
        <v>14.4</v>
      </c>
      <c r="D10" s="83">
        <v>20.399999999999999</v>
      </c>
      <c r="E10" s="83">
        <v>15.2</v>
      </c>
      <c r="F10" s="99">
        <v>19</v>
      </c>
    </row>
    <row r="11" spans="1:8" ht="14.1" customHeight="1">
      <c r="A11" s="22" t="s">
        <v>83</v>
      </c>
      <c r="B11" s="83">
        <v>11.9</v>
      </c>
      <c r="C11" s="83">
        <v>9.6999999999999993</v>
      </c>
      <c r="D11" s="83">
        <v>16.600000000000001</v>
      </c>
      <c r="E11" s="83">
        <v>12.3</v>
      </c>
      <c r="F11" s="99">
        <v>15</v>
      </c>
    </row>
    <row r="12" spans="1:8" ht="14.1" customHeight="1">
      <c r="A12" s="22" t="s">
        <v>77</v>
      </c>
      <c r="B12" s="83">
        <v>5.9</v>
      </c>
      <c r="C12" s="83">
        <v>2.9</v>
      </c>
      <c r="D12" s="83">
        <v>3.5</v>
      </c>
      <c r="E12" s="83">
        <v>1.6</v>
      </c>
      <c r="F12" s="83">
        <v>18.8</v>
      </c>
    </row>
    <row r="13" spans="1:8" ht="24.75" customHeight="1">
      <c r="A13" s="41" t="s">
        <v>78</v>
      </c>
      <c r="B13" s="83">
        <v>9.1999999999999993</v>
      </c>
      <c r="C13" s="83">
        <v>5.4</v>
      </c>
      <c r="D13" s="83">
        <v>8.8000000000000007</v>
      </c>
      <c r="E13" s="83">
        <v>6.3</v>
      </c>
      <c r="F13" s="99">
        <v>6</v>
      </c>
    </row>
    <row r="14" spans="1:8" ht="14.1" customHeight="1">
      <c r="A14" s="12"/>
      <c r="B14" s="12" t="s">
        <v>0</v>
      </c>
      <c r="C14" s="12"/>
      <c r="D14" s="12"/>
      <c r="E14" s="12"/>
      <c r="F14" s="12"/>
    </row>
    <row r="15" spans="1:8" ht="14.1" customHeight="1">
      <c r="A15" s="14" t="s">
        <v>129</v>
      </c>
    </row>
    <row r="16" spans="1:8" ht="14.1" customHeight="1">
      <c r="A16" s="31" t="s">
        <v>43</v>
      </c>
    </row>
    <row r="17" spans="1:1" ht="9.9499999999999993" customHeight="1">
      <c r="A17" s="31" t="s">
        <v>31</v>
      </c>
    </row>
    <row r="18" spans="1:1" ht="9.9499999999999993" customHeight="1">
      <c r="A18" s="31" t="s">
        <v>32</v>
      </c>
    </row>
    <row r="19" spans="1:1" ht="9.9499999999999993" customHeight="1">
      <c r="A19" s="31" t="s">
        <v>98</v>
      </c>
    </row>
    <row r="20" spans="1:1" ht="9.9499999999999993" customHeight="1">
      <c r="A20" s="31" t="s">
        <v>99</v>
      </c>
    </row>
    <row r="21" spans="1:1">
      <c r="A21" s="47" t="s">
        <v>46</v>
      </c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H28"/>
  <sheetViews>
    <sheetView zoomScaleNormal="100" workbookViewId="0">
      <selection activeCell="I12" sqref="I12"/>
    </sheetView>
  </sheetViews>
  <sheetFormatPr baseColWidth="10" defaultColWidth="11.42578125" defaultRowHeight="12.75"/>
  <cols>
    <col min="1" max="1" width="28.28515625" style="2" customWidth="1"/>
    <col min="2" max="6" width="12.7109375" style="2" customWidth="1"/>
    <col min="7" max="7" width="5.5703125" style="2" customWidth="1"/>
    <col min="8" max="16384" width="11.42578125" style="2"/>
  </cols>
  <sheetData>
    <row r="1" spans="1:8" ht="14.1" customHeight="1" thickBot="1">
      <c r="A1" s="3" t="s">
        <v>42</v>
      </c>
      <c r="B1" s="3"/>
      <c r="C1" s="3"/>
      <c r="D1" s="3"/>
      <c r="E1" s="4"/>
      <c r="F1" s="4"/>
    </row>
    <row r="2" spans="1:8" ht="14.1" customHeight="1">
      <c r="A2" s="5"/>
      <c r="B2" s="5"/>
      <c r="C2" s="5"/>
      <c r="D2" s="5"/>
      <c r="E2" s="5"/>
      <c r="F2" s="5"/>
      <c r="H2" s="66" t="s">
        <v>88</v>
      </c>
    </row>
    <row r="3" spans="1:8" ht="14.1" customHeight="1">
      <c r="A3" s="6" t="s">
        <v>79</v>
      </c>
      <c r="B3" s="6"/>
      <c r="C3" s="6"/>
      <c r="D3" s="6"/>
      <c r="E3" s="5"/>
      <c r="F3" s="5"/>
    </row>
    <row r="4" spans="1:8" ht="14.1" customHeight="1">
      <c r="A4" s="6"/>
      <c r="B4" s="6"/>
      <c r="C4" s="6"/>
      <c r="D4" s="6"/>
      <c r="E4" s="5"/>
      <c r="F4" s="5"/>
    </row>
    <row r="5" spans="1:8" ht="14.1" customHeight="1">
      <c r="A5" s="19" t="s">
        <v>82</v>
      </c>
      <c r="B5" s="6"/>
      <c r="C5" s="6"/>
      <c r="D5" s="6"/>
      <c r="E5" s="5"/>
      <c r="F5" s="5"/>
    </row>
    <row r="6" spans="1:8" ht="14.1" customHeight="1">
      <c r="A6" s="7"/>
      <c r="B6" s="7"/>
      <c r="C6" s="7"/>
      <c r="D6" s="7"/>
      <c r="E6" s="7"/>
      <c r="F6" s="7"/>
    </row>
    <row r="7" spans="1:8" ht="14.1" customHeight="1">
      <c r="A7" s="9"/>
      <c r="B7" s="9">
        <v>2016</v>
      </c>
      <c r="C7" s="9">
        <v>2017</v>
      </c>
      <c r="D7" s="9">
        <v>2018</v>
      </c>
      <c r="E7" s="9">
        <v>2019</v>
      </c>
      <c r="F7" s="9">
        <v>2020</v>
      </c>
    </row>
    <row r="8" spans="1:8" ht="14.1" customHeight="1">
      <c r="A8" s="26"/>
      <c r="B8" s="24"/>
      <c r="C8" s="24"/>
      <c r="D8" s="24"/>
      <c r="E8" s="24"/>
      <c r="F8" s="24"/>
    </row>
    <row r="9" spans="1:8" ht="14.1" customHeight="1">
      <c r="A9" s="50" t="s">
        <v>89</v>
      </c>
      <c r="B9" s="56">
        <v>6.9</v>
      </c>
      <c r="C9" s="56">
        <v>1.1000000000000001</v>
      </c>
      <c r="D9" s="56">
        <v>7.5</v>
      </c>
      <c r="E9" s="56">
        <v>4.3</v>
      </c>
      <c r="F9" s="56">
        <v>6</v>
      </c>
    </row>
    <row r="10" spans="1:8" ht="14.1" customHeight="1">
      <c r="A10" s="50" t="s">
        <v>90</v>
      </c>
      <c r="B10" s="56">
        <v>12.7</v>
      </c>
      <c r="C10" s="56">
        <v>9.5</v>
      </c>
      <c r="D10" s="56">
        <v>7.8</v>
      </c>
      <c r="E10" s="56">
        <v>4.5</v>
      </c>
      <c r="F10" s="56">
        <v>7.2</v>
      </c>
    </row>
    <row r="11" spans="1:8" ht="14.1" customHeight="1">
      <c r="A11" s="50" t="s">
        <v>91</v>
      </c>
      <c r="B11" s="56">
        <v>18</v>
      </c>
      <c r="C11" s="56">
        <v>17.100000000000001</v>
      </c>
      <c r="D11" s="56">
        <v>22</v>
      </c>
      <c r="E11" s="56">
        <v>13.3</v>
      </c>
      <c r="F11" s="56">
        <v>11.8</v>
      </c>
    </row>
    <row r="12" spans="1:8" ht="14.1" customHeight="1">
      <c r="A12" s="50" t="s">
        <v>92</v>
      </c>
      <c r="B12" s="56">
        <v>34.799999999999997</v>
      </c>
      <c r="C12" s="56">
        <v>53.2</v>
      </c>
      <c r="D12" s="56">
        <v>39</v>
      </c>
      <c r="E12" s="56">
        <v>48.4</v>
      </c>
      <c r="F12" s="56">
        <v>37.299999999999997</v>
      </c>
    </row>
    <row r="13" spans="1:8" ht="14.1" customHeight="1">
      <c r="A13" s="50" t="s">
        <v>93</v>
      </c>
      <c r="B13" s="56">
        <v>24</v>
      </c>
      <c r="C13" s="56">
        <v>17.100000000000001</v>
      </c>
      <c r="D13" s="56">
        <v>21.8</v>
      </c>
      <c r="E13" s="56">
        <v>27.4</v>
      </c>
      <c r="F13" s="56">
        <v>33.299999999999997</v>
      </c>
    </row>
    <row r="14" spans="1:8" ht="14.1" customHeight="1">
      <c r="A14" s="51" t="s">
        <v>94</v>
      </c>
      <c r="B14" s="56">
        <v>3.6</v>
      </c>
      <c r="C14" s="56">
        <v>2</v>
      </c>
      <c r="D14" s="56">
        <v>1.9</v>
      </c>
      <c r="E14" s="56">
        <v>2</v>
      </c>
      <c r="F14" s="56">
        <v>4.5</v>
      </c>
    </row>
    <row r="15" spans="1:8" ht="14.1" customHeight="1">
      <c r="A15" s="12"/>
      <c r="B15" s="12"/>
      <c r="C15" s="12"/>
      <c r="D15" s="12"/>
      <c r="E15" s="13"/>
      <c r="F15" s="13"/>
    </row>
    <row r="16" spans="1:8" ht="14.1" customHeight="1">
      <c r="A16" s="14" t="s">
        <v>129</v>
      </c>
    </row>
    <row r="17" spans="2:6" ht="14.1" customHeight="1"/>
    <row r="19" spans="2:6">
      <c r="B19" s="57"/>
      <c r="C19" s="57"/>
      <c r="D19" s="57"/>
      <c r="E19" s="57"/>
      <c r="F19" s="57"/>
    </row>
    <row r="20" spans="2:6">
      <c r="B20" s="57"/>
      <c r="C20" s="57"/>
      <c r="D20" s="57"/>
      <c r="E20" s="57"/>
      <c r="F20" s="57"/>
    </row>
    <row r="21" spans="2:6">
      <c r="B21" s="57"/>
      <c r="C21" s="57"/>
      <c r="D21" s="57"/>
      <c r="E21" s="57"/>
      <c r="F21" s="57"/>
    </row>
    <row r="22" spans="2:6">
      <c r="B22" s="57"/>
      <c r="C22" s="57"/>
      <c r="D22" s="57"/>
      <c r="E22" s="57"/>
      <c r="F22" s="57"/>
    </row>
    <row r="23" spans="2:6">
      <c r="B23" s="57"/>
      <c r="C23" s="57"/>
      <c r="D23" s="57"/>
      <c r="E23" s="57"/>
      <c r="F23" s="57"/>
    </row>
    <row r="24" spans="2:6">
      <c r="B24" s="57"/>
      <c r="C24" s="57"/>
      <c r="D24" s="57"/>
      <c r="E24" s="57"/>
      <c r="F24" s="57"/>
    </row>
    <row r="25" spans="2:6">
      <c r="B25" s="57"/>
      <c r="C25" s="57"/>
      <c r="D25" s="57"/>
      <c r="E25" s="57"/>
      <c r="F25" s="57"/>
    </row>
    <row r="26" spans="2:6">
      <c r="B26" s="57"/>
      <c r="C26" s="57"/>
      <c r="D26" s="57"/>
      <c r="E26" s="57"/>
      <c r="F26" s="57"/>
    </row>
    <row r="27" spans="2:6">
      <c r="B27" s="57"/>
      <c r="C27" s="57"/>
      <c r="D27" s="57"/>
      <c r="E27" s="57"/>
      <c r="F27" s="57"/>
    </row>
    <row r="28" spans="2:6">
      <c r="B28" s="57"/>
      <c r="C28" s="57"/>
      <c r="D28" s="57"/>
      <c r="E28" s="57"/>
      <c r="F28" s="57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H15"/>
  <sheetViews>
    <sheetView zoomScaleNormal="100" workbookViewId="0">
      <selection activeCell="I9" sqref="I9"/>
    </sheetView>
  </sheetViews>
  <sheetFormatPr baseColWidth="10" defaultColWidth="11.42578125" defaultRowHeight="12.75"/>
  <cols>
    <col min="1" max="1" width="47.140625" style="2" customWidth="1"/>
    <col min="2" max="6" width="9" style="2" customWidth="1"/>
    <col min="7" max="7" width="5.5703125" style="2" customWidth="1"/>
    <col min="8" max="16384" width="11.42578125" style="2"/>
  </cols>
  <sheetData>
    <row r="1" spans="1:8" ht="14.1" customHeight="1">
      <c r="A1" s="6" t="s">
        <v>80</v>
      </c>
    </row>
    <row r="2" spans="1:8" ht="14.1" customHeight="1">
      <c r="A2" s="6"/>
      <c r="H2" s="66" t="s">
        <v>88</v>
      </c>
    </row>
    <row r="3" spans="1:8" ht="14.1" customHeight="1">
      <c r="A3" s="19" t="s">
        <v>82</v>
      </c>
    </row>
    <row r="4" spans="1:8" ht="9.9499999999999993" customHeight="1"/>
    <row r="5" spans="1:8" ht="14.1" customHeight="1">
      <c r="A5" s="9"/>
      <c r="B5" s="9">
        <v>2016</v>
      </c>
      <c r="C5" s="9">
        <v>2017</v>
      </c>
      <c r="D5" s="9">
        <v>2018</v>
      </c>
      <c r="E5" s="9">
        <v>2019</v>
      </c>
      <c r="F5" s="9">
        <v>2020</v>
      </c>
    </row>
    <row r="6" spans="1:8" ht="14.1" customHeight="1"/>
    <row r="7" spans="1:8" ht="14.1" customHeight="1">
      <c r="A7" s="50" t="s">
        <v>103</v>
      </c>
      <c r="B7" s="56">
        <v>3.5</v>
      </c>
      <c r="C7" s="56">
        <v>3</v>
      </c>
      <c r="D7" s="56">
        <v>6.6</v>
      </c>
      <c r="E7" s="56">
        <v>4.9000000000000004</v>
      </c>
      <c r="F7" s="56">
        <v>5.8</v>
      </c>
    </row>
    <row r="8" spans="1:8" ht="14.1" customHeight="1">
      <c r="A8" s="67" t="s">
        <v>104</v>
      </c>
      <c r="B8" s="69">
        <v>16.2</v>
      </c>
      <c r="C8" s="69">
        <v>8.4</v>
      </c>
      <c r="D8" s="69">
        <v>17.399999999999999</v>
      </c>
      <c r="E8" s="69">
        <v>19.8</v>
      </c>
      <c r="F8" s="56">
        <v>21.3</v>
      </c>
    </row>
    <row r="9" spans="1:8" s="68" customFormat="1" ht="14.1" customHeight="1">
      <c r="A9" s="67" t="s">
        <v>105</v>
      </c>
      <c r="B9" s="69">
        <v>4.5</v>
      </c>
      <c r="C9" s="69">
        <v>5.2</v>
      </c>
      <c r="D9" s="69">
        <v>9.4</v>
      </c>
      <c r="E9" s="69">
        <v>6.9</v>
      </c>
      <c r="F9" s="56">
        <v>7</v>
      </c>
    </row>
    <row r="10" spans="1:8" s="68" customFormat="1" ht="14.1" customHeight="1">
      <c r="A10" s="50" t="s">
        <v>106</v>
      </c>
      <c r="B10" s="56">
        <v>10.5</v>
      </c>
      <c r="C10" s="56">
        <v>5.9</v>
      </c>
      <c r="D10" s="56">
        <v>5.9</v>
      </c>
      <c r="E10" s="56">
        <v>6.3</v>
      </c>
      <c r="F10" s="56">
        <v>5.6</v>
      </c>
    </row>
    <row r="11" spans="1:8" ht="14.1" customHeight="1">
      <c r="A11" s="50" t="s">
        <v>95</v>
      </c>
      <c r="B11" s="56">
        <v>72.900000000000006</v>
      </c>
      <c r="C11" s="56">
        <v>85.8</v>
      </c>
      <c r="D11" s="56">
        <v>73.2</v>
      </c>
      <c r="E11" s="56">
        <v>72.5</v>
      </c>
      <c r="F11" s="56">
        <v>70.2</v>
      </c>
    </row>
    <row r="12" spans="1:8" ht="14.1" customHeight="1">
      <c r="A12" s="12"/>
      <c r="B12" s="12"/>
      <c r="C12" s="12"/>
      <c r="D12" s="12"/>
      <c r="E12" s="12"/>
      <c r="F12" s="12"/>
    </row>
    <row r="13" spans="1:8" ht="14.1" customHeight="1">
      <c r="A13" s="14" t="s">
        <v>129</v>
      </c>
      <c r="B13" s="14"/>
      <c r="C13" s="14"/>
      <c r="D13" s="14"/>
      <c r="E13" s="14"/>
      <c r="F13" s="14"/>
    </row>
    <row r="14" spans="1:8" ht="14.1" customHeight="1"/>
    <row r="15" spans="1:8" ht="14.1" customHeight="1"/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28"/>
  <sheetViews>
    <sheetView zoomScaleNormal="100" workbookViewId="0">
      <selection activeCell="N19" sqref="N19"/>
    </sheetView>
  </sheetViews>
  <sheetFormatPr baseColWidth="10" defaultColWidth="11.42578125" defaultRowHeight="14.1" customHeight="1"/>
  <cols>
    <col min="1" max="1" width="24" style="2" customWidth="1"/>
    <col min="2" max="2" width="6.5703125" style="2" customWidth="1"/>
    <col min="3" max="4" width="8.7109375" style="2" customWidth="1"/>
    <col min="5" max="5" width="9.140625" style="2" customWidth="1"/>
    <col min="6" max="6" width="0.85546875" style="2" customWidth="1"/>
    <col min="7" max="7" width="7.28515625" style="2" customWidth="1"/>
    <col min="8" max="9" width="8.7109375" style="2" customWidth="1"/>
    <col min="10" max="10" width="9" style="2" customWidth="1"/>
    <col min="11" max="11" width="5.5703125" style="2" customWidth="1"/>
    <col min="12" max="16" width="7.28515625" style="2" customWidth="1"/>
    <col min="17" max="19" width="7.5703125" style="2" customWidth="1"/>
    <col min="20" max="20" width="5.85546875" style="2" customWidth="1"/>
    <col min="21" max="16384" width="11.42578125" style="2"/>
  </cols>
  <sheetData>
    <row r="1" spans="1:20" ht="14.1" customHeight="1" thickBot="1">
      <c r="A1" s="3" t="s">
        <v>42</v>
      </c>
      <c r="B1" s="3"/>
      <c r="C1" s="3"/>
      <c r="D1" s="4"/>
      <c r="E1" s="4"/>
      <c r="F1" s="4"/>
      <c r="G1" s="3"/>
      <c r="H1" s="3"/>
      <c r="I1" s="4"/>
      <c r="J1" s="4"/>
    </row>
    <row r="2" spans="1:20" ht="14.1" customHeight="1">
      <c r="A2" s="5"/>
      <c r="B2" s="5"/>
      <c r="C2" s="5"/>
      <c r="D2" s="5"/>
      <c r="E2" s="5"/>
      <c r="F2" s="5"/>
      <c r="G2" s="5"/>
      <c r="H2" s="5"/>
      <c r="I2" s="5"/>
      <c r="J2" s="5"/>
      <c r="L2" s="62" t="s">
        <v>88</v>
      </c>
    </row>
    <row r="3" spans="1:20" ht="14.1" customHeight="1">
      <c r="A3" s="6" t="s">
        <v>38</v>
      </c>
      <c r="B3" s="5"/>
      <c r="C3" s="5"/>
      <c r="D3" s="5"/>
      <c r="E3" s="5"/>
      <c r="F3" s="5"/>
      <c r="G3" s="5"/>
      <c r="H3" s="5"/>
      <c r="I3" s="5"/>
      <c r="J3" s="5"/>
    </row>
    <row r="4" spans="1:20" ht="14.1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20" ht="14.1" customHeight="1">
      <c r="A5" s="6" t="s">
        <v>55</v>
      </c>
    </row>
    <row r="6" spans="1:20" ht="14.1" customHeight="1">
      <c r="A6" s="6"/>
    </row>
    <row r="7" spans="1:20" ht="14.1" customHeight="1">
      <c r="A7" s="19" t="s">
        <v>24</v>
      </c>
    </row>
    <row r="8" spans="1:20" ht="9.9499999999999993" customHeight="1">
      <c r="A8" s="28"/>
      <c r="B8" s="7"/>
      <c r="C8" s="7"/>
      <c r="D8" s="7"/>
      <c r="E8" s="7"/>
      <c r="F8" s="7"/>
      <c r="G8" s="7"/>
      <c r="H8" s="7"/>
      <c r="I8" s="7"/>
      <c r="J8" s="7"/>
    </row>
    <row r="9" spans="1:20" ht="14.1" customHeight="1">
      <c r="A9" s="8"/>
      <c r="B9" s="29">
        <v>2019</v>
      </c>
      <c r="C9" s="29" t="s">
        <v>1</v>
      </c>
      <c r="D9" s="29" t="s">
        <v>1</v>
      </c>
      <c r="E9" s="29" t="s">
        <v>1</v>
      </c>
      <c r="F9" s="8" t="s">
        <v>1</v>
      </c>
      <c r="G9" s="29">
        <v>2020</v>
      </c>
      <c r="H9" s="29"/>
      <c r="I9" s="29"/>
      <c r="J9" s="29"/>
    </row>
    <row r="10" spans="1:20" s="27" customFormat="1" ht="14.1" customHeight="1">
      <c r="A10" s="35"/>
      <c r="B10" s="42" t="s">
        <v>47</v>
      </c>
      <c r="C10" s="20" t="s">
        <v>19</v>
      </c>
      <c r="D10" s="20" t="s">
        <v>54</v>
      </c>
      <c r="E10" s="20" t="s">
        <v>51</v>
      </c>
      <c r="F10" s="42"/>
      <c r="G10" s="42" t="s">
        <v>47</v>
      </c>
      <c r="H10" s="20" t="s">
        <v>19</v>
      </c>
      <c r="I10" s="20" t="s">
        <v>54</v>
      </c>
      <c r="J10" s="20" t="s">
        <v>51</v>
      </c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4.1" customHeight="1">
      <c r="A11" s="26"/>
      <c r="B11" s="11"/>
      <c r="C11" s="23"/>
      <c r="D11" s="23"/>
      <c r="E11" s="23"/>
      <c r="F11" s="23"/>
      <c r="G11" s="11"/>
      <c r="H11" s="23"/>
      <c r="I11" s="23"/>
      <c r="J11" s="23"/>
    </row>
    <row r="12" spans="1:20" ht="14.1" customHeight="1">
      <c r="A12" s="26" t="s">
        <v>41</v>
      </c>
      <c r="B12" s="11" t="s">
        <v>1</v>
      </c>
      <c r="C12" s="23" t="s">
        <v>1</v>
      </c>
      <c r="D12" s="23" t="s">
        <v>1</v>
      </c>
      <c r="E12" s="23"/>
      <c r="F12" s="23"/>
      <c r="G12" s="11" t="s">
        <v>1</v>
      </c>
      <c r="H12" s="23" t="s">
        <v>1</v>
      </c>
      <c r="I12" s="23" t="s">
        <v>1</v>
      </c>
      <c r="J12" s="23"/>
    </row>
    <row r="13" spans="1:20" ht="14.1" customHeight="1">
      <c r="A13" s="10" t="s">
        <v>47</v>
      </c>
      <c r="B13" s="82">
        <v>129.9</v>
      </c>
      <c r="C13" s="82">
        <v>115.9</v>
      </c>
      <c r="D13" s="82">
        <v>5.9</v>
      </c>
      <c r="E13" s="82">
        <v>8</v>
      </c>
      <c r="F13" s="82" t="s">
        <v>0</v>
      </c>
      <c r="G13" s="82">
        <v>130.80000000000001</v>
      </c>
      <c r="H13" s="82">
        <v>114.6</v>
      </c>
      <c r="I13" s="82">
        <v>7.7</v>
      </c>
      <c r="J13" s="82">
        <v>8.4</v>
      </c>
      <c r="N13" s="57"/>
    </row>
    <row r="14" spans="1:20" ht="14.1" customHeight="1">
      <c r="A14" s="10" t="s">
        <v>17</v>
      </c>
      <c r="B14" s="82">
        <v>37.1</v>
      </c>
      <c r="C14" s="82">
        <v>34.799999999999997</v>
      </c>
      <c r="D14" s="82">
        <v>0</v>
      </c>
      <c r="E14" s="82">
        <v>2.2000000000000002</v>
      </c>
      <c r="F14" s="82" t="s">
        <v>0</v>
      </c>
      <c r="G14" s="82">
        <v>37.799999999999997</v>
      </c>
      <c r="H14" s="82">
        <v>35.9</v>
      </c>
      <c r="I14" s="82" t="s">
        <v>124</v>
      </c>
      <c r="J14" s="82">
        <v>1.9</v>
      </c>
      <c r="N14" s="57"/>
    </row>
    <row r="15" spans="1:20" ht="14.1" customHeight="1">
      <c r="A15" s="10" t="s">
        <v>18</v>
      </c>
      <c r="B15" s="82">
        <v>13.1</v>
      </c>
      <c r="C15" s="82">
        <v>12.3</v>
      </c>
      <c r="D15" s="82">
        <v>0.4</v>
      </c>
      <c r="E15" s="82">
        <v>0.4</v>
      </c>
      <c r="F15" s="82" t="s">
        <v>0</v>
      </c>
      <c r="G15" s="82">
        <v>12.5</v>
      </c>
      <c r="H15" s="82">
        <v>12</v>
      </c>
      <c r="I15" s="82">
        <v>0.5</v>
      </c>
      <c r="J15" s="82" t="s">
        <v>124</v>
      </c>
      <c r="N15" s="57"/>
    </row>
    <row r="16" spans="1:20" ht="14.1" customHeight="1">
      <c r="A16" s="10" t="s">
        <v>52</v>
      </c>
      <c r="B16" s="82">
        <v>30.4</v>
      </c>
      <c r="C16" s="82">
        <v>29</v>
      </c>
      <c r="D16" s="82">
        <v>1.1000000000000001</v>
      </c>
      <c r="E16" s="82">
        <v>0.3</v>
      </c>
      <c r="F16" s="82" t="s">
        <v>0</v>
      </c>
      <c r="G16" s="82">
        <v>28.3</v>
      </c>
      <c r="H16" s="82">
        <v>26.5</v>
      </c>
      <c r="I16" s="82">
        <v>1.2</v>
      </c>
      <c r="J16" s="82">
        <v>0.6</v>
      </c>
      <c r="N16" s="57"/>
    </row>
    <row r="17" spans="1:14" ht="14.1" customHeight="1">
      <c r="A17" s="10" t="s">
        <v>53</v>
      </c>
      <c r="B17" s="82">
        <v>38.4</v>
      </c>
      <c r="C17" s="82">
        <v>33.1</v>
      </c>
      <c r="D17" s="82">
        <v>2.5</v>
      </c>
      <c r="E17" s="82">
        <v>2.8</v>
      </c>
      <c r="F17" s="82" t="s">
        <v>0</v>
      </c>
      <c r="G17" s="82">
        <v>41.3</v>
      </c>
      <c r="H17" s="82">
        <v>33.700000000000003</v>
      </c>
      <c r="I17" s="82">
        <v>3.2</v>
      </c>
      <c r="J17" s="82">
        <v>4.3</v>
      </c>
      <c r="N17" s="57"/>
    </row>
    <row r="18" spans="1:14" ht="14.1" customHeight="1">
      <c r="A18" s="18" t="s">
        <v>50</v>
      </c>
      <c r="B18" s="82">
        <v>18.399999999999999</v>
      </c>
      <c r="C18" s="82">
        <v>16.3</v>
      </c>
      <c r="D18" s="82">
        <v>0.8</v>
      </c>
      <c r="E18" s="82">
        <v>1.3</v>
      </c>
      <c r="F18" s="82" t="s">
        <v>0</v>
      </c>
      <c r="G18" s="82">
        <v>21.3</v>
      </c>
      <c r="H18" s="82">
        <v>17.7</v>
      </c>
      <c r="I18" s="82">
        <v>1.1000000000000001</v>
      </c>
      <c r="J18" s="82">
        <v>2.4</v>
      </c>
      <c r="N18" s="57"/>
    </row>
    <row r="19" spans="1:14" ht="14.1" customHeight="1">
      <c r="A19" s="18" t="s">
        <v>48</v>
      </c>
      <c r="B19" s="82">
        <v>17.7</v>
      </c>
      <c r="C19" s="82">
        <v>15.1</v>
      </c>
      <c r="D19" s="82">
        <v>1.4</v>
      </c>
      <c r="E19" s="82">
        <v>1.2</v>
      </c>
      <c r="F19" s="82" t="s">
        <v>0</v>
      </c>
      <c r="G19" s="82">
        <v>17.2</v>
      </c>
      <c r="H19" s="82">
        <v>13.9</v>
      </c>
      <c r="I19" s="82">
        <v>1.4</v>
      </c>
      <c r="J19" s="82">
        <v>1.9</v>
      </c>
      <c r="N19" s="57"/>
    </row>
    <row r="20" spans="1:14" ht="14.1" customHeight="1">
      <c r="A20" s="18" t="s">
        <v>49</v>
      </c>
      <c r="B20" s="82">
        <v>2.4</v>
      </c>
      <c r="C20" s="82">
        <v>1.8</v>
      </c>
      <c r="D20" s="82">
        <v>0.3</v>
      </c>
      <c r="E20" s="82">
        <v>0.3</v>
      </c>
      <c r="F20" s="82" t="s">
        <v>0</v>
      </c>
      <c r="G20" s="82">
        <v>2.8</v>
      </c>
      <c r="H20" s="82">
        <v>2.1</v>
      </c>
      <c r="I20" s="82">
        <v>0.7</v>
      </c>
      <c r="J20" s="82" t="s">
        <v>124</v>
      </c>
      <c r="N20" s="57"/>
    </row>
    <row r="21" spans="1:14" ht="39.950000000000003" customHeight="1">
      <c r="A21" s="25" t="s">
        <v>113</v>
      </c>
      <c r="B21" s="82">
        <v>5.6</v>
      </c>
      <c r="C21" s="82">
        <v>3.3</v>
      </c>
      <c r="D21" s="82">
        <v>1</v>
      </c>
      <c r="E21" s="82">
        <v>1.2</v>
      </c>
      <c r="F21" s="82" t="s">
        <v>0</v>
      </c>
      <c r="G21" s="82">
        <v>4.4000000000000004</v>
      </c>
      <c r="H21" s="82">
        <v>2.8</v>
      </c>
      <c r="I21" s="82">
        <v>0.8</v>
      </c>
      <c r="J21" s="82">
        <v>0.8</v>
      </c>
      <c r="N21" s="57"/>
    </row>
    <row r="22" spans="1:14" ht="30" customHeight="1">
      <c r="A22" s="25" t="s">
        <v>114</v>
      </c>
      <c r="B22" s="82">
        <v>2.9</v>
      </c>
      <c r="C22" s="82">
        <v>2.4</v>
      </c>
      <c r="D22" s="82">
        <v>0.3</v>
      </c>
      <c r="E22" s="82">
        <v>0.2</v>
      </c>
      <c r="F22" s="82" t="s">
        <v>0</v>
      </c>
      <c r="G22" s="82">
        <v>4</v>
      </c>
      <c r="H22" s="82">
        <v>3.1</v>
      </c>
      <c r="I22" s="82">
        <v>0.6</v>
      </c>
      <c r="J22" s="82">
        <v>0.2</v>
      </c>
      <c r="N22" s="57"/>
    </row>
    <row r="23" spans="1:14" ht="14.1" customHeight="1">
      <c r="A23" s="10" t="s">
        <v>115</v>
      </c>
      <c r="B23" s="82">
        <v>2.5</v>
      </c>
      <c r="C23" s="82">
        <v>0.9</v>
      </c>
      <c r="D23" s="82">
        <v>0.7</v>
      </c>
      <c r="E23" s="82">
        <v>0.8</v>
      </c>
      <c r="F23" s="82" t="s">
        <v>0</v>
      </c>
      <c r="G23" s="82">
        <v>2.5</v>
      </c>
      <c r="H23" s="82">
        <v>0.5</v>
      </c>
      <c r="I23" s="82">
        <v>1.4</v>
      </c>
      <c r="J23" s="82">
        <v>0.6</v>
      </c>
      <c r="N23" s="57"/>
    </row>
    <row r="24" spans="1:14" ht="14.1" customHeight="1">
      <c r="A24" s="12"/>
      <c r="B24" s="12"/>
      <c r="C24" s="12"/>
      <c r="D24" s="12"/>
      <c r="E24" s="12"/>
      <c r="F24" s="12"/>
      <c r="G24" s="12" t="s">
        <v>0</v>
      </c>
      <c r="H24" s="12"/>
      <c r="I24" s="12"/>
      <c r="J24" s="12"/>
    </row>
    <row r="25" spans="1:14" ht="14.1" customHeight="1">
      <c r="A25" s="14" t="s">
        <v>127</v>
      </c>
    </row>
    <row r="26" spans="1:14" ht="14.1" customHeight="1">
      <c r="A26" s="31" t="s">
        <v>123</v>
      </c>
    </row>
    <row r="28" spans="1:14" ht="14.1" customHeight="1">
      <c r="A28" s="31"/>
    </row>
  </sheetData>
  <hyperlinks>
    <hyperlink ref="L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ignoredErrors>
    <ignoredError sqref="C9:F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20"/>
  <sheetViews>
    <sheetView zoomScaleNormal="100" workbookViewId="0">
      <selection activeCell="J29" sqref="J29"/>
    </sheetView>
  </sheetViews>
  <sheetFormatPr baseColWidth="10" defaultColWidth="11.42578125" defaultRowHeight="14.1" customHeight="1"/>
  <cols>
    <col min="1" max="1" width="28.140625" style="2" customWidth="1"/>
    <col min="2" max="6" width="12.7109375" style="2" customWidth="1"/>
    <col min="7" max="7" width="5.42578125" style="2" customWidth="1"/>
    <col min="8" max="8" width="10.28515625" style="2" customWidth="1"/>
    <col min="9" max="16384" width="11.42578125" style="2"/>
  </cols>
  <sheetData>
    <row r="1" spans="1:10" ht="14.1" customHeight="1">
      <c r="A1" s="6" t="s">
        <v>60</v>
      </c>
    </row>
    <row r="2" spans="1:10" ht="14.1" customHeight="1">
      <c r="A2" s="6"/>
      <c r="H2" s="62" t="s">
        <v>88</v>
      </c>
    </row>
    <row r="3" spans="1:10" ht="14.1" customHeight="1">
      <c r="A3" s="19" t="s">
        <v>24</v>
      </c>
    </row>
    <row r="4" spans="1:10" ht="9.9499999999999993" customHeight="1">
      <c r="A4" s="28"/>
      <c r="B4" s="7"/>
      <c r="C4" s="7"/>
      <c r="D4" s="7"/>
      <c r="E4" s="7"/>
      <c r="F4" s="7"/>
      <c r="G4" s="7"/>
    </row>
    <row r="5" spans="1:10" ht="15.95" customHeight="1">
      <c r="A5" s="20"/>
      <c r="B5" s="20">
        <v>2016</v>
      </c>
      <c r="C5" s="20">
        <v>2017</v>
      </c>
      <c r="D5" s="20">
        <v>2018</v>
      </c>
      <c r="E5" s="20">
        <v>2019</v>
      </c>
      <c r="F5" s="20">
        <v>2020</v>
      </c>
      <c r="G5" s="16"/>
      <c r="H5" s="16"/>
    </row>
    <row r="6" spans="1:10" ht="14.1" customHeight="1">
      <c r="A6" s="26"/>
      <c r="B6" s="23"/>
      <c r="C6" s="23"/>
      <c r="D6" s="23"/>
      <c r="E6" s="23"/>
      <c r="F6" s="23"/>
      <c r="G6" s="23"/>
      <c r="H6" s="30"/>
    </row>
    <row r="7" spans="1:10" ht="14.1" customHeight="1">
      <c r="A7" s="26" t="s">
        <v>47</v>
      </c>
      <c r="B7" s="82">
        <v>129.30000000000001</v>
      </c>
      <c r="C7" s="82">
        <v>129.4</v>
      </c>
      <c r="D7" s="82">
        <v>129.6</v>
      </c>
      <c r="E7" s="82">
        <v>129.9</v>
      </c>
      <c r="F7" s="82">
        <v>130.80000000000001</v>
      </c>
      <c r="G7" s="82"/>
    </row>
    <row r="8" spans="1:10" ht="14.1" customHeight="1">
      <c r="A8" s="18" t="s">
        <v>57</v>
      </c>
      <c r="B8" s="82">
        <v>0.4</v>
      </c>
      <c r="C8" s="82">
        <v>1</v>
      </c>
      <c r="D8" s="82">
        <v>1</v>
      </c>
      <c r="E8" s="82">
        <v>0.8</v>
      </c>
      <c r="F8" s="82">
        <v>0.4</v>
      </c>
      <c r="G8" s="82"/>
      <c r="I8" s="40"/>
    </row>
    <row r="9" spans="1:10" ht="14.1" customHeight="1">
      <c r="A9" s="18" t="s">
        <v>96</v>
      </c>
      <c r="B9" s="82">
        <v>108.3</v>
      </c>
      <c r="C9" s="82">
        <v>107.4</v>
      </c>
      <c r="D9" s="82">
        <v>107.9</v>
      </c>
      <c r="E9" s="82">
        <v>108.3</v>
      </c>
      <c r="F9" s="82">
        <v>110.9</v>
      </c>
      <c r="G9" s="82"/>
      <c r="H9" s="57"/>
      <c r="I9" s="40"/>
    </row>
    <row r="10" spans="1:10" ht="14.1" customHeight="1">
      <c r="A10" s="18" t="s">
        <v>56</v>
      </c>
      <c r="B10" s="82">
        <v>20.6</v>
      </c>
      <c r="C10" s="82">
        <v>21</v>
      </c>
      <c r="D10" s="82">
        <v>20.7</v>
      </c>
      <c r="E10" s="82">
        <v>20.7</v>
      </c>
      <c r="F10" s="82">
        <v>19.5</v>
      </c>
      <c r="G10" s="82"/>
      <c r="H10" s="57"/>
      <c r="I10" s="40"/>
      <c r="J10" s="40"/>
    </row>
    <row r="11" spans="1:10" ht="14.1" customHeight="1">
      <c r="A11" s="12"/>
      <c r="B11" s="12"/>
      <c r="C11" s="12"/>
      <c r="D11" s="12"/>
      <c r="E11" s="12"/>
      <c r="F11" s="12"/>
      <c r="G11" s="91"/>
      <c r="H11" s="57"/>
      <c r="I11" s="40"/>
    </row>
    <row r="12" spans="1:10" ht="14.1" customHeight="1">
      <c r="A12" s="14" t="s">
        <v>127</v>
      </c>
    </row>
    <row r="13" spans="1:10" ht="14.1" customHeight="1">
      <c r="A13" s="31"/>
    </row>
    <row r="14" spans="1:10" ht="14.1" customHeight="1">
      <c r="F14" s="58"/>
    </row>
    <row r="15" spans="1:10" ht="14.1" customHeight="1">
      <c r="F15" s="95"/>
    </row>
    <row r="16" spans="1:10" ht="14.1" customHeight="1">
      <c r="F16" s="95"/>
    </row>
    <row r="17" spans="1:6" ht="14.1" customHeight="1">
      <c r="A17" s="79"/>
      <c r="F17" s="95"/>
    </row>
    <row r="18" spans="1:6" ht="14.1" customHeight="1">
      <c r="A18" s="79"/>
      <c r="F18" s="95"/>
    </row>
    <row r="19" spans="1:6" ht="14.1" customHeight="1">
      <c r="F19" s="17"/>
    </row>
    <row r="20" spans="1:6" ht="14.1" customHeight="1">
      <c r="F20" s="94"/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38"/>
  <sheetViews>
    <sheetView zoomScaleNormal="100" workbookViewId="0">
      <selection activeCell="H10" sqref="H10"/>
    </sheetView>
  </sheetViews>
  <sheetFormatPr baseColWidth="10" defaultColWidth="11.42578125" defaultRowHeight="14.1" customHeight="1"/>
  <cols>
    <col min="1" max="1" width="28" style="2" customWidth="1"/>
    <col min="2" max="6" width="12.7109375" style="2" customWidth="1"/>
    <col min="7" max="7" width="5.5703125" style="2" customWidth="1"/>
    <col min="8" max="8" width="16.42578125" style="2" customWidth="1"/>
    <col min="9" max="9" width="11.85546875" style="2" customWidth="1"/>
    <col min="10" max="10" width="15.85546875" style="2" customWidth="1"/>
    <col min="11" max="16384" width="11.42578125" style="2"/>
  </cols>
  <sheetData>
    <row r="1" spans="1:13" ht="14.1" customHeight="1" thickBot="1">
      <c r="A1" s="3" t="s">
        <v>42</v>
      </c>
      <c r="B1" s="3"/>
      <c r="C1" s="3"/>
      <c r="D1" s="3"/>
      <c r="E1" s="4"/>
      <c r="F1" s="4"/>
      <c r="G1"/>
    </row>
    <row r="2" spans="1:13" ht="14.1" customHeight="1">
      <c r="A2" s="5"/>
      <c r="B2" s="5"/>
      <c r="C2" s="5"/>
      <c r="D2" s="5"/>
      <c r="E2" s="5"/>
      <c r="F2" s="5"/>
      <c r="G2"/>
      <c r="H2" s="62" t="s">
        <v>88</v>
      </c>
    </row>
    <row r="3" spans="1:13" ht="14.1" customHeight="1">
      <c r="A3" s="6" t="s">
        <v>59</v>
      </c>
      <c r="G3"/>
    </row>
    <row r="4" spans="1:13" ht="14.1" customHeight="1">
      <c r="G4"/>
    </row>
    <row r="5" spans="1:13" ht="14.1" customHeight="1">
      <c r="A5" s="19" t="s">
        <v>24</v>
      </c>
      <c r="G5"/>
    </row>
    <row r="6" spans="1:13" ht="9.75" customHeight="1">
      <c r="A6" s="28"/>
      <c r="B6" s="7"/>
      <c r="C6" s="7"/>
      <c r="D6" s="7"/>
      <c r="E6" s="7"/>
      <c r="F6" s="7"/>
      <c r="G6"/>
    </row>
    <row r="7" spans="1:13" customFormat="1" ht="14.1" customHeight="1">
      <c r="A7" s="20"/>
      <c r="B7" s="20">
        <v>2016</v>
      </c>
      <c r="C7" s="20">
        <v>2017</v>
      </c>
      <c r="D7" s="20">
        <v>2018</v>
      </c>
      <c r="E7" s="20">
        <v>2019</v>
      </c>
      <c r="F7" s="20">
        <v>2020</v>
      </c>
      <c r="H7" s="2"/>
      <c r="I7" s="2"/>
    </row>
    <row r="8" spans="1:13" customFormat="1" ht="14.1" customHeight="1">
      <c r="A8" s="26"/>
      <c r="B8" s="23"/>
      <c r="C8" s="23"/>
      <c r="D8" s="23"/>
      <c r="E8" s="23"/>
      <c r="F8" s="23"/>
    </row>
    <row r="9" spans="1:13" ht="14.1" customHeight="1">
      <c r="A9" s="26" t="s">
        <v>47</v>
      </c>
      <c r="B9" s="82">
        <v>129.30000000000001</v>
      </c>
      <c r="C9" s="82">
        <v>129.4</v>
      </c>
      <c r="D9" s="82">
        <v>129.6</v>
      </c>
      <c r="E9" s="82">
        <v>129.9</v>
      </c>
      <c r="F9" s="82">
        <v>130.80000000000001</v>
      </c>
      <c r="G9"/>
      <c r="H9"/>
      <c r="I9"/>
    </row>
    <row r="10" spans="1:13" ht="14.1" customHeight="1">
      <c r="A10" s="18" t="s">
        <v>20</v>
      </c>
      <c r="B10" s="82">
        <v>36.799999999999997</v>
      </c>
      <c r="C10" s="82">
        <v>36.799999999999997</v>
      </c>
      <c r="D10" s="82">
        <v>36.9</v>
      </c>
      <c r="E10" s="82">
        <v>37.1</v>
      </c>
      <c r="F10" s="82">
        <v>37.799999999999997</v>
      </c>
      <c r="G10" s="84"/>
      <c r="J10" s="39"/>
      <c r="K10" s="39"/>
      <c r="L10" s="39"/>
      <c r="M10" s="39"/>
    </row>
    <row r="11" spans="1:13" ht="14.1" customHeight="1">
      <c r="A11" s="18" t="s">
        <v>21</v>
      </c>
      <c r="B11" s="82">
        <v>40.299999999999997</v>
      </c>
      <c r="C11" s="82">
        <v>40.299999999999997</v>
      </c>
      <c r="D11" s="82">
        <v>40.4</v>
      </c>
      <c r="E11" s="82">
        <v>40.5</v>
      </c>
      <c r="F11" s="82">
        <v>40.799999999999997</v>
      </c>
      <c r="G11" s="84"/>
      <c r="I11" s="39"/>
      <c r="J11" s="39"/>
      <c r="K11" s="39"/>
      <c r="L11" s="39"/>
      <c r="M11" s="39"/>
    </row>
    <row r="12" spans="1:13" ht="14.1" customHeight="1">
      <c r="A12" s="18" t="s">
        <v>22</v>
      </c>
      <c r="B12" s="82">
        <v>26</v>
      </c>
      <c r="C12" s="82">
        <v>26</v>
      </c>
      <c r="D12" s="82">
        <v>26.1</v>
      </c>
      <c r="E12" s="82">
        <v>26</v>
      </c>
      <c r="F12" s="82">
        <v>25.9</v>
      </c>
      <c r="G12" s="84"/>
      <c r="H12" s="57"/>
      <c r="I12" s="39"/>
      <c r="J12" s="40"/>
      <c r="K12" s="40"/>
      <c r="L12" s="40"/>
      <c r="M12" s="40"/>
    </row>
    <row r="13" spans="1:13" ht="14.1" customHeight="1">
      <c r="A13" s="18" t="s">
        <v>116</v>
      </c>
      <c r="B13" s="82">
        <v>20.399999999999999</v>
      </c>
      <c r="C13" s="82">
        <v>20.399999999999999</v>
      </c>
      <c r="D13" s="82">
        <v>20.3</v>
      </c>
      <c r="E13" s="82">
        <v>20.3</v>
      </c>
      <c r="F13" s="82">
        <v>20.100000000000001</v>
      </c>
      <c r="G13" s="84"/>
      <c r="H13" s="57"/>
      <c r="I13" s="40"/>
      <c r="J13" s="39"/>
      <c r="K13" s="39"/>
      <c r="L13" s="39"/>
      <c r="M13" s="39"/>
    </row>
    <row r="14" spans="1:13" ht="14.1" customHeight="1">
      <c r="A14" s="18" t="s">
        <v>120</v>
      </c>
      <c r="B14" s="82">
        <v>4.3</v>
      </c>
      <c r="C14" s="82">
        <v>4.9000000000000004</v>
      </c>
      <c r="D14" s="82">
        <v>4.3</v>
      </c>
      <c r="E14" s="82">
        <v>3.4</v>
      </c>
      <c r="F14" s="82">
        <v>4</v>
      </c>
      <c r="G14" s="84"/>
      <c r="H14" s="57"/>
      <c r="I14" s="39"/>
      <c r="J14" s="39"/>
      <c r="K14" s="39"/>
      <c r="L14" s="39"/>
      <c r="M14" s="39"/>
    </row>
    <row r="15" spans="1:13" ht="14.1" customHeight="1">
      <c r="A15" s="18" t="s">
        <v>119</v>
      </c>
      <c r="B15" s="82">
        <v>1.5</v>
      </c>
      <c r="C15" s="82">
        <v>0.9</v>
      </c>
      <c r="D15" s="82">
        <v>1.6</v>
      </c>
      <c r="E15" s="82">
        <v>2.6</v>
      </c>
      <c r="F15" s="82">
        <v>2.2000000000000002</v>
      </c>
      <c r="G15" s="84"/>
      <c r="H15" s="57"/>
      <c r="I15" s="39"/>
      <c r="J15" s="39"/>
      <c r="K15" s="39"/>
      <c r="L15" s="39"/>
      <c r="M15" s="39"/>
    </row>
    <row r="16" spans="1:13" ht="14.1" customHeight="1">
      <c r="A16" s="12"/>
      <c r="B16" s="80"/>
      <c r="C16" s="80"/>
      <c r="D16" s="80"/>
      <c r="E16" s="80"/>
      <c r="F16" s="81"/>
      <c r="G16" s="85"/>
      <c r="H16" s="57"/>
      <c r="I16" s="39"/>
      <c r="J16" s="39"/>
      <c r="K16" s="39"/>
      <c r="L16" s="39"/>
      <c r="M16" s="39"/>
    </row>
    <row r="17" spans="1:14" ht="14.1" customHeight="1">
      <c r="A17" s="14" t="s">
        <v>127</v>
      </c>
      <c r="G17"/>
      <c r="H17" s="57"/>
      <c r="I17" s="39"/>
    </row>
    <row r="18" spans="1:14" ht="14.1" customHeight="1">
      <c r="A18" s="31"/>
      <c r="G18"/>
    </row>
    <row r="19" spans="1:14" ht="14.1" customHeight="1">
      <c r="A19" s="31"/>
      <c r="G19"/>
      <c r="M19" s="57"/>
      <c r="N19" s="57">
        <f>F13+F14+F15</f>
        <v>26.3</v>
      </c>
    </row>
    <row r="20" spans="1:14" ht="14.1" customHeight="1">
      <c r="A20" s="31"/>
      <c r="G20"/>
    </row>
    <row r="21" spans="1:14" ht="14.1" customHeight="1">
      <c r="A21" s="31"/>
      <c r="G21"/>
    </row>
    <row r="22" spans="1:14" ht="14.1" customHeight="1">
      <c r="A22" s="31"/>
      <c r="G22"/>
    </row>
    <row r="23" spans="1:14" ht="14.1" customHeight="1">
      <c r="A23" s="31"/>
      <c r="G23"/>
    </row>
    <row r="24" spans="1:14" ht="14.1" customHeight="1">
      <c r="A24" s="100" t="s">
        <v>125</v>
      </c>
      <c r="B24" s="100"/>
      <c r="C24" s="100"/>
      <c r="D24" s="100"/>
      <c r="E24" s="100"/>
      <c r="F24" s="100"/>
      <c r="G24"/>
    </row>
    <row r="25" spans="1:14" ht="14.1" customHeight="1">
      <c r="A25" s="101" t="s">
        <v>97</v>
      </c>
      <c r="B25" s="101"/>
      <c r="C25" s="101"/>
      <c r="D25" s="101"/>
      <c r="E25" s="101"/>
      <c r="F25" s="101"/>
      <c r="G25" s="49"/>
    </row>
    <row r="26" spans="1:14" ht="14.1" customHeight="1">
      <c r="A26" s="31"/>
      <c r="G26"/>
    </row>
    <row r="27" spans="1:14" ht="14.1" customHeight="1">
      <c r="A27" s="31"/>
      <c r="G27"/>
    </row>
    <row r="28" spans="1:14" ht="14.1" customHeight="1">
      <c r="A28" s="31"/>
      <c r="G28"/>
    </row>
    <row r="29" spans="1:14" ht="14.1" customHeight="1">
      <c r="A29"/>
      <c r="B29"/>
      <c r="C29"/>
      <c r="D29"/>
      <c r="E29"/>
      <c r="F29"/>
      <c r="G29"/>
      <c r="H29" s="73" t="s">
        <v>58</v>
      </c>
      <c r="I29" s="74">
        <v>2020</v>
      </c>
    </row>
    <row r="30" spans="1:14" ht="14.1" customHeight="1">
      <c r="A30"/>
      <c r="B30"/>
      <c r="C30"/>
      <c r="D30"/>
      <c r="E30"/>
      <c r="F30"/>
      <c r="G30"/>
      <c r="H30" s="75"/>
      <c r="I30" s="76" t="s">
        <v>41</v>
      </c>
    </row>
    <row r="31" spans="1:14" ht="14.1" customHeight="1">
      <c r="A31"/>
      <c r="B31"/>
      <c r="C31"/>
      <c r="D31"/>
      <c r="E31"/>
      <c r="F31"/>
      <c r="G31"/>
      <c r="H31" s="63" t="s">
        <v>20</v>
      </c>
      <c r="I31" s="86">
        <f>F10</f>
        <v>37.799999999999997</v>
      </c>
      <c r="L31" s="57"/>
    </row>
    <row r="32" spans="1:14" ht="14.1" customHeight="1">
      <c r="A32" s="31"/>
      <c r="G32"/>
      <c r="H32" s="63" t="s">
        <v>21</v>
      </c>
      <c r="I32" s="86">
        <f>F11</f>
        <v>40.799999999999997</v>
      </c>
    </row>
    <row r="33" spans="1:9" ht="14.1" customHeight="1">
      <c r="A33" s="31"/>
      <c r="G33"/>
      <c r="H33" s="63" t="s">
        <v>22</v>
      </c>
      <c r="I33" s="86">
        <f>F12</f>
        <v>25.9</v>
      </c>
    </row>
    <row r="34" spans="1:9" ht="14.1" customHeight="1">
      <c r="A34" s="31"/>
      <c r="H34" s="63" t="s">
        <v>23</v>
      </c>
      <c r="I34" s="86">
        <v>26.3</v>
      </c>
    </row>
    <row r="35" spans="1:9" ht="14.1" customHeight="1">
      <c r="H35" s="64"/>
      <c r="I35" s="65"/>
    </row>
    <row r="37" spans="1:9" ht="14.1" customHeight="1">
      <c r="A37" s="31"/>
    </row>
    <row r="38" spans="1:9" ht="14.1" customHeight="1">
      <c r="H38" s="38"/>
      <c r="I38" s="38"/>
    </row>
  </sheetData>
  <mergeCells count="2">
    <mergeCell ref="A24:F24"/>
    <mergeCell ref="A25:F25"/>
  </mergeCells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37"/>
  <sheetViews>
    <sheetView zoomScaleNormal="100" workbookViewId="0">
      <selection activeCell="I8" sqref="I8"/>
    </sheetView>
  </sheetViews>
  <sheetFormatPr baseColWidth="10" defaultColWidth="11.42578125" defaultRowHeight="14.1" customHeight="1"/>
  <cols>
    <col min="1" max="1" width="28" style="2" customWidth="1"/>
    <col min="2" max="6" width="12.7109375" style="2" customWidth="1"/>
    <col min="7" max="7" width="5.5703125" style="2" customWidth="1"/>
    <col min="8" max="8" width="12.5703125" style="2" customWidth="1"/>
    <col min="9" max="16384" width="11.42578125" style="2"/>
  </cols>
  <sheetData>
    <row r="1" spans="1:11" ht="14.1" customHeight="1" thickBot="1">
      <c r="A1" s="3" t="s">
        <v>42</v>
      </c>
      <c r="B1" s="3"/>
      <c r="C1" s="3"/>
      <c r="D1" s="3"/>
      <c r="E1" s="4"/>
      <c r="F1" s="4"/>
    </row>
    <row r="2" spans="1:11" ht="14.1" customHeight="1">
      <c r="A2" s="5"/>
      <c r="B2" s="5"/>
      <c r="C2" s="5"/>
      <c r="D2" s="5"/>
      <c r="E2" s="5"/>
      <c r="F2" s="5"/>
      <c r="H2" s="62" t="s">
        <v>88</v>
      </c>
    </row>
    <row r="3" spans="1:11" ht="14.1" customHeight="1">
      <c r="A3" s="6" t="s">
        <v>61</v>
      </c>
    </row>
    <row r="4" spans="1:11" ht="14.1" customHeight="1">
      <c r="A4" s="6"/>
    </row>
    <row r="5" spans="1:11" ht="14.1" customHeight="1">
      <c r="A5" s="19" t="s">
        <v>24</v>
      </c>
    </row>
    <row r="6" spans="1:11" ht="9.9499999999999993" customHeight="1">
      <c r="A6" s="28"/>
      <c r="B6" s="7"/>
      <c r="C6" s="7"/>
      <c r="D6" s="7"/>
      <c r="E6" s="7"/>
      <c r="F6" s="7"/>
    </row>
    <row r="7" spans="1:11" customFormat="1" ht="15.95" customHeight="1">
      <c r="A7" s="20"/>
      <c r="B7" s="20">
        <v>2016</v>
      </c>
      <c r="C7" s="20">
        <v>2017</v>
      </c>
      <c r="D7" s="20">
        <v>2018</v>
      </c>
      <c r="E7" s="20">
        <v>2019</v>
      </c>
      <c r="F7" s="20">
        <v>2020</v>
      </c>
      <c r="H7" s="2"/>
    </row>
    <row r="8" spans="1:11" customFormat="1" ht="14.1" customHeight="1">
      <c r="A8" s="26"/>
      <c r="B8" s="23"/>
      <c r="C8" s="23"/>
      <c r="D8" s="23"/>
      <c r="E8" s="23"/>
      <c r="F8" s="23"/>
    </row>
    <row r="9" spans="1:11" ht="14.1" customHeight="1">
      <c r="A9" s="26" t="s">
        <v>47</v>
      </c>
      <c r="B9" s="82">
        <v>129.30000000000001</v>
      </c>
      <c r="C9" s="82">
        <v>129.4</v>
      </c>
      <c r="D9" s="82">
        <v>129.6</v>
      </c>
      <c r="E9" s="82">
        <v>129.9</v>
      </c>
      <c r="F9" s="82">
        <v>130.80000000000001</v>
      </c>
      <c r="H9"/>
    </row>
    <row r="10" spans="1:11" ht="14.1" customHeight="1">
      <c r="A10" s="18" t="s">
        <v>25</v>
      </c>
      <c r="B10" s="82">
        <v>67</v>
      </c>
      <c r="C10" s="82">
        <v>70</v>
      </c>
      <c r="D10" s="82">
        <v>68.900000000000006</v>
      </c>
      <c r="E10" s="82">
        <v>70.599999999999994</v>
      </c>
      <c r="F10" s="82">
        <v>72.2</v>
      </c>
    </row>
    <row r="11" spans="1:11" ht="14.1" customHeight="1">
      <c r="A11" s="18" t="s">
        <v>26</v>
      </c>
      <c r="B11" s="82">
        <v>40.4</v>
      </c>
      <c r="C11" s="82">
        <v>35.6</v>
      </c>
      <c r="D11" s="82">
        <v>36.5</v>
      </c>
      <c r="E11" s="82">
        <v>33.9</v>
      </c>
      <c r="F11" s="82">
        <v>32.799999999999997</v>
      </c>
    </row>
    <row r="12" spans="1:11" ht="14.1" customHeight="1">
      <c r="A12" s="18" t="s">
        <v>100</v>
      </c>
      <c r="B12" s="82">
        <v>16.899999999999999</v>
      </c>
      <c r="C12" s="82">
        <v>17.7</v>
      </c>
      <c r="D12" s="82">
        <v>17.8</v>
      </c>
      <c r="E12" s="82">
        <v>19.100000000000001</v>
      </c>
      <c r="F12" s="82">
        <v>18.8</v>
      </c>
      <c r="H12" s="72"/>
    </row>
    <row r="13" spans="1:11" ht="14.1" customHeight="1">
      <c r="A13" s="18" t="s">
        <v>101</v>
      </c>
      <c r="B13" s="82">
        <v>5</v>
      </c>
      <c r="C13" s="82">
        <v>6.2</v>
      </c>
      <c r="D13" s="82">
        <v>6.4</v>
      </c>
      <c r="E13" s="82">
        <v>6.3</v>
      </c>
      <c r="F13" s="82">
        <v>7.1</v>
      </c>
      <c r="H13" s="72"/>
    </row>
    <row r="14" spans="1:11" ht="14.1" customHeight="1">
      <c r="A14" s="12"/>
      <c r="B14" s="12" t="s">
        <v>0</v>
      </c>
      <c r="C14" s="12"/>
      <c r="D14" s="12"/>
      <c r="E14" s="12"/>
      <c r="F14" s="12"/>
      <c r="H14" s="72"/>
    </row>
    <row r="15" spans="1:11" ht="14.1" customHeight="1">
      <c r="A15" s="14" t="s">
        <v>127</v>
      </c>
      <c r="H15" s="72"/>
    </row>
    <row r="16" spans="1:11" ht="14.1" customHeight="1">
      <c r="A16" s="31"/>
      <c r="G16"/>
      <c r="I16"/>
      <c r="J16"/>
      <c r="K16"/>
    </row>
    <row r="17" spans="1:11" ht="14.1" customHeight="1">
      <c r="G17"/>
      <c r="H17"/>
      <c r="I17"/>
      <c r="J17"/>
      <c r="K17"/>
    </row>
    <row r="18" spans="1:11" ht="14.1" customHeight="1">
      <c r="A18" s="31"/>
      <c r="H18"/>
    </row>
    <row r="19" spans="1:11" ht="14.1" customHeight="1">
      <c r="A19" s="31"/>
    </row>
    <row r="23" spans="1:11" ht="14.1" customHeight="1">
      <c r="A23" s="6" t="s">
        <v>73</v>
      </c>
    </row>
    <row r="24" spans="1:11" ht="14.1" customHeight="1">
      <c r="A24" s="6"/>
    </row>
    <row r="25" spans="1:11" ht="14.1" customHeight="1">
      <c r="A25" s="19" t="s">
        <v>24</v>
      </c>
    </row>
    <row r="26" spans="1:11" ht="14.1" customHeight="1">
      <c r="A26" s="28"/>
      <c r="B26" s="7"/>
      <c r="C26" s="7"/>
      <c r="D26" s="7"/>
      <c r="E26" s="7"/>
      <c r="F26" s="7"/>
    </row>
    <row r="27" spans="1:11" ht="15.95" customHeight="1">
      <c r="A27" s="20"/>
      <c r="B27" s="20">
        <v>2016</v>
      </c>
      <c r="C27" s="20">
        <v>2017</v>
      </c>
      <c r="D27" s="20">
        <v>2018</v>
      </c>
      <c r="E27" s="20">
        <v>2019</v>
      </c>
      <c r="F27" s="20">
        <v>2020</v>
      </c>
    </row>
    <row r="28" spans="1:11" ht="14.1" customHeight="1">
      <c r="A28" s="26"/>
      <c r="B28" s="23"/>
      <c r="C28" s="23"/>
      <c r="D28" s="23"/>
      <c r="E28" s="23"/>
      <c r="F28" s="23"/>
    </row>
    <row r="29" spans="1:11" ht="14.1" customHeight="1">
      <c r="A29" s="26" t="s">
        <v>47</v>
      </c>
      <c r="B29" s="82">
        <v>129.30000000000001</v>
      </c>
      <c r="C29" s="82">
        <v>129.4</v>
      </c>
      <c r="D29" s="82">
        <v>129.6</v>
      </c>
      <c r="E29" s="82">
        <v>129.9</v>
      </c>
      <c r="F29" s="82">
        <v>130.80000000000001</v>
      </c>
    </row>
    <row r="30" spans="1:11" ht="14.1" customHeight="1">
      <c r="A30" s="18" t="s">
        <v>29</v>
      </c>
      <c r="B30" s="82">
        <v>9.6</v>
      </c>
      <c r="C30" s="82">
        <v>9.5</v>
      </c>
      <c r="D30" s="82">
        <v>7.6</v>
      </c>
      <c r="E30" s="82">
        <v>11.3</v>
      </c>
      <c r="F30" s="82">
        <v>10.1</v>
      </c>
    </row>
    <row r="31" spans="1:11" ht="14.1" customHeight="1">
      <c r="A31" s="18" t="s">
        <v>30</v>
      </c>
      <c r="B31" s="82">
        <v>18</v>
      </c>
      <c r="C31" s="82">
        <v>18.899999999999999</v>
      </c>
      <c r="D31" s="82">
        <v>19.100000000000001</v>
      </c>
      <c r="E31" s="82">
        <v>13.2</v>
      </c>
      <c r="F31" s="82">
        <v>13.8</v>
      </c>
    </row>
    <row r="32" spans="1:11" ht="14.1" customHeight="1">
      <c r="A32" s="18" t="s">
        <v>117</v>
      </c>
      <c r="B32" s="82">
        <v>4.5999999999999996</v>
      </c>
      <c r="C32" s="82">
        <v>3.2</v>
      </c>
      <c r="D32" s="82">
        <v>2.7</v>
      </c>
      <c r="E32" s="82">
        <v>3.5</v>
      </c>
      <c r="F32" s="82">
        <v>5</v>
      </c>
    </row>
    <row r="33" spans="1:6" ht="14.1" customHeight="1">
      <c r="A33" s="18" t="s">
        <v>118</v>
      </c>
      <c r="B33" s="82">
        <v>27</v>
      </c>
      <c r="C33" s="82">
        <v>23.3</v>
      </c>
      <c r="D33" s="82">
        <v>28.5</v>
      </c>
      <c r="E33" s="82">
        <v>33</v>
      </c>
      <c r="F33" s="82">
        <v>30.2</v>
      </c>
    </row>
    <row r="34" spans="1:6" ht="14.1" customHeight="1">
      <c r="A34" s="18" t="s">
        <v>27</v>
      </c>
      <c r="B34" s="82">
        <v>69.900000000000006</v>
      </c>
      <c r="C34" s="82">
        <v>74</v>
      </c>
      <c r="D34" s="82">
        <v>71</v>
      </c>
      <c r="E34" s="82">
        <v>68.599999999999994</v>
      </c>
      <c r="F34" s="82">
        <v>71.5</v>
      </c>
    </row>
    <row r="35" spans="1:6" ht="14.1" customHeight="1">
      <c r="A35" s="18" t="s">
        <v>28</v>
      </c>
      <c r="B35" s="82">
        <v>0.2</v>
      </c>
      <c r="C35" s="82">
        <v>0.5</v>
      </c>
      <c r="D35" s="82">
        <v>0.6</v>
      </c>
      <c r="E35" s="82">
        <v>0.2</v>
      </c>
      <c r="F35" s="82">
        <v>0.1</v>
      </c>
    </row>
    <row r="36" spans="1:6" ht="14.1" customHeight="1">
      <c r="A36" s="12"/>
      <c r="B36" s="12" t="s">
        <v>0</v>
      </c>
      <c r="C36" s="12"/>
      <c r="D36" s="12"/>
      <c r="E36" s="12"/>
      <c r="F36" s="12"/>
    </row>
    <row r="37" spans="1:6" ht="14.1" customHeight="1">
      <c r="A37" s="14" t="s">
        <v>127</v>
      </c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68"/>
  <sheetViews>
    <sheetView zoomScaleNormal="100" workbookViewId="0">
      <selection activeCell="I14" sqref="I14:I15"/>
    </sheetView>
  </sheetViews>
  <sheetFormatPr baseColWidth="10" defaultColWidth="11.42578125" defaultRowHeight="14.1" customHeight="1"/>
  <cols>
    <col min="1" max="1" width="28.140625" style="2" customWidth="1"/>
    <col min="2" max="6" width="12.7109375" style="2" customWidth="1"/>
    <col min="7" max="7" width="5.5703125" style="2" customWidth="1"/>
    <col min="8" max="8" width="11.28515625" style="2" customWidth="1"/>
    <col min="9" max="16384" width="11.42578125" style="2"/>
  </cols>
  <sheetData>
    <row r="1" spans="1:9" ht="14.1" customHeight="1" thickBot="1">
      <c r="A1" s="3" t="s">
        <v>42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H2" s="62" t="s">
        <v>88</v>
      </c>
    </row>
    <row r="3" spans="1:9" ht="14.1" customHeight="1">
      <c r="A3" s="6" t="s">
        <v>39</v>
      </c>
      <c r="B3" s="5"/>
      <c r="C3" s="5"/>
      <c r="D3" s="5"/>
      <c r="E3" s="5"/>
      <c r="F3" s="5"/>
    </row>
    <row r="4" spans="1:9" ht="14.1" customHeight="1">
      <c r="A4" s="5"/>
      <c r="B4" s="5"/>
      <c r="C4" s="5"/>
      <c r="D4" s="5"/>
      <c r="E4" s="5"/>
      <c r="F4" s="5"/>
    </row>
    <row r="5" spans="1:9" ht="14.1" customHeight="1">
      <c r="A5" s="6" t="s">
        <v>33</v>
      </c>
    </row>
    <row r="6" spans="1:9" ht="14.1" customHeight="1">
      <c r="A6" s="6" t="s">
        <v>67</v>
      </c>
    </row>
    <row r="7" spans="1:9" ht="14.1" customHeight="1">
      <c r="A7" s="6"/>
    </row>
    <row r="8" spans="1:9" ht="14.1" customHeight="1">
      <c r="A8" s="19" t="s">
        <v>8</v>
      </c>
    </row>
    <row r="9" spans="1:9" ht="9.9499999999999993" customHeight="1">
      <c r="A9" s="28"/>
      <c r="B9" s="7"/>
      <c r="C9" s="7"/>
      <c r="D9" s="7"/>
      <c r="E9" s="7"/>
      <c r="F9" s="7"/>
    </row>
    <row r="10" spans="1:9" ht="15.95" customHeight="1">
      <c r="A10" s="9"/>
      <c r="B10" s="9">
        <v>2016</v>
      </c>
      <c r="C10" s="9">
        <v>2017</v>
      </c>
      <c r="D10" s="9">
        <v>2018</v>
      </c>
      <c r="E10" s="9">
        <v>2019</v>
      </c>
      <c r="F10" s="9">
        <v>2020</v>
      </c>
      <c r="I10" s="32"/>
    </row>
    <row r="11" spans="1:9" ht="14.1" customHeight="1">
      <c r="A11" s="26"/>
      <c r="B11" s="23"/>
      <c r="C11" s="23"/>
      <c r="D11" s="23"/>
      <c r="E11" s="23"/>
      <c r="F11" s="23"/>
      <c r="H11" s="16"/>
      <c r="I11" s="48"/>
    </row>
    <row r="12" spans="1:9" ht="14.1" customHeight="1">
      <c r="A12" s="26" t="s">
        <v>62</v>
      </c>
      <c r="B12" s="39">
        <v>3484995.5</v>
      </c>
      <c r="C12" s="39">
        <v>3646767.7</v>
      </c>
      <c r="D12" s="39">
        <v>3665950</v>
      </c>
      <c r="E12" s="39">
        <v>3817181.86</v>
      </c>
      <c r="F12" s="39">
        <v>3368707.92</v>
      </c>
      <c r="H12" s="30"/>
      <c r="I12" s="48"/>
    </row>
    <row r="13" spans="1:9" ht="14.1" customHeight="1">
      <c r="A13" s="10" t="s">
        <v>15</v>
      </c>
      <c r="B13" s="39">
        <v>2551476.7999999998</v>
      </c>
      <c r="C13" s="39">
        <v>2694097.2</v>
      </c>
      <c r="D13" s="39">
        <v>2529793</v>
      </c>
      <c r="E13" s="39">
        <v>2733300.81</v>
      </c>
      <c r="F13" s="39">
        <v>2429806.06</v>
      </c>
      <c r="I13" s="48"/>
    </row>
    <row r="14" spans="1:9" ht="14.1" customHeight="1">
      <c r="A14" s="10" t="s">
        <v>16</v>
      </c>
      <c r="B14" s="39">
        <v>933518.7</v>
      </c>
      <c r="C14" s="39">
        <v>952670.4</v>
      </c>
      <c r="D14" s="39">
        <v>1136157</v>
      </c>
      <c r="E14" s="39">
        <v>1083881.05</v>
      </c>
      <c r="F14" s="39">
        <v>938901.86</v>
      </c>
      <c r="I14" s="48"/>
    </row>
    <row r="15" spans="1:9" ht="6.95" customHeight="1">
      <c r="A15" s="10"/>
      <c r="B15" s="39" t="s">
        <v>0</v>
      </c>
      <c r="C15" s="39" t="s">
        <v>0</v>
      </c>
      <c r="D15" s="39" t="s">
        <v>0</v>
      </c>
      <c r="E15" s="39"/>
      <c r="F15" s="39"/>
      <c r="I15" s="48"/>
    </row>
    <row r="16" spans="1:9" ht="14.1" customHeight="1">
      <c r="A16" s="26" t="s">
        <v>64</v>
      </c>
      <c r="B16" s="39">
        <v>100</v>
      </c>
      <c r="C16" s="39">
        <v>100</v>
      </c>
      <c r="D16" s="39">
        <v>100</v>
      </c>
      <c r="E16" s="39">
        <v>100</v>
      </c>
      <c r="F16" s="39">
        <v>100</v>
      </c>
      <c r="I16" s="48"/>
    </row>
    <row r="17" spans="1:10" ht="14.1" customHeight="1">
      <c r="A17" s="10" t="s">
        <v>15</v>
      </c>
      <c r="B17" s="39">
        <v>73.209999999999994</v>
      </c>
      <c r="C17" s="39">
        <v>73.88</v>
      </c>
      <c r="D17" s="39">
        <v>69.010000000000005</v>
      </c>
      <c r="E17" s="39">
        <v>71.61</v>
      </c>
      <c r="F17" s="39">
        <v>72.13</v>
      </c>
      <c r="I17" s="48"/>
    </row>
    <row r="18" spans="1:10" ht="14.1" customHeight="1">
      <c r="A18" s="10" t="s">
        <v>16</v>
      </c>
      <c r="B18" s="39">
        <v>26.79</v>
      </c>
      <c r="C18" s="39">
        <v>26.12</v>
      </c>
      <c r="D18" s="39">
        <v>30.99</v>
      </c>
      <c r="E18" s="39">
        <v>28.39</v>
      </c>
      <c r="F18" s="39">
        <v>27.87</v>
      </c>
      <c r="I18" s="70"/>
    </row>
    <row r="19" spans="1:10" ht="6.95" customHeight="1">
      <c r="A19" s="10"/>
      <c r="B19" s="39" t="s">
        <v>0</v>
      </c>
      <c r="C19" s="39" t="s">
        <v>0</v>
      </c>
      <c r="D19" s="39" t="s">
        <v>0</v>
      </c>
      <c r="E19" s="39"/>
      <c r="F19" s="39"/>
      <c r="I19" s="70"/>
    </row>
    <row r="20" spans="1:10" ht="14.1" customHeight="1">
      <c r="A20" s="26" t="s">
        <v>63</v>
      </c>
      <c r="B20" s="39">
        <v>26880.18</v>
      </c>
      <c r="C20" s="39">
        <v>28081.27</v>
      </c>
      <c r="D20" s="39">
        <v>28054.959999999999</v>
      </c>
      <c r="E20" s="39">
        <v>29149.25</v>
      </c>
      <c r="F20" s="39">
        <v>25568.16</v>
      </c>
      <c r="I20" s="70"/>
    </row>
    <row r="21" spans="1:10" ht="14.1" customHeight="1">
      <c r="A21" s="10" t="s">
        <v>15</v>
      </c>
      <c r="B21" s="39">
        <v>29646.04</v>
      </c>
      <c r="C21" s="39">
        <v>31619.19</v>
      </c>
      <c r="D21" s="39">
        <v>29408.14</v>
      </c>
      <c r="E21" s="39">
        <v>32061.02</v>
      </c>
      <c r="F21" s="39">
        <v>27416.03</v>
      </c>
      <c r="I21" s="32"/>
    </row>
    <row r="22" spans="1:10" ht="14.1" customHeight="1">
      <c r="A22" s="10" t="s">
        <v>16</v>
      </c>
      <c r="B22" s="39">
        <v>21418.560000000001</v>
      </c>
      <c r="C22" s="39">
        <v>21331.51</v>
      </c>
      <c r="D22" s="39">
        <v>25447.7</v>
      </c>
      <c r="E22" s="39">
        <v>23717.35</v>
      </c>
      <c r="F22" s="39">
        <v>21770.73</v>
      </c>
      <c r="I22" s="32"/>
    </row>
    <row r="23" spans="1:10" ht="6.95" customHeight="1">
      <c r="A23" s="10"/>
      <c r="B23" s="39" t="s">
        <v>0</v>
      </c>
      <c r="C23" s="39" t="s">
        <v>0</v>
      </c>
      <c r="D23" s="39" t="s">
        <v>0</v>
      </c>
      <c r="E23" s="39"/>
      <c r="F23" s="39"/>
      <c r="I23" s="32"/>
    </row>
    <row r="24" spans="1:10" ht="14.1" customHeight="1">
      <c r="A24" s="26" t="s">
        <v>65</v>
      </c>
      <c r="B24" s="39">
        <v>11305.18</v>
      </c>
      <c r="C24" s="39">
        <v>11837.97</v>
      </c>
      <c r="D24" s="39">
        <v>11850.74</v>
      </c>
      <c r="E24" s="39">
        <v>12269.2</v>
      </c>
      <c r="F24" s="39">
        <v>10763.12</v>
      </c>
      <c r="I24" s="32"/>
    </row>
    <row r="25" spans="1:10" ht="14.1" customHeight="1">
      <c r="A25" s="10" t="s">
        <v>15</v>
      </c>
      <c r="B25" s="39">
        <v>11124.54</v>
      </c>
      <c r="C25" s="39">
        <v>11732.17</v>
      </c>
      <c r="D25" s="39">
        <v>11046.68</v>
      </c>
      <c r="E25" s="39">
        <v>11738</v>
      </c>
      <c r="F25" s="39">
        <v>10287.77</v>
      </c>
      <c r="I25" s="32"/>
      <c r="J25" s="40"/>
    </row>
    <row r="26" spans="1:10" ht="14.1" customHeight="1">
      <c r="A26" s="10" t="s">
        <v>16</v>
      </c>
      <c r="B26" s="39">
        <v>11830.2</v>
      </c>
      <c r="C26" s="39">
        <v>12147.76</v>
      </c>
      <c r="D26" s="39">
        <v>14142.88</v>
      </c>
      <c r="E26" s="39">
        <v>13849.76</v>
      </c>
      <c r="F26" s="39">
        <v>12224.91</v>
      </c>
      <c r="I26" s="32"/>
    </row>
    <row r="27" spans="1:10" ht="6.95" customHeight="1">
      <c r="B27" s="39" t="s">
        <v>0</v>
      </c>
      <c r="C27" s="39" t="s">
        <v>0</v>
      </c>
      <c r="D27" s="39" t="s">
        <v>0</v>
      </c>
      <c r="E27" s="39"/>
      <c r="F27" s="39"/>
      <c r="I27" s="32"/>
    </row>
    <row r="28" spans="1:10" ht="27.95" customHeight="1">
      <c r="A28" s="55" t="s">
        <v>122</v>
      </c>
      <c r="B28" s="39">
        <v>16544.740000000002</v>
      </c>
      <c r="C28" s="39">
        <v>17303.080000000002</v>
      </c>
      <c r="D28" s="39">
        <v>17319.150000000001</v>
      </c>
      <c r="E28" s="39">
        <v>17887.93</v>
      </c>
      <c r="F28" s="39">
        <v>15683.39</v>
      </c>
      <c r="I28" s="32"/>
    </row>
    <row r="29" spans="1:10" ht="14.1" customHeight="1">
      <c r="A29" s="10" t="s">
        <v>15</v>
      </c>
      <c r="B29" s="39">
        <v>17074.060000000001</v>
      </c>
      <c r="C29" s="39">
        <v>18048.88</v>
      </c>
      <c r="D29" s="39">
        <v>16950.88</v>
      </c>
      <c r="E29" s="39">
        <v>18041.72</v>
      </c>
      <c r="F29" s="39">
        <v>15686.87</v>
      </c>
      <c r="I29" s="32"/>
    </row>
    <row r="30" spans="1:10" ht="14.1" customHeight="1">
      <c r="A30" s="10" t="s">
        <v>16</v>
      </c>
      <c r="B30" s="39">
        <v>15252.36</v>
      </c>
      <c r="C30" s="39">
        <v>15492.7</v>
      </c>
      <c r="D30" s="39">
        <v>18199.54</v>
      </c>
      <c r="E30" s="39">
        <v>17511.5</v>
      </c>
      <c r="F30" s="39">
        <v>15674.38</v>
      </c>
      <c r="I30" s="32"/>
    </row>
    <row r="31" spans="1:10" ht="6.95" customHeight="1">
      <c r="B31" s="39" t="s">
        <v>0</v>
      </c>
      <c r="C31" s="39" t="s">
        <v>0</v>
      </c>
      <c r="D31" s="39" t="s">
        <v>0</v>
      </c>
      <c r="E31" s="39"/>
      <c r="F31" s="39"/>
      <c r="I31" s="32"/>
    </row>
    <row r="32" spans="1:10" ht="27.95" customHeight="1">
      <c r="A32" s="55" t="s">
        <v>66</v>
      </c>
      <c r="B32" s="39">
        <v>100</v>
      </c>
      <c r="C32" s="39">
        <v>100</v>
      </c>
      <c r="D32" s="39">
        <v>100</v>
      </c>
      <c r="E32" s="39">
        <v>100</v>
      </c>
      <c r="F32" s="39">
        <v>100</v>
      </c>
      <c r="I32" s="32"/>
    </row>
    <row r="33" spans="1:9" ht="14.1" customHeight="1">
      <c r="A33" s="10" t="s">
        <v>15</v>
      </c>
      <c r="B33" s="39">
        <v>98.4</v>
      </c>
      <c r="C33" s="39">
        <v>99.11</v>
      </c>
      <c r="D33" s="39">
        <v>93.22</v>
      </c>
      <c r="E33" s="39">
        <v>95.67</v>
      </c>
      <c r="F33" s="39">
        <v>95.58</v>
      </c>
    </row>
    <row r="34" spans="1:9" ht="14.1" customHeight="1">
      <c r="A34" s="10" t="s">
        <v>16</v>
      </c>
      <c r="B34" s="39">
        <v>104.64</v>
      </c>
      <c r="C34" s="39">
        <v>102.62</v>
      </c>
      <c r="D34" s="39">
        <v>119.34</v>
      </c>
      <c r="E34" s="39">
        <v>112.88</v>
      </c>
      <c r="F34" s="39">
        <v>113.58</v>
      </c>
    </row>
    <row r="35" spans="1:9" ht="14.1" customHeight="1">
      <c r="A35" s="12"/>
      <c r="B35" s="12" t="s">
        <v>0</v>
      </c>
      <c r="C35" s="12"/>
      <c r="D35" s="12"/>
      <c r="E35" s="12"/>
      <c r="F35" s="12"/>
    </row>
    <row r="36" spans="1:9" ht="14.1" customHeight="1">
      <c r="A36" s="14" t="s">
        <v>128</v>
      </c>
      <c r="I36"/>
    </row>
    <row r="37" spans="1:9" ht="14.1" customHeight="1">
      <c r="A37" s="31"/>
      <c r="I37"/>
    </row>
    <row r="38" spans="1:9" ht="14.1" customHeight="1">
      <c r="A38"/>
      <c r="B38"/>
      <c r="C38"/>
      <c r="D38"/>
      <c r="E38"/>
      <c r="F38"/>
      <c r="I38"/>
    </row>
    <row r="39" spans="1:9" customFormat="1" ht="14.1" customHeight="1">
      <c r="H39" s="2"/>
    </row>
    <row r="40" spans="1:9" customFormat="1" ht="14.1" customHeight="1">
      <c r="G40" s="2"/>
    </row>
    <row r="41" spans="1:9" customFormat="1" ht="14.1" customHeight="1">
      <c r="G41" s="2"/>
      <c r="H41" s="2"/>
    </row>
    <row r="42" spans="1:9" customFormat="1" ht="14.1" customHeight="1">
      <c r="G42" s="2"/>
      <c r="H42" s="2"/>
    </row>
    <row r="43" spans="1:9" customFormat="1" ht="14.1" customHeight="1">
      <c r="H43" s="2"/>
    </row>
    <row r="44" spans="1:9" customFormat="1" ht="14.1" customHeight="1">
      <c r="H44" s="2"/>
    </row>
    <row r="45" spans="1:9" customFormat="1" ht="14.1" customHeight="1"/>
    <row r="46" spans="1:9" customFormat="1" ht="14.1" customHeight="1"/>
    <row r="47" spans="1:9" customFormat="1" ht="14.1" customHeight="1"/>
    <row r="48" spans="1:9" customFormat="1" ht="14.1" customHeight="1"/>
    <row r="49" customFormat="1" ht="9.9499999999999993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27.95" customHeight="1"/>
    <row r="58" customFormat="1" ht="27.95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spans="1:9" customFormat="1" ht="14.1" customHeight="1">
      <c r="I65" s="2"/>
    </row>
    <row r="66" spans="1:9" customFormat="1" ht="14.1" customHeight="1">
      <c r="I66" s="2"/>
    </row>
    <row r="67" spans="1:9" customFormat="1" ht="14.1" customHeight="1">
      <c r="A67" s="31"/>
      <c r="B67" s="2"/>
      <c r="C67" s="2"/>
      <c r="D67" s="2"/>
      <c r="E67" s="2"/>
      <c r="F67" s="2"/>
      <c r="I67" s="2"/>
    </row>
    <row r="68" spans="1:9" ht="14.1" customHeight="1">
      <c r="A68" s="31"/>
      <c r="H68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25"/>
  <sheetViews>
    <sheetView zoomScaleNormal="100" workbookViewId="0">
      <selection activeCell="H1" sqref="H1:I3"/>
    </sheetView>
  </sheetViews>
  <sheetFormatPr baseColWidth="10" defaultColWidth="11.42578125" defaultRowHeight="14.1" customHeight="1"/>
  <cols>
    <col min="1" max="1" width="33.42578125" style="2" customWidth="1"/>
    <col min="2" max="6" width="11.7109375" style="2" customWidth="1"/>
    <col min="7" max="7" width="5.5703125" style="2" customWidth="1"/>
    <col min="8" max="8" width="12" style="2" customWidth="1"/>
    <col min="9" max="16384" width="11.42578125" style="2"/>
  </cols>
  <sheetData>
    <row r="1" spans="1:9" ht="14.1" customHeight="1" thickBot="1">
      <c r="A1" s="3" t="s">
        <v>42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H2" s="62" t="s">
        <v>88</v>
      </c>
    </row>
    <row r="3" spans="1:9" ht="14.1" customHeight="1">
      <c r="A3" s="6" t="s">
        <v>34</v>
      </c>
    </row>
    <row r="4" spans="1:9" ht="14.1" customHeight="1">
      <c r="A4" s="6"/>
    </row>
    <row r="5" spans="1:9" ht="14.1" customHeight="1">
      <c r="A5" s="19" t="s">
        <v>7</v>
      </c>
    </row>
    <row r="6" spans="1:9" ht="9.9499999999999993" customHeight="1">
      <c r="A6" s="28"/>
      <c r="B6" s="7"/>
      <c r="C6" s="7"/>
      <c r="D6" s="7"/>
      <c r="E6" s="7"/>
      <c r="F6" s="7"/>
    </row>
    <row r="7" spans="1:9" ht="15.95" customHeight="1">
      <c r="A7" s="9"/>
      <c r="B7" s="9">
        <v>2016</v>
      </c>
      <c r="C7" s="9">
        <v>2017</v>
      </c>
      <c r="D7" s="9">
        <v>2018</v>
      </c>
      <c r="E7" s="9">
        <v>2019</v>
      </c>
      <c r="F7" s="9">
        <v>2020</v>
      </c>
    </row>
    <row r="8" spans="1:9" ht="14.1" customHeight="1">
      <c r="A8" s="26"/>
      <c r="B8" s="23"/>
      <c r="C8" s="23"/>
      <c r="D8" s="23"/>
      <c r="E8" s="23"/>
      <c r="F8" s="23"/>
    </row>
    <row r="9" spans="1:9" ht="14.1" customHeight="1">
      <c r="A9" s="54" t="s">
        <v>47</v>
      </c>
      <c r="B9" s="39">
        <v>3484995.46</v>
      </c>
      <c r="C9" s="39">
        <v>3646767.67</v>
      </c>
      <c r="D9" s="39">
        <v>3665950.09</v>
      </c>
      <c r="E9" s="39">
        <v>3817181.86</v>
      </c>
      <c r="F9" s="39">
        <v>3368707.91</v>
      </c>
      <c r="H9" s="96"/>
      <c r="I9" s="39"/>
    </row>
    <row r="10" spans="1:9" ht="14.1" customHeight="1">
      <c r="A10" s="36" t="s">
        <v>9</v>
      </c>
      <c r="B10" s="39">
        <v>509994.39</v>
      </c>
      <c r="C10" s="39">
        <v>517251.03</v>
      </c>
      <c r="D10" s="39">
        <v>526485.39</v>
      </c>
      <c r="E10" s="39">
        <v>571554.28</v>
      </c>
      <c r="F10" s="39">
        <v>569526.49</v>
      </c>
      <c r="H10" s="96"/>
      <c r="I10" s="39"/>
    </row>
    <row r="11" spans="1:9" ht="14.1" customHeight="1">
      <c r="A11" s="36" t="s">
        <v>107</v>
      </c>
      <c r="B11" s="39">
        <v>58527.57</v>
      </c>
      <c r="C11" s="39">
        <v>61534.17</v>
      </c>
      <c r="D11" s="39">
        <v>61834.99</v>
      </c>
      <c r="E11" s="39">
        <v>59329.16</v>
      </c>
      <c r="F11" s="39">
        <v>54677.279999999999</v>
      </c>
      <c r="G11" s="57"/>
      <c r="H11" s="96"/>
      <c r="I11" s="39"/>
    </row>
    <row r="12" spans="1:9" ht="14.1" customHeight="1">
      <c r="A12" s="36" t="s">
        <v>108</v>
      </c>
      <c r="B12" s="39">
        <v>175000.46</v>
      </c>
      <c r="C12" s="39">
        <v>200980.27</v>
      </c>
      <c r="D12" s="39">
        <v>175987.35</v>
      </c>
      <c r="E12" s="39">
        <v>206678.46</v>
      </c>
      <c r="F12" s="39">
        <v>161982.53</v>
      </c>
      <c r="G12" s="57"/>
      <c r="H12" s="96"/>
      <c r="I12" s="39"/>
    </row>
    <row r="13" spans="1:9" ht="27.95" customHeight="1">
      <c r="A13" s="37" t="s">
        <v>10</v>
      </c>
      <c r="B13" s="88">
        <v>1058678.0900000001</v>
      </c>
      <c r="C13" s="88">
        <v>1094174.8600000001</v>
      </c>
      <c r="D13" s="88">
        <v>1177638.81</v>
      </c>
      <c r="E13" s="88">
        <v>1135008.6000000001</v>
      </c>
      <c r="F13" s="39">
        <v>1108098.21</v>
      </c>
      <c r="G13" s="57"/>
      <c r="H13" s="96"/>
      <c r="I13" s="39"/>
    </row>
    <row r="14" spans="1:9" s="27" customFormat="1" ht="27.95" customHeight="1">
      <c r="A14" s="37" t="s">
        <v>109</v>
      </c>
      <c r="B14" s="88">
        <v>155551.24</v>
      </c>
      <c r="C14" s="88">
        <v>167706.51999999999</v>
      </c>
      <c r="D14" s="88">
        <v>162789.89000000001</v>
      </c>
      <c r="E14" s="88">
        <v>176709.03</v>
      </c>
      <c r="F14" s="39">
        <v>145163.01999999999</v>
      </c>
      <c r="G14" s="57"/>
      <c r="H14" s="96"/>
      <c r="I14" s="39"/>
    </row>
    <row r="15" spans="1:9" ht="14.1" customHeight="1">
      <c r="A15" s="36" t="s">
        <v>110</v>
      </c>
      <c r="B15" s="39">
        <v>135664.24</v>
      </c>
      <c r="C15" s="39">
        <v>120988.3</v>
      </c>
      <c r="D15" s="39">
        <v>143011.66</v>
      </c>
      <c r="E15" s="39">
        <v>152864.98000000001</v>
      </c>
      <c r="F15" s="39">
        <v>154146.26999999999</v>
      </c>
      <c r="G15" s="57"/>
      <c r="H15" s="96"/>
      <c r="I15" s="39"/>
    </row>
    <row r="16" spans="1:9" ht="14.1" customHeight="1">
      <c r="A16" s="36" t="s">
        <v>121</v>
      </c>
      <c r="B16" s="39">
        <v>413552.91</v>
      </c>
      <c r="C16" s="39">
        <v>446264.63</v>
      </c>
      <c r="D16" s="39">
        <v>412840</v>
      </c>
      <c r="E16" s="39">
        <v>456810.68</v>
      </c>
      <c r="F16" s="39">
        <v>370687.36</v>
      </c>
      <c r="G16" s="57"/>
      <c r="H16" s="96"/>
      <c r="I16" s="39"/>
    </row>
    <row r="17" spans="1:9" ht="14.1" customHeight="1">
      <c r="A17" s="36" t="s">
        <v>11</v>
      </c>
      <c r="B17" s="39">
        <v>103966.94</v>
      </c>
      <c r="C17" s="39">
        <v>111063.4</v>
      </c>
      <c r="D17" s="39">
        <v>112828.06</v>
      </c>
      <c r="E17" s="39">
        <v>113503.99</v>
      </c>
      <c r="F17" s="39">
        <v>119880.24</v>
      </c>
      <c r="G17" s="57"/>
      <c r="H17" s="96"/>
      <c r="I17" s="39"/>
    </row>
    <row r="18" spans="1:9" ht="14.1" customHeight="1">
      <c r="A18" s="36" t="s">
        <v>111</v>
      </c>
      <c r="B18" s="39">
        <v>192273.16</v>
      </c>
      <c r="C18" s="39">
        <v>202379.96</v>
      </c>
      <c r="D18" s="39">
        <v>213588.71</v>
      </c>
      <c r="E18" s="39">
        <v>220317.78</v>
      </c>
      <c r="F18" s="39">
        <v>135774.59</v>
      </c>
      <c r="G18" s="57"/>
      <c r="H18" s="96"/>
      <c r="I18" s="39"/>
    </row>
    <row r="19" spans="1:9" ht="14.1" customHeight="1">
      <c r="A19" s="36" t="s">
        <v>12</v>
      </c>
      <c r="B19" s="39">
        <v>37074.79</v>
      </c>
      <c r="C19" s="39">
        <v>43650.38</v>
      </c>
      <c r="D19" s="39">
        <v>49222.87</v>
      </c>
      <c r="E19" s="39">
        <v>54891.72</v>
      </c>
      <c r="F19" s="39">
        <v>39180.86</v>
      </c>
      <c r="G19" s="57"/>
      <c r="H19" s="96"/>
      <c r="I19" s="39"/>
    </row>
    <row r="20" spans="1:9" ht="14.1" customHeight="1">
      <c r="A20" s="36" t="s">
        <v>112</v>
      </c>
      <c r="B20" s="39">
        <v>362036.65</v>
      </c>
      <c r="C20" s="39">
        <v>403002.76</v>
      </c>
      <c r="D20" s="39">
        <v>378164.25</v>
      </c>
      <c r="E20" s="39">
        <v>411064.34</v>
      </c>
      <c r="F20" s="39">
        <v>242152.67</v>
      </c>
      <c r="G20" s="57"/>
      <c r="H20" s="96"/>
      <c r="I20" s="39"/>
    </row>
    <row r="21" spans="1:9" ht="14.1" customHeight="1">
      <c r="A21" s="36" t="s">
        <v>13</v>
      </c>
      <c r="B21" s="39">
        <v>282675.03999999998</v>
      </c>
      <c r="C21" s="39">
        <v>277771.38</v>
      </c>
      <c r="D21" s="39">
        <v>251558.11</v>
      </c>
      <c r="E21" s="39">
        <v>258448.84</v>
      </c>
      <c r="F21" s="39">
        <v>267438.33</v>
      </c>
      <c r="G21" s="57"/>
      <c r="H21" s="96"/>
      <c r="I21" s="39"/>
    </row>
    <row r="22" spans="1:9" ht="14.1" customHeight="1">
      <c r="A22" s="12"/>
      <c r="B22" s="12" t="s">
        <v>0</v>
      </c>
      <c r="C22" s="12"/>
      <c r="D22" s="12"/>
      <c r="E22" s="12"/>
      <c r="F22" s="12"/>
      <c r="G22" s="57"/>
      <c r="H22" s="97"/>
      <c r="I22" s="98"/>
    </row>
    <row r="23" spans="1:9" ht="14.1" customHeight="1">
      <c r="A23" s="14" t="s">
        <v>128</v>
      </c>
      <c r="H23" s="40"/>
    </row>
    <row r="24" spans="1:9" ht="14.1" customHeight="1">
      <c r="A24" s="31"/>
    </row>
    <row r="25" spans="1:9" ht="14.1" customHeight="1">
      <c r="A25" s="31"/>
    </row>
  </sheetData>
  <pageMargins left="0.59055118110236227" right="0.59055118110236227" top="0.98425196850393704" bottom="0.98425196850393704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Q35"/>
  <sheetViews>
    <sheetView zoomScaleNormal="100" workbookViewId="0">
      <selection activeCell="I10" sqref="I10"/>
    </sheetView>
  </sheetViews>
  <sheetFormatPr baseColWidth="10" defaultColWidth="11.42578125" defaultRowHeight="12.75"/>
  <cols>
    <col min="1" max="1" width="35.42578125" style="2" customWidth="1"/>
    <col min="2" max="6" width="11.28515625" style="2" customWidth="1"/>
    <col min="7" max="7" width="5.5703125" style="2" customWidth="1"/>
    <col min="8" max="8" width="7.42578125" style="2" customWidth="1"/>
    <col min="9" max="9" width="9.42578125" style="2" customWidth="1"/>
    <col min="10" max="10" width="7" style="2" customWidth="1"/>
    <col min="11" max="14" width="5.7109375" style="2" customWidth="1"/>
    <col min="15" max="15" width="6.140625" style="2" customWidth="1"/>
    <col min="16" max="17" width="5.7109375" style="2" customWidth="1"/>
    <col min="18" max="16384" width="11.42578125" style="2"/>
  </cols>
  <sheetData>
    <row r="1" spans="1:15" ht="14.1" customHeight="1" thickBot="1">
      <c r="A1" s="3" t="s">
        <v>42</v>
      </c>
      <c r="B1" s="3"/>
      <c r="C1" s="3"/>
      <c r="D1" s="4"/>
      <c r="E1" s="4"/>
      <c r="F1" s="4"/>
    </row>
    <row r="2" spans="1:15" ht="14.1" customHeight="1">
      <c r="A2" s="5"/>
      <c r="B2" s="5"/>
      <c r="C2" s="5"/>
      <c r="D2" s="5"/>
      <c r="E2" s="5"/>
      <c r="F2" s="5"/>
      <c r="G2" s="5"/>
      <c r="H2" s="62" t="s">
        <v>88</v>
      </c>
    </row>
    <row r="3" spans="1:15" ht="14.1" customHeight="1">
      <c r="A3" s="6" t="s">
        <v>35</v>
      </c>
    </row>
    <row r="4" spans="1:15" ht="14.1" customHeight="1">
      <c r="A4" s="6"/>
      <c r="O4" s="84"/>
    </row>
    <row r="5" spans="1:15" ht="14.1" customHeight="1">
      <c r="A5" s="19" t="s">
        <v>14</v>
      </c>
      <c r="O5" s="84"/>
    </row>
    <row r="6" spans="1:15" ht="9.9499999999999993" customHeight="1">
      <c r="A6" s="28"/>
      <c r="B6" s="7"/>
      <c r="C6" s="7"/>
      <c r="D6" s="7"/>
      <c r="E6" s="7"/>
      <c r="F6" s="7"/>
      <c r="H6"/>
      <c r="I6"/>
      <c r="O6" s="84"/>
    </row>
    <row r="7" spans="1:15" ht="14.1" customHeight="1">
      <c r="A7" s="9"/>
      <c r="B7" s="9">
        <v>2016</v>
      </c>
      <c r="C7" s="9">
        <v>2017</v>
      </c>
      <c r="D7" s="9">
        <v>2018</v>
      </c>
      <c r="E7" s="9">
        <v>2019</v>
      </c>
      <c r="F7" s="9">
        <v>2020</v>
      </c>
      <c r="H7"/>
      <c r="I7"/>
      <c r="O7" s="84"/>
    </row>
    <row r="8" spans="1:15" ht="14.1" customHeight="1">
      <c r="A8" s="26"/>
      <c r="B8" s="23"/>
      <c r="C8" s="23"/>
      <c r="D8" s="23"/>
      <c r="E8" s="23"/>
      <c r="F8" s="23"/>
      <c r="H8"/>
      <c r="I8"/>
      <c r="O8" s="84"/>
    </row>
    <row r="9" spans="1:15" ht="14.1" customHeight="1">
      <c r="A9" s="54" t="s">
        <v>47</v>
      </c>
      <c r="B9" s="11">
        <v>26880</v>
      </c>
      <c r="C9" s="11">
        <v>28081</v>
      </c>
      <c r="D9" s="11">
        <v>28055</v>
      </c>
      <c r="E9" s="11">
        <v>29149.25</v>
      </c>
      <c r="F9" s="11">
        <v>25568.16</v>
      </c>
      <c r="H9"/>
      <c r="I9"/>
      <c r="O9" s="84"/>
    </row>
    <row r="10" spans="1:15" ht="14.1" customHeight="1">
      <c r="A10" s="36" t="s">
        <v>9</v>
      </c>
      <c r="B10" s="11">
        <v>3934</v>
      </c>
      <c r="C10" s="11">
        <v>3983</v>
      </c>
      <c r="D10" s="11">
        <v>4029</v>
      </c>
      <c r="E10" s="11">
        <v>4364.58</v>
      </c>
      <c r="F10" s="11">
        <v>4322.6499999999996</v>
      </c>
      <c r="H10" s="40"/>
      <c r="I10" s="71"/>
      <c r="O10" s="84"/>
    </row>
    <row r="11" spans="1:15" ht="14.1" customHeight="1">
      <c r="A11" s="36" t="s">
        <v>107</v>
      </c>
      <c r="B11" s="77">
        <v>451</v>
      </c>
      <c r="C11" s="77">
        <v>474</v>
      </c>
      <c r="D11" s="77">
        <v>473</v>
      </c>
      <c r="E11" s="11">
        <v>453.06</v>
      </c>
      <c r="F11" s="11">
        <v>415</v>
      </c>
      <c r="H11" s="40"/>
      <c r="I11" s="71"/>
      <c r="O11" s="84"/>
    </row>
    <row r="12" spans="1:15" ht="14.1" customHeight="1">
      <c r="A12" s="36" t="s">
        <v>108</v>
      </c>
      <c r="B12" s="11">
        <v>1350</v>
      </c>
      <c r="C12" s="11">
        <v>1548</v>
      </c>
      <c r="D12" s="11">
        <v>1347</v>
      </c>
      <c r="E12" s="11">
        <v>1578.26</v>
      </c>
      <c r="F12" s="11">
        <v>1229.43</v>
      </c>
      <c r="H12" s="40"/>
      <c r="I12" s="71"/>
      <c r="O12" s="84"/>
    </row>
    <row r="13" spans="1:15" ht="27.95" customHeight="1">
      <c r="A13" s="37" t="s">
        <v>10</v>
      </c>
      <c r="B13" s="34">
        <v>8166</v>
      </c>
      <c r="C13" s="34">
        <v>8426</v>
      </c>
      <c r="D13" s="34">
        <v>9012</v>
      </c>
      <c r="E13" s="11">
        <v>8667.2999999999993</v>
      </c>
      <c r="F13" s="11">
        <v>8410.36</v>
      </c>
      <c r="H13" s="40"/>
      <c r="I13" s="71"/>
      <c r="O13" s="84"/>
    </row>
    <row r="14" spans="1:15" s="27" customFormat="1" ht="27.95" customHeight="1">
      <c r="A14" s="37" t="s">
        <v>109</v>
      </c>
      <c r="B14" s="34">
        <v>1200</v>
      </c>
      <c r="C14" s="34">
        <v>1291</v>
      </c>
      <c r="D14" s="34">
        <v>1246</v>
      </c>
      <c r="E14" s="11">
        <v>1349.41</v>
      </c>
      <c r="F14" s="11">
        <v>1101.77</v>
      </c>
      <c r="G14" s="2"/>
      <c r="H14" s="40"/>
      <c r="I14" s="71"/>
      <c r="O14" s="84"/>
    </row>
    <row r="15" spans="1:15" ht="14.1" customHeight="1">
      <c r="A15" s="36" t="s">
        <v>110</v>
      </c>
      <c r="B15" s="11">
        <v>1046</v>
      </c>
      <c r="C15" s="11">
        <v>932</v>
      </c>
      <c r="D15" s="11">
        <v>1094</v>
      </c>
      <c r="E15" s="11">
        <v>1167.33</v>
      </c>
      <c r="F15" s="11">
        <v>1169.96</v>
      </c>
      <c r="H15" s="40"/>
      <c r="I15" s="71"/>
      <c r="O15" s="84"/>
    </row>
    <row r="16" spans="1:15" ht="14.1" customHeight="1">
      <c r="A16" s="36" t="s">
        <v>121</v>
      </c>
      <c r="B16" s="11">
        <v>3190</v>
      </c>
      <c r="C16" s="11">
        <v>3436</v>
      </c>
      <c r="D16" s="11">
        <v>3159</v>
      </c>
      <c r="E16" s="11">
        <v>3488.36</v>
      </c>
      <c r="F16" s="11">
        <v>2813.48</v>
      </c>
      <c r="H16" s="40"/>
      <c r="I16" s="71"/>
      <c r="O16" s="84"/>
    </row>
    <row r="17" spans="1:17" ht="14.1" customHeight="1">
      <c r="A17" s="36" t="s">
        <v>11</v>
      </c>
      <c r="B17" s="77">
        <v>802</v>
      </c>
      <c r="C17" s="77">
        <v>855</v>
      </c>
      <c r="D17" s="77">
        <v>863</v>
      </c>
      <c r="E17" s="11">
        <v>866.75</v>
      </c>
      <c r="F17" s="11">
        <v>909.88</v>
      </c>
      <c r="H17" s="40"/>
      <c r="I17" s="71"/>
    </row>
    <row r="18" spans="1:17" ht="14.1" customHeight="1">
      <c r="A18" s="36" t="s">
        <v>111</v>
      </c>
      <c r="B18" s="11">
        <v>1483</v>
      </c>
      <c r="C18" s="11">
        <v>1558</v>
      </c>
      <c r="D18" s="11">
        <v>1635</v>
      </c>
      <c r="E18" s="11">
        <v>1682.42</v>
      </c>
      <c r="F18" s="11">
        <v>1030.52</v>
      </c>
      <c r="H18" s="40"/>
      <c r="I18" s="71"/>
    </row>
    <row r="19" spans="1:17" ht="14.1" customHeight="1">
      <c r="A19" s="36" t="s">
        <v>12</v>
      </c>
      <c r="B19" s="77">
        <v>286</v>
      </c>
      <c r="C19" s="77">
        <v>336</v>
      </c>
      <c r="D19" s="77">
        <v>377</v>
      </c>
      <c r="E19" s="11">
        <v>419.17</v>
      </c>
      <c r="F19" s="11">
        <v>297.38</v>
      </c>
      <c r="H19" s="40"/>
      <c r="I19" s="71"/>
    </row>
    <row r="20" spans="1:17" ht="14.1" customHeight="1">
      <c r="A20" s="36" t="s">
        <v>112</v>
      </c>
      <c r="B20" s="11">
        <v>2792</v>
      </c>
      <c r="C20" s="11">
        <v>3103</v>
      </c>
      <c r="D20" s="11">
        <v>2894</v>
      </c>
      <c r="E20" s="11">
        <v>3139.02</v>
      </c>
      <c r="F20" s="11">
        <v>1837.92</v>
      </c>
      <c r="H20" s="40"/>
      <c r="I20" s="71"/>
    </row>
    <row r="21" spans="1:17" ht="14.1" customHeight="1">
      <c r="A21" s="36" t="s">
        <v>13</v>
      </c>
      <c r="B21" s="11">
        <v>2180</v>
      </c>
      <c r="C21" s="11">
        <v>2139</v>
      </c>
      <c r="D21" s="11">
        <v>1925</v>
      </c>
      <c r="E21" s="11">
        <v>1973.6</v>
      </c>
      <c r="F21" s="11">
        <v>2029.83</v>
      </c>
      <c r="H21" s="40"/>
      <c r="I21" s="71"/>
    </row>
    <row r="22" spans="1:17" ht="14.1" customHeight="1">
      <c r="A22" s="12"/>
      <c r="B22" s="12" t="s">
        <v>0</v>
      </c>
      <c r="C22" s="12"/>
      <c r="D22" s="12"/>
      <c r="E22" s="12"/>
      <c r="F22" s="12"/>
      <c r="H22" s="40"/>
      <c r="I22" s="71"/>
    </row>
    <row r="23" spans="1:17" ht="14.1" customHeight="1">
      <c r="A23" s="14" t="s">
        <v>128</v>
      </c>
    </row>
    <row r="24" spans="1:17" ht="14.1" customHeight="1">
      <c r="A24" s="53"/>
    </row>
    <row r="25" spans="1:17" ht="14.1" customHeight="1">
      <c r="A25" s="53"/>
    </row>
    <row r="26" spans="1:17" ht="14.1" customHeight="1">
      <c r="A26" s="53"/>
    </row>
    <row r="27" spans="1:17" ht="14.1" customHeight="1">
      <c r="A27" s="53"/>
    </row>
    <row r="28" spans="1:17" ht="14.1" customHeight="1">
      <c r="A28" s="100" t="s">
        <v>37</v>
      </c>
      <c r="B28" s="100"/>
      <c r="C28" s="100"/>
      <c r="D28" s="100"/>
      <c r="E28" s="100"/>
      <c r="F28" s="100"/>
    </row>
    <row r="29" spans="1:17" ht="14.1" customHeight="1">
      <c r="I29" s="78"/>
      <c r="J29" s="78"/>
      <c r="K29" s="78"/>
      <c r="L29" s="78"/>
      <c r="M29" s="78"/>
      <c r="N29" s="78"/>
      <c r="O29" s="78"/>
      <c r="P29" s="78"/>
    </row>
    <row r="30" spans="1:17" ht="14.1" customHeight="1"/>
    <row r="31" spans="1:17" ht="14.1" customHeight="1">
      <c r="H31" s="89" t="s">
        <v>36</v>
      </c>
      <c r="I31" s="89"/>
      <c r="J31" s="58"/>
      <c r="K31" s="58"/>
      <c r="L31" s="58"/>
      <c r="M31" s="58"/>
      <c r="N31" s="58"/>
      <c r="O31" s="58"/>
      <c r="P31" s="58"/>
    </row>
    <row r="32" spans="1:17" ht="14.1" customHeight="1">
      <c r="H32" s="92">
        <v>2011</v>
      </c>
      <c r="I32" s="92">
        <v>2012</v>
      </c>
      <c r="J32" s="92">
        <v>2013</v>
      </c>
      <c r="K32" s="92">
        <v>2014</v>
      </c>
      <c r="L32" s="92">
        <v>2015</v>
      </c>
      <c r="M32" s="92">
        <v>2016</v>
      </c>
      <c r="N32" s="92">
        <v>2017</v>
      </c>
      <c r="O32" s="92">
        <v>2018</v>
      </c>
      <c r="P32" s="92">
        <v>2019</v>
      </c>
      <c r="Q32" s="92">
        <v>2020</v>
      </c>
    </row>
    <row r="33" spans="8:17" ht="14.1" customHeight="1">
      <c r="H33" s="11">
        <v>28139.26</v>
      </c>
      <c r="I33" s="11">
        <v>26276.97</v>
      </c>
      <c r="J33" s="11">
        <v>26502.29</v>
      </c>
      <c r="K33" s="11">
        <v>26398.49</v>
      </c>
      <c r="L33" s="11">
        <v>26206.27</v>
      </c>
      <c r="M33" s="11">
        <v>26880.18</v>
      </c>
      <c r="N33" s="11">
        <v>28081.27</v>
      </c>
      <c r="O33" s="11">
        <v>28055</v>
      </c>
      <c r="P33" s="11">
        <v>29149.25</v>
      </c>
      <c r="Q33" s="11">
        <v>25568.16</v>
      </c>
    </row>
    <row r="34" spans="8:17">
      <c r="H34" s="77">
        <v>2011</v>
      </c>
      <c r="I34" s="77">
        <v>2012</v>
      </c>
      <c r="J34" s="77">
        <v>2013</v>
      </c>
      <c r="K34" s="77">
        <v>2014</v>
      </c>
      <c r="L34" s="77">
        <v>2015</v>
      </c>
      <c r="M34" s="77">
        <v>2016</v>
      </c>
      <c r="N34" s="77">
        <v>2017</v>
      </c>
      <c r="O34" s="77">
        <v>2018</v>
      </c>
      <c r="P34" s="77">
        <v>2019</v>
      </c>
      <c r="Q34" s="77">
        <v>2020</v>
      </c>
    </row>
    <row r="35" spans="8:17">
      <c r="H35" s="90">
        <v>-5.3845897020786987E-2</v>
      </c>
      <c r="I35" s="33">
        <f>((I33/H33)-1)*100</f>
        <v>-6.6181200216352432</v>
      </c>
      <c r="J35" s="33">
        <f t="shared" ref="J35:O35" si="0">((J33/I33)-1)*100</f>
        <v>0.85748090438129143</v>
      </c>
      <c r="K35" s="33">
        <f t="shared" si="0"/>
        <v>-0.39166426750292249</v>
      </c>
      <c r="L35" s="33">
        <f t="shared" si="0"/>
        <v>-0.72814770844847887</v>
      </c>
      <c r="M35" s="33">
        <f t="shared" si="0"/>
        <v>2.5715601648002462</v>
      </c>
      <c r="N35" s="33">
        <f t="shared" si="0"/>
        <v>4.4683108520850778</v>
      </c>
      <c r="O35" s="33">
        <f t="shared" si="0"/>
        <v>-9.3549899986722362E-2</v>
      </c>
      <c r="P35" s="33">
        <f>((P33/O33)-1)*100</f>
        <v>3.9003742648369366</v>
      </c>
      <c r="Q35" s="33">
        <f>((Q33/P33)-1)*100</f>
        <v>-12.285358971500127</v>
      </c>
    </row>
  </sheetData>
  <mergeCells count="1">
    <mergeCell ref="A28:F28"/>
  </mergeCells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46"/>
  <sheetViews>
    <sheetView zoomScaleNormal="100" workbookViewId="0">
      <selection activeCell="I12" sqref="I12"/>
    </sheetView>
  </sheetViews>
  <sheetFormatPr baseColWidth="10" defaultColWidth="11.42578125" defaultRowHeight="12.75"/>
  <cols>
    <col min="1" max="1" width="33.140625" style="2" customWidth="1"/>
    <col min="2" max="6" width="11.7109375" style="2" customWidth="1"/>
    <col min="7" max="7" width="5.5703125" style="2" customWidth="1"/>
    <col min="8" max="16384" width="11.42578125" style="2"/>
  </cols>
  <sheetData>
    <row r="1" spans="1:12" ht="14.1" customHeight="1" thickBot="1">
      <c r="A1" s="3" t="s">
        <v>42</v>
      </c>
      <c r="B1" s="3"/>
      <c r="C1" s="3"/>
      <c r="D1" s="3"/>
      <c r="E1" s="3"/>
      <c r="F1" s="3"/>
    </row>
    <row r="2" spans="1:12" ht="14.1" customHeight="1">
      <c r="A2" s="5"/>
      <c r="B2" s="5"/>
      <c r="C2" s="5"/>
      <c r="D2" s="5"/>
      <c r="E2" s="5"/>
      <c r="F2" s="5"/>
      <c r="H2" s="66" t="s">
        <v>88</v>
      </c>
    </row>
    <row r="3" spans="1:12" ht="14.1" customHeight="1">
      <c r="A3" s="6" t="s">
        <v>40</v>
      </c>
      <c r="B3" s="5"/>
      <c r="C3" s="5"/>
    </row>
    <row r="4" spans="1:12" ht="14.1" customHeight="1">
      <c r="A4" s="5"/>
      <c r="B4" s="5"/>
      <c r="C4" s="5"/>
    </row>
    <row r="5" spans="1:12" ht="14.1" customHeight="1">
      <c r="A5" s="6" t="s">
        <v>44</v>
      </c>
      <c r="B5" s="6"/>
      <c r="C5" s="6"/>
    </row>
    <row r="6" spans="1:12" ht="14.1" customHeight="1">
      <c r="A6" s="6"/>
      <c r="B6" s="6"/>
      <c r="C6" s="6"/>
    </row>
    <row r="7" spans="1:12" ht="14.1" customHeight="1">
      <c r="A7" s="19" t="s">
        <v>102</v>
      </c>
      <c r="B7" s="6"/>
      <c r="C7" s="6"/>
    </row>
    <row r="8" spans="1:12" ht="14.25" customHeight="1">
      <c r="A8" s="19"/>
      <c r="B8" s="6"/>
      <c r="C8" s="6"/>
    </row>
    <row r="9" spans="1:12" ht="14.1" customHeight="1">
      <c r="A9" s="9"/>
      <c r="B9" s="9">
        <v>2016</v>
      </c>
      <c r="C9" s="9">
        <v>2017</v>
      </c>
      <c r="D9" s="9">
        <v>2018</v>
      </c>
      <c r="E9" s="9">
        <v>2019</v>
      </c>
      <c r="F9" s="9">
        <v>2020</v>
      </c>
    </row>
    <row r="10" spans="1:12" ht="15.95" customHeight="1">
      <c r="A10" s="10"/>
      <c r="L10" s="93"/>
    </row>
    <row r="11" spans="1:12" ht="14.1" customHeight="1">
      <c r="A11" s="21" t="s">
        <v>68</v>
      </c>
    </row>
    <row r="12" spans="1:12" ht="14.1" customHeight="1">
      <c r="A12" s="15" t="s">
        <v>2</v>
      </c>
      <c r="B12" s="1">
        <v>27599</v>
      </c>
      <c r="C12" s="1">
        <v>28775</v>
      </c>
      <c r="D12" s="1">
        <v>28549</v>
      </c>
      <c r="E12" s="1">
        <v>30162</v>
      </c>
      <c r="F12" s="1">
        <v>32096</v>
      </c>
    </row>
    <row r="13" spans="1:12" ht="14.1" customHeight="1">
      <c r="A13" s="15" t="s">
        <v>3</v>
      </c>
      <c r="B13" s="1">
        <v>11589</v>
      </c>
      <c r="C13" s="1">
        <v>12131</v>
      </c>
      <c r="D13" s="1">
        <v>12029</v>
      </c>
      <c r="E13" s="1">
        <v>12697</v>
      </c>
      <c r="F13" s="1">
        <v>13504</v>
      </c>
      <c r="I13" s="85"/>
      <c r="J13" s="85"/>
    </row>
    <row r="14" spans="1:12" ht="14.1" customHeight="1">
      <c r="A14" s="15" t="s">
        <v>4</v>
      </c>
      <c r="B14" s="1">
        <v>16933</v>
      </c>
      <c r="C14" s="1">
        <v>17801</v>
      </c>
      <c r="D14" s="1">
        <v>17490</v>
      </c>
      <c r="E14" s="1">
        <v>18661</v>
      </c>
      <c r="F14" s="1">
        <v>19698</v>
      </c>
      <c r="I14" s="85"/>
      <c r="J14" s="85"/>
    </row>
    <row r="15" spans="1:12" ht="14.1" customHeight="1">
      <c r="A15" s="15" t="s">
        <v>74</v>
      </c>
      <c r="B15" s="83">
        <v>11.9</v>
      </c>
      <c r="C15" s="83">
        <v>9.6999999999999993</v>
      </c>
      <c r="D15" s="83">
        <v>16.600000000000001</v>
      </c>
      <c r="E15" s="83">
        <v>12.3</v>
      </c>
      <c r="F15" s="99">
        <v>15</v>
      </c>
      <c r="I15" s="85"/>
      <c r="J15" s="85"/>
    </row>
    <row r="16" spans="1:12" ht="14.1" customHeight="1">
      <c r="A16" s="15"/>
      <c r="B16" s="52"/>
      <c r="C16" s="52"/>
      <c r="D16" s="52"/>
      <c r="E16" s="52"/>
      <c r="F16" s="52"/>
      <c r="I16" s="85"/>
      <c r="J16" s="85"/>
    </row>
    <row r="17" spans="1:10" ht="14.1" customHeight="1">
      <c r="A17" s="21" t="s">
        <v>75</v>
      </c>
      <c r="B17" s="1"/>
      <c r="C17" s="1"/>
      <c r="D17" s="1"/>
      <c r="E17" s="1"/>
      <c r="F17" s="1"/>
      <c r="I17" s="85"/>
      <c r="J17" s="85"/>
    </row>
    <row r="18" spans="1:10" ht="14.1" customHeight="1">
      <c r="A18" s="15" t="s">
        <v>2</v>
      </c>
      <c r="B18" s="1">
        <v>31485</v>
      </c>
      <c r="C18" s="1">
        <v>32911</v>
      </c>
      <c r="D18" s="1">
        <v>32849</v>
      </c>
      <c r="E18" s="1">
        <v>34545</v>
      </c>
      <c r="F18" s="1">
        <v>36558</v>
      </c>
      <c r="I18" s="85"/>
      <c r="J18" s="85"/>
    </row>
    <row r="19" spans="1:10" ht="14.1" customHeight="1">
      <c r="A19" s="15" t="s">
        <v>3</v>
      </c>
      <c r="B19" s="1">
        <v>13221</v>
      </c>
      <c r="C19" s="1">
        <v>13875</v>
      </c>
      <c r="D19" s="1">
        <v>13841</v>
      </c>
      <c r="E19" s="1">
        <v>14542</v>
      </c>
      <c r="F19" s="1">
        <v>15381</v>
      </c>
    </row>
    <row r="20" spans="1:10" ht="14.1" customHeight="1">
      <c r="A20" s="15" t="s">
        <v>4</v>
      </c>
      <c r="B20" s="1">
        <v>19172</v>
      </c>
      <c r="C20" s="1">
        <v>20171</v>
      </c>
      <c r="D20" s="1">
        <v>19973</v>
      </c>
      <c r="E20" s="1">
        <v>21187</v>
      </c>
      <c r="F20" s="1">
        <v>22284</v>
      </c>
    </row>
    <row r="21" spans="1:10" ht="14.1" customHeight="1">
      <c r="A21" s="15" t="s">
        <v>74</v>
      </c>
      <c r="B21" s="83">
        <v>14.2</v>
      </c>
      <c r="C21" s="83">
        <v>11.2</v>
      </c>
      <c r="D21" s="83">
        <v>14.2</v>
      </c>
      <c r="E21" s="83">
        <v>12.3</v>
      </c>
      <c r="F21" s="83">
        <v>14.2</v>
      </c>
    </row>
    <row r="22" spans="1:10" ht="14.1" customHeight="1">
      <c r="A22" s="12"/>
      <c r="B22" s="12" t="s">
        <v>0</v>
      </c>
      <c r="C22" s="12"/>
      <c r="D22" s="12"/>
      <c r="E22" s="12"/>
      <c r="F22" s="12"/>
    </row>
    <row r="23" spans="1:10" ht="14.1" customHeight="1">
      <c r="A23" s="14" t="s">
        <v>129</v>
      </c>
    </row>
    <row r="24" spans="1:10" ht="14.1" customHeight="1">
      <c r="A24" s="47" t="s">
        <v>45</v>
      </c>
    </row>
    <row r="25" spans="1:10" ht="14.1" customHeight="1">
      <c r="A25" s="47" t="s">
        <v>69</v>
      </c>
    </row>
    <row r="26" spans="1:10" ht="9.9499999999999993" customHeight="1">
      <c r="A26" s="47" t="s">
        <v>70</v>
      </c>
    </row>
    <row r="27" spans="1:10" ht="9.9499999999999993" customHeight="1">
      <c r="A27" s="47" t="s">
        <v>71</v>
      </c>
    </row>
    <row r="28" spans="1:10" ht="9.9499999999999993" customHeight="1">
      <c r="A28" s="47" t="s">
        <v>72</v>
      </c>
    </row>
    <row r="29" spans="1:10" ht="9.9499999999999993" customHeight="1"/>
    <row r="30" spans="1:10" ht="9.9499999999999993" customHeight="1">
      <c r="A30" s="47"/>
    </row>
    <row r="31" spans="1:10" ht="9.9499999999999993" customHeight="1"/>
    <row r="32" spans="1:10" ht="15">
      <c r="A32" s="87" t="s">
        <v>126</v>
      </c>
      <c r="B32" s="87"/>
      <c r="C32" s="87"/>
      <c r="D32" s="87"/>
      <c r="E32" s="87"/>
      <c r="F32" s="87"/>
    </row>
    <row r="38" spans="8:11">
      <c r="H38" s="44" t="s">
        <v>5</v>
      </c>
      <c r="I38" s="43"/>
      <c r="J38" s="43"/>
    </row>
    <row r="39" spans="8:11">
      <c r="H39" s="45" t="s">
        <v>2</v>
      </c>
      <c r="I39" s="1">
        <v>32096</v>
      </c>
      <c r="J39" s="1">
        <v>28549</v>
      </c>
      <c r="K39" s="1">
        <v>27558</v>
      </c>
    </row>
    <row r="40" spans="8:11">
      <c r="H40" s="45" t="s">
        <v>3</v>
      </c>
      <c r="I40" s="1">
        <v>13504</v>
      </c>
      <c r="J40" s="1">
        <v>12029</v>
      </c>
      <c r="K40" s="1">
        <v>11074</v>
      </c>
    </row>
    <row r="41" spans="8:11">
      <c r="H41" s="45" t="s">
        <v>4</v>
      </c>
      <c r="I41" s="1">
        <v>19698</v>
      </c>
      <c r="J41" s="1">
        <v>17490</v>
      </c>
      <c r="K41" s="1">
        <v>16390</v>
      </c>
    </row>
    <row r="42" spans="8:11">
      <c r="H42" s="17"/>
      <c r="I42" s="83"/>
      <c r="J42" s="83"/>
      <c r="K42" s="46"/>
    </row>
    <row r="43" spans="8:11">
      <c r="H43" s="44" t="s">
        <v>6</v>
      </c>
      <c r="I43" s="46"/>
      <c r="J43" s="46"/>
      <c r="K43" s="46"/>
    </row>
    <row r="44" spans="8:11">
      <c r="H44" s="45" t="s">
        <v>2</v>
      </c>
      <c r="I44" s="1">
        <v>36558</v>
      </c>
      <c r="J44" s="1">
        <v>32849</v>
      </c>
      <c r="K44" s="1">
        <v>31956</v>
      </c>
    </row>
    <row r="45" spans="8:11">
      <c r="H45" s="45" t="s">
        <v>3</v>
      </c>
      <c r="I45" s="1">
        <v>15381</v>
      </c>
      <c r="J45" s="1">
        <v>13841</v>
      </c>
      <c r="K45" s="1">
        <v>12841</v>
      </c>
    </row>
    <row r="46" spans="8:11">
      <c r="H46" s="45" t="s">
        <v>4</v>
      </c>
      <c r="I46" s="1">
        <v>22284</v>
      </c>
      <c r="J46" s="1">
        <v>19973</v>
      </c>
      <c r="K46" s="1">
        <v>18863</v>
      </c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13</vt:lpstr>
      <vt:lpstr>13.1.1</vt:lpstr>
      <vt:lpstr>13.1.2</vt:lpstr>
      <vt:lpstr>13.1.3 y G.13.1</vt:lpstr>
      <vt:lpstr>13.1.4 Y 13.1.5</vt:lpstr>
      <vt:lpstr>13.2.1</vt:lpstr>
      <vt:lpstr>13.2.2</vt:lpstr>
      <vt:lpstr>13.2.3 y G.13.2</vt:lpstr>
      <vt:lpstr>13.3.1 y G.13.3</vt:lpstr>
      <vt:lpstr>13.3.2</vt:lpstr>
      <vt:lpstr>13.3.3</vt:lpstr>
      <vt:lpstr>13.3.4</vt:lpstr>
      <vt:lpstr>'13.1.1'!Área_de_impresión</vt:lpstr>
      <vt:lpstr>'13.1.2'!Área_de_impresión</vt:lpstr>
      <vt:lpstr>'13.1.3 y G.13.1'!Área_de_impresión</vt:lpstr>
      <vt:lpstr>'13.1.4 Y 13.1.5'!Área_de_impresión</vt:lpstr>
      <vt:lpstr>'13.2.1'!Área_de_impresión</vt:lpstr>
      <vt:lpstr>'13.2.2'!Área_de_impresión</vt:lpstr>
      <vt:lpstr>'13.2.3 y G.13.2'!Área_de_impresión</vt:lpstr>
      <vt:lpstr>'13.3.1 y G.13.3'!Área_de_impresión</vt:lpstr>
      <vt:lpstr>'13.3.2'!Área_de_impresión</vt:lpstr>
      <vt:lpstr>'13.3.3'!Área_de_impresión</vt:lpstr>
      <vt:lpstr>'13.3.4'!Área_de_impresión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2021-10-25T10:45:25Z</cp:lastPrinted>
  <dcterms:created xsi:type="dcterms:W3CDTF">1996-11-27T10:00:04Z</dcterms:created>
  <dcterms:modified xsi:type="dcterms:W3CDTF">2021-11-25T13:50:03Z</dcterms:modified>
</cp:coreProperties>
</file>