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180" windowWidth="17430" windowHeight="11325" tabRatio="914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3Piramides" sheetId="51" r:id="rId8"/>
    <sheet name="9.1.5" sheetId="36" r:id="rId9"/>
    <sheet name="9.1.6-G.9.4" sheetId="60" r:id="rId10"/>
    <sheet name="9.1.7-G.9.5" sheetId="43" r:id="rId11"/>
    <sheet name="G.9.6MapaExtranjLogro" sheetId="63" r:id="rId12"/>
    <sheet name="9.2.1" sheetId="37" r:id="rId13"/>
    <sheet name="9.2.2-G.9.7" sheetId="38" r:id="rId14"/>
    <sheet name="9.2.3" sheetId="39" r:id="rId15"/>
    <sheet name="9.2.4" sheetId="40" r:id="rId16"/>
    <sheet name="9.3.1" sheetId="41" r:id="rId17"/>
    <sheet name="9.3.2" sheetId="42" r:id="rId18"/>
    <sheet name="G.9.8-G.9.9" sheetId="49" r:id="rId19"/>
    <sheet name="9.3.3" sheetId="46" r:id="rId20"/>
    <sheet name="9.3.4" sheetId="57" r:id="rId21"/>
    <sheet name="9.3.5" sheetId="58" r:id="rId22"/>
  </sheets>
  <definedNames>
    <definedName name="_xlnm.Print_Area" localSheetId="1">'9.1.1'!$A$1:$D$43</definedName>
    <definedName name="_xlnm.Print_Area" localSheetId="4">'9.1.2'!$A$1:$D$30</definedName>
    <definedName name="_xlnm.Print_Area" localSheetId="5">'9.1.3'!$A$1:$I$19</definedName>
    <definedName name="_xlnm.Print_Area" localSheetId="6">'9.1.4'!$A$1:$L$33</definedName>
    <definedName name="_xlnm.Print_Area" localSheetId="8">'9.1.5'!$A$1:$H$35</definedName>
    <definedName name="_xlnm.Print_Area" localSheetId="9">'9.1.6-G.9.4'!$A$1:$H$54</definedName>
    <definedName name="_xlnm.Print_Area" localSheetId="10">'9.1.7-G.9.5'!$A$1:$I$49</definedName>
    <definedName name="_xlnm.Print_Area" localSheetId="12">'9.2.1'!$A$1:$F$39</definedName>
    <definedName name="_xlnm.Print_Area" localSheetId="13">'9.2.2-G.9.7'!$A$1:$F$53</definedName>
    <definedName name="_xlnm.Print_Area" localSheetId="14">'9.2.3'!$A$1:$F$20</definedName>
    <definedName name="_xlnm.Print_Area" localSheetId="15">'9.2.4'!$A$1:$L$31</definedName>
    <definedName name="_xlnm.Print_Area" localSheetId="16">'9.3.1'!$A$1:$L$32</definedName>
    <definedName name="_xlnm.Print_Area" localSheetId="17">'9.3.2'!$A$1:$L$30</definedName>
    <definedName name="_xlnm.Print_Area" localSheetId="19">'9.3.3'!$A$1:$O$25</definedName>
    <definedName name="_xlnm.Print_Area" localSheetId="20">'9.3.4'!$A$1:$J$21</definedName>
    <definedName name="_xlnm.Print_Area" localSheetId="21">'9.3.5'!$A$1:$O$25</definedName>
    <definedName name="_xlnm.Print_Area" localSheetId="2">G.9.1!$A$1:$H$51</definedName>
    <definedName name="_xlnm.Print_Area" localSheetId="3">G.9.2mapaPoblacLog!$A$1:$G$31</definedName>
    <definedName name="_xlnm.Print_Area" localSheetId="11">G.9.6MapaExtranjLogro!$A$1:$H$56</definedName>
    <definedName name="_xlnm.Print_Area" localSheetId="18">'G.9.8-G.9.9'!$A$1:$H$55</definedName>
    <definedName name="_xlnm.Print_Area" localSheetId="7">G9.3Piramides!$A$1:$H$10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C40" i="32" l="1"/>
  <c r="D40" i="32"/>
  <c r="D39" i="32"/>
  <c r="C39" i="32"/>
  <c r="L21" i="49" l="1"/>
  <c r="K21" i="49"/>
  <c r="E34" i="37" l="1"/>
  <c r="E23" i="37"/>
  <c r="F34" i="37"/>
  <c r="F23" i="37"/>
  <c r="D11" i="36" l="1"/>
  <c r="C11" i="36"/>
  <c r="B11" i="36"/>
  <c r="H24" i="60" l="1"/>
  <c r="D24" i="60"/>
  <c r="G11" i="36"/>
  <c r="H11" i="36"/>
  <c r="F11" i="36"/>
  <c r="L35" i="53" l="1"/>
  <c r="D37" i="32" l="1"/>
  <c r="C37" i="32"/>
  <c r="D36" i="32" l="1"/>
  <c r="C36" i="32"/>
  <c r="D35" i="32" l="1"/>
  <c r="D34" i="32"/>
  <c r="C34" i="32"/>
  <c r="C35" i="32"/>
  <c r="C33" i="32" l="1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10" i="32"/>
</calcChain>
</file>

<file path=xl/sharedStrings.xml><?xml version="1.0" encoding="utf-8"?>
<sst xmlns="http://schemas.openxmlformats.org/spreadsheetml/2006/main" count="923" uniqueCount="243">
  <si>
    <t>-</t>
  </si>
  <si>
    <t>De 45 a 49 años</t>
  </si>
  <si>
    <t>Esp.</t>
  </si>
  <si>
    <t>Extr.</t>
  </si>
  <si>
    <t xml:space="preserve">    Totales</t>
  </si>
  <si>
    <t xml:space="preserve">    Hombres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</si>
  <si>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</si>
  <si>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</si>
  <si>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</si>
  <si>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</si>
  <si>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</si>
  <si>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</si>
  <si>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</si>
  <si>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</si>
  <si>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</si>
  <si>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</si>
  <si>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</si>
  <si>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</si>
  <si>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</si>
  <si>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</si>
  <si>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</si>
  <si>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</si>
  <si>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</si>
  <si>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</si>
  <si>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</si>
  <si>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</si>
  <si>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</si>
  <si>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</si>
  <si>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</si>
  <si>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</si>
  <si>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</si>
  <si>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</si>
  <si>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</si>
  <si>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</si>
  <si>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</si>
  <si>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</si>
  <si>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</si>
  <si>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</si>
  <si>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</si>
  <si>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</si>
  <si>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</si>
  <si>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</si>
  <si>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</si>
  <si>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</si>
  <si>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</si>
  <si>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</si>
  <si>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</si>
  <si>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</si>
  <si>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</si>
  <si>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</si>
  <si>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</si>
  <si>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</si>
  <si>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</si>
  <si>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</si>
  <si>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</si>
  <si>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</si>
  <si>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</si>
  <si>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</si>
  <si>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</si>
  <si>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</si>
  <si>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</si>
  <si>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</si>
  <si>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</si>
  <si>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</si>
  <si>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</si>
  <si>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</si>
  <si>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</si>
  <si>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</si>
  <si>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</si>
  <si>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</si>
  <si>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</si>
  <si>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</si>
  <si>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</si>
  <si>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</si>
  <si>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</si>
  <si>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</si>
  <si>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</si>
  <si>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</si>
  <si>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</si>
  <si>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</si>
  <si>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</si>
  <si>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</si>
  <si>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</si>
  <si>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</si>
  <si>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</si>
  <si>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</si>
  <si>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</si>
  <si>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</si>
  <si>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</si>
  <si>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</si>
  <si>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</si>
  <si>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</si>
  <si>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</si>
  <si>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</si>
  <si>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</si>
  <si>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</si>
  <si>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</si>
  <si>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</si>
  <si>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</si>
  <si>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</si>
  <si>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</si>
  <si>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</si>
  <si>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</si>
  <si>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</si>
  <si>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Menos de 101</t>
  </si>
  <si>
    <t>2.001 - 5.000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</si>
  <si>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</si>
  <si>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</si>
  <si>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</si>
  <si>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</si>
  <si>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</si>
  <si>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</si>
  <si>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</si>
  <si>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</si>
  <si>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</si>
  <si>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</si>
  <si>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</si>
  <si>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</si>
  <si>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</si>
  <si>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</si>
  <si>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</si>
  <si>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</si>
  <si>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</si>
  <si>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</si>
  <si>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</si>
  <si>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</si>
  <si>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</si>
  <si>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</si>
  <si>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</si>
  <si>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</si>
  <si>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ÁFRICA</t>
  </si>
  <si>
    <t>AMÉRICA</t>
  </si>
  <si>
    <t>ASIA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</si>
  <si>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</si>
  <si>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</si>
  <si>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</si>
  <si>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</si>
  <si>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</si>
  <si>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</si>
  <si>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</si>
  <si>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</si>
  <si>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</si>
  <si>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</si>
  <si>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</si>
  <si>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</si>
  <si>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</si>
  <si>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</si>
  <si>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</si>
  <si>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</si>
  <si>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</si>
  <si>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</si>
  <si>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Población</t>
  </si>
  <si>
    <t>Total extranjero</t>
  </si>
  <si>
    <t xml:space="preserve">   % Extranjeros</t>
  </si>
  <si>
    <t>Tasa crecimiento</t>
  </si>
  <si>
    <t>Variación interanual</t>
  </si>
  <si>
    <t xml:space="preserve">Matrimonios </t>
  </si>
  <si>
    <t>Matrimonios</t>
  </si>
  <si>
    <t>DATOS DEL GRÁFICO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</si>
  <si>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</si>
  <si>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</si>
  <si>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</si>
  <si>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</si>
  <si>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</si>
  <si>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</si>
  <si>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</si>
  <si>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</si>
  <si>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</si>
  <si>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</si>
  <si>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G.9.1 Evolución de la población de La Rioja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</si>
  <si>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</si>
  <si>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</si>
  <si>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</si>
  <si>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</si>
  <si>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</si>
  <si>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</si>
  <si>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</si>
  <si>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</si>
  <si>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</si>
  <si>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</si>
  <si>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</si>
  <si>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</si>
  <si>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</si>
  <si>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</si>
  <si>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</si>
  <si>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20.000 - 50.000</t>
  </si>
  <si>
    <t>9.1.3 DISTRIBUCIÓN DE LA POBLACIÓN POR TAMAÑO DE MUNICIPIO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</si>
  <si>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</si>
  <si>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</si>
  <si>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</si>
  <si>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</si>
  <si>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</si>
  <si>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</si>
  <si>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FUENTE: Elaboración propia a partir de Estadística de Migraciones. INE.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</si>
  <si>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</si>
  <si>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</si>
  <si>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</si>
  <si>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</si>
  <si>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</si>
  <si>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</si>
  <si>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</si>
  <si>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</si>
  <si>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</si>
  <si>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</si>
  <si>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</si>
  <si>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Nota: Tasa de crecimiento respecto a 1971.</t>
  </si>
  <si>
    <t>EUROPA</t>
  </si>
  <si>
    <t>Unión Europea</t>
  </si>
  <si>
    <t>Países europeos no comunitarios</t>
  </si>
  <si>
    <t>OCEANÍA</t>
  </si>
  <si>
    <t>Mapa</t>
  </si>
  <si>
    <t/>
  </si>
  <si>
    <t>LOGROÑO</t>
  </si>
  <si>
    <t>NOTA: Los datos del último año disponible son provisionales.</t>
  </si>
  <si>
    <t>2015</t>
  </si>
  <si>
    <t>2016</t>
  </si>
  <si>
    <t>2017</t>
  </si>
  <si>
    <t>De 85 a 89 años</t>
  </si>
  <si>
    <t>De 90 a 94 años</t>
  </si>
  <si>
    <t>De 95 a 99 años</t>
  </si>
  <si>
    <t>100 años y más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</si>
  <si>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</si>
  <si>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</si>
  <si>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</si>
  <si>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</si>
  <si>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</si>
  <si>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</si>
  <si>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</si>
  <si>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</si>
  <si>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</si>
  <si>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2019</t>
  </si>
  <si>
    <t>Más de 50.000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</si>
  <si>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</si>
  <si>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</si>
  <si>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 xml:space="preserve">G.9.4. Población residente en La Rioja nacida fuera de España y/o extranjera </t>
  </si>
  <si>
    <t>G.9.5 Evolución del porcentaje de extranjeros</t>
  </si>
  <si>
    <t>G.9.7 Evolución de las tasas brutas de nupcialidad, natalidad y mortalidad (por 1.000 hab.)</t>
  </si>
  <si>
    <t>G.9.8 Evolución del flujo de inmigración y emigración interior en La Rioja</t>
  </si>
  <si>
    <t xml:space="preserve"> G.9.9 Movimientos migratorios en La Rioja, por CC.AA. de procedencia y destino. </t>
  </si>
  <si>
    <t>2020</t>
  </si>
  <si>
    <t>Nº de municipios</t>
  </si>
  <si>
    <t>2019 (P)</t>
  </si>
  <si>
    <t>Año 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</si>
</sst>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  <numFmt numFmtId="169" formatCode="mm/dd/yyyy\ hh:mm:ss"/>
  </numFmts>
  <fonts count="3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rgb="FFFF0000"/>
      <name val="HelveticaNeue LT 55 Roman"/>
    </font>
    <font>
      <sz val="10"/>
      <name val="Arial"/>
      <family val="2"/>
    </font>
    <font>
      <sz val="10"/>
      <color rgb="FF000000"/>
      <name val="Lucida Console"/>
      <family val="3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66FF"/>
      </bottom>
      <diagonal/>
    </border>
  </borders>
  <cellStyleXfs count="12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2" fillId="4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169" fontId="32" fillId="0" borderId="0">
      <alignment wrapText="1"/>
    </xf>
  </cellStyleXfs>
  <cellXfs count="181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2" borderId="4" xfId="0" applyNumberFormat="1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1" fontId="4" fillId="0" borderId="0" xfId="0" applyNumberFormat="1" applyFont="1" applyBorder="1"/>
    <xf numFmtId="1" fontId="17" fillId="0" borderId="0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4" fillId="0" borderId="0" xfId="0" applyNumberFormat="1" applyFont="1"/>
    <xf numFmtId="0" fontId="5" fillId="0" borderId="0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164" fontId="5" fillId="0" borderId="16" xfId="0" applyNumberFormat="1" applyFont="1" applyBorder="1" applyAlignment="1"/>
    <xf numFmtId="3" fontId="31" fillId="0" borderId="0" xfId="0" applyNumberFormat="1" applyFont="1" applyBorder="1" applyAlignment="1"/>
    <xf numFmtId="4" fontId="31" fillId="0" borderId="0" xfId="0" applyNumberFormat="1" applyFont="1" applyBorder="1" applyAlignment="1"/>
    <xf numFmtId="165" fontId="6" fillId="0" borderId="0" xfId="0" applyNumberFormat="1" applyFont="1" applyFill="1" applyBorder="1"/>
    <xf numFmtId="165" fontId="5" fillId="0" borderId="0" xfId="0" applyNumberFormat="1" applyFont="1" applyFill="1" applyBorder="1" applyAlignment="1"/>
    <xf numFmtId="3" fontId="4" fillId="0" borderId="0" xfId="0" applyNumberFormat="1" applyFont="1" applyBorder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NumberFormat="1" applyFont="1" applyBorder="1" applyAlignment="1"/>
    <xf numFmtId="0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5" fillId="0" borderId="0" xfId="0" applyNumberFormat="1" applyFont="1" applyProtection="1">
      <protection locked="0"/>
    </xf>
    <xf numFmtId="0" fontId="33" fillId="0" borderId="0" xfId="0" applyFont="1" applyAlignment="1">
      <alignment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left" indent="1"/>
    </xf>
    <xf numFmtId="3" fontId="5" fillId="0" borderId="0" xfId="0" applyNumberFormat="1" applyFont="1" applyBorder="1" applyAlignment="1">
      <alignment horizontal="left" indent="1"/>
    </xf>
    <xf numFmtId="0" fontId="4" fillId="0" borderId="0" xfId="0" applyNumberFormat="1" applyFont="1" applyAlignment="1">
      <alignment horizontal="right"/>
    </xf>
    <xf numFmtId="164" fontId="2" fillId="0" borderId="0" xfId="0" applyNumberFormat="1" applyFont="1"/>
    <xf numFmtId="3" fontId="33" fillId="0" borderId="0" xfId="0" applyNumberFormat="1" applyFont="1" applyAlignment="1">
      <alignment vertical="center"/>
    </xf>
    <xf numFmtId="0" fontId="5" fillId="2" borderId="4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0" fontId="5" fillId="0" borderId="16" xfId="0" applyNumberFormat="1" applyFont="1" applyBorder="1" applyAlignment="1" applyProtection="1">
      <protection locked="0"/>
    </xf>
    <xf numFmtId="0" fontId="5" fillId="0" borderId="16" xfId="0" applyNumberFormat="1" applyFont="1" applyBorder="1" applyAlignment="1"/>
    <xf numFmtId="0" fontId="5" fillId="0" borderId="0" xfId="0" applyNumberFormat="1" applyFont="1" applyProtection="1">
      <protection locked="0"/>
    </xf>
    <xf numFmtId="0" fontId="33" fillId="5" borderId="0" xfId="0" applyFont="1" applyFill="1" applyAlignment="1">
      <alignment vertical="center"/>
    </xf>
    <xf numFmtId="0" fontId="5" fillId="0" borderId="10" xfId="0" applyFont="1" applyFill="1" applyBorder="1" applyAlignment="1">
      <alignment horizontal="left"/>
    </xf>
    <xf numFmtId="165" fontId="5" fillId="0" borderId="11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'G.9.1'!$J$6:$J$36</c:f>
              <c:numCache>
                <c:formatCode>General</c:formatCode>
                <c:ptCount val="31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numCache>
            </c:numRef>
          </c:cat>
          <c:val>
            <c:numRef>
              <c:f>'G.9.1'!$L$6:$L$36</c:f>
              <c:numCache>
                <c:formatCode>#,##0</c:formatCode>
                <c:ptCount val="31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  <c:pt idx="27">
                  <c:v>312810</c:v>
                </c:pt>
                <c:pt idx="28">
                  <c:v>312647</c:v>
                </c:pt>
                <c:pt idx="29">
                  <c:v>312884</c:v>
                </c:pt>
                <c:pt idx="30">
                  <c:v>313582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F2-4BB4-B5DD-12B01D438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67520"/>
        <c:axId val="116196096"/>
      </c:lineChart>
      <c:catAx>
        <c:axId val="115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6196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6196096"/>
        <c:scaling>
          <c:orientation val="minMax"/>
          <c:max val="375000"/>
          <c:min val="12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067520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'9.1.6-G.9.4'!$A$8:$A$26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'9.1.6-G.9.4'!$C$8:$C$26</c:f>
              <c:numCache>
                <c:formatCode>#,##0</c:formatCode>
                <c:ptCount val="19"/>
                <c:pt idx="0">
                  <c:v>2392</c:v>
                </c:pt>
                <c:pt idx="1">
                  <c:v>2584</c:v>
                </c:pt>
                <c:pt idx="2">
                  <c:v>2753</c:v>
                </c:pt>
                <c:pt idx="3">
                  <c:v>2933</c:v>
                </c:pt>
                <c:pt idx="4">
                  <c:v>3141</c:v>
                </c:pt>
                <c:pt idx="5">
                  <c:v>3429</c:v>
                </c:pt>
                <c:pt idx="6">
                  <c:v>3774</c:v>
                </c:pt>
                <c:pt idx="7">
                  <c:v>4515</c:v>
                </c:pt>
                <c:pt idx="8">
                  <c:v>5063</c:v>
                </c:pt>
                <c:pt idx="9">
                  <c:v>5769</c:v>
                </c:pt>
                <c:pt idx="10">
                  <c:v>6663</c:v>
                </c:pt>
                <c:pt idx="11">
                  <c:v>7695</c:v>
                </c:pt>
                <c:pt idx="12">
                  <c:v>8571</c:v>
                </c:pt>
                <c:pt idx="13">
                  <c:v>10074</c:v>
                </c:pt>
                <c:pt idx="14">
                  <c:v>11340</c:v>
                </c:pt>
                <c:pt idx="15">
                  <c:v>11914</c:v>
                </c:pt>
                <c:pt idx="16">
                  <c:v>12724</c:v>
                </c:pt>
                <c:pt idx="17">
                  <c:v>12997</c:v>
                </c:pt>
                <c:pt idx="18">
                  <c:v>13580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E-4F49-8544-282A8CB39B64}"/>
            </c:ext>
          </c:extLst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'9.1.6-G.9.4'!$A$8:$A$26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'9.1.6-G.9.4'!$F$8:$F$26</c:f>
              <c:numCache>
                <c:formatCode>#,##0</c:formatCode>
                <c:ptCount val="19"/>
                <c:pt idx="0">
                  <c:v>340</c:v>
                </c:pt>
                <c:pt idx="1">
                  <c:v>535</c:v>
                </c:pt>
                <c:pt idx="2">
                  <c:v>699</c:v>
                </c:pt>
                <c:pt idx="3">
                  <c:v>927</c:v>
                </c:pt>
                <c:pt idx="4">
                  <c:v>1230</c:v>
                </c:pt>
                <c:pt idx="5">
                  <c:v>1504</c:v>
                </c:pt>
                <c:pt idx="6">
                  <c:v>1881</c:v>
                </c:pt>
                <c:pt idx="7">
                  <c:v>2476</c:v>
                </c:pt>
                <c:pt idx="8">
                  <c:v>3073</c:v>
                </c:pt>
                <c:pt idx="9">
                  <c:v>3524</c:v>
                </c:pt>
                <c:pt idx="10">
                  <c:v>4046</c:v>
                </c:pt>
                <c:pt idx="11">
                  <c:v>4471</c:v>
                </c:pt>
                <c:pt idx="12">
                  <c:v>4876</c:v>
                </c:pt>
                <c:pt idx="13">
                  <c:v>4814</c:v>
                </c:pt>
                <c:pt idx="14">
                  <c:v>4644</c:v>
                </c:pt>
                <c:pt idx="15">
                  <c:v>4607</c:v>
                </c:pt>
                <c:pt idx="16">
                  <c:v>4624</c:v>
                </c:pt>
                <c:pt idx="17">
                  <c:v>4742</c:v>
                </c:pt>
                <c:pt idx="18">
                  <c:v>4905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9E-4F49-8544-282A8CB39B64}"/>
            </c:ext>
          </c:extLst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'9.1.6-G.9.4'!$A$8:$A$26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'9.1.6-G.9.4'!$G$8:$G$26</c:f>
              <c:numCache>
                <c:formatCode>#,##0</c:formatCode>
                <c:ptCount val="19"/>
                <c:pt idx="0">
                  <c:v>7853</c:v>
                </c:pt>
                <c:pt idx="1">
                  <c:v>14753</c:v>
                </c:pt>
                <c:pt idx="2">
                  <c:v>19871</c:v>
                </c:pt>
                <c:pt idx="3">
                  <c:v>24061</c:v>
                </c:pt>
                <c:pt idx="4">
                  <c:v>29845</c:v>
                </c:pt>
                <c:pt idx="5">
                  <c:v>33533</c:v>
                </c:pt>
                <c:pt idx="6">
                  <c:v>34944</c:v>
                </c:pt>
                <c:pt idx="7">
                  <c:v>41380</c:v>
                </c:pt>
                <c:pt idx="8">
                  <c:v>43858</c:v>
                </c:pt>
                <c:pt idx="9">
                  <c:v>43156</c:v>
                </c:pt>
                <c:pt idx="10">
                  <c:v>42242</c:v>
                </c:pt>
                <c:pt idx="11">
                  <c:v>41902</c:v>
                </c:pt>
                <c:pt idx="12">
                  <c:v>39528</c:v>
                </c:pt>
                <c:pt idx="13">
                  <c:v>35204</c:v>
                </c:pt>
                <c:pt idx="14">
                  <c:v>32172</c:v>
                </c:pt>
                <c:pt idx="15">
                  <c:v>30995</c:v>
                </c:pt>
                <c:pt idx="16">
                  <c:v>30422</c:v>
                </c:pt>
                <c:pt idx="17">
                  <c:v>30915</c:v>
                </c:pt>
                <c:pt idx="18">
                  <c:v>32325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9E-4F49-8544-282A8CB39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25184"/>
        <c:axId val="118926720"/>
      </c:areaChart>
      <c:catAx>
        <c:axId val="1189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18926720"/>
        <c:crosses val="autoZero"/>
        <c:auto val="1"/>
        <c:lblAlgn val="ctr"/>
        <c:lblOffset val="100"/>
        <c:noMultiLvlLbl val="0"/>
      </c:catAx>
      <c:valAx>
        <c:axId val="118926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1892518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'9.1.7-G.9.5'!$M$26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708661417322844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11-4E14-8043-DDDF02B7C592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'9.1.7-G.9.5'!$K$27:$K$45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'9.1.7-G.9.5'!$M$27:$M$45</c:f>
              <c:numCache>
                <c:formatCode>0.0</c:formatCode>
                <c:ptCount val="19"/>
                <c:pt idx="0">
                  <c:v>3.03</c:v>
                </c:pt>
                <c:pt idx="1">
                  <c:v>5.43</c:v>
                </c:pt>
                <c:pt idx="2">
                  <c:v>7.16</c:v>
                </c:pt>
                <c:pt idx="3">
                  <c:v>8.51</c:v>
                </c:pt>
                <c:pt idx="4">
                  <c:v>10.32</c:v>
                </c:pt>
                <c:pt idx="5">
                  <c:v>11.44</c:v>
                </c:pt>
                <c:pt idx="6">
                  <c:v>11.92</c:v>
                </c:pt>
                <c:pt idx="7">
                  <c:v>13.81</c:v>
                </c:pt>
                <c:pt idx="8">
                  <c:v>14.59</c:v>
                </c:pt>
                <c:pt idx="9">
                  <c:v>14.48</c:v>
                </c:pt>
                <c:pt idx="10">
                  <c:v>14.33</c:v>
                </c:pt>
                <c:pt idx="11">
                  <c:v>14.33</c:v>
                </c:pt>
                <c:pt idx="12">
                  <c:v>13.79</c:v>
                </c:pt>
                <c:pt idx="13">
                  <c:v>12.54</c:v>
                </c:pt>
                <c:pt idx="14">
                  <c:v>11.61</c:v>
                </c:pt>
                <c:pt idx="15">
                  <c:v>11.27</c:v>
                </c:pt>
                <c:pt idx="16">
                  <c:v>11.11</c:v>
                </c:pt>
                <c:pt idx="17">
                  <c:v>11.3</c:v>
                </c:pt>
                <c:pt idx="18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11-4E14-8043-DDDF02B7C592}"/>
            </c:ext>
          </c:extLst>
        </c:ser>
        <c:ser>
          <c:idx val="0"/>
          <c:order val="1"/>
          <c:tx>
            <c:strRef>
              <c:f>'9.1.7-G.9.5'!$L$26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933886642548062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1-4E14-8043-DDDF02B7C59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'9.1.7-G.9.5'!$K$27:$K$45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 formatCode="0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'9.1.7-G.9.5'!$L$27:$L$45</c:f>
              <c:numCache>
                <c:formatCode>0.0</c:formatCode>
                <c:ptCount val="19"/>
                <c:pt idx="0">
                  <c:v>3.33</c:v>
                </c:pt>
                <c:pt idx="1">
                  <c:v>4.7300000000000004</c:v>
                </c:pt>
                <c:pt idx="2">
                  <c:v>6.24</c:v>
                </c:pt>
                <c:pt idx="3">
                  <c:v>7.02</c:v>
                </c:pt>
                <c:pt idx="4">
                  <c:v>8.4600000000000009</c:v>
                </c:pt>
                <c:pt idx="5">
                  <c:v>9.27</c:v>
                </c:pt>
                <c:pt idx="6">
                  <c:v>10</c:v>
                </c:pt>
                <c:pt idx="7">
                  <c:v>11.41</c:v>
                </c:pt>
                <c:pt idx="8">
                  <c:v>12.08</c:v>
                </c:pt>
                <c:pt idx="9">
                  <c:v>12.22</c:v>
                </c:pt>
                <c:pt idx="10">
                  <c:v>12.19</c:v>
                </c:pt>
                <c:pt idx="11">
                  <c:v>12.14</c:v>
                </c:pt>
                <c:pt idx="12">
                  <c:v>11.77</c:v>
                </c:pt>
                <c:pt idx="13">
                  <c:v>10.74</c:v>
                </c:pt>
                <c:pt idx="14">
                  <c:v>10.14</c:v>
                </c:pt>
                <c:pt idx="15">
                  <c:v>9.92</c:v>
                </c:pt>
                <c:pt idx="16">
                  <c:v>9.8187624307171504</c:v>
                </c:pt>
                <c:pt idx="17">
                  <c:v>10.133538143329043</c:v>
                </c:pt>
                <c:pt idx="18">
                  <c:v>10.710789183767485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11-4E14-8043-DDDF02B7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55808"/>
        <c:axId val="119257344"/>
      </c:lineChart>
      <c:catAx>
        <c:axId val="1192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192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573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19255808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'9.2.2-G.9.7'!$H$32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'9.2.2-G.9.7'!$B$11:$F$11</c:f>
              <c:numCache>
                <c:formatCode>General</c:formatCode>
                <c:ptCount val="5"/>
                <c:pt idx="0">
                  <c:v>3.59</c:v>
                </c:pt>
                <c:pt idx="1">
                  <c:v>3.73</c:v>
                </c:pt>
                <c:pt idx="2">
                  <c:v>3.68</c:v>
                </c:pt>
                <c:pt idx="3">
                  <c:v>3.54</c:v>
                </c:pt>
                <c:pt idx="4" formatCode="0.00">
                  <c:v>3.49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CD-4D6A-8842-07409F761F9B}"/>
            </c:ext>
          </c:extLst>
        </c:ser>
        <c:ser>
          <c:idx val="1"/>
          <c:order val="1"/>
          <c:tx>
            <c:strRef>
              <c:f>'9.2.2-G.9.7'!$H$33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'9.2.2-G.9.7'!$B$16:$F$16</c:f>
              <c:numCache>
                <c:formatCode>General</c:formatCode>
                <c:ptCount val="5"/>
                <c:pt idx="0">
                  <c:v>9.02</c:v>
                </c:pt>
                <c:pt idx="1">
                  <c:v>8.8000000000000007</c:v>
                </c:pt>
                <c:pt idx="2">
                  <c:v>8.41</c:v>
                </c:pt>
                <c:pt idx="3">
                  <c:v>7.94</c:v>
                </c:pt>
                <c:pt idx="4" formatCode="0.00">
                  <c:v>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CD-4D6A-8842-07409F761F9B}"/>
            </c:ext>
          </c:extLst>
        </c:ser>
        <c:ser>
          <c:idx val="2"/>
          <c:order val="2"/>
          <c:tx>
            <c:strRef>
              <c:f>'9.2.2-G.9.7'!$H$34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'9.2.2-G.9.7'!$B$21:$F$21</c:f>
              <c:numCache>
                <c:formatCode>General</c:formatCode>
                <c:ptCount val="5"/>
                <c:pt idx="0">
                  <c:v>9.06</c:v>
                </c:pt>
                <c:pt idx="1">
                  <c:v>8.7899999999999991</c:v>
                </c:pt>
                <c:pt idx="2">
                  <c:v>9.07</c:v>
                </c:pt>
                <c:pt idx="3">
                  <c:v>9.1</c:v>
                </c:pt>
                <c:pt idx="4" formatCode="0.00">
                  <c:v>8.81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CD-4D6A-8842-07409F761F9B}"/>
            </c:ext>
          </c:extLst>
        </c:ser>
        <c:ser>
          <c:idx val="3"/>
          <c:order val="3"/>
          <c:tx>
            <c:strRef>
              <c:f>'9.2.2-G.9.7'!$H$35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'9.2.2-G.9.7'!$B$12:$F$12</c:f>
              <c:numCache>
                <c:formatCode>General</c:formatCode>
                <c:ptCount val="5"/>
                <c:pt idx="0">
                  <c:v>3.45</c:v>
                </c:pt>
                <c:pt idx="1">
                  <c:v>3.68</c:v>
                </c:pt>
                <c:pt idx="2">
                  <c:v>3.36</c:v>
                </c:pt>
                <c:pt idx="3">
                  <c:v>3.65</c:v>
                </c:pt>
                <c:pt idx="4" formatCode="0.00">
                  <c:v>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0CD-4D6A-8842-07409F761F9B}"/>
            </c:ext>
          </c:extLst>
        </c:ser>
        <c:ser>
          <c:idx val="4"/>
          <c:order val="4"/>
          <c:tx>
            <c:strRef>
              <c:f>'9.2.2-G.9.7'!$H$36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'9.2.2-G.9.7'!$B$17:$F$17</c:f>
              <c:numCache>
                <c:formatCode>General</c:formatCode>
                <c:ptCount val="5"/>
                <c:pt idx="0">
                  <c:v>8.73</c:v>
                </c:pt>
                <c:pt idx="1">
                  <c:v>8.51</c:v>
                </c:pt>
                <c:pt idx="2">
                  <c:v>8.2100000000000009</c:v>
                </c:pt>
                <c:pt idx="3">
                  <c:v>7.45</c:v>
                </c:pt>
                <c:pt idx="4" formatCode="0.00">
                  <c:v>7.66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0CD-4D6A-8842-07409F761F9B}"/>
            </c:ext>
          </c:extLst>
        </c:ser>
        <c:ser>
          <c:idx val="5"/>
          <c:order val="5"/>
          <c:tx>
            <c:strRef>
              <c:f>'9.2.2-G.9.7'!$H$37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'9.2.2-G.9.7'!$B$7:$F$7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'9.2.2-G.9.7'!$B$22:$F$22</c:f>
              <c:numCache>
                <c:formatCode>General</c:formatCode>
                <c:ptCount val="5"/>
                <c:pt idx="0">
                  <c:v>9.89</c:v>
                </c:pt>
                <c:pt idx="1">
                  <c:v>9.49</c:v>
                </c:pt>
                <c:pt idx="2">
                  <c:v>9.77</c:v>
                </c:pt>
                <c:pt idx="3">
                  <c:v>10.25</c:v>
                </c:pt>
                <c:pt idx="4" formatCode="0.0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0CD-4D6A-8842-07409F76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26880"/>
        <c:axId val="118833152"/>
      </c:lineChart>
      <c:catAx>
        <c:axId val="1188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833152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18833152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826880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'9.2.2-G.9.7'!$H$32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48-449B-9E22-1D83CD09065B}"/>
              </c:ext>
            </c:extLst>
          </c:dPt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'9.2.2-G.9.7'!$H$11:$K$11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48-449B-9E22-1D83CD09065B}"/>
            </c:ext>
          </c:extLst>
        </c:ser>
        <c:ser>
          <c:idx val="1"/>
          <c:order val="1"/>
          <c:tx>
            <c:strRef>
              <c:f>'9.2.2-G.9.7'!$H$33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'9.2.2-G.9.7'!$H$16:$K$16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948-449B-9E22-1D83CD09065B}"/>
            </c:ext>
          </c:extLst>
        </c:ser>
        <c:ser>
          <c:idx val="2"/>
          <c:order val="2"/>
          <c:tx>
            <c:strRef>
              <c:f>'9.2.2-G.9.7'!$H$34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'9.2.2-G.9.7'!$H$22:$K$22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948-449B-9E22-1D83CD09065B}"/>
            </c:ext>
          </c:extLst>
        </c:ser>
        <c:ser>
          <c:idx val="3"/>
          <c:order val="3"/>
          <c:tx>
            <c:strRef>
              <c:f>'9.2.2-G.9.7'!$H$35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'9.2.2-G.9.7'!$H$12:$K$12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948-449B-9E22-1D83CD09065B}"/>
            </c:ext>
          </c:extLst>
        </c:ser>
        <c:ser>
          <c:idx val="4"/>
          <c:order val="4"/>
          <c:tx>
            <c:strRef>
              <c:f>'9.2.2-G.9.7'!$H$36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'9.2.2-G.9.7'!$H$17:$K$17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948-449B-9E22-1D83CD09065B}"/>
            </c:ext>
          </c:extLst>
        </c:ser>
        <c:ser>
          <c:idx val="5"/>
          <c:order val="5"/>
          <c:tx>
            <c:strRef>
              <c:f>'9.2.2-G.9.7'!$H$37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'9.2.2-G.9.7'!$H$21:$K$21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948-449B-9E22-1D83CD090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80512"/>
        <c:axId val="119009664"/>
      </c:lineChart>
      <c:catAx>
        <c:axId val="1188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009664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19009664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880512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'9.2.2-G.9.7'!$H$32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F1-417A-BC78-C4B9BF6FC14A}"/>
              </c:ext>
            </c:extLst>
          </c:dPt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'9.2.2-G.9.7'!$H$11:$K$11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F1-417A-BC78-C4B9BF6FC14A}"/>
            </c:ext>
          </c:extLst>
        </c:ser>
        <c:ser>
          <c:idx val="1"/>
          <c:order val="1"/>
          <c:tx>
            <c:strRef>
              <c:f>'9.2.2-G.9.7'!$H$33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'9.2.2-G.9.7'!$H$16:$K$16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AF1-417A-BC78-C4B9BF6FC14A}"/>
            </c:ext>
          </c:extLst>
        </c:ser>
        <c:ser>
          <c:idx val="2"/>
          <c:order val="2"/>
          <c:tx>
            <c:strRef>
              <c:f>'9.2.2-G.9.7'!$H$34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'9.2.2-G.9.7'!$C$7:$F$7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'9.2.2-G.9.7'!$H$22:$K$22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AF1-417A-BC78-C4B9BF6FC14A}"/>
            </c:ext>
          </c:extLst>
        </c:ser>
        <c:ser>
          <c:idx val="3"/>
          <c:order val="3"/>
          <c:tx>
            <c:strRef>
              <c:f>'9.2.2-G.9.7'!$H$35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'9.2.2-G.9.7'!$H$12:$K$12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F1-417A-BC78-C4B9BF6FC14A}"/>
            </c:ext>
          </c:extLst>
        </c:ser>
        <c:ser>
          <c:idx val="4"/>
          <c:order val="4"/>
          <c:tx>
            <c:strRef>
              <c:f>'9.2.2-G.9.7'!$H$36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'9.2.2-G.9.7'!$H$17:$K$17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AF1-417A-BC78-C4B9BF6FC14A}"/>
            </c:ext>
          </c:extLst>
        </c:ser>
        <c:ser>
          <c:idx val="5"/>
          <c:order val="5"/>
          <c:tx>
            <c:strRef>
              <c:f>'9.2.2-G.9.7'!$H$37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'9.2.2-G.9.7'!$H$21:$K$21</c:f>
              <c:numCache>
                <c:formatCode>#,##0.00</c:formatCode>
                <c:ptCount val="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AF1-417A-BC78-C4B9BF6F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7328"/>
        <c:axId val="121269248"/>
      </c:lineChart>
      <c:catAx>
        <c:axId val="1212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26924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2126924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267328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'G.9.8-G.9.9'!$K$9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'G.9.8-G.9.9'!$J$11:$J$21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 (P)</c:v>
                </c:pt>
              </c:strCache>
            </c:strRef>
          </c:cat>
          <c:val>
            <c:numRef>
              <c:f>'G.9.8-G.9.9'!$K$11:$K$21</c:f>
              <c:numCache>
                <c:formatCode>#,##0</c:formatCode>
                <c:ptCount val="11"/>
                <c:pt idx="0">
                  <c:v>4057</c:v>
                </c:pt>
                <c:pt idx="1">
                  <c:v>4125</c:v>
                </c:pt>
                <c:pt idx="2">
                  <c:v>3954</c:v>
                </c:pt>
                <c:pt idx="3">
                  <c:v>3789</c:v>
                </c:pt>
                <c:pt idx="4">
                  <c:v>3580</c:v>
                </c:pt>
                <c:pt idx="5">
                  <c:v>3728</c:v>
                </c:pt>
                <c:pt idx="6">
                  <c:v>3667</c:v>
                </c:pt>
                <c:pt idx="7">
                  <c:v>3508</c:v>
                </c:pt>
                <c:pt idx="8">
                  <c:v>3481</c:v>
                </c:pt>
                <c:pt idx="9">
                  <c:v>3761</c:v>
                </c:pt>
                <c:pt idx="10">
                  <c:v>4062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F-42F5-AD13-AA3B63E96577}"/>
            </c:ext>
          </c:extLst>
        </c:ser>
        <c:ser>
          <c:idx val="1"/>
          <c:order val="1"/>
          <c:tx>
            <c:strRef>
              <c:f>'G.9.8-G.9.9'!$L$9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'G.9.8-G.9.9'!$J$11:$J$21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 (P)</c:v>
                </c:pt>
              </c:strCache>
            </c:strRef>
          </c:cat>
          <c:val>
            <c:numRef>
              <c:f>'G.9.8-G.9.9'!$L$11:$L$21</c:f>
              <c:numCache>
                <c:formatCode>#,##0</c:formatCode>
                <c:ptCount val="11"/>
                <c:pt idx="0">
                  <c:v>4466</c:v>
                </c:pt>
                <c:pt idx="1">
                  <c:v>4507</c:v>
                </c:pt>
                <c:pt idx="2">
                  <c:v>4397</c:v>
                </c:pt>
                <c:pt idx="3">
                  <c:v>4100</c:v>
                </c:pt>
                <c:pt idx="4">
                  <c:v>3850</c:v>
                </c:pt>
                <c:pt idx="5">
                  <c:v>4053</c:v>
                </c:pt>
                <c:pt idx="6">
                  <c:v>3858</c:v>
                </c:pt>
                <c:pt idx="7">
                  <c:v>3783</c:v>
                </c:pt>
                <c:pt idx="8">
                  <c:v>3446</c:v>
                </c:pt>
                <c:pt idx="9">
                  <c:v>3582</c:v>
                </c:pt>
                <c:pt idx="10">
                  <c:v>3457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9F-42F5-AD13-AA3B63E9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80672"/>
        <c:axId val="120786944"/>
      </c:lineChart>
      <c:catAx>
        <c:axId val="1207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78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786944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780672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'G.9.8-G.9.9'!$K$32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'G.9.8-G.9.9'!$J$33:$J$49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'G.9.8-G.9.9'!$K$33:$K$49</c:f>
              <c:numCache>
                <c:formatCode>0</c:formatCode>
                <c:ptCount val="17"/>
                <c:pt idx="0">
                  <c:v>330</c:v>
                </c:pt>
                <c:pt idx="1">
                  <c:v>265</c:v>
                </c:pt>
                <c:pt idx="2">
                  <c:v>97</c:v>
                </c:pt>
                <c:pt idx="3">
                  <c:v>70</c:v>
                </c:pt>
                <c:pt idx="4">
                  <c:v>86</c:v>
                </c:pt>
                <c:pt idx="5">
                  <c:v>94</c:v>
                </c:pt>
                <c:pt idx="6">
                  <c:v>497</c:v>
                </c:pt>
                <c:pt idx="7">
                  <c:v>107</c:v>
                </c:pt>
                <c:pt idx="8">
                  <c:v>369</c:v>
                </c:pt>
                <c:pt idx="9">
                  <c:v>219</c:v>
                </c:pt>
                <c:pt idx="10">
                  <c:v>55</c:v>
                </c:pt>
                <c:pt idx="11">
                  <c:v>91</c:v>
                </c:pt>
                <c:pt idx="12">
                  <c:v>361</c:v>
                </c:pt>
                <c:pt idx="13">
                  <c:v>97</c:v>
                </c:pt>
                <c:pt idx="14">
                  <c:v>617</c:v>
                </c:pt>
                <c:pt idx="15">
                  <c:v>678</c:v>
                </c:pt>
                <c:pt idx="16" formatCode="General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E-47CB-A331-28EBA8839E23}"/>
            </c:ext>
          </c:extLst>
        </c:ser>
        <c:ser>
          <c:idx val="1"/>
          <c:order val="1"/>
          <c:tx>
            <c:strRef>
              <c:f>'G.9.8-G.9.9'!$L$32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'G.9.8-G.9.9'!$J$33:$J$49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'G.9.8-G.9.9'!$L$33:$L$49</c:f>
              <c:numCache>
                <c:formatCode>0</c:formatCode>
                <c:ptCount val="17"/>
                <c:pt idx="0">
                  <c:v>237</c:v>
                </c:pt>
                <c:pt idx="1">
                  <c:v>260</c:v>
                </c:pt>
                <c:pt idx="2">
                  <c:v>59</c:v>
                </c:pt>
                <c:pt idx="3">
                  <c:v>45</c:v>
                </c:pt>
                <c:pt idx="4">
                  <c:v>90</c:v>
                </c:pt>
                <c:pt idx="5">
                  <c:v>98</c:v>
                </c:pt>
                <c:pt idx="6">
                  <c:v>336</c:v>
                </c:pt>
                <c:pt idx="7">
                  <c:v>73</c:v>
                </c:pt>
                <c:pt idx="8">
                  <c:v>229</c:v>
                </c:pt>
                <c:pt idx="9">
                  <c:v>191</c:v>
                </c:pt>
                <c:pt idx="10">
                  <c:v>57</c:v>
                </c:pt>
                <c:pt idx="11">
                  <c:v>90</c:v>
                </c:pt>
                <c:pt idx="12">
                  <c:v>452</c:v>
                </c:pt>
                <c:pt idx="13">
                  <c:v>45</c:v>
                </c:pt>
                <c:pt idx="14">
                  <c:v>532</c:v>
                </c:pt>
                <c:pt idx="15">
                  <c:v>651</c:v>
                </c:pt>
                <c:pt idx="16" formatCode="General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E-47CB-A331-28EBA88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813056"/>
        <c:axId val="120814976"/>
      </c:barChart>
      <c:catAx>
        <c:axId val="1208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14976"/>
        <c:crosses val="autoZero"/>
        <c:auto val="1"/>
        <c:lblAlgn val="ctr"/>
        <c:lblOffset val="100"/>
        <c:noMultiLvlLbl val="0"/>
      </c:catAx>
      <c:valAx>
        <c:axId val="1208149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13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475760577097674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0866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30</xdr:row>
      <xdr:rowOff>47625</xdr:rowOff>
    </xdr:from>
    <xdr:to>
      <xdr:col>7</xdr:col>
      <xdr:colOff>428624</xdr:colOff>
      <xdr:row>53</xdr:row>
      <xdr:rowOff>19049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25</xdr:row>
      <xdr:rowOff>38100</xdr:rowOff>
    </xdr:from>
    <xdr:to>
      <xdr:col>8</xdr:col>
      <xdr:colOff>361951</xdr:colOff>
      <xdr:row>45</xdr:row>
      <xdr:rowOff>123825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VP25"/>
  <sheetViews>
    <sheetView showGridLines="0" showRowColHeaders="0" tabSelected="1" workbookViewId="0">
      <selection activeCell="B2" sqref="B2"/>
    </sheetView>
  </sheetViews>
  <sheetFormatPr baseColWidth="10" defaultColWidth="0" defaultRowHeight="18" customHeight="1" zeroHeight="1" x14ac:dyDescent="0.2"/>
  <cols>
    <col min="1" max="1" width="4.28515625" style="131" customWidth="1" collapsed="1"/>
    <col min="2" max="2" width="59.85546875" style="131" customWidth="1" collapsed="1"/>
    <col min="3" max="7" width="11.42578125" style="131" customWidth="1" collapsed="1"/>
    <col min="8" max="8" width="6.28515625" style="131" customWidth="1" collapsed="1"/>
    <col min="9" max="255" width="0" hidden="1" customWidth="1" collapsed="1"/>
    <col min="256" max="256" width="1.42578125" style="131" customWidth="1" collapsed="1"/>
    <col min="257" max="257" width="4.28515625" style="131" customWidth="1" collapsed="1"/>
    <col min="258" max="258" width="59.85546875" style="131" hidden="1" collapsed="1"/>
    <col min="259" max="263" width="11.42578125" style="131" hidden="1" collapsed="1"/>
    <col min="264" max="264" width="6.28515625" style="131" hidden="1" collapsed="1"/>
    <col min="265" max="512" width="1.42578125" style="131" hidden="1" collapsed="1"/>
    <col min="513" max="513" width="4.28515625" style="131" hidden="1" collapsed="1"/>
    <col min="514" max="514" width="59.85546875" style="131" hidden="1" collapsed="1"/>
    <col min="515" max="519" width="11.42578125" style="131" hidden="1" collapsed="1"/>
    <col min="520" max="520" width="6.28515625" style="131" hidden="1" collapsed="1"/>
    <col min="521" max="768" width="1.42578125" style="131" hidden="1" collapsed="1"/>
    <col min="769" max="769" width="4.28515625" style="131" hidden="1" collapsed="1"/>
    <col min="770" max="770" width="59.85546875" style="131" hidden="1" collapsed="1"/>
    <col min="771" max="775" width="11.42578125" style="131" hidden="1" collapsed="1"/>
    <col min="776" max="776" width="6.28515625" style="131" hidden="1" collapsed="1"/>
    <col min="777" max="1024" width="1.42578125" style="131" hidden="1" collapsed="1"/>
    <col min="1025" max="1025" width="4.28515625" style="131" hidden="1" collapsed="1"/>
    <col min="1026" max="1026" width="59.85546875" style="131" hidden="1" collapsed="1"/>
    <col min="1027" max="1031" width="11.42578125" style="131" hidden="1" collapsed="1"/>
    <col min="1032" max="1032" width="6.28515625" style="131" hidden="1" collapsed="1"/>
    <col min="1033" max="1280" width="1.42578125" style="131" hidden="1" collapsed="1"/>
    <col min="1281" max="1281" width="4.28515625" style="131" hidden="1" collapsed="1"/>
    <col min="1282" max="1282" width="59.85546875" style="131" hidden="1" collapsed="1"/>
    <col min="1283" max="1287" width="11.42578125" style="131" hidden="1" collapsed="1"/>
    <col min="1288" max="1288" width="6.28515625" style="131" hidden="1" collapsed="1"/>
    <col min="1289" max="1536" width="1.42578125" style="131" hidden="1" collapsed="1"/>
    <col min="1537" max="1537" width="4.28515625" style="131" hidden="1" collapsed="1"/>
    <col min="1538" max="1538" width="59.85546875" style="131" hidden="1" collapsed="1"/>
    <col min="1539" max="1543" width="11.42578125" style="131" hidden="1" collapsed="1"/>
    <col min="1544" max="1544" width="6.28515625" style="131" hidden="1" collapsed="1"/>
    <col min="1545" max="1792" width="1.42578125" style="131" hidden="1" collapsed="1"/>
    <col min="1793" max="1793" width="4.28515625" style="131" hidden="1" collapsed="1"/>
    <col min="1794" max="1794" width="59.85546875" style="131" hidden="1" collapsed="1"/>
    <col min="1795" max="1799" width="11.42578125" style="131" hidden="1" collapsed="1"/>
    <col min="1800" max="1800" width="6.28515625" style="131" hidden="1" collapsed="1"/>
    <col min="1801" max="2048" width="1.42578125" style="131" hidden="1" collapsed="1"/>
    <col min="2049" max="2049" width="4.28515625" style="131" hidden="1" collapsed="1"/>
    <col min="2050" max="2050" width="59.85546875" style="131" hidden="1" collapsed="1"/>
    <col min="2051" max="2055" width="11.42578125" style="131" hidden="1" collapsed="1"/>
    <col min="2056" max="2056" width="6.28515625" style="131" hidden="1" collapsed="1"/>
    <col min="2057" max="2304" width="1.42578125" style="131" hidden="1" collapsed="1"/>
    <col min="2305" max="2305" width="4.28515625" style="131" hidden="1" collapsed="1"/>
    <col min="2306" max="2306" width="59.85546875" style="131" hidden="1" collapsed="1"/>
    <col min="2307" max="2311" width="11.42578125" style="131" hidden="1" collapsed="1"/>
    <col min="2312" max="2312" width="6.28515625" style="131" hidden="1" collapsed="1"/>
    <col min="2313" max="2560" width="1.42578125" style="131" hidden="1" collapsed="1"/>
    <col min="2561" max="2561" width="4.28515625" style="131" hidden="1" collapsed="1"/>
    <col min="2562" max="2562" width="59.85546875" style="131" hidden="1" collapsed="1"/>
    <col min="2563" max="2567" width="11.42578125" style="131" hidden="1" collapsed="1"/>
    <col min="2568" max="2568" width="6.28515625" style="131" hidden="1" collapsed="1"/>
    <col min="2569" max="2816" width="1.42578125" style="131" hidden="1" collapsed="1"/>
    <col min="2817" max="2817" width="4.28515625" style="131" hidden="1" collapsed="1"/>
    <col min="2818" max="2818" width="59.85546875" style="131" hidden="1" collapsed="1"/>
    <col min="2819" max="2823" width="11.42578125" style="131" hidden="1" collapsed="1"/>
    <col min="2824" max="2824" width="6.28515625" style="131" hidden="1" collapsed="1"/>
    <col min="2825" max="3072" width="1.42578125" style="131" hidden="1" collapsed="1"/>
    <col min="3073" max="3073" width="4.28515625" style="131" hidden="1" collapsed="1"/>
    <col min="3074" max="3074" width="59.85546875" style="131" hidden="1" collapsed="1"/>
    <col min="3075" max="3079" width="11.42578125" style="131" hidden="1" collapsed="1"/>
    <col min="3080" max="3080" width="6.28515625" style="131" hidden="1" collapsed="1"/>
    <col min="3081" max="3328" width="1.42578125" style="131" hidden="1" collapsed="1"/>
    <col min="3329" max="3329" width="4.28515625" style="131" hidden="1" collapsed="1"/>
    <col min="3330" max="3330" width="59.85546875" style="131" hidden="1" collapsed="1"/>
    <col min="3331" max="3335" width="11.42578125" style="131" hidden="1" collapsed="1"/>
    <col min="3336" max="3336" width="6.28515625" style="131" hidden="1" collapsed="1"/>
    <col min="3337" max="3584" width="1.42578125" style="131" hidden="1" collapsed="1"/>
    <col min="3585" max="3585" width="4.28515625" style="131" hidden="1" collapsed="1"/>
    <col min="3586" max="3586" width="59.85546875" style="131" hidden="1" collapsed="1"/>
    <col min="3587" max="3591" width="11.42578125" style="131" hidden="1" collapsed="1"/>
    <col min="3592" max="3592" width="6.28515625" style="131" hidden="1" collapsed="1"/>
    <col min="3593" max="3840" width="1.42578125" style="131" hidden="1" collapsed="1"/>
    <col min="3841" max="3841" width="4.28515625" style="131" hidden="1" collapsed="1"/>
    <col min="3842" max="3842" width="59.85546875" style="131" hidden="1" collapsed="1"/>
    <col min="3843" max="3847" width="11.42578125" style="131" hidden="1" collapsed="1"/>
    <col min="3848" max="3848" width="6.28515625" style="131" hidden="1" collapsed="1"/>
    <col min="3849" max="4096" width="1.42578125" style="131" hidden="1" collapsed="1"/>
    <col min="4097" max="4097" width="4.28515625" style="131" hidden="1" collapsed="1"/>
    <col min="4098" max="4098" width="59.85546875" style="131" hidden="1" collapsed="1"/>
    <col min="4099" max="4103" width="11.42578125" style="131" hidden="1" collapsed="1"/>
    <col min="4104" max="4104" width="6.28515625" style="131" hidden="1" collapsed="1"/>
    <col min="4105" max="4352" width="1.42578125" style="131" hidden="1" collapsed="1"/>
    <col min="4353" max="4353" width="4.28515625" style="131" hidden="1" collapsed="1"/>
    <col min="4354" max="4354" width="59.85546875" style="131" hidden="1" collapsed="1"/>
    <col min="4355" max="4359" width="11.42578125" style="131" hidden="1" collapsed="1"/>
    <col min="4360" max="4360" width="6.28515625" style="131" hidden="1" collapsed="1"/>
    <col min="4361" max="4608" width="1.42578125" style="131" hidden="1" collapsed="1"/>
    <col min="4609" max="4609" width="4.28515625" style="131" hidden="1" collapsed="1"/>
    <col min="4610" max="4610" width="59.85546875" style="131" hidden="1" collapsed="1"/>
    <col min="4611" max="4615" width="11.42578125" style="131" hidden="1" collapsed="1"/>
    <col min="4616" max="4616" width="6.28515625" style="131" hidden="1" collapsed="1"/>
    <col min="4617" max="4864" width="1.42578125" style="131" hidden="1" collapsed="1"/>
    <col min="4865" max="4865" width="4.28515625" style="131" hidden="1" collapsed="1"/>
    <col min="4866" max="4866" width="59.85546875" style="131" hidden="1" collapsed="1"/>
    <col min="4867" max="4871" width="11.42578125" style="131" hidden="1" collapsed="1"/>
    <col min="4872" max="4872" width="6.28515625" style="131" hidden="1" collapsed="1"/>
    <col min="4873" max="5120" width="1.42578125" style="131" hidden="1" collapsed="1"/>
    <col min="5121" max="5121" width="4.28515625" style="131" hidden="1" collapsed="1"/>
    <col min="5122" max="5122" width="59.85546875" style="131" hidden="1" collapsed="1"/>
    <col min="5123" max="5127" width="11.42578125" style="131" hidden="1" collapsed="1"/>
    <col min="5128" max="5128" width="6.28515625" style="131" hidden="1" collapsed="1"/>
    <col min="5129" max="5376" width="1.42578125" style="131" hidden="1" collapsed="1"/>
    <col min="5377" max="5377" width="4.28515625" style="131" hidden="1" collapsed="1"/>
    <col min="5378" max="5378" width="59.85546875" style="131" hidden="1" collapsed="1"/>
    <col min="5379" max="5383" width="11.42578125" style="131" hidden="1" collapsed="1"/>
    <col min="5384" max="5384" width="6.28515625" style="131" hidden="1" collapsed="1"/>
    <col min="5385" max="5632" width="1.42578125" style="131" hidden="1" collapsed="1"/>
    <col min="5633" max="5633" width="4.28515625" style="131" hidden="1" collapsed="1"/>
    <col min="5634" max="5634" width="59.85546875" style="131" hidden="1" collapsed="1"/>
    <col min="5635" max="5639" width="11.42578125" style="131" hidden="1" collapsed="1"/>
    <col min="5640" max="5640" width="6.28515625" style="131" hidden="1" collapsed="1"/>
    <col min="5641" max="5888" width="1.42578125" style="131" hidden="1" collapsed="1"/>
    <col min="5889" max="5889" width="4.28515625" style="131" hidden="1" collapsed="1"/>
    <col min="5890" max="5890" width="59.85546875" style="131" hidden="1" collapsed="1"/>
    <col min="5891" max="5895" width="11.42578125" style="131" hidden="1" collapsed="1"/>
    <col min="5896" max="5896" width="6.28515625" style="131" hidden="1" collapsed="1"/>
    <col min="5897" max="6144" width="1.42578125" style="131" hidden="1" collapsed="1"/>
    <col min="6145" max="6145" width="4.28515625" style="131" hidden="1" collapsed="1"/>
    <col min="6146" max="6146" width="59.85546875" style="131" hidden="1" collapsed="1"/>
    <col min="6147" max="6151" width="11.42578125" style="131" hidden="1" collapsed="1"/>
    <col min="6152" max="6152" width="6.28515625" style="131" hidden="1" collapsed="1"/>
    <col min="6153" max="6400" width="1.42578125" style="131" hidden="1" collapsed="1"/>
    <col min="6401" max="6401" width="4.28515625" style="131" hidden="1" collapsed="1"/>
    <col min="6402" max="6402" width="59.85546875" style="131" hidden="1" collapsed="1"/>
    <col min="6403" max="6407" width="11.42578125" style="131" hidden="1" collapsed="1"/>
    <col min="6408" max="6408" width="6.28515625" style="131" hidden="1" collapsed="1"/>
    <col min="6409" max="6656" width="1.42578125" style="131" hidden="1" collapsed="1"/>
    <col min="6657" max="6657" width="4.28515625" style="131" hidden="1" collapsed="1"/>
    <col min="6658" max="6658" width="59.85546875" style="131" hidden="1" collapsed="1"/>
    <col min="6659" max="6663" width="11.42578125" style="131" hidden="1" collapsed="1"/>
    <col min="6664" max="6664" width="6.28515625" style="131" hidden="1" collapsed="1"/>
    <col min="6665" max="6912" width="1.42578125" style="131" hidden="1" collapsed="1"/>
    <col min="6913" max="6913" width="4.28515625" style="131" hidden="1" collapsed="1"/>
    <col min="6914" max="6914" width="59.85546875" style="131" hidden="1" collapsed="1"/>
    <col min="6915" max="6919" width="11.42578125" style="131" hidden="1" collapsed="1"/>
    <col min="6920" max="6920" width="6.28515625" style="131" hidden="1" collapsed="1"/>
    <col min="6921" max="7168" width="1.42578125" style="131" hidden="1" collapsed="1"/>
    <col min="7169" max="7169" width="4.28515625" style="131" hidden="1" collapsed="1"/>
    <col min="7170" max="7170" width="59.85546875" style="131" hidden="1" collapsed="1"/>
    <col min="7171" max="7175" width="11.42578125" style="131" hidden="1" collapsed="1"/>
    <col min="7176" max="7176" width="6.28515625" style="131" hidden="1" collapsed="1"/>
    <col min="7177" max="7424" width="1.42578125" style="131" hidden="1" collapsed="1"/>
    <col min="7425" max="7425" width="4.28515625" style="131" hidden="1" collapsed="1"/>
    <col min="7426" max="7426" width="59.85546875" style="131" hidden="1" collapsed="1"/>
    <col min="7427" max="7431" width="11.42578125" style="131" hidden="1" collapsed="1"/>
    <col min="7432" max="7432" width="6.28515625" style="131" hidden="1" collapsed="1"/>
    <col min="7433" max="7680" width="1.42578125" style="131" hidden="1" collapsed="1"/>
    <col min="7681" max="7681" width="4.28515625" style="131" hidden="1" collapsed="1"/>
    <col min="7682" max="7682" width="59.85546875" style="131" hidden="1" collapsed="1"/>
    <col min="7683" max="7687" width="11.42578125" style="131" hidden="1" collapsed="1"/>
    <col min="7688" max="7688" width="6.28515625" style="131" hidden="1" collapsed="1"/>
    <col min="7689" max="7936" width="1.42578125" style="131" hidden="1" collapsed="1"/>
    <col min="7937" max="7937" width="4.28515625" style="131" hidden="1" collapsed="1"/>
    <col min="7938" max="7938" width="59.85546875" style="131" hidden="1" collapsed="1"/>
    <col min="7939" max="7943" width="11.42578125" style="131" hidden="1" collapsed="1"/>
    <col min="7944" max="7944" width="6.28515625" style="131" hidden="1" collapsed="1"/>
    <col min="7945" max="8192" width="1.42578125" style="131" hidden="1" collapsed="1"/>
    <col min="8193" max="8193" width="4.28515625" style="131" hidden="1" collapsed="1"/>
    <col min="8194" max="8194" width="59.85546875" style="131" hidden="1" collapsed="1"/>
    <col min="8195" max="8199" width="11.42578125" style="131" hidden="1" collapsed="1"/>
    <col min="8200" max="8200" width="6.28515625" style="131" hidden="1" collapsed="1"/>
    <col min="8201" max="8448" width="1.42578125" style="131" hidden="1" collapsed="1"/>
    <col min="8449" max="8449" width="4.28515625" style="131" hidden="1" collapsed="1"/>
    <col min="8450" max="8450" width="59.85546875" style="131" hidden="1" collapsed="1"/>
    <col min="8451" max="8455" width="11.42578125" style="131" hidden="1" collapsed="1"/>
    <col min="8456" max="8456" width="6.28515625" style="131" hidden="1" collapsed="1"/>
    <col min="8457" max="8704" width="1.42578125" style="131" hidden="1" collapsed="1"/>
    <col min="8705" max="8705" width="4.28515625" style="131" hidden="1" collapsed="1"/>
    <col min="8706" max="8706" width="59.85546875" style="131" hidden="1" collapsed="1"/>
    <col min="8707" max="8711" width="11.42578125" style="131" hidden="1" collapsed="1"/>
    <col min="8712" max="8712" width="6.28515625" style="131" hidden="1" collapsed="1"/>
    <col min="8713" max="8960" width="1.42578125" style="131" hidden="1" collapsed="1"/>
    <col min="8961" max="8961" width="4.28515625" style="131" hidden="1" collapsed="1"/>
    <col min="8962" max="8962" width="59.85546875" style="131" hidden="1" collapsed="1"/>
    <col min="8963" max="8967" width="11.42578125" style="131" hidden="1" collapsed="1"/>
    <col min="8968" max="8968" width="6.28515625" style="131" hidden="1" collapsed="1"/>
    <col min="8969" max="9216" width="1.42578125" style="131" hidden="1" collapsed="1"/>
    <col min="9217" max="9217" width="4.28515625" style="131" hidden="1" collapsed="1"/>
    <col min="9218" max="9218" width="59.85546875" style="131" hidden="1" collapsed="1"/>
    <col min="9219" max="9223" width="11.42578125" style="131" hidden="1" collapsed="1"/>
    <col min="9224" max="9224" width="6.28515625" style="131" hidden="1" collapsed="1"/>
    <col min="9225" max="9472" width="1.42578125" style="131" hidden="1" collapsed="1"/>
    <col min="9473" max="9473" width="4.28515625" style="131" hidden="1" collapsed="1"/>
    <col min="9474" max="9474" width="59.85546875" style="131" hidden="1" collapsed="1"/>
    <col min="9475" max="9479" width="11.42578125" style="131" hidden="1" collapsed="1"/>
    <col min="9480" max="9480" width="6.28515625" style="131" hidden="1" collapsed="1"/>
    <col min="9481" max="9728" width="1.42578125" style="131" hidden="1" collapsed="1"/>
    <col min="9729" max="9729" width="4.28515625" style="131" hidden="1" collapsed="1"/>
    <col min="9730" max="9730" width="59.85546875" style="131" hidden="1" collapsed="1"/>
    <col min="9731" max="9735" width="11.42578125" style="131" hidden="1" collapsed="1"/>
    <col min="9736" max="9736" width="6.28515625" style="131" hidden="1" collapsed="1"/>
    <col min="9737" max="9984" width="1.42578125" style="131" hidden="1" collapsed="1"/>
    <col min="9985" max="9985" width="4.28515625" style="131" hidden="1" collapsed="1"/>
    <col min="9986" max="9986" width="59.85546875" style="131" hidden="1" collapsed="1"/>
    <col min="9987" max="9991" width="11.42578125" style="131" hidden="1" collapsed="1"/>
    <col min="9992" max="9992" width="6.28515625" style="131" hidden="1" collapsed="1"/>
    <col min="9993" max="10240" width="1.42578125" style="131" hidden="1" collapsed="1"/>
    <col min="10241" max="10241" width="4.28515625" style="131" hidden="1" collapsed="1"/>
    <col min="10242" max="10242" width="59.85546875" style="131" hidden="1" collapsed="1"/>
    <col min="10243" max="10247" width="11.42578125" style="131" hidden="1" collapsed="1"/>
    <col min="10248" max="10248" width="6.28515625" style="131" hidden="1" collapsed="1"/>
    <col min="10249" max="10496" width="1.42578125" style="131" hidden="1" collapsed="1"/>
    <col min="10497" max="10497" width="4.28515625" style="131" hidden="1" collapsed="1"/>
    <col min="10498" max="10498" width="59.85546875" style="131" hidden="1" collapsed="1"/>
    <col min="10499" max="10503" width="11.42578125" style="131" hidden="1" collapsed="1"/>
    <col min="10504" max="10504" width="6.28515625" style="131" hidden="1" collapsed="1"/>
    <col min="10505" max="10752" width="1.42578125" style="131" hidden="1" collapsed="1"/>
    <col min="10753" max="10753" width="4.28515625" style="131" hidden="1" collapsed="1"/>
    <col min="10754" max="10754" width="59.85546875" style="131" hidden="1" collapsed="1"/>
    <col min="10755" max="10759" width="11.42578125" style="131" hidden="1" collapsed="1"/>
    <col min="10760" max="10760" width="6.28515625" style="131" hidden="1" collapsed="1"/>
    <col min="10761" max="11008" width="1.42578125" style="131" hidden="1" collapsed="1"/>
    <col min="11009" max="11009" width="4.28515625" style="131" hidden="1" collapsed="1"/>
    <col min="11010" max="11010" width="59.85546875" style="131" hidden="1" collapsed="1"/>
    <col min="11011" max="11015" width="11.42578125" style="131" hidden="1" collapsed="1"/>
    <col min="11016" max="11016" width="6.28515625" style="131" hidden="1" collapsed="1"/>
    <col min="11017" max="11264" width="1.42578125" style="131" hidden="1" collapsed="1"/>
    <col min="11265" max="11265" width="4.28515625" style="131" hidden="1" collapsed="1"/>
    <col min="11266" max="11266" width="59.85546875" style="131" hidden="1" collapsed="1"/>
    <col min="11267" max="11271" width="11.42578125" style="131" hidden="1" collapsed="1"/>
    <col min="11272" max="11272" width="6.28515625" style="131" hidden="1" collapsed="1"/>
    <col min="11273" max="11520" width="1.42578125" style="131" hidden="1" collapsed="1"/>
    <col min="11521" max="11521" width="4.28515625" style="131" hidden="1" collapsed="1"/>
    <col min="11522" max="11522" width="59.85546875" style="131" hidden="1" collapsed="1"/>
    <col min="11523" max="11527" width="11.42578125" style="131" hidden="1" collapsed="1"/>
    <col min="11528" max="11528" width="6.28515625" style="131" hidden="1" collapsed="1"/>
    <col min="11529" max="11776" width="1.42578125" style="131" hidden="1" collapsed="1"/>
    <col min="11777" max="11777" width="4.28515625" style="131" hidden="1" collapsed="1"/>
    <col min="11778" max="11778" width="59.85546875" style="131" hidden="1" collapsed="1"/>
    <col min="11779" max="11783" width="11.42578125" style="131" hidden="1" collapsed="1"/>
    <col min="11784" max="11784" width="6.28515625" style="131" hidden="1" collapsed="1"/>
    <col min="11785" max="12032" width="1.42578125" style="131" hidden="1" collapsed="1"/>
    <col min="12033" max="12033" width="4.28515625" style="131" hidden="1" collapsed="1"/>
    <col min="12034" max="12034" width="59.85546875" style="131" hidden="1" collapsed="1"/>
    <col min="12035" max="12039" width="11.42578125" style="131" hidden="1" collapsed="1"/>
    <col min="12040" max="12040" width="6.28515625" style="131" hidden="1" collapsed="1"/>
    <col min="12041" max="12288" width="1.42578125" style="131" hidden="1" collapsed="1"/>
    <col min="12289" max="12289" width="4.28515625" style="131" hidden="1" collapsed="1"/>
    <col min="12290" max="12290" width="59.85546875" style="131" hidden="1" collapsed="1"/>
    <col min="12291" max="12295" width="11.42578125" style="131" hidden="1" collapsed="1"/>
    <col min="12296" max="12296" width="6.28515625" style="131" hidden="1" collapsed="1"/>
    <col min="12297" max="12544" width="1.42578125" style="131" hidden="1" collapsed="1"/>
    <col min="12545" max="12545" width="4.28515625" style="131" hidden="1" collapsed="1"/>
    <col min="12546" max="12546" width="59.85546875" style="131" hidden="1" collapsed="1"/>
    <col min="12547" max="12551" width="11.42578125" style="131" hidden="1" collapsed="1"/>
    <col min="12552" max="12552" width="6.28515625" style="131" hidden="1" collapsed="1"/>
    <col min="12553" max="12800" width="1.42578125" style="131" hidden="1" collapsed="1"/>
    <col min="12801" max="12801" width="4.28515625" style="131" hidden="1" collapsed="1"/>
    <col min="12802" max="12802" width="59.85546875" style="131" hidden="1" collapsed="1"/>
    <col min="12803" max="12807" width="11.42578125" style="131" hidden="1" collapsed="1"/>
    <col min="12808" max="12808" width="6.28515625" style="131" hidden="1" collapsed="1"/>
    <col min="12809" max="13056" width="1.42578125" style="131" hidden="1" collapsed="1"/>
    <col min="13057" max="13057" width="4.28515625" style="131" hidden="1" collapsed="1"/>
    <col min="13058" max="13058" width="59.85546875" style="131" hidden="1" collapsed="1"/>
    <col min="13059" max="13063" width="11.42578125" style="131" hidden="1" collapsed="1"/>
    <col min="13064" max="13064" width="6.28515625" style="131" hidden="1" collapsed="1"/>
    <col min="13065" max="13312" width="1.42578125" style="131" hidden="1" collapsed="1"/>
    <col min="13313" max="13313" width="4.28515625" style="131" hidden="1" collapsed="1"/>
    <col min="13314" max="13314" width="59.85546875" style="131" hidden="1" collapsed="1"/>
    <col min="13315" max="13319" width="11.42578125" style="131" hidden="1" collapsed="1"/>
    <col min="13320" max="13320" width="6.28515625" style="131" hidden="1" collapsed="1"/>
    <col min="13321" max="13568" width="1.42578125" style="131" hidden="1" collapsed="1"/>
    <col min="13569" max="13569" width="4.28515625" style="131" hidden="1" collapsed="1"/>
    <col min="13570" max="13570" width="59.85546875" style="131" hidden="1" collapsed="1"/>
    <col min="13571" max="13575" width="11.42578125" style="131" hidden="1" collapsed="1"/>
    <col min="13576" max="13576" width="6.28515625" style="131" hidden="1" collapsed="1"/>
    <col min="13577" max="13824" width="1.42578125" style="131" hidden="1" collapsed="1"/>
    <col min="13825" max="13825" width="4.28515625" style="131" hidden="1" collapsed="1"/>
    <col min="13826" max="13826" width="59.85546875" style="131" hidden="1" collapsed="1"/>
    <col min="13827" max="13831" width="11.42578125" style="131" hidden="1" collapsed="1"/>
    <col min="13832" max="13832" width="6.28515625" style="131" hidden="1" collapsed="1"/>
    <col min="13833" max="14080" width="1.42578125" style="131" hidden="1" collapsed="1"/>
    <col min="14081" max="14081" width="4.28515625" style="131" hidden="1" collapsed="1"/>
    <col min="14082" max="14082" width="59.85546875" style="131" hidden="1" collapsed="1"/>
    <col min="14083" max="14087" width="11.42578125" style="131" hidden="1" collapsed="1"/>
    <col min="14088" max="14088" width="6.28515625" style="131" hidden="1" collapsed="1"/>
    <col min="14089" max="14336" width="1.42578125" style="131" hidden="1" collapsed="1"/>
    <col min="14337" max="14337" width="4.28515625" style="131" hidden="1" collapsed="1"/>
    <col min="14338" max="14338" width="59.85546875" style="131" hidden="1" collapsed="1"/>
    <col min="14339" max="14343" width="11.42578125" style="131" hidden="1" collapsed="1"/>
    <col min="14344" max="14344" width="6.28515625" style="131" hidden="1" collapsed="1"/>
    <col min="14345" max="14592" width="1.42578125" style="131" hidden="1" collapsed="1"/>
    <col min="14593" max="14593" width="4.28515625" style="131" hidden="1" collapsed="1"/>
    <col min="14594" max="14594" width="59.85546875" style="131" hidden="1" collapsed="1"/>
    <col min="14595" max="14599" width="11.42578125" style="131" hidden="1" collapsed="1"/>
    <col min="14600" max="14600" width="6.28515625" style="131" hidden="1" collapsed="1"/>
    <col min="14601" max="14848" width="1.42578125" style="131" hidden="1" collapsed="1"/>
    <col min="14849" max="14849" width="4.28515625" style="131" hidden="1" collapsed="1"/>
    <col min="14850" max="14850" width="59.85546875" style="131" hidden="1" collapsed="1"/>
    <col min="14851" max="14855" width="11.42578125" style="131" hidden="1" collapsed="1"/>
    <col min="14856" max="14856" width="6.28515625" style="131" hidden="1" collapsed="1"/>
    <col min="14857" max="15104" width="1.42578125" style="131" hidden="1" collapsed="1"/>
    <col min="15105" max="15105" width="4.28515625" style="131" hidden="1" collapsed="1"/>
    <col min="15106" max="15106" width="59.85546875" style="131" hidden="1" collapsed="1"/>
    <col min="15107" max="15111" width="11.42578125" style="131" hidden="1" collapsed="1"/>
    <col min="15112" max="15112" width="6.28515625" style="131" hidden="1" collapsed="1"/>
    <col min="15113" max="15360" width="1.42578125" style="131" hidden="1" collapsed="1"/>
    <col min="15361" max="15361" width="4.28515625" style="131" hidden="1" collapsed="1"/>
    <col min="15362" max="15362" width="59.85546875" style="131" hidden="1" collapsed="1"/>
    <col min="15363" max="15367" width="11.42578125" style="131" hidden="1" collapsed="1"/>
    <col min="15368" max="15368" width="6.28515625" style="131" hidden="1" collapsed="1"/>
    <col min="15369" max="15616" width="1.42578125" style="131" hidden="1" collapsed="1"/>
    <col min="15617" max="15617" width="4.28515625" style="131" hidden="1" collapsed="1"/>
    <col min="15618" max="15618" width="59.85546875" style="131" hidden="1" collapsed="1"/>
    <col min="15619" max="15623" width="11.42578125" style="131" hidden="1" collapsed="1"/>
    <col min="15624" max="15624" width="6.28515625" style="131" hidden="1" collapsed="1"/>
    <col min="15625" max="15872" width="1.42578125" style="131" hidden="1" collapsed="1"/>
    <col min="15873" max="15873" width="4.28515625" style="131" hidden="1" collapsed="1"/>
    <col min="15874" max="15874" width="59.85546875" style="131" hidden="1" collapsed="1"/>
    <col min="15875" max="15879" width="11.42578125" style="131" hidden="1" collapsed="1"/>
    <col min="15880" max="15880" width="6.28515625" style="131" hidden="1" collapsed="1"/>
    <col min="15881" max="16128" width="1.42578125" style="131" hidden="1" collapsed="1"/>
    <col min="16129" max="16129" width="4.28515625" style="131" hidden="1" collapsed="1"/>
    <col min="16130" max="16130" width="59.85546875" style="131" hidden="1" collapsed="1"/>
    <col min="16131" max="16135" width="11.42578125" style="131" hidden="1" collapsed="1"/>
    <col min="16136" max="16136" width="6.28515625" style="131" hidden="1" collapsed="1"/>
    <col min="16137" max="16384" width="1.42578125" style="131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32" t="s">
        <v>200</v>
      </c>
      <c r="C8" s="133"/>
      <c r="D8" s="133"/>
      <c r="E8" s="133"/>
      <c r="F8" s="133"/>
      <c r="G8" s="133"/>
      <c r="H8" s="133"/>
    </row>
    <row r="9" spans="2:8" ht="18" customHeight="1" x14ac:dyDescent="0.2"/>
    <row r="10" spans="2:8" ht="18" customHeight="1" x14ac:dyDescent="0.2">
      <c r="B10" s="134" t="s">
        <v>201</v>
      </c>
    </row>
    <row r="11" spans="2:8" ht="18" customHeight="1" x14ac:dyDescent="0.2">
      <c r="B11" s="134" t="s">
        <v>202</v>
      </c>
    </row>
    <row r="12" spans="2:8" ht="18" customHeight="1" x14ac:dyDescent="0.2">
      <c r="B12" s="134" t="s">
        <v>203</v>
      </c>
    </row>
    <row r="13" spans="2:8" ht="18" customHeight="1" x14ac:dyDescent="0.2">
      <c r="B13" s="134"/>
    </row>
    <row r="14" spans="2:8" ht="18" customHeight="1" x14ac:dyDescent="0.2">
      <c r="B14" s="134"/>
    </row>
    <row r="15" spans="2:8" ht="18" customHeight="1" x14ac:dyDescent="0.2">
      <c r="B15" s="134"/>
    </row>
    <row r="16" spans="2:8" ht="18" customHeight="1" x14ac:dyDescent="0.2">
      <c r="B16" s="134"/>
    </row>
    <row r="17" spans="2:2" ht="18" customHeight="1" x14ac:dyDescent="0.2">
      <c r="B17" s="134"/>
    </row>
    <row r="18" spans="2:2" ht="18" customHeight="1" x14ac:dyDescent="0.2">
      <c r="B18" s="134"/>
    </row>
    <row r="19" spans="2:2" ht="18" customHeight="1" x14ac:dyDescent="0.2">
      <c r="B19" s="13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35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R30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9.28515625" style="6" customWidth="1" collapsed="1"/>
    <col min="2" max="2" width="14" style="6" customWidth="1" collapsed="1"/>
    <col min="3" max="3" width="18.5703125" style="6" customWidth="1" collapsed="1"/>
    <col min="4" max="4" width="8.140625" style="6" customWidth="1" collapsed="1"/>
    <col min="5" max="5" width="2.28515625" style="6" customWidth="1" collapsed="1"/>
    <col min="6" max="6" width="14.28515625" style="6" customWidth="1" collapsed="1"/>
    <col min="7" max="7" width="18" style="6" customWidth="1" collapsed="1"/>
    <col min="8" max="8" width="7.5703125" style="6" customWidth="1" collapsed="1"/>
    <col min="9" max="17" width="11.42578125" style="6" collapsed="1"/>
    <col min="18" max="18" width="11.42578125" style="6"/>
    <col min="19" max="16384" width="11.42578125" style="6" collapsed="1"/>
  </cols>
  <sheetData>
    <row r="1" spans="1:10" ht="13.5" thickBot="1" x14ac:dyDescent="0.25">
      <c r="A1" s="7" t="s">
        <v>177</v>
      </c>
      <c r="B1" s="7"/>
      <c r="C1" s="7"/>
      <c r="D1" s="8"/>
      <c r="E1" s="8"/>
      <c r="F1" s="8"/>
      <c r="G1" s="8"/>
      <c r="H1" s="8"/>
    </row>
    <row r="2" spans="1:10" x14ac:dyDescent="0.2">
      <c r="A2" s="9"/>
      <c r="B2" s="9"/>
      <c r="C2" s="9"/>
      <c r="D2" s="9"/>
      <c r="E2" s="9"/>
    </row>
    <row r="3" spans="1:10" ht="14.25" x14ac:dyDescent="0.2">
      <c r="A3" s="10" t="s">
        <v>187</v>
      </c>
      <c r="B3" s="10"/>
      <c r="C3" s="10"/>
      <c r="D3" s="9"/>
      <c r="E3" s="9"/>
      <c r="J3" s="136" t="s">
        <v>204</v>
      </c>
    </row>
    <row r="4" spans="1:10" x14ac:dyDescent="0.2">
      <c r="A4" s="11"/>
      <c r="B4" s="11"/>
      <c r="C4" s="11"/>
      <c r="D4" s="11"/>
      <c r="E4" s="11"/>
    </row>
    <row r="5" spans="1:10" x14ac:dyDescent="0.2">
      <c r="A5" s="12"/>
      <c r="B5" s="29" t="s">
        <v>188</v>
      </c>
      <c r="C5" s="13"/>
      <c r="D5" s="13"/>
      <c r="E5" s="12"/>
      <c r="F5" s="29" t="s">
        <v>189</v>
      </c>
      <c r="G5" s="13"/>
      <c r="H5" s="13"/>
    </row>
    <row r="6" spans="1:10" x14ac:dyDescent="0.2">
      <c r="A6" s="14"/>
      <c r="B6" s="15" t="s">
        <v>190</v>
      </c>
      <c r="C6" s="15" t="s">
        <v>191</v>
      </c>
      <c r="D6" s="15" t="s">
        <v>35</v>
      </c>
      <c r="E6" s="31"/>
      <c r="F6" s="15" t="s">
        <v>190</v>
      </c>
      <c r="G6" s="15" t="s">
        <v>191</v>
      </c>
      <c r="H6" s="15" t="s">
        <v>35</v>
      </c>
      <c r="I6" s="19"/>
    </row>
    <row r="7" spans="1:10" x14ac:dyDescent="0.2">
      <c r="A7" s="16"/>
      <c r="E7" s="5"/>
      <c r="J7" s="19"/>
    </row>
    <row r="8" spans="1:10" ht="13.5" customHeight="1" x14ac:dyDescent="0.2">
      <c r="A8" s="122">
        <v>2001</v>
      </c>
      <c r="B8" s="5">
        <v>259815</v>
      </c>
      <c r="C8" s="5">
        <v>2392</v>
      </c>
      <c r="D8" s="5">
        <v>262207</v>
      </c>
      <c r="E8" s="5"/>
      <c r="F8" s="5">
        <v>340</v>
      </c>
      <c r="G8" s="5">
        <v>7853</v>
      </c>
      <c r="H8" s="5">
        <v>8193</v>
      </c>
    </row>
    <row r="9" spans="1:10" ht="13.5" customHeight="1" x14ac:dyDescent="0.2">
      <c r="A9" s="122">
        <v>2002</v>
      </c>
      <c r="B9" s="5">
        <v>263742</v>
      </c>
      <c r="C9" s="5">
        <v>2584</v>
      </c>
      <c r="D9" s="5">
        <v>266326</v>
      </c>
      <c r="E9" s="27"/>
      <c r="F9" s="5">
        <v>535</v>
      </c>
      <c r="G9" s="5">
        <v>14753</v>
      </c>
      <c r="H9" s="5">
        <v>15288</v>
      </c>
    </row>
    <row r="10" spans="1:10" ht="13.5" customHeight="1" x14ac:dyDescent="0.2">
      <c r="A10" s="122">
        <v>2003</v>
      </c>
      <c r="B10" s="5">
        <v>264067</v>
      </c>
      <c r="C10" s="5">
        <v>2753</v>
      </c>
      <c r="D10" s="5">
        <v>266820</v>
      </c>
      <c r="E10" s="27"/>
      <c r="F10" s="5">
        <v>699</v>
      </c>
      <c r="G10" s="5">
        <v>19871</v>
      </c>
      <c r="H10" s="5">
        <v>20570</v>
      </c>
    </row>
    <row r="11" spans="1:10" ht="13.5" customHeight="1" x14ac:dyDescent="0.2">
      <c r="A11" s="122">
        <v>2004</v>
      </c>
      <c r="B11" s="5">
        <v>265632</v>
      </c>
      <c r="C11" s="5">
        <v>2933</v>
      </c>
      <c r="D11" s="5">
        <v>268565</v>
      </c>
      <c r="E11" s="27"/>
      <c r="F11" s="5">
        <v>927</v>
      </c>
      <c r="G11" s="5">
        <v>24061</v>
      </c>
      <c r="H11" s="5">
        <v>24988</v>
      </c>
    </row>
    <row r="12" spans="1:10" ht="13.5" customHeight="1" x14ac:dyDescent="0.2">
      <c r="A12" s="122">
        <v>2005</v>
      </c>
      <c r="B12" s="5">
        <v>266868</v>
      </c>
      <c r="C12" s="5">
        <v>3141</v>
      </c>
      <c r="D12" s="5">
        <v>270009</v>
      </c>
      <c r="E12" s="27"/>
      <c r="F12" s="5">
        <v>1230</v>
      </c>
      <c r="G12" s="5">
        <v>29845</v>
      </c>
      <c r="H12" s="5">
        <v>31075</v>
      </c>
    </row>
    <row r="13" spans="1:10" ht="13.5" customHeight="1" x14ac:dyDescent="0.2">
      <c r="A13" s="122">
        <v>2006</v>
      </c>
      <c r="B13" s="5">
        <v>267911</v>
      </c>
      <c r="C13" s="5">
        <v>3429</v>
      </c>
      <c r="D13" s="5">
        <v>271340</v>
      </c>
      <c r="E13" s="27"/>
      <c r="F13" s="5">
        <v>1504</v>
      </c>
      <c r="G13" s="5">
        <v>33533</v>
      </c>
      <c r="H13" s="5">
        <v>35037</v>
      </c>
    </row>
    <row r="14" spans="1:10" ht="13.5" customHeight="1" x14ac:dyDescent="0.2">
      <c r="A14" s="123">
        <v>2007</v>
      </c>
      <c r="B14" s="5">
        <v>268369</v>
      </c>
      <c r="C14" s="5">
        <v>3774</v>
      </c>
      <c r="D14" s="5">
        <v>272143</v>
      </c>
      <c r="E14" s="27"/>
      <c r="F14" s="5">
        <v>1881</v>
      </c>
      <c r="G14" s="5">
        <v>34944</v>
      </c>
      <c r="H14" s="5">
        <v>36825</v>
      </c>
    </row>
    <row r="15" spans="1:10" ht="13.5" customHeight="1" x14ac:dyDescent="0.2">
      <c r="A15" s="123">
        <v>2008</v>
      </c>
      <c r="B15" s="5">
        <v>269130</v>
      </c>
      <c r="C15" s="5">
        <v>4515</v>
      </c>
      <c r="D15" s="5">
        <v>273645</v>
      </c>
      <c r="E15" s="27"/>
      <c r="F15" s="5">
        <v>2476</v>
      </c>
      <c r="G15" s="5">
        <v>41380</v>
      </c>
      <c r="H15" s="5">
        <v>43856</v>
      </c>
    </row>
    <row r="16" spans="1:10" ht="13.5" customHeight="1" x14ac:dyDescent="0.2">
      <c r="A16" s="123">
        <v>2009</v>
      </c>
      <c r="B16" s="5">
        <v>269708</v>
      </c>
      <c r="C16" s="5">
        <v>5063</v>
      </c>
      <c r="D16" s="5">
        <v>274771</v>
      </c>
      <c r="E16" s="27"/>
      <c r="F16" s="5">
        <v>3073</v>
      </c>
      <c r="G16" s="5">
        <v>43858</v>
      </c>
      <c r="H16" s="5">
        <v>46931</v>
      </c>
    </row>
    <row r="17" spans="1:12" ht="13.5" customHeight="1" x14ac:dyDescent="0.2">
      <c r="A17" s="123">
        <v>2010</v>
      </c>
      <c r="B17" s="5">
        <v>269966</v>
      </c>
      <c r="C17" s="5">
        <v>5769</v>
      </c>
      <c r="D17" s="5">
        <v>275735</v>
      </c>
      <c r="E17" s="27"/>
      <c r="F17" s="5">
        <v>3524</v>
      </c>
      <c r="G17" s="5">
        <v>43156</v>
      </c>
      <c r="H17" s="5">
        <v>46680</v>
      </c>
    </row>
    <row r="18" spans="1:12" ht="13.5" customHeight="1" x14ac:dyDescent="0.2">
      <c r="A18" s="123">
        <v>2011</v>
      </c>
      <c r="B18" s="5">
        <v>270004</v>
      </c>
      <c r="C18" s="5">
        <v>6663</v>
      </c>
      <c r="D18" s="5">
        <v>276667</v>
      </c>
      <c r="E18" s="27"/>
      <c r="F18" s="5">
        <v>4046</v>
      </c>
      <c r="G18" s="5">
        <v>42242</v>
      </c>
      <c r="H18" s="5">
        <v>46288</v>
      </c>
    </row>
    <row r="19" spans="1:12" ht="13.5" customHeight="1" x14ac:dyDescent="0.2">
      <c r="A19" s="123">
        <v>2012</v>
      </c>
      <c r="B19" s="5">
        <v>269541</v>
      </c>
      <c r="C19" s="5">
        <v>7695</v>
      </c>
      <c r="D19" s="5">
        <v>277236</v>
      </c>
      <c r="E19" s="27"/>
      <c r="F19" s="5">
        <v>4471</v>
      </c>
      <c r="G19" s="5">
        <v>41902</v>
      </c>
      <c r="H19" s="5">
        <v>46373</v>
      </c>
    </row>
    <row r="20" spans="1:12" ht="13.5" customHeight="1" x14ac:dyDescent="0.2">
      <c r="A20" s="123">
        <v>2013</v>
      </c>
      <c r="B20" s="5">
        <v>269052</v>
      </c>
      <c r="C20" s="5">
        <v>8571</v>
      </c>
      <c r="D20" s="5">
        <v>277623</v>
      </c>
      <c r="E20" s="27"/>
      <c r="F20" s="5">
        <v>4876</v>
      </c>
      <c r="G20" s="5">
        <v>39528</v>
      </c>
      <c r="H20" s="5">
        <v>44404</v>
      </c>
    </row>
    <row r="21" spans="1:12" ht="13.5" customHeight="1" x14ac:dyDescent="0.2">
      <c r="A21" s="123">
        <v>2014</v>
      </c>
      <c r="B21" s="5">
        <v>268910</v>
      </c>
      <c r="C21" s="5">
        <v>10074</v>
      </c>
      <c r="D21" s="5">
        <v>278984</v>
      </c>
      <c r="E21" s="27"/>
      <c r="F21" s="5">
        <v>4814</v>
      </c>
      <c r="G21" s="5">
        <v>35204</v>
      </c>
      <c r="H21" s="5">
        <v>40018</v>
      </c>
    </row>
    <row r="22" spans="1:12" ht="13.5" customHeight="1" x14ac:dyDescent="0.2">
      <c r="A22" s="123">
        <v>2015</v>
      </c>
      <c r="B22" s="5">
        <v>268897</v>
      </c>
      <c r="C22" s="5">
        <v>11340</v>
      </c>
      <c r="D22" s="5">
        <v>280237</v>
      </c>
      <c r="E22" s="27"/>
      <c r="F22" s="5">
        <v>4644</v>
      </c>
      <c r="G22" s="5">
        <v>32172</v>
      </c>
      <c r="H22" s="5">
        <v>36816</v>
      </c>
    </row>
    <row r="23" spans="1:12" ht="13.5" customHeight="1" x14ac:dyDescent="0.2">
      <c r="A23" s="123">
        <v>2016</v>
      </c>
      <c r="B23" s="5">
        <v>268278</v>
      </c>
      <c r="C23" s="5">
        <v>11914</v>
      </c>
      <c r="D23" s="5">
        <v>280192</v>
      </c>
      <c r="E23" s="27"/>
      <c r="F23" s="5">
        <v>4607</v>
      </c>
      <c r="G23" s="5">
        <v>30995</v>
      </c>
      <c r="H23" s="5">
        <v>35602</v>
      </c>
      <c r="I23" s="28"/>
    </row>
    <row r="24" spans="1:12" ht="13.5" customHeight="1" x14ac:dyDescent="0.2">
      <c r="A24" s="123">
        <v>2017</v>
      </c>
      <c r="B24" s="5">
        <v>267611</v>
      </c>
      <c r="C24" s="5">
        <v>12724</v>
      </c>
      <c r="D24" s="5">
        <f>B24+C24</f>
        <v>280335</v>
      </c>
      <c r="E24" s="27"/>
      <c r="F24" s="5">
        <v>4624</v>
      </c>
      <c r="G24" s="5">
        <v>30422</v>
      </c>
      <c r="H24" s="5">
        <f>F24+G24</f>
        <v>35046</v>
      </c>
      <c r="I24" s="28"/>
    </row>
    <row r="25" spans="1:12" ht="13.5" customHeight="1" x14ac:dyDescent="0.2">
      <c r="A25" s="123">
        <v>2018</v>
      </c>
      <c r="B25" s="5">
        <v>267021</v>
      </c>
      <c r="C25" s="5">
        <v>12997</v>
      </c>
      <c r="D25" s="5">
        <v>280018</v>
      </c>
      <c r="E25" s="27"/>
      <c r="F25" s="5">
        <v>4742</v>
      </c>
      <c r="G25" s="5">
        <v>30915</v>
      </c>
      <c r="H25" s="5">
        <v>35657</v>
      </c>
      <c r="I25" s="28"/>
    </row>
    <row r="26" spans="1:12" ht="13.5" customHeight="1" x14ac:dyDescent="0.2">
      <c r="A26" s="123">
        <v>2019</v>
      </c>
      <c r="B26" s="5">
        <v>265988</v>
      </c>
      <c r="C26" s="5">
        <v>13580</v>
      </c>
      <c r="D26" s="5">
        <v>279568</v>
      </c>
      <c r="E26" s="27"/>
      <c r="F26" s="5">
        <v>4905</v>
      </c>
      <c r="G26" s="5">
        <v>32325</v>
      </c>
      <c r="H26" s="5">
        <v>37230</v>
      </c>
      <c r="I26" s="28"/>
      <c r="K26" s="28"/>
      <c r="L26" s="28"/>
    </row>
    <row r="27" spans="1:12" x14ac:dyDescent="0.2">
      <c r="A27" s="20"/>
      <c r="B27" s="20" t="s">
        <v>129</v>
      </c>
      <c r="C27" s="20"/>
      <c r="D27" s="21"/>
      <c r="E27" s="21"/>
      <c r="F27" s="22"/>
      <c r="G27" s="22"/>
      <c r="H27" s="22"/>
      <c r="I27" s="19"/>
      <c r="J27" s="28"/>
    </row>
    <row r="28" spans="1:12" x14ac:dyDescent="0.2">
      <c r="A28" s="23" t="s">
        <v>183</v>
      </c>
    </row>
    <row r="29" spans="1:12" x14ac:dyDescent="0.2">
      <c r="A29" s="50"/>
      <c r="F29" s="19"/>
      <c r="G29" s="19"/>
      <c r="H29" s="19"/>
    </row>
    <row r="30" spans="1:12" ht="21.75" customHeight="1" x14ac:dyDescent="0.2">
      <c r="A30" s="176" t="s">
        <v>234</v>
      </c>
      <c r="B30" s="176"/>
      <c r="C30" s="176"/>
      <c r="D30" s="176"/>
      <c r="E30" s="176"/>
      <c r="F30" s="176"/>
      <c r="G30" s="176"/>
      <c r="H30" s="176"/>
    </row>
  </sheetData>
  <mergeCells count="1">
    <mergeCell ref="A30:H30"/>
  </mergeCells>
  <hyperlinks>
    <hyperlink ref="J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50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33.7109375" style="6" customWidth="1" collapsed="1"/>
    <col min="2" max="3" width="8.42578125" style="6" customWidth="1" collapsed="1"/>
    <col min="4" max="4" width="3.85546875" style="6" customWidth="1" collapsed="1"/>
    <col min="5" max="6" width="8.42578125" style="6" customWidth="1" collapsed="1"/>
    <col min="7" max="7" width="3.85546875" style="6" customWidth="1" collapsed="1"/>
    <col min="8" max="9" width="8.42578125" style="6" customWidth="1" collapsed="1"/>
    <col min="10" max="10" width="11.42578125" style="6" collapsed="1"/>
    <col min="11" max="11" width="30.85546875" style="6" customWidth="1" collapsed="1"/>
    <col min="12" max="16384" width="11.42578125" style="6" collapsed="1"/>
  </cols>
  <sheetData>
    <row r="1" spans="1:12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8"/>
    </row>
    <row r="2" spans="1:12" ht="14.1" customHeight="1" x14ac:dyDescent="0.2">
      <c r="A2" s="9"/>
      <c r="B2" s="9"/>
      <c r="C2" s="9"/>
      <c r="D2" s="9"/>
      <c r="E2" s="9"/>
      <c r="F2" s="9"/>
      <c r="G2" s="9"/>
    </row>
    <row r="3" spans="1:12" ht="14.1" customHeight="1" x14ac:dyDescent="0.2">
      <c r="A3" s="10" t="s">
        <v>192</v>
      </c>
      <c r="B3" s="10"/>
      <c r="C3" s="10"/>
      <c r="D3" s="9"/>
      <c r="E3" s="9"/>
      <c r="F3" s="9"/>
      <c r="G3" s="9"/>
      <c r="K3" s="136" t="s">
        <v>204</v>
      </c>
    </row>
    <row r="4" spans="1:12" ht="14.1" customHeight="1" x14ac:dyDescent="0.2">
      <c r="A4" s="11"/>
      <c r="B4" s="11"/>
      <c r="C4" s="11"/>
      <c r="D4" s="11"/>
      <c r="E4" s="11"/>
      <c r="F4" s="11"/>
      <c r="G4" s="11"/>
    </row>
    <row r="5" spans="1:12" ht="12" customHeight="1" x14ac:dyDescent="0.2">
      <c r="A5" s="30"/>
      <c r="B5" s="30">
        <v>2017</v>
      </c>
      <c r="C5" s="30" t="s">
        <v>129</v>
      </c>
      <c r="D5" s="12" t="s">
        <v>129</v>
      </c>
      <c r="E5" s="30">
        <v>2018</v>
      </c>
      <c r="F5" s="30" t="s">
        <v>129</v>
      </c>
      <c r="G5" s="12" t="s">
        <v>129</v>
      </c>
      <c r="H5" s="30">
        <v>2019</v>
      </c>
      <c r="I5" s="30"/>
    </row>
    <row r="6" spans="1:12" ht="12" customHeight="1" x14ac:dyDescent="0.2">
      <c r="A6" s="14"/>
      <c r="B6" s="15" t="s">
        <v>74</v>
      </c>
      <c r="C6" s="15" t="s">
        <v>73</v>
      </c>
      <c r="D6" s="31" t="s">
        <v>129</v>
      </c>
      <c r="E6" s="15" t="s">
        <v>74</v>
      </c>
      <c r="F6" s="15" t="s">
        <v>73</v>
      </c>
      <c r="G6" s="31" t="s">
        <v>129</v>
      </c>
      <c r="H6" s="15" t="s">
        <v>74</v>
      </c>
      <c r="I6" s="15" t="s">
        <v>73</v>
      </c>
      <c r="K6" s="19"/>
    </row>
    <row r="7" spans="1:12" ht="6" customHeight="1" x14ac:dyDescent="0.2">
      <c r="A7" s="16"/>
      <c r="B7" s="5"/>
      <c r="C7" s="5"/>
      <c r="D7" s="5"/>
      <c r="E7" s="5"/>
      <c r="F7" s="5"/>
      <c r="G7" s="5"/>
      <c r="K7" s="19"/>
    </row>
    <row r="8" spans="1:12" ht="12.95" customHeight="1" x14ac:dyDescent="0.2">
      <c r="A8" s="32" t="s">
        <v>12</v>
      </c>
      <c r="B8" s="5">
        <v>15085</v>
      </c>
      <c r="C8" s="5">
        <v>15337</v>
      </c>
      <c r="D8" s="27"/>
      <c r="E8" s="5">
        <v>15259</v>
      </c>
      <c r="F8" s="5">
        <v>15656</v>
      </c>
      <c r="G8" s="5"/>
      <c r="H8" s="5">
        <v>15879</v>
      </c>
      <c r="I8" s="5">
        <v>16446</v>
      </c>
      <c r="K8" s="19"/>
    </row>
    <row r="9" spans="1:12" ht="8.25" customHeight="1" x14ac:dyDescent="0.2">
      <c r="A9" s="32"/>
      <c r="B9" s="5"/>
      <c r="C9" s="5"/>
      <c r="D9" s="27"/>
      <c r="E9" s="5"/>
      <c r="F9" s="5"/>
      <c r="G9" s="27"/>
      <c r="H9" s="5"/>
      <c r="I9" s="5"/>
      <c r="K9" s="19"/>
    </row>
    <row r="10" spans="1:12" ht="12.75" customHeight="1" x14ac:dyDescent="0.2">
      <c r="A10" s="32" t="s">
        <v>206</v>
      </c>
      <c r="B10" s="5">
        <v>7139</v>
      </c>
      <c r="C10" s="5">
        <v>7664</v>
      </c>
      <c r="D10" s="27"/>
      <c r="E10" s="5">
        <v>7155</v>
      </c>
      <c r="F10" s="5">
        <v>7665</v>
      </c>
      <c r="G10" s="27"/>
      <c r="H10" s="5">
        <v>7279</v>
      </c>
      <c r="I10" s="5">
        <v>7802</v>
      </c>
      <c r="K10" s="19"/>
    </row>
    <row r="11" spans="1:12" ht="12.75" customHeight="1" x14ac:dyDescent="0.2">
      <c r="A11" s="35" t="s">
        <v>207</v>
      </c>
      <c r="B11" s="5">
        <v>6154</v>
      </c>
      <c r="C11" s="5">
        <v>6608</v>
      </c>
      <c r="D11" s="27"/>
      <c r="E11" s="5">
        <v>6117</v>
      </c>
      <c r="F11" s="5">
        <v>6557</v>
      </c>
      <c r="G11" s="27"/>
      <c r="H11" s="5">
        <v>6159</v>
      </c>
      <c r="I11" s="5">
        <v>6577</v>
      </c>
      <c r="K11" s="19"/>
      <c r="L11" s="28"/>
    </row>
    <row r="12" spans="1:12" ht="12" customHeight="1" x14ac:dyDescent="0.2">
      <c r="A12" s="36" t="s">
        <v>208</v>
      </c>
      <c r="B12" s="5">
        <v>985</v>
      </c>
      <c r="C12" s="5">
        <v>1056</v>
      </c>
      <c r="D12" s="27"/>
      <c r="E12" s="5">
        <v>1038</v>
      </c>
      <c r="F12" s="5">
        <v>1108</v>
      </c>
      <c r="G12" s="27"/>
      <c r="H12" s="5">
        <v>1120</v>
      </c>
      <c r="I12" s="5">
        <v>1225</v>
      </c>
      <c r="K12" s="19"/>
      <c r="L12" s="28"/>
    </row>
    <row r="13" spans="1:12" x14ac:dyDescent="0.2">
      <c r="A13" s="37" t="s">
        <v>130</v>
      </c>
      <c r="B13" s="153">
        <v>3947</v>
      </c>
      <c r="C13" s="5">
        <v>3047</v>
      </c>
      <c r="D13" s="27"/>
      <c r="E13" s="5">
        <v>4031</v>
      </c>
      <c r="F13" s="5">
        <v>3161</v>
      </c>
      <c r="G13" s="27"/>
      <c r="H13" s="38">
        <v>4251</v>
      </c>
      <c r="I13" s="38">
        <v>3347</v>
      </c>
      <c r="K13" s="19"/>
      <c r="L13" s="28"/>
    </row>
    <row r="14" spans="1:12" x14ac:dyDescent="0.2">
      <c r="A14" s="33" t="s">
        <v>131</v>
      </c>
      <c r="B14" s="5">
        <v>2414</v>
      </c>
      <c r="C14" s="5">
        <v>3378</v>
      </c>
      <c r="D14" s="27"/>
      <c r="E14" s="5">
        <v>2525</v>
      </c>
      <c r="F14" s="5">
        <v>3583</v>
      </c>
      <c r="G14" s="27"/>
      <c r="H14" s="5">
        <v>2823</v>
      </c>
      <c r="I14" s="5">
        <v>4063</v>
      </c>
      <c r="K14" s="19"/>
      <c r="L14" s="28"/>
    </row>
    <row r="15" spans="1:12" x14ac:dyDescent="0.2">
      <c r="A15" s="32" t="s">
        <v>132</v>
      </c>
      <c r="B15" s="5">
        <v>1575</v>
      </c>
      <c r="C15" s="5">
        <v>1240</v>
      </c>
      <c r="D15" s="27"/>
      <c r="E15" s="5">
        <v>1543</v>
      </c>
      <c r="F15" s="5">
        <v>1240</v>
      </c>
      <c r="G15" s="27"/>
      <c r="H15" s="5">
        <v>1521</v>
      </c>
      <c r="I15" s="5">
        <v>1226</v>
      </c>
      <c r="K15" s="19"/>
      <c r="L15" s="28"/>
    </row>
    <row r="16" spans="1:12" x14ac:dyDescent="0.2">
      <c r="A16" s="142" t="s">
        <v>209</v>
      </c>
      <c r="B16" s="5">
        <v>10</v>
      </c>
      <c r="C16" s="5">
        <v>8</v>
      </c>
      <c r="D16" s="27"/>
      <c r="E16" s="5">
        <v>5</v>
      </c>
      <c r="F16" s="5">
        <v>7</v>
      </c>
      <c r="G16" s="27"/>
      <c r="H16" s="5">
        <v>5</v>
      </c>
      <c r="I16" s="5">
        <v>8</v>
      </c>
      <c r="K16" s="19"/>
      <c r="L16" s="28"/>
    </row>
    <row r="17" spans="1:13" x14ac:dyDescent="0.2">
      <c r="A17" s="143"/>
      <c r="B17" s="168"/>
      <c r="C17" s="168"/>
      <c r="D17" s="144"/>
      <c r="E17" s="169"/>
      <c r="F17" s="169"/>
      <c r="G17" s="144"/>
      <c r="H17" s="169"/>
      <c r="I17" s="169"/>
      <c r="K17" s="19"/>
      <c r="L17" s="28"/>
    </row>
    <row r="18" spans="1:13" x14ac:dyDescent="0.2">
      <c r="A18" s="39" t="s">
        <v>44</v>
      </c>
      <c r="I18" s="40"/>
    </row>
    <row r="24" spans="1:13" x14ac:dyDescent="0.2">
      <c r="K24" s="88" t="s">
        <v>158</v>
      </c>
      <c r="L24" s="74"/>
      <c r="M24" s="75"/>
    </row>
    <row r="25" spans="1:13" ht="15" x14ac:dyDescent="0.2">
      <c r="A25" s="175" t="s">
        <v>235</v>
      </c>
      <c r="B25" s="175"/>
      <c r="C25" s="175"/>
      <c r="D25" s="175"/>
      <c r="E25" s="175"/>
      <c r="F25" s="175"/>
      <c r="G25" s="175"/>
      <c r="H25" s="175"/>
      <c r="I25" s="175"/>
      <c r="K25" s="125"/>
      <c r="L25" s="126" t="s">
        <v>153</v>
      </c>
      <c r="M25" s="87"/>
    </row>
    <row r="26" spans="1:13" x14ac:dyDescent="0.2">
      <c r="B26" s="6" t="s">
        <v>129</v>
      </c>
      <c r="K26" s="125"/>
      <c r="L26" s="117" t="s">
        <v>70</v>
      </c>
      <c r="M26" s="127" t="s">
        <v>22</v>
      </c>
    </row>
    <row r="27" spans="1:13" x14ac:dyDescent="0.2">
      <c r="K27" s="128">
        <v>2001</v>
      </c>
      <c r="L27" s="150">
        <v>3.33</v>
      </c>
      <c r="M27" s="151">
        <v>3.03</v>
      </c>
    </row>
    <row r="28" spans="1:13" x14ac:dyDescent="0.2">
      <c r="K28" s="128">
        <v>2002</v>
      </c>
      <c r="L28" s="150">
        <v>4.7300000000000004</v>
      </c>
      <c r="M28" s="151">
        <v>5.43</v>
      </c>
    </row>
    <row r="29" spans="1:13" x14ac:dyDescent="0.2">
      <c r="B29" s="6" t="s">
        <v>129</v>
      </c>
      <c r="K29" s="128">
        <v>2003</v>
      </c>
      <c r="L29" s="150">
        <v>6.24</v>
      </c>
      <c r="M29" s="151">
        <v>7.16</v>
      </c>
    </row>
    <row r="30" spans="1:13" x14ac:dyDescent="0.2">
      <c r="K30" s="128">
        <v>2004</v>
      </c>
      <c r="L30" s="150">
        <v>7.02</v>
      </c>
      <c r="M30" s="151">
        <v>8.51</v>
      </c>
    </row>
    <row r="31" spans="1:13" x14ac:dyDescent="0.2">
      <c r="K31" s="128">
        <v>2005</v>
      </c>
      <c r="L31" s="150">
        <v>8.4600000000000009</v>
      </c>
      <c r="M31" s="151">
        <v>10.32</v>
      </c>
    </row>
    <row r="32" spans="1:13" x14ac:dyDescent="0.2">
      <c r="K32" s="128">
        <v>2006</v>
      </c>
      <c r="L32" s="150">
        <v>9.27</v>
      </c>
      <c r="M32" s="151">
        <v>11.44</v>
      </c>
    </row>
    <row r="33" spans="11:13" x14ac:dyDescent="0.2">
      <c r="K33" s="128">
        <v>2007</v>
      </c>
      <c r="L33" s="150">
        <v>10</v>
      </c>
      <c r="M33" s="151">
        <v>11.92</v>
      </c>
    </row>
    <row r="34" spans="11:13" x14ac:dyDescent="0.2">
      <c r="K34" s="128">
        <v>2008</v>
      </c>
      <c r="L34" s="150">
        <v>11.41</v>
      </c>
      <c r="M34" s="151">
        <v>13.81</v>
      </c>
    </row>
    <row r="35" spans="11:13" x14ac:dyDescent="0.2">
      <c r="K35" s="128">
        <v>2009</v>
      </c>
      <c r="L35" s="150">
        <v>12.08</v>
      </c>
      <c r="M35" s="151">
        <v>14.59</v>
      </c>
    </row>
    <row r="36" spans="11:13" x14ac:dyDescent="0.2">
      <c r="K36" s="128">
        <v>2010</v>
      </c>
      <c r="L36" s="150">
        <v>12.22</v>
      </c>
      <c r="M36" s="151">
        <v>14.48</v>
      </c>
    </row>
    <row r="37" spans="11:13" x14ac:dyDescent="0.2">
      <c r="K37" s="128">
        <v>2011</v>
      </c>
      <c r="L37" s="150">
        <v>12.19</v>
      </c>
      <c r="M37" s="151">
        <v>14.33</v>
      </c>
    </row>
    <row r="38" spans="11:13" x14ac:dyDescent="0.2">
      <c r="K38" s="128">
        <v>2012</v>
      </c>
      <c r="L38" s="150">
        <v>12.14</v>
      </c>
      <c r="M38" s="151">
        <v>14.33</v>
      </c>
    </row>
    <row r="39" spans="11:13" x14ac:dyDescent="0.2">
      <c r="K39" s="129">
        <v>2013</v>
      </c>
      <c r="L39" s="150">
        <v>11.77</v>
      </c>
      <c r="M39" s="151">
        <v>13.79</v>
      </c>
    </row>
    <row r="40" spans="11:13" x14ac:dyDescent="0.2">
      <c r="K40" s="130">
        <v>2014</v>
      </c>
      <c r="L40" s="150">
        <v>10.74</v>
      </c>
      <c r="M40" s="151">
        <v>12.54</v>
      </c>
    </row>
    <row r="41" spans="11:13" x14ac:dyDescent="0.2">
      <c r="K41" s="130">
        <v>2015</v>
      </c>
      <c r="L41" s="150">
        <v>10.14</v>
      </c>
      <c r="M41" s="151">
        <v>11.61</v>
      </c>
    </row>
    <row r="42" spans="11:13" x14ac:dyDescent="0.2">
      <c r="K42" s="130">
        <v>2016</v>
      </c>
      <c r="L42" s="150">
        <v>9.92</v>
      </c>
      <c r="M42" s="151">
        <v>11.27</v>
      </c>
    </row>
    <row r="43" spans="11:13" x14ac:dyDescent="0.2">
      <c r="K43" s="130">
        <v>2017</v>
      </c>
      <c r="L43" s="150">
        <v>9.8187624307171504</v>
      </c>
      <c r="M43" s="151">
        <v>11.11</v>
      </c>
    </row>
    <row r="44" spans="11:13" x14ac:dyDescent="0.2">
      <c r="K44" s="130">
        <v>2018</v>
      </c>
      <c r="L44" s="150">
        <v>10.133538143329043</v>
      </c>
      <c r="M44" s="151">
        <v>11.3</v>
      </c>
    </row>
    <row r="45" spans="11:13" x14ac:dyDescent="0.2">
      <c r="K45" s="172">
        <v>2019</v>
      </c>
      <c r="L45" s="173">
        <v>10.710789183767485</v>
      </c>
      <c r="M45" s="174">
        <v>11.8</v>
      </c>
    </row>
    <row r="47" spans="11:13" x14ac:dyDescent="0.2">
      <c r="K47" s="4"/>
      <c r="L47" s="4"/>
    </row>
    <row r="48" spans="11:13" x14ac:dyDescent="0.2">
      <c r="K48" s="4"/>
      <c r="L48" s="4"/>
    </row>
    <row r="49" spans="11:12" x14ac:dyDescent="0.2">
      <c r="K49" s="4"/>
      <c r="L49" s="4"/>
    </row>
    <row r="50" spans="11:12" x14ac:dyDescent="0.2">
      <c r="K50" s="4"/>
      <c r="L50" s="4"/>
    </row>
  </sheetData>
  <mergeCells count="1">
    <mergeCell ref="A25:I25"/>
  </mergeCells>
  <phoneticPr fontId="2" type="noConversion"/>
  <hyperlinks>
    <hyperlink ref="K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D5 F5:G5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1"/>
  <sheetViews>
    <sheetView zoomScaleNormal="100" workbookViewId="0">
      <selection activeCell="B19" sqref="B19"/>
    </sheetView>
  </sheetViews>
  <sheetFormatPr baseColWidth="10" defaultRowHeight="12.75" x14ac:dyDescent="0.2"/>
  <cols>
    <col min="1" max="7" width="11.7109375" customWidth="1" collapsed="1"/>
    <col min="8" max="8" width="10.140625" customWidth="1" collapsed="1"/>
  </cols>
  <sheetData>
    <row r="1" spans="1:10" ht="13.5" thickBot="1" x14ac:dyDescent="0.25">
      <c r="A1" s="7" t="s">
        <v>177</v>
      </c>
      <c r="B1" s="1"/>
      <c r="C1" s="1"/>
      <c r="D1" s="2"/>
      <c r="E1" s="2"/>
      <c r="F1" s="2"/>
      <c r="G1" s="2"/>
      <c r="H1" s="2"/>
    </row>
    <row r="2" spans="1:10" ht="14.25" x14ac:dyDescent="0.2">
      <c r="A2" s="3"/>
      <c r="B2" s="3"/>
      <c r="C2" s="3"/>
      <c r="D2" s="3"/>
      <c r="E2" s="3"/>
      <c r="F2" s="3"/>
      <c r="G2" s="3"/>
      <c r="H2" s="3"/>
      <c r="J2" s="136" t="s">
        <v>204</v>
      </c>
    </row>
    <row r="12" spans="1:10" x14ac:dyDescent="0.2">
      <c r="J12" t="s">
        <v>210</v>
      </c>
    </row>
    <row r="31" spans="12:12" x14ac:dyDescent="0.2">
      <c r="L31" t="s">
        <v>129</v>
      </c>
    </row>
    <row r="42" spans="12:12" x14ac:dyDescent="0.2">
      <c r="L42" t="s">
        <v>129</v>
      </c>
    </row>
    <row r="51" spans="9:9" x14ac:dyDescent="0.2">
      <c r="I51" s="6"/>
    </row>
  </sheetData>
  <hyperlinks>
    <hyperlink ref="J2" location="'Índice Cap_9'!B8" display="Volver al índice"/>
  </hyperlinks>
  <pageMargins left="0.59055118110236215" right="0.59055118110236215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2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8.5703125" style="6" customWidth="1" collapsed="1"/>
    <col min="2" max="6" width="12.7109375" style="6" customWidth="1" collapsed="1"/>
    <col min="7" max="7" width="11.42578125" style="6" collapsed="1"/>
    <col min="8" max="8" width="8.5703125" style="6" customWidth="1" collapsed="1"/>
    <col min="9" max="9" width="8.42578125" style="6" customWidth="1" collapsed="1"/>
    <col min="10" max="10" width="13.7109375" style="6" customWidth="1" collapsed="1"/>
    <col min="11" max="11" width="12.28515625" style="6" customWidth="1" collapsed="1"/>
    <col min="12" max="13" width="6.7109375" style="6" customWidth="1" collapsed="1"/>
    <col min="14" max="14" width="11.42578125" style="6" collapsed="1"/>
    <col min="15" max="15" width="11.42578125" style="6"/>
    <col min="16" max="16384" width="11.42578125" style="6" collapsed="1"/>
  </cols>
  <sheetData>
    <row r="1" spans="1:12" ht="14.1" customHeight="1" thickBot="1" x14ac:dyDescent="0.25">
      <c r="A1" s="7" t="s">
        <v>177</v>
      </c>
      <c r="B1" s="7"/>
      <c r="C1" s="7"/>
      <c r="D1" s="7"/>
      <c r="E1" s="7"/>
      <c r="F1" s="8"/>
    </row>
    <row r="2" spans="1:12" ht="14.1" customHeight="1" x14ac:dyDescent="0.2">
      <c r="A2" s="9"/>
      <c r="B2" s="9"/>
      <c r="C2" s="9"/>
      <c r="D2" s="9"/>
      <c r="E2" s="9"/>
      <c r="F2" s="9"/>
    </row>
    <row r="3" spans="1:12" ht="14.1" customHeight="1" x14ac:dyDescent="0.2">
      <c r="A3" s="97" t="s">
        <v>179</v>
      </c>
      <c r="B3" s="9"/>
      <c r="C3" s="9"/>
      <c r="D3" s="9"/>
      <c r="E3" s="9"/>
      <c r="F3" s="9"/>
      <c r="H3" s="136" t="s">
        <v>204</v>
      </c>
    </row>
    <row r="4" spans="1:12" ht="14.1" customHeight="1" x14ac:dyDescent="0.2">
      <c r="A4" s="9"/>
      <c r="B4" s="9"/>
      <c r="C4" s="9"/>
      <c r="D4" s="9"/>
      <c r="E4" s="9"/>
      <c r="F4" s="9"/>
    </row>
    <row r="5" spans="1:12" ht="14.1" customHeight="1" x14ac:dyDescent="0.2">
      <c r="A5" s="10" t="s">
        <v>172</v>
      </c>
      <c r="B5" s="10"/>
      <c r="C5" s="10"/>
      <c r="D5" s="10"/>
      <c r="E5" s="10"/>
      <c r="F5" s="9"/>
    </row>
    <row r="6" spans="1:12" ht="14.1" customHeight="1" x14ac:dyDescent="0.2">
      <c r="A6" s="11"/>
      <c r="B6" s="11"/>
      <c r="C6" s="11"/>
      <c r="D6" s="11"/>
      <c r="E6" s="11"/>
      <c r="F6" s="11"/>
    </row>
    <row r="7" spans="1:12" ht="15.95" customHeight="1" x14ac:dyDescent="0.2">
      <c r="A7" s="15"/>
      <c r="B7" s="15">
        <v>2015</v>
      </c>
      <c r="C7" s="15">
        <v>2016</v>
      </c>
      <c r="D7" s="15">
        <v>2017</v>
      </c>
      <c r="E7" s="15">
        <v>2018</v>
      </c>
      <c r="F7" s="15">
        <v>2019</v>
      </c>
    </row>
    <row r="8" spans="1:12" ht="14.1" customHeight="1" x14ac:dyDescent="0.2">
      <c r="A8" s="5"/>
      <c r="B8" s="5"/>
      <c r="C8" s="5"/>
      <c r="D8" s="5"/>
      <c r="E8" s="5"/>
      <c r="F8" s="5"/>
    </row>
    <row r="9" spans="1:12" ht="14.1" customHeight="1" x14ac:dyDescent="0.2">
      <c r="A9" s="41" t="s">
        <v>33</v>
      </c>
      <c r="B9" s="5"/>
      <c r="C9" s="5"/>
      <c r="D9" s="5"/>
      <c r="E9" s="5"/>
      <c r="F9" s="5"/>
    </row>
    <row r="10" spans="1:12" ht="14.1" customHeight="1" x14ac:dyDescent="0.2">
      <c r="A10" s="32"/>
      <c r="B10" s="38"/>
      <c r="C10" s="38"/>
      <c r="D10" s="38"/>
      <c r="E10" s="38"/>
      <c r="F10" s="38"/>
    </row>
    <row r="11" spans="1:12" ht="14.1" customHeight="1" x14ac:dyDescent="0.2">
      <c r="A11" s="32" t="s">
        <v>156</v>
      </c>
      <c r="B11" s="5">
        <v>1078</v>
      </c>
      <c r="C11" s="5">
        <v>1150</v>
      </c>
      <c r="D11" s="5">
        <v>1051</v>
      </c>
      <c r="E11" s="5">
        <v>1141</v>
      </c>
      <c r="F11" s="5">
        <v>1103</v>
      </c>
      <c r="I11" s="5"/>
      <c r="J11" s="5"/>
      <c r="K11" s="47"/>
    </row>
    <row r="12" spans="1:12" ht="14.1" customHeight="1" x14ac:dyDescent="0.2">
      <c r="A12" s="32"/>
      <c r="B12" s="5"/>
      <c r="C12" s="5"/>
      <c r="D12" s="5"/>
      <c r="E12" s="5"/>
      <c r="F12" s="5"/>
      <c r="H12" s="5"/>
      <c r="I12" s="5"/>
      <c r="J12" s="5"/>
      <c r="K12" s="47"/>
    </row>
    <row r="13" spans="1:12" ht="14.1" customHeight="1" x14ac:dyDescent="0.2">
      <c r="A13" s="32" t="s">
        <v>38</v>
      </c>
      <c r="B13" s="5"/>
      <c r="C13" s="5"/>
      <c r="D13" s="5"/>
      <c r="E13" s="5"/>
      <c r="F13" s="5"/>
      <c r="H13" s="5"/>
      <c r="I13" s="5"/>
      <c r="J13" s="5"/>
      <c r="K13" s="47"/>
    </row>
    <row r="14" spans="1:12" ht="14.1" customHeight="1" x14ac:dyDescent="0.2">
      <c r="A14" s="32" t="s">
        <v>4</v>
      </c>
      <c r="B14" s="5">
        <v>2732</v>
      </c>
      <c r="C14" s="5">
        <v>2662</v>
      </c>
      <c r="D14" s="5">
        <v>2566</v>
      </c>
      <c r="E14" s="5">
        <v>2330</v>
      </c>
      <c r="F14" s="5">
        <v>2407</v>
      </c>
      <c r="H14" s="5"/>
      <c r="I14" s="5"/>
      <c r="J14" s="5"/>
      <c r="K14" s="47"/>
    </row>
    <row r="15" spans="1:12" ht="14.1" customHeight="1" x14ac:dyDescent="0.2">
      <c r="A15" s="32" t="s">
        <v>5</v>
      </c>
      <c r="B15" s="5">
        <v>1469</v>
      </c>
      <c r="C15" s="5">
        <v>1383</v>
      </c>
      <c r="D15" s="5">
        <v>1364</v>
      </c>
      <c r="E15" s="5">
        <v>1163</v>
      </c>
      <c r="F15" s="5">
        <v>1237</v>
      </c>
      <c r="H15" s="5"/>
      <c r="I15" s="5"/>
      <c r="J15" s="5"/>
      <c r="K15" s="47"/>
      <c r="L15" s="47"/>
    </row>
    <row r="16" spans="1:12" ht="14.1" customHeight="1" x14ac:dyDescent="0.2">
      <c r="A16" s="32" t="s">
        <v>37</v>
      </c>
      <c r="B16" s="5">
        <v>1263</v>
      </c>
      <c r="C16" s="5">
        <v>1279</v>
      </c>
      <c r="D16" s="5">
        <v>1202</v>
      </c>
      <c r="E16" s="5">
        <v>1167</v>
      </c>
      <c r="F16" s="5">
        <v>1170</v>
      </c>
      <c r="H16" s="5"/>
      <c r="I16" s="5"/>
      <c r="J16" s="5"/>
      <c r="K16" s="47"/>
      <c r="L16" s="47"/>
    </row>
    <row r="17" spans="1:12" ht="14.1" customHeight="1" x14ac:dyDescent="0.2">
      <c r="A17" s="32"/>
      <c r="B17" s="5"/>
      <c r="C17" s="5"/>
      <c r="D17" s="5"/>
      <c r="E17" s="5"/>
      <c r="F17" s="5"/>
      <c r="H17" s="5"/>
      <c r="I17" s="5"/>
      <c r="J17" s="5"/>
    </row>
    <row r="18" spans="1:12" ht="14.1" customHeight="1" x14ac:dyDescent="0.2">
      <c r="A18" s="32" t="s">
        <v>145</v>
      </c>
      <c r="B18" s="5"/>
      <c r="C18" s="5"/>
      <c r="D18" s="5"/>
      <c r="E18" s="5"/>
      <c r="F18" s="5"/>
      <c r="H18" s="5"/>
      <c r="J18" s="5"/>
    </row>
    <row r="19" spans="1:12" ht="14.1" customHeight="1" x14ac:dyDescent="0.2">
      <c r="A19" s="32" t="s">
        <v>4</v>
      </c>
      <c r="B19" s="5">
        <v>3093</v>
      </c>
      <c r="C19" s="5">
        <v>2967</v>
      </c>
      <c r="D19" s="5">
        <v>3052</v>
      </c>
      <c r="E19" s="5">
        <v>3205</v>
      </c>
      <c r="F19" s="5">
        <v>3143</v>
      </c>
      <c r="H19" s="5"/>
      <c r="I19" s="5"/>
      <c r="J19" s="5"/>
    </row>
    <row r="20" spans="1:12" ht="14.1" customHeight="1" x14ac:dyDescent="0.2">
      <c r="A20" s="32" t="s">
        <v>5</v>
      </c>
      <c r="B20" s="5">
        <v>1600</v>
      </c>
      <c r="C20" s="5">
        <v>1530</v>
      </c>
      <c r="D20" s="5">
        <v>1532</v>
      </c>
      <c r="E20" s="5">
        <v>1667</v>
      </c>
      <c r="F20" s="5">
        <v>1608</v>
      </c>
      <c r="H20" s="5"/>
      <c r="I20" s="5"/>
      <c r="J20" s="5"/>
    </row>
    <row r="21" spans="1:12" ht="14.1" customHeight="1" x14ac:dyDescent="0.2">
      <c r="A21" s="32" t="s">
        <v>37</v>
      </c>
      <c r="B21" s="5">
        <v>1493</v>
      </c>
      <c r="C21" s="5">
        <v>1437</v>
      </c>
      <c r="D21" s="5">
        <v>1520</v>
      </c>
      <c r="E21" s="5">
        <v>1538</v>
      </c>
      <c r="F21" s="5">
        <v>1535</v>
      </c>
      <c r="H21" s="5"/>
      <c r="I21" s="5"/>
      <c r="J21" s="5"/>
    </row>
    <row r="22" spans="1:12" ht="14.1" customHeight="1" x14ac:dyDescent="0.2">
      <c r="A22" s="32"/>
      <c r="B22" s="5"/>
      <c r="C22" s="5"/>
      <c r="D22" s="5"/>
      <c r="E22" s="5"/>
      <c r="F22" s="5"/>
      <c r="H22" s="5"/>
      <c r="I22" s="5"/>
      <c r="J22" s="5"/>
    </row>
    <row r="23" spans="1:12" ht="14.1" customHeight="1" x14ac:dyDescent="0.2">
      <c r="A23" s="32" t="s">
        <v>36</v>
      </c>
      <c r="B23" s="5">
        <v>-361</v>
      </c>
      <c r="C23" s="5">
        <v>-305</v>
      </c>
      <c r="D23" s="5">
        <v>-486</v>
      </c>
      <c r="E23" s="5">
        <f>E14-E19</f>
        <v>-875</v>
      </c>
      <c r="F23" s="5">
        <f>F14-F19</f>
        <v>-736</v>
      </c>
      <c r="H23" s="5"/>
      <c r="I23" s="45"/>
      <c r="J23" s="45"/>
    </row>
    <row r="24" spans="1:12" ht="14.1" customHeight="1" x14ac:dyDescent="0.2">
      <c r="A24" s="32" t="s">
        <v>147</v>
      </c>
      <c r="B24" s="43">
        <v>-1.1386108947084557</v>
      </c>
      <c r="C24" s="43">
        <v>-0.97503276749464529</v>
      </c>
      <c r="D24" s="43">
        <v>-1.54</v>
      </c>
      <c r="E24" s="43">
        <v>-2.76</v>
      </c>
      <c r="F24" s="43">
        <v>-2.33</v>
      </c>
      <c r="H24" s="5"/>
      <c r="I24" s="5"/>
      <c r="J24" s="5"/>
      <c r="K24" s="116"/>
      <c r="L24" s="47"/>
    </row>
    <row r="25" spans="1:12" ht="14.1" customHeight="1" x14ac:dyDescent="0.2">
      <c r="A25" s="33"/>
      <c r="B25" s="43"/>
      <c r="C25" s="43"/>
      <c r="D25" s="43"/>
      <c r="E25" s="43"/>
      <c r="F25" s="43"/>
      <c r="H25" s="43"/>
      <c r="I25" s="5"/>
      <c r="J25" s="5"/>
      <c r="K25" s="57"/>
      <c r="L25" s="47"/>
    </row>
    <row r="26" spans="1:12" ht="14.1" customHeight="1" x14ac:dyDescent="0.2">
      <c r="A26" s="44" t="s">
        <v>212</v>
      </c>
      <c r="B26" s="38"/>
      <c r="C26" s="38"/>
      <c r="D26" s="38"/>
      <c r="E26" s="38"/>
      <c r="F26" s="38"/>
      <c r="H26" s="43"/>
      <c r="I26" s="5"/>
      <c r="J26" s="5"/>
      <c r="K26" s="58"/>
      <c r="L26" s="47"/>
    </row>
    <row r="27" spans="1:12" ht="14.1" customHeight="1" x14ac:dyDescent="0.2">
      <c r="A27" s="33"/>
      <c r="B27" s="38"/>
      <c r="C27" s="38"/>
      <c r="D27" s="38"/>
      <c r="E27" s="38"/>
      <c r="F27" s="38"/>
      <c r="H27" s="38"/>
      <c r="I27" s="5"/>
      <c r="J27" s="5"/>
      <c r="L27" s="47"/>
    </row>
    <row r="28" spans="1:12" ht="14.1" customHeight="1" x14ac:dyDescent="0.2">
      <c r="A28" s="33" t="s">
        <v>157</v>
      </c>
      <c r="B28" s="5">
        <v>515</v>
      </c>
      <c r="C28" s="5">
        <v>600</v>
      </c>
      <c r="D28" s="5">
        <v>510</v>
      </c>
      <c r="E28" s="5">
        <v>565</v>
      </c>
      <c r="F28" s="5">
        <v>530</v>
      </c>
      <c r="H28" s="38"/>
      <c r="I28" s="5"/>
      <c r="J28" s="5"/>
      <c r="L28" s="47"/>
    </row>
    <row r="29" spans="1:12" ht="14.1" customHeight="1" x14ac:dyDescent="0.2">
      <c r="A29" s="33"/>
      <c r="B29" s="5"/>
      <c r="C29" s="145"/>
      <c r="D29" s="145"/>
      <c r="E29" s="145"/>
      <c r="F29" s="145"/>
      <c r="H29" s="5"/>
      <c r="I29" s="5"/>
      <c r="J29" s="5"/>
      <c r="L29" s="47"/>
    </row>
    <row r="30" spans="1:12" ht="14.1" customHeight="1" x14ac:dyDescent="0.2">
      <c r="A30" s="33" t="s">
        <v>38</v>
      </c>
      <c r="B30" s="5">
        <v>1297</v>
      </c>
      <c r="C30" s="5">
        <v>1258</v>
      </c>
      <c r="D30" s="5">
        <v>1253</v>
      </c>
      <c r="E30" s="5">
        <v>1118</v>
      </c>
      <c r="F30" s="5">
        <v>1133</v>
      </c>
      <c r="H30" s="145"/>
      <c r="I30" s="5"/>
      <c r="J30" s="5"/>
      <c r="L30" s="47"/>
    </row>
    <row r="31" spans="1:12" ht="14.1" customHeight="1" x14ac:dyDescent="0.2">
      <c r="A31" s="33"/>
      <c r="B31" s="5"/>
      <c r="C31" s="145"/>
      <c r="D31" s="145"/>
      <c r="E31" s="145"/>
      <c r="F31" s="145"/>
      <c r="H31" s="5"/>
      <c r="I31" s="5"/>
      <c r="J31" s="5"/>
    </row>
    <row r="32" spans="1:12" ht="14.1" customHeight="1" x14ac:dyDescent="0.2">
      <c r="A32" s="33" t="s">
        <v>145</v>
      </c>
      <c r="B32" s="5">
        <v>1353</v>
      </c>
      <c r="C32" s="5">
        <v>1314</v>
      </c>
      <c r="D32" s="5">
        <v>1359</v>
      </c>
      <c r="E32" s="5">
        <v>1421</v>
      </c>
      <c r="F32" s="5">
        <v>1397</v>
      </c>
      <c r="H32" s="145"/>
      <c r="I32" s="5"/>
      <c r="J32" s="5"/>
    </row>
    <row r="33" spans="1:10" ht="14.1" customHeight="1" x14ac:dyDescent="0.2">
      <c r="A33" s="33"/>
      <c r="B33" s="5"/>
      <c r="C33" s="145"/>
      <c r="D33" s="145"/>
      <c r="E33" s="145"/>
      <c r="F33" s="145"/>
      <c r="H33" s="5"/>
      <c r="I33" s="5"/>
      <c r="J33" s="5"/>
    </row>
    <row r="34" spans="1:10" ht="14.1" customHeight="1" x14ac:dyDescent="0.2">
      <c r="A34" s="33" t="s">
        <v>36</v>
      </c>
      <c r="B34" s="5">
        <v>-56</v>
      </c>
      <c r="C34" s="5">
        <v>-56</v>
      </c>
      <c r="D34" s="5">
        <v>-106</v>
      </c>
      <c r="E34" s="5">
        <f>E30-E32</f>
        <v>-303</v>
      </c>
      <c r="F34" s="5">
        <f>F30-F32</f>
        <v>-264</v>
      </c>
      <c r="H34" s="145"/>
      <c r="I34" s="5"/>
      <c r="J34" s="5"/>
    </row>
    <row r="35" spans="1:10" ht="14.1" customHeight="1" x14ac:dyDescent="0.2">
      <c r="A35" s="33" t="s">
        <v>148</v>
      </c>
      <c r="B35" s="43">
        <v>-0.37001797230151179</v>
      </c>
      <c r="C35" s="43">
        <v>-0.37116572549643417</v>
      </c>
      <c r="D35" s="43">
        <v>-0.7</v>
      </c>
      <c r="E35" s="43">
        <v>-2</v>
      </c>
      <c r="F35" s="43">
        <v>-1.75</v>
      </c>
      <c r="H35" s="5"/>
      <c r="I35" s="5"/>
      <c r="J35" s="5"/>
    </row>
    <row r="36" spans="1:10" ht="14.1" customHeight="1" x14ac:dyDescent="0.2">
      <c r="A36" s="20"/>
      <c r="B36" s="20"/>
      <c r="C36" s="20"/>
      <c r="D36" s="20"/>
      <c r="E36" s="20"/>
      <c r="F36" s="21"/>
      <c r="H36" s="43"/>
      <c r="I36" s="61"/>
      <c r="J36" s="61"/>
    </row>
    <row r="37" spans="1:10" ht="14.1" customHeight="1" x14ac:dyDescent="0.2">
      <c r="A37" s="23" t="s">
        <v>101</v>
      </c>
      <c r="G37" s="4"/>
      <c r="H37" s="27"/>
      <c r="I37" s="61"/>
    </row>
    <row r="38" spans="1:10" ht="14.1" customHeight="1" x14ac:dyDescent="0.2">
      <c r="A38" s="24" t="s">
        <v>149</v>
      </c>
      <c r="H38" s="60"/>
    </row>
    <row r="39" spans="1:10" ht="14.1" customHeight="1" x14ac:dyDescent="0.2">
      <c r="A39" s="50" t="s">
        <v>213</v>
      </c>
    </row>
    <row r="40" spans="1:10" ht="14.1" customHeight="1" x14ac:dyDescent="0.2">
      <c r="A40" s="17"/>
      <c r="B40" s="5"/>
      <c r="C40" s="5"/>
      <c r="D40" s="5"/>
      <c r="E40" s="5"/>
      <c r="F40" s="5"/>
      <c r="G40" s="49"/>
    </row>
    <row r="41" spans="1:10" x14ac:dyDescent="0.2">
      <c r="E41" s="5"/>
      <c r="F41" s="4"/>
    </row>
    <row r="42" spans="1:10" x14ac:dyDescent="0.2">
      <c r="G42" s="5"/>
    </row>
  </sheetData>
  <phoneticPr fontId="2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zoomScaleNormal="100" zoomScaleSheetLayoutView="75" workbookViewId="0">
      <selection activeCell="B19" sqref="B19"/>
    </sheetView>
  </sheetViews>
  <sheetFormatPr baseColWidth="10" defaultColWidth="11.42578125" defaultRowHeight="12.75" x14ac:dyDescent="0.2"/>
  <cols>
    <col min="1" max="1" width="29.85546875" style="6" customWidth="1" collapsed="1"/>
    <col min="2" max="6" width="12.42578125" style="6" customWidth="1" collapsed="1"/>
    <col min="7" max="7" width="12.7109375" style="6" customWidth="1" collapsed="1"/>
    <col min="8" max="8" width="20.5703125" style="6" customWidth="1" collapsed="1"/>
    <col min="9" max="11" width="7.5703125" style="6" customWidth="1" collapsed="1"/>
    <col min="12" max="12" width="5.5703125" style="6" customWidth="1" collapsed="1"/>
    <col min="13" max="16384" width="11.42578125" style="6" collapsed="1"/>
  </cols>
  <sheetData>
    <row r="1" spans="1:14" ht="14.1" customHeight="1" thickBot="1" x14ac:dyDescent="0.25">
      <c r="A1" s="7" t="s">
        <v>177</v>
      </c>
      <c r="B1" s="7"/>
      <c r="C1" s="7"/>
      <c r="D1" s="7"/>
      <c r="E1" s="7"/>
      <c r="F1" s="7"/>
    </row>
    <row r="2" spans="1:14" ht="14.1" customHeight="1" x14ac:dyDescent="0.2">
      <c r="A2" s="9"/>
      <c r="B2" s="9"/>
      <c r="C2" s="9"/>
      <c r="D2" s="9"/>
      <c r="E2" s="9"/>
      <c r="F2" s="9"/>
    </row>
    <row r="3" spans="1:14" ht="14.1" customHeight="1" x14ac:dyDescent="0.2">
      <c r="A3" s="10" t="s">
        <v>173</v>
      </c>
      <c r="B3" s="10"/>
      <c r="C3" s="10"/>
      <c r="D3" s="10"/>
      <c r="E3" s="10"/>
      <c r="F3" s="10"/>
      <c r="H3" s="137" t="s">
        <v>204</v>
      </c>
    </row>
    <row r="4" spans="1:14" ht="14.1" customHeight="1" x14ac:dyDescent="0.2">
      <c r="A4" s="10"/>
      <c r="B4" s="10"/>
      <c r="C4" s="10"/>
      <c r="D4" s="10"/>
      <c r="E4" s="10"/>
      <c r="F4" s="10"/>
    </row>
    <row r="5" spans="1:14" ht="14.1" customHeight="1" x14ac:dyDescent="0.2">
      <c r="A5" s="55" t="s">
        <v>194</v>
      </c>
      <c r="B5" s="55"/>
      <c r="C5" s="10"/>
      <c r="D5" s="10"/>
      <c r="E5" s="10"/>
      <c r="F5" s="10"/>
    </row>
    <row r="6" spans="1:14" ht="14.1" customHeight="1" x14ac:dyDescent="0.2">
      <c r="A6" s="11"/>
      <c r="B6" s="11"/>
      <c r="C6" s="11"/>
      <c r="D6" s="11"/>
      <c r="E6" s="11"/>
      <c r="F6" s="11"/>
      <c r="H6" s="157"/>
    </row>
    <row r="7" spans="1:14" ht="15.95" customHeight="1" x14ac:dyDescent="0.2">
      <c r="A7" s="15"/>
      <c r="B7" s="15">
        <v>2015</v>
      </c>
      <c r="C7" s="15">
        <v>2016</v>
      </c>
      <c r="D7" s="15">
        <v>2017</v>
      </c>
      <c r="E7" s="15">
        <v>2018</v>
      </c>
      <c r="F7" s="15">
        <v>2019</v>
      </c>
      <c r="H7" s="171"/>
    </row>
    <row r="8" spans="1:14" ht="14.1" customHeight="1" x14ac:dyDescent="0.2">
      <c r="A8" s="16"/>
      <c r="B8" s="16"/>
      <c r="C8" s="16"/>
      <c r="D8" s="16"/>
      <c r="E8" s="5"/>
      <c r="F8" s="5"/>
    </row>
    <row r="9" spans="1:14" ht="14.1" customHeight="1" x14ac:dyDescent="0.2">
      <c r="A9" s="32" t="s">
        <v>50</v>
      </c>
      <c r="B9" s="32"/>
      <c r="C9" s="5"/>
      <c r="D9" s="5"/>
      <c r="E9" s="5"/>
      <c r="F9" s="5"/>
    </row>
    <row r="10" spans="1:14" ht="14.1" customHeight="1" x14ac:dyDescent="0.2">
      <c r="A10" s="32"/>
      <c r="B10" s="32"/>
      <c r="C10" s="5"/>
      <c r="D10" s="5"/>
      <c r="E10" s="5"/>
      <c r="F10" s="5"/>
      <c r="I10" s="99"/>
      <c r="J10" s="100"/>
      <c r="K10" s="4"/>
      <c r="L10" s="4"/>
    </row>
    <row r="11" spans="1:14" ht="14.1" customHeight="1" x14ac:dyDescent="0.2">
      <c r="A11" s="32" t="s">
        <v>43</v>
      </c>
      <c r="B11" s="170">
        <v>3.59</v>
      </c>
      <c r="C11" s="170">
        <v>3.73</v>
      </c>
      <c r="D11" s="170">
        <v>3.68</v>
      </c>
      <c r="E11" s="170">
        <v>3.54</v>
      </c>
      <c r="F11" s="156">
        <v>3.49</v>
      </c>
      <c r="G11" s="101"/>
      <c r="H11" s="99"/>
      <c r="I11" s="45"/>
      <c r="J11" s="45"/>
      <c r="K11" s="45"/>
      <c r="L11" s="4"/>
    </row>
    <row r="12" spans="1:14" ht="14.1" customHeight="1" x14ac:dyDescent="0.2">
      <c r="A12" s="32" t="s">
        <v>42</v>
      </c>
      <c r="B12" s="170">
        <v>3.45</v>
      </c>
      <c r="C12" s="170">
        <v>3.68</v>
      </c>
      <c r="D12" s="170">
        <v>3.36</v>
      </c>
      <c r="E12" s="170">
        <v>3.65</v>
      </c>
      <c r="F12" s="156">
        <v>3.51</v>
      </c>
      <c r="G12" s="101"/>
      <c r="H12" s="170"/>
      <c r="I12" s="45"/>
      <c r="J12" s="45"/>
      <c r="K12" s="45"/>
      <c r="L12" s="4"/>
      <c r="M12" s="4"/>
      <c r="N12" s="4"/>
    </row>
    <row r="13" spans="1:14" ht="14.1" customHeight="1" x14ac:dyDescent="0.2">
      <c r="A13" s="32"/>
      <c r="B13" s="156"/>
      <c r="C13" s="156"/>
      <c r="D13" s="156"/>
      <c r="E13" s="156"/>
      <c r="F13" s="156"/>
      <c r="G13" s="32"/>
      <c r="H13" s="170"/>
      <c r="I13" s="46"/>
      <c r="J13" s="146"/>
      <c r="K13" s="146"/>
      <c r="L13" s="4"/>
      <c r="M13" s="4"/>
      <c r="N13" s="4"/>
    </row>
    <row r="14" spans="1:14" ht="14.1" customHeight="1" x14ac:dyDescent="0.2">
      <c r="A14" s="32" t="s">
        <v>97</v>
      </c>
      <c r="B14" s="156"/>
      <c r="C14" s="156"/>
      <c r="D14" s="156"/>
      <c r="E14" s="156"/>
      <c r="F14" s="156"/>
      <c r="G14" s="32"/>
      <c r="H14" s="156"/>
      <c r="I14" s="46"/>
      <c r="J14" s="146"/>
      <c r="K14" s="146"/>
      <c r="L14" s="4"/>
    </row>
    <row r="15" spans="1:14" ht="14.1" customHeight="1" x14ac:dyDescent="0.2">
      <c r="A15" s="32"/>
      <c r="B15" s="156"/>
      <c r="C15" s="156"/>
      <c r="D15" s="156"/>
      <c r="E15" s="156"/>
      <c r="F15" s="156"/>
      <c r="H15" s="156"/>
    </row>
    <row r="16" spans="1:14" ht="14.1" customHeight="1" x14ac:dyDescent="0.2">
      <c r="A16" s="32" t="s">
        <v>43</v>
      </c>
      <c r="B16" s="170">
        <v>9.02</v>
      </c>
      <c r="C16" s="170">
        <v>8.8000000000000007</v>
      </c>
      <c r="D16" s="170">
        <v>8.41</v>
      </c>
      <c r="E16" s="170">
        <v>7.94</v>
      </c>
      <c r="F16" s="156">
        <v>7.6</v>
      </c>
      <c r="G16" s="45"/>
      <c r="H16" s="156"/>
      <c r="I16" s="45"/>
      <c r="J16" s="45"/>
      <c r="K16" s="45"/>
      <c r="L16" s="48"/>
    </row>
    <row r="17" spans="1:13" ht="14.1" customHeight="1" x14ac:dyDescent="0.2">
      <c r="A17" s="32" t="s">
        <v>42</v>
      </c>
      <c r="B17" s="170">
        <v>8.73</v>
      </c>
      <c r="C17" s="170">
        <v>8.51</v>
      </c>
      <c r="D17" s="170">
        <v>8.2100000000000009</v>
      </c>
      <c r="E17" s="170">
        <v>7.45</v>
      </c>
      <c r="F17" s="156">
        <v>7.66</v>
      </c>
      <c r="G17" s="45"/>
      <c r="H17" s="170"/>
      <c r="I17" s="45"/>
      <c r="J17" s="45"/>
      <c r="K17" s="45"/>
      <c r="L17" s="147"/>
      <c r="M17" s="68"/>
    </row>
    <row r="18" spans="1:13" ht="14.1" customHeight="1" x14ac:dyDescent="0.2">
      <c r="A18" s="32"/>
      <c r="B18" s="156"/>
      <c r="C18" s="156"/>
      <c r="D18" s="156"/>
      <c r="E18" s="156"/>
      <c r="F18" s="156"/>
      <c r="G18" s="32"/>
      <c r="H18" s="170"/>
      <c r="I18" s="46"/>
      <c r="J18" s="146"/>
      <c r="K18" s="146"/>
      <c r="L18" s="148"/>
      <c r="M18" s="69"/>
    </row>
    <row r="19" spans="1:13" ht="14.1" customHeight="1" x14ac:dyDescent="0.2">
      <c r="A19" s="32" t="s">
        <v>98</v>
      </c>
      <c r="B19" s="156"/>
      <c r="C19" s="156"/>
      <c r="D19" s="156"/>
      <c r="E19" s="156"/>
      <c r="F19" s="156"/>
      <c r="G19" s="32"/>
      <c r="H19" s="156"/>
      <c r="I19" s="46"/>
      <c r="J19" s="146"/>
      <c r="K19" s="146"/>
      <c r="L19" s="70"/>
      <c r="M19" s="70"/>
    </row>
    <row r="20" spans="1:13" ht="14.1" customHeight="1" x14ac:dyDescent="0.2">
      <c r="A20" s="32"/>
      <c r="B20" s="156"/>
      <c r="C20" s="156"/>
      <c r="D20" s="156"/>
      <c r="E20" s="156"/>
      <c r="F20" s="156"/>
      <c r="H20" s="156"/>
      <c r="L20" s="38"/>
      <c r="M20" s="38"/>
    </row>
    <row r="21" spans="1:13" ht="14.1" customHeight="1" x14ac:dyDescent="0.2">
      <c r="A21" s="32" t="s">
        <v>43</v>
      </c>
      <c r="B21" s="170">
        <v>9.06</v>
      </c>
      <c r="C21" s="170">
        <v>8.7899999999999991</v>
      </c>
      <c r="D21" s="170">
        <v>9.07</v>
      </c>
      <c r="E21" s="170">
        <v>9.1</v>
      </c>
      <c r="F21" s="156">
        <v>8.81</v>
      </c>
      <c r="G21" s="45"/>
      <c r="H21" s="156"/>
      <c r="I21" s="45"/>
      <c r="J21" s="45"/>
      <c r="K21" s="45"/>
      <c r="L21" s="38"/>
      <c r="M21" s="38"/>
    </row>
    <row r="22" spans="1:13" ht="14.1" customHeight="1" x14ac:dyDescent="0.2">
      <c r="A22" s="32" t="s">
        <v>42</v>
      </c>
      <c r="B22" s="170">
        <v>9.89</v>
      </c>
      <c r="C22" s="170">
        <v>9.49</v>
      </c>
      <c r="D22" s="170">
        <v>9.77</v>
      </c>
      <c r="E22" s="170">
        <v>10.25</v>
      </c>
      <c r="F22" s="156">
        <v>10</v>
      </c>
      <c r="G22" s="45"/>
      <c r="H22" s="170"/>
      <c r="I22" s="45"/>
      <c r="J22" s="45"/>
      <c r="K22" s="45"/>
      <c r="L22" s="38"/>
      <c r="M22" s="38"/>
    </row>
    <row r="23" spans="1:13" ht="14.1" customHeight="1" x14ac:dyDescent="0.2">
      <c r="A23" s="20"/>
      <c r="B23" s="20"/>
      <c r="C23" s="20" t="s">
        <v>129</v>
      </c>
      <c r="D23" s="20"/>
      <c r="E23" s="20"/>
      <c r="F23" s="20"/>
      <c r="H23" s="170"/>
      <c r="L23" s="43"/>
      <c r="M23" s="43"/>
    </row>
    <row r="24" spans="1:13" ht="14.1" customHeight="1" x14ac:dyDescent="0.2">
      <c r="A24" s="23" t="s">
        <v>159</v>
      </c>
      <c r="B24" s="50"/>
      <c r="G24" s="62"/>
      <c r="I24" s="43"/>
      <c r="J24" s="43"/>
      <c r="K24" s="43"/>
      <c r="L24" s="43"/>
      <c r="M24" s="43"/>
    </row>
    <row r="25" spans="1:13" x14ac:dyDescent="0.2">
      <c r="A25" s="50" t="s">
        <v>213</v>
      </c>
      <c r="B25" s="50"/>
      <c r="G25" s="64"/>
      <c r="H25" s="33"/>
      <c r="I25" s="71"/>
      <c r="J25" s="71"/>
      <c r="K25" s="71"/>
      <c r="L25" s="71"/>
      <c r="M25" s="71"/>
    </row>
    <row r="26" spans="1:13" x14ac:dyDescent="0.2">
      <c r="G26" s="63"/>
      <c r="H26" s="33"/>
      <c r="I26" s="71"/>
      <c r="J26" s="71"/>
      <c r="K26" s="71"/>
      <c r="L26" s="71"/>
      <c r="M26" s="71"/>
    </row>
    <row r="27" spans="1:13" x14ac:dyDescent="0.2">
      <c r="A27" s="6" t="s">
        <v>129</v>
      </c>
      <c r="G27" s="57"/>
      <c r="H27" s="33"/>
      <c r="I27" s="71"/>
      <c r="J27" s="71"/>
      <c r="K27" s="71"/>
      <c r="L27" s="71"/>
      <c r="M27" s="71"/>
    </row>
    <row r="28" spans="1:13" x14ac:dyDescent="0.2">
      <c r="G28" s="57"/>
      <c r="H28" s="33"/>
      <c r="I28" s="43"/>
      <c r="J28" s="43"/>
      <c r="K28" s="43"/>
      <c r="L28" s="43"/>
      <c r="M28" s="43"/>
    </row>
    <row r="29" spans="1:13" ht="15" x14ac:dyDescent="0.2">
      <c r="A29" s="25" t="s">
        <v>236</v>
      </c>
      <c r="B29" s="25"/>
      <c r="C29" s="51"/>
      <c r="D29" s="51"/>
      <c r="E29" s="51"/>
      <c r="F29" s="51"/>
      <c r="G29" s="59"/>
      <c r="H29" s="33"/>
      <c r="J29" s="43"/>
      <c r="K29" s="43"/>
      <c r="L29" s="43"/>
      <c r="M29" s="43"/>
    </row>
    <row r="30" spans="1:13" x14ac:dyDescent="0.2">
      <c r="G30" s="59"/>
      <c r="H30" s="92" t="s">
        <v>134</v>
      </c>
      <c r="J30" s="71"/>
      <c r="K30" s="71"/>
      <c r="L30" s="71"/>
      <c r="M30" s="71"/>
    </row>
    <row r="31" spans="1:13" x14ac:dyDescent="0.2">
      <c r="G31" s="62"/>
      <c r="H31" s="91"/>
      <c r="J31" s="71"/>
      <c r="K31" s="71"/>
      <c r="L31" s="71"/>
      <c r="M31" s="71"/>
    </row>
    <row r="32" spans="1:13" x14ac:dyDescent="0.2">
      <c r="G32" s="64"/>
      <c r="H32" s="89" t="s">
        <v>137</v>
      </c>
      <c r="J32" s="71"/>
      <c r="K32" s="71"/>
      <c r="L32" s="71"/>
      <c r="M32" s="71"/>
    </row>
    <row r="33" spans="7:19" x14ac:dyDescent="0.2">
      <c r="G33" s="59"/>
      <c r="H33" s="89" t="s">
        <v>138</v>
      </c>
      <c r="J33" s="43"/>
      <c r="K33" s="43"/>
      <c r="L33" s="43"/>
      <c r="M33" s="43"/>
    </row>
    <row r="34" spans="7:19" x14ac:dyDescent="0.2">
      <c r="G34" s="57"/>
      <c r="H34" s="89" t="s">
        <v>139</v>
      </c>
      <c r="J34" s="43"/>
      <c r="K34" s="43"/>
      <c r="L34" s="43"/>
      <c r="M34" s="43"/>
    </row>
    <row r="35" spans="7:19" x14ac:dyDescent="0.2">
      <c r="G35" s="57"/>
      <c r="H35" s="89" t="s">
        <v>140</v>
      </c>
      <c r="J35" s="72"/>
      <c r="K35" s="72"/>
      <c r="L35" s="72"/>
      <c r="M35" s="42"/>
    </row>
    <row r="36" spans="7:19" x14ac:dyDescent="0.2">
      <c r="G36" s="47"/>
      <c r="H36" s="89" t="s">
        <v>141</v>
      </c>
      <c r="J36" s="47"/>
      <c r="K36" s="47"/>
      <c r="L36" s="47"/>
      <c r="M36" s="47"/>
    </row>
    <row r="37" spans="7:19" x14ac:dyDescent="0.2">
      <c r="H37" s="90" t="s">
        <v>142</v>
      </c>
    </row>
    <row r="38" spans="7:19" x14ac:dyDescent="0.2">
      <c r="R38" s="6" t="s">
        <v>129</v>
      </c>
    </row>
    <row r="40" spans="7:19" x14ac:dyDescent="0.2">
      <c r="S40" s="6" t="s">
        <v>129</v>
      </c>
    </row>
  </sheetData>
  <sortState ref="H10:J16">
    <sortCondition ref="H10:H16"/>
  </sortState>
  <phoneticPr fontId="2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0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5.7109375" style="6" customWidth="1" collapsed="1"/>
    <col min="2" max="6" width="13.28515625" style="6" customWidth="1" collapsed="1"/>
    <col min="7" max="13" width="11.42578125" style="6" collapsed="1"/>
    <col min="14" max="14" width="11.42578125" style="6"/>
    <col min="15" max="16384" width="11.42578125" style="6" collapsed="1"/>
  </cols>
  <sheetData>
    <row r="1" spans="1:9" ht="14.1" customHeight="1" thickBot="1" x14ac:dyDescent="0.25">
      <c r="A1" s="7" t="s">
        <v>177</v>
      </c>
      <c r="B1" s="7"/>
      <c r="C1" s="7"/>
      <c r="D1" s="7"/>
      <c r="E1" s="7"/>
      <c r="F1" s="8"/>
    </row>
    <row r="2" spans="1:9" ht="14.1" customHeight="1" x14ac:dyDescent="0.2">
      <c r="A2" s="9"/>
      <c r="B2" s="9"/>
      <c r="C2" s="9"/>
      <c r="D2" s="9"/>
      <c r="E2" s="9"/>
      <c r="F2" s="9"/>
      <c r="H2" s="136" t="s">
        <v>204</v>
      </c>
    </row>
    <row r="3" spans="1:9" ht="14.1" customHeight="1" x14ac:dyDescent="0.2">
      <c r="A3" s="10" t="s">
        <v>174</v>
      </c>
      <c r="B3" s="10"/>
      <c r="C3" s="10"/>
      <c r="D3" s="10"/>
      <c r="E3" s="10"/>
      <c r="F3" s="9"/>
    </row>
    <row r="4" spans="1:9" ht="14.1" customHeight="1" x14ac:dyDescent="0.2">
      <c r="A4" s="11"/>
      <c r="B4" s="11"/>
      <c r="C4" s="11"/>
      <c r="D4" s="11"/>
      <c r="E4" s="11"/>
      <c r="F4" s="11"/>
    </row>
    <row r="5" spans="1:9" ht="15.95" customHeight="1" x14ac:dyDescent="0.2">
      <c r="A5" s="15"/>
      <c r="B5" s="15">
        <v>2014</v>
      </c>
      <c r="C5" s="15">
        <v>2015</v>
      </c>
      <c r="D5" s="15">
        <v>2016</v>
      </c>
      <c r="E5" s="15">
        <v>2017</v>
      </c>
      <c r="F5" s="15">
        <v>2018</v>
      </c>
    </row>
    <row r="6" spans="1:9" ht="14.1" customHeight="1" x14ac:dyDescent="0.2">
      <c r="A6" s="16"/>
      <c r="B6" s="16"/>
      <c r="C6" s="5"/>
      <c r="D6" s="5"/>
      <c r="E6" s="5"/>
      <c r="F6" s="5"/>
    </row>
    <row r="7" spans="1:9" ht="14.1" customHeight="1" x14ac:dyDescent="0.2">
      <c r="A7" s="32" t="s">
        <v>12</v>
      </c>
      <c r="B7" s="5">
        <v>2834</v>
      </c>
      <c r="C7" s="5">
        <v>2732</v>
      </c>
      <c r="D7" s="5">
        <v>2662</v>
      </c>
      <c r="E7" s="5">
        <v>2566</v>
      </c>
      <c r="F7" s="5">
        <v>2330</v>
      </c>
    </row>
    <row r="8" spans="1:9" ht="14.1" customHeight="1" x14ac:dyDescent="0.2">
      <c r="A8" s="32"/>
      <c r="B8" s="5"/>
      <c r="C8" s="5"/>
      <c r="D8" s="5"/>
      <c r="E8" s="5"/>
      <c r="F8" s="5"/>
    </row>
    <row r="9" spans="1:9" ht="14.1" customHeight="1" x14ac:dyDescent="0.2">
      <c r="A9" s="32" t="s">
        <v>99</v>
      </c>
      <c r="B9" s="18" t="s">
        <v>0</v>
      </c>
      <c r="C9" s="18" t="s">
        <v>0</v>
      </c>
      <c r="D9" s="18" t="s">
        <v>0</v>
      </c>
      <c r="E9" s="18" t="s">
        <v>0</v>
      </c>
      <c r="F9" s="18" t="s">
        <v>0</v>
      </c>
      <c r="G9" s="28"/>
      <c r="H9" s="28"/>
    </row>
    <row r="10" spans="1:9" ht="14.1" customHeight="1" x14ac:dyDescent="0.2">
      <c r="A10" s="32" t="s">
        <v>90</v>
      </c>
      <c r="B10" s="5">
        <v>1</v>
      </c>
      <c r="C10" s="5">
        <v>1</v>
      </c>
      <c r="D10" s="18" t="s">
        <v>0</v>
      </c>
      <c r="E10" s="18" t="s">
        <v>0</v>
      </c>
      <c r="F10" s="18" t="s">
        <v>0</v>
      </c>
      <c r="G10" s="28"/>
      <c r="H10" s="28"/>
    </row>
    <row r="11" spans="1:9" ht="14.1" customHeight="1" x14ac:dyDescent="0.2">
      <c r="A11" s="32" t="s">
        <v>91</v>
      </c>
      <c r="B11" s="5">
        <v>54</v>
      </c>
      <c r="C11" s="5">
        <v>57</v>
      </c>
      <c r="D11" s="5">
        <v>58</v>
      </c>
      <c r="E11" s="5">
        <v>50</v>
      </c>
      <c r="F11" s="5">
        <v>35</v>
      </c>
      <c r="G11" s="28"/>
      <c r="H11" s="28"/>
    </row>
    <row r="12" spans="1:9" ht="14.1" customHeight="1" x14ac:dyDescent="0.2">
      <c r="A12" s="32" t="s">
        <v>92</v>
      </c>
      <c r="B12" s="5">
        <v>198</v>
      </c>
      <c r="C12" s="5">
        <v>165</v>
      </c>
      <c r="D12" s="5">
        <v>189</v>
      </c>
      <c r="E12" s="5">
        <v>166</v>
      </c>
      <c r="F12" s="5">
        <v>174</v>
      </c>
      <c r="G12" s="28"/>
      <c r="H12" s="28"/>
      <c r="I12" s="4"/>
    </row>
    <row r="13" spans="1:9" ht="14.1" customHeight="1" x14ac:dyDescent="0.2">
      <c r="A13" s="32" t="s">
        <v>51</v>
      </c>
      <c r="B13" s="5">
        <v>472</v>
      </c>
      <c r="C13" s="5">
        <v>454</v>
      </c>
      <c r="D13" s="5">
        <v>453</v>
      </c>
      <c r="E13" s="5">
        <v>445</v>
      </c>
      <c r="F13" s="5">
        <v>374</v>
      </c>
      <c r="G13" s="28"/>
      <c r="I13" s="4"/>
    </row>
    <row r="14" spans="1:9" ht="14.1" customHeight="1" x14ac:dyDescent="0.2">
      <c r="A14" s="32" t="s">
        <v>52</v>
      </c>
      <c r="B14" s="5">
        <v>1006</v>
      </c>
      <c r="C14" s="5">
        <v>945</v>
      </c>
      <c r="D14" s="5">
        <v>901</v>
      </c>
      <c r="E14" s="5">
        <v>861</v>
      </c>
      <c r="F14" s="5">
        <v>759</v>
      </c>
      <c r="G14" s="28"/>
      <c r="I14" s="4"/>
    </row>
    <row r="15" spans="1:9" ht="14.1" customHeight="1" x14ac:dyDescent="0.2">
      <c r="A15" s="32" t="s">
        <v>53</v>
      </c>
      <c r="B15" s="5">
        <v>917</v>
      </c>
      <c r="C15" s="5">
        <v>894</v>
      </c>
      <c r="D15" s="5">
        <v>847</v>
      </c>
      <c r="E15" s="5">
        <v>818</v>
      </c>
      <c r="F15" s="5">
        <v>736</v>
      </c>
      <c r="G15" s="28"/>
      <c r="I15" s="4"/>
    </row>
    <row r="16" spans="1:9" ht="14.1" customHeight="1" x14ac:dyDescent="0.2">
      <c r="A16" s="33" t="s">
        <v>1</v>
      </c>
      <c r="B16" s="5">
        <v>181</v>
      </c>
      <c r="C16" s="5">
        <v>205</v>
      </c>
      <c r="D16" s="5">
        <v>199</v>
      </c>
      <c r="E16" s="5">
        <v>209</v>
      </c>
      <c r="F16" s="5">
        <v>238</v>
      </c>
      <c r="G16" s="28"/>
    </row>
    <row r="17" spans="1:13" ht="14.1" customHeight="1" x14ac:dyDescent="0.2">
      <c r="A17" s="33" t="s">
        <v>100</v>
      </c>
      <c r="B17" s="18">
        <v>5</v>
      </c>
      <c r="C17" s="18">
        <v>11</v>
      </c>
      <c r="D17" s="18">
        <v>15</v>
      </c>
      <c r="E17" s="18">
        <v>17</v>
      </c>
      <c r="F17" s="18">
        <v>14</v>
      </c>
    </row>
    <row r="18" spans="1:13" ht="14.1" customHeight="1" x14ac:dyDescent="0.2">
      <c r="A18" s="20"/>
      <c r="B18" s="20"/>
      <c r="C18" s="20"/>
      <c r="D18" s="20"/>
      <c r="E18" s="20"/>
      <c r="F18" s="21"/>
    </row>
    <row r="19" spans="1:13" ht="14.1" customHeight="1" x14ac:dyDescent="0.2">
      <c r="A19" s="23" t="s">
        <v>101</v>
      </c>
    </row>
    <row r="21" spans="1:13" x14ac:dyDescent="0.2">
      <c r="A21" s="6" t="s">
        <v>129</v>
      </c>
    </row>
    <row r="28" spans="1:13" x14ac:dyDescent="0.2">
      <c r="L28" s="6" t="s">
        <v>129</v>
      </c>
    </row>
    <row r="30" spans="1:13" x14ac:dyDescent="0.2">
      <c r="M30" s="6" t="s">
        <v>129</v>
      </c>
    </row>
  </sheetData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1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7.140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3" width="11.5703125" style="6" bestFit="1" customWidth="1" collapsed="1"/>
    <col min="14" max="18" width="11.42578125" style="6" collapsed="1"/>
    <col min="19" max="19" width="11.42578125" style="6"/>
    <col min="20" max="16384" width="11.42578125" style="6" collapsed="1"/>
  </cols>
  <sheetData>
    <row r="1" spans="1:14" ht="14.1" customHeight="1" x14ac:dyDescent="0.2">
      <c r="A1" s="10" t="s">
        <v>180</v>
      </c>
      <c r="B1" s="10"/>
      <c r="C1" s="10"/>
      <c r="D1" s="9"/>
      <c r="E1" s="9"/>
      <c r="F1" s="9"/>
      <c r="G1" s="9"/>
      <c r="H1" s="9"/>
      <c r="I1" s="9"/>
      <c r="J1" s="9"/>
      <c r="K1" s="9"/>
      <c r="L1" s="9"/>
    </row>
    <row r="2" spans="1:14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136" t="s">
        <v>204</v>
      </c>
    </row>
    <row r="3" spans="1:14" ht="12" customHeight="1" x14ac:dyDescent="0.2">
      <c r="A3" s="29"/>
      <c r="B3" s="29" t="s">
        <v>214</v>
      </c>
      <c r="C3" s="29" t="s">
        <v>129</v>
      </c>
      <c r="D3" s="13" t="s">
        <v>129</v>
      </c>
      <c r="E3" s="29" t="s">
        <v>215</v>
      </c>
      <c r="F3" s="29" t="s">
        <v>129</v>
      </c>
      <c r="G3" s="13" t="s">
        <v>129</v>
      </c>
      <c r="H3" s="29" t="s">
        <v>216</v>
      </c>
      <c r="I3" s="29" t="s">
        <v>129</v>
      </c>
      <c r="J3" s="13" t="s">
        <v>129</v>
      </c>
      <c r="K3" s="29" t="s">
        <v>229</v>
      </c>
      <c r="L3" s="29"/>
    </row>
    <row r="4" spans="1:14" ht="12" customHeight="1" x14ac:dyDescent="0.2">
      <c r="A4" s="14"/>
      <c r="B4" s="15" t="s">
        <v>74</v>
      </c>
      <c r="C4" s="15" t="s">
        <v>73</v>
      </c>
      <c r="D4" s="31" t="s">
        <v>129</v>
      </c>
      <c r="E4" s="15" t="s">
        <v>74</v>
      </c>
      <c r="F4" s="15" t="s">
        <v>73</v>
      </c>
      <c r="G4" s="31" t="s">
        <v>129</v>
      </c>
      <c r="H4" s="15" t="s">
        <v>74</v>
      </c>
      <c r="I4" s="15" t="s">
        <v>73</v>
      </c>
      <c r="J4" s="31" t="s">
        <v>129</v>
      </c>
      <c r="K4" s="15" t="s">
        <v>74</v>
      </c>
      <c r="L4" s="15" t="s">
        <v>73</v>
      </c>
    </row>
    <row r="5" spans="1:14" ht="12" customHeight="1" x14ac:dyDescent="0.2">
      <c r="A5" s="16"/>
      <c r="B5" s="5" t="s">
        <v>211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12" customHeight="1" x14ac:dyDescent="0.2">
      <c r="A6" s="32" t="s">
        <v>12</v>
      </c>
      <c r="B6" s="5">
        <v>1600</v>
      </c>
      <c r="C6" s="5">
        <v>1493</v>
      </c>
      <c r="D6" t="s">
        <v>211</v>
      </c>
      <c r="E6" s="5">
        <v>1530</v>
      </c>
      <c r="F6" s="5">
        <v>1437</v>
      </c>
      <c r="G6" t="s">
        <v>211</v>
      </c>
      <c r="H6" s="5">
        <v>1532</v>
      </c>
      <c r="I6" s="5">
        <v>1520</v>
      </c>
      <c r="J6" t="s">
        <v>211</v>
      </c>
      <c r="K6" s="5">
        <v>1667</v>
      </c>
      <c r="L6" s="5">
        <v>1538</v>
      </c>
      <c r="M6" s="124"/>
    </row>
    <row r="7" spans="1:14" ht="12" customHeight="1" x14ac:dyDescent="0.2">
      <c r="A7" s="32"/>
      <c r="B7" s="5"/>
      <c r="C7" s="5"/>
      <c r="D7" t="s">
        <v>211</v>
      </c>
      <c r="E7" s="27"/>
      <c r="F7" s="5"/>
      <c r="G7"/>
      <c r="H7" s="5"/>
      <c r="I7" s="27"/>
      <c r="J7"/>
      <c r="K7" s="5"/>
      <c r="L7" s="5"/>
      <c r="M7" s="124"/>
    </row>
    <row r="8" spans="1:14" ht="12" customHeight="1" x14ac:dyDescent="0.2">
      <c r="A8" s="32" t="s">
        <v>88</v>
      </c>
      <c r="B8" s="153">
        <v>1</v>
      </c>
      <c r="C8" s="153">
        <v>4</v>
      </c>
      <c r="D8" t="s">
        <v>211</v>
      </c>
      <c r="E8" s="153">
        <v>1</v>
      </c>
      <c r="F8" s="153">
        <v>2</v>
      </c>
      <c r="G8" t="s">
        <v>211</v>
      </c>
      <c r="H8" s="153">
        <v>5</v>
      </c>
      <c r="I8" s="153">
        <v>2</v>
      </c>
      <c r="J8" t="s">
        <v>211</v>
      </c>
      <c r="K8" s="153">
        <v>4</v>
      </c>
      <c r="L8" s="153">
        <v>3</v>
      </c>
      <c r="M8" s="28"/>
      <c r="N8" s="28"/>
    </row>
    <row r="9" spans="1:14" ht="12" customHeight="1" x14ac:dyDescent="0.2">
      <c r="A9" s="32" t="s">
        <v>45</v>
      </c>
      <c r="B9" s="160">
        <v>2</v>
      </c>
      <c r="C9" s="160" t="s">
        <v>0</v>
      </c>
      <c r="D9" s="155" t="s">
        <v>211</v>
      </c>
      <c r="E9" s="160">
        <v>2</v>
      </c>
      <c r="F9" s="160">
        <v>1</v>
      </c>
      <c r="G9" s="155" t="s">
        <v>211</v>
      </c>
      <c r="H9" s="160">
        <v>1</v>
      </c>
      <c r="I9" s="160">
        <v>3</v>
      </c>
      <c r="J9" s="155" t="s">
        <v>211</v>
      </c>
      <c r="K9" s="160">
        <v>1</v>
      </c>
      <c r="L9" s="160">
        <v>2</v>
      </c>
      <c r="M9" s="28"/>
      <c r="N9" s="28"/>
    </row>
    <row r="10" spans="1:14" ht="12" customHeight="1" x14ac:dyDescent="0.2">
      <c r="A10" s="32" t="s">
        <v>46</v>
      </c>
      <c r="B10" s="160">
        <v>1</v>
      </c>
      <c r="C10" s="160">
        <v>2</v>
      </c>
      <c r="D10" s="155" t="s">
        <v>211</v>
      </c>
      <c r="E10" s="160" t="s">
        <v>0</v>
      </c>
      <c r="F10" s="160" t="s">
        <v>0</v>
      </c>
      <c r="G10" s="155" t="s">
        <v>211</v>
      </c>
      <c r="H10" s="160">
        <v>2</v>
      </c>
      <c r="I10" s="160">
        <v>2</v>
      </c>
      <c r="J10" s="155" t="s">
        <v>211</v>
      </c>
      <c r="K10" s="160" t="s">
        <v>0</v>
      </c>
      <c r="L10" s="160" t="s">
        <v>0</v>
      </c>
      <c r="M10" s="28"/>
      <c r="N10" s="28"/>
    </row>
    <row r="11" spans="1:14" ht="12" customHeight="1" x14ac:dyDescent="0.2">
      <c r="A11" s="32" t="s">
        <v>47</v>
      </c>
      <c r="B11" s="160" t="s">
        <v>0</v>
      </c>
      <c r="C11" s="160">
        <v>1</v>
      </c>
      <c r="D11" s="155" t="s">
        <v>211</v>
      </c>
      <c r="E11" s="160">
        <v>1</v>
      </c>
      <c r="F11" s="160">
        <v>2</v>
      </c>
      <c r="G11" s="155" t="s">
        <v>211</v>
      </c>
      <c r="H11" s="160">
        <v>2</v>
      </c>
      <c r="I11" s="160" t="s">
        <v>0</v>
      </c>
      <c r="J11" s="155" t="s">
        <v>211</v>
      </c>
      <c r="K11" s="160" t="s">
        <v>0</v>
      </c>
      <c r="L11" s="160" t="s">
        <v>0</v>
      </c>
      <c r="M11" s="28"/>
      <c r="N11" s="28"/>
    </row>
    <row r="12" spans="1:14" ht="12" customHeight="1" x14ac:dyDescent="0.2">
      <c r="A12" s="32" t="s">
        <v>48</v>
      </c>
      <c r="B12" s="160" t="s">
        <v>0</v>
      </c>
      <c r="C12" s="160">
        <v>1</v>
      </c>
      <c r="D12" s="160" t="s">
        <v>211</v>
      </c>
      <c r="E12" s="160">
        <v>3</v>
      </c>
      <c r="F12" s="160">
        <v>1</v>
      </c>
      <c r="G12" s="155" t="s">
        <v>211</v>
      </c>
      <c r="H12" s="160">
        <v>2</v>
      </c>
      <c r="I12" s="160">
        <v>3</v>
      </c>
      <c r="J12" s="155" t="s">
        <v>211</v>
      </c>
      <c r="K12" s="160">
        <v>3</v>
      </c>
      <c r="L12" s="160">
        <v>1</v>
      </c>
      <c r="M12" s="28"/>
      <c r="N12" s="28"/>
    </row>
    <row r="13" spans="1:14" ht="12" customHeight="1" x14ac:dyDescent="0.2">
      <c r="A13" s="32" t="s">
        <v>119</v>
      </c>
      <c r="B13" s="160">
        <v>3</v>
      </c>
      <c r="C13" s="160" t="s">
        <v>0</v>
      </c>
      <c r="D13" s="155" t="s">
        <v>211</v>
      </c>
      <c r="E13" s="160">
        <v>1</v>
      </c>
      <c r="F13" s="160">
        <v>1</v>
      </c>
      <c r="G13" s="155" t="s">
        <v>211</v>
      </c>
      <c r="H13" s="160">
        <v>5</v>
      </c>
      <c r="I13" s="160" t="s">
        <v>0</v>
      </c>
      <c r="J13" s="155" t="s">
        <v>211</v>
      </c>
      <c r="K13" s="160">
        <v>1</v>
      </c>
      <c r="L13" s="160">
        <v>1</v>
      </c>
      <c r="M13" s="28"/>
      <c r="N13" s="28"/>
    </row>
    <row r="14" spans="1:14" ht="12" customHeight="1" x14ac:dyDescent="0.2">
      <c r="A14" s="32" t="s">
        <v>120</v>
      </c>
      <c r="B14" s="160">
        <v>5</v>
      </c>
      <c r="C14" s="160">
        <v>1</v>
      </c>
      <c r="D14" s="155" t="s">
        <v>211</v>
      </c>
      <c r="E14" s="160">
        <v>4</v>
      </c>
      <c r="F14" s="160">
        <v>2</v>
      </c>
      <c r="G14" s="155" t="s">
        <v>211</v>
      </c>
      <c r="H14" s="160">
        <v>4</v>
      </c>
      <c r="I14" s="160">
        <v>1</v>
      </c>
      <c r="J14" s="155" t="s">
        <v>211</v>
      </c>
      <c r="K14" s="160">
        <v>1</v>
      </c>
      <c r="L14" s="160" t="s">
        <v>0</v>
      </c>
      <c r="M14" s="28"/>
      <c r="N14" s="28"/>
    </row>
    <row r="15" spans="1:14" ht="12" customHeight="1" x14ac:dyDescent="0.2">
      <c r="A15" s="33" t="s">
        <v>89</v>
      </c>
      <c r="B15" s="160">
        <v>9</v>
      </c>
      <c r="C15" s="160">
        <v>1</v>
      </c>
      <c r="D15" s="155" t="s">
        <v>211</v>
      </c>
      <c r="E15" s="160">
        <v>5</v>
      </c>
      <c r="F15" s="160">
        <v>1</v>
      </c>
      <c r="G15" s="155" t="s">
        <v>211</v>
      </c>
      <c r="H15" s="160">
        <v>6</v>
      </c>
      <c r="I15" s="160">
        <v>4</v>
      </c>
      <c r="J15" s="155" t="s">
        <v>211</v>
      </c>
      <c r="K15" s="160">
        <v>6</v>
      </c>
      <c r="L15" s="160">
        <v>2</v>
      </c>
      <c r="M15" s="28"/>
      <c r="N15" s="28"/>
    </row>
    <row r="16" spans="1:14" ht="12" customHeight="1" x14ac:dyDescent="0.2">
      <c r="A16" s="33" t="s">
        <v>55</v>
      </c>
      <c r="B16" s="153">
        <v>12</v>
      </c>
      <c r="C16" s="153">
        <v>3</v>
      </c>
      <c r="D16" t="s">
        <v>211</v>
      </c>
      <c r="E16" s="153">
        <v>8</v>
      </c>
      <c r="F16" s="153">
        <v>9</v>
      </c>
      <c r="G16" t="s">
        <v>211</v>
      </c>
      <c r="H16" s="153">
        <v>12</v>
      </c>
      <c r="I16" s="153">
        <v>2</v>
      </c>
      <c r="J16" t="s">
        <v>211</v>
      </c>
      <c r="K16" s="153">
        <v>6</v>
      </c>
      <c r="L16" s="153">
        <v>5</v>
      </c>
      <c r="M16" s="28"/>
      <c r="N16" s="28"/>
    </row>
    <row r="17" spans="1:18" ht="12" customHeight="1" x14ac:dyDescent="0.2">
      <c r="A17" s="33" t="s">
        <v>56</v>
      </c>
      <c r="B17" s="153">
        <v>15</v>
      </c>
      <c r="C17" s="153">
        <v>10</v>
      </c>
      <c r="D17" t="s">
        <v>211</v>
      </c>
      <c r="E17" s="153">
        <v>11</v>
      </c>
      <c r="F17" s="153">
        <v>8</v>
      </c>
      <c r="G17" t="s">
        <v>211</v>
      </c>
      <c r="H17" s="153">
        <v>14</v>
      </c>
      <c r="I17" s="153">
        <v>6</v>
      </c>
      <c r="J17" t="s">
        <v>211</v>
      </c>
      <c r="K17" s="153">
        <v>16</v>
      </c>
      <c r="L17" s="153">
        <v>8</v>
      </c>
      <c r="M17" s="28"/>
      <c r="N17" s="28"/>
    </row>
    <row r="18" spans="1:18" ht="12" customHeight="1" x14ac:dyDescent="0.2">
      <c r="A18" s="33" t="s">
        <v>57</v>
      </c>
      <c r="B18" s="153">
        <v>39</v>
      </c>
      <c r="C18" s="153">
        <v>10</v>
      </c>
      <c r="D18" t="s">
        <v>211</v>
      </c>
      <c r="E18" s="153">
        <v>22</v>
      </c>
      <c r="F18" s="153">
        <v>13</v>
      </c>
      <c r="G18" t="s">
        <v>211</v>
      </c>
      <c r="H18" s="153">
        <v>24</v>
      </c>
      <c r="I18" s="153">
        <v>12</v>
      </c>
      <c r="J18" t="s">
        <v>211</v>
      </c>
      <c r="K18" s="153">
        <v>30</v>
      </c>
      <c r="L18" s="153">
        <v>16</v>
      </c>
      <c r="M18" s="28"/>
      <c r="N18" s="28"/>
    </row>
    <row r="19" spans="1:18" ht="12" customHeight="1" x14ac:dyDescent="0.2">
      <c r="A19" s="33" t="s">
        <v>83</v>
      </c>
      <c r="B19" s="153">
        <v>40</v>
      </c>
      <c r="C19" s="153">
        <v>23</v>
      </c>
      <c r="D19" t="s">
        <v>211</v>
      </c>
      <c r="E19" s="153">
        <v>43</v>
      </c>
      <c r="F19" s="153">
        <v>22</v>
      </c>
      <c r="G19" t="s">
        <v>211</v>
      </c>
      <c r="H19" s="153">
        <v>47</v>
      </c>
      <c r="I19" s="153">
        <v>24</v>
      </c>
      <c r="J19" t="s">
        <v>211</v>
      </c>
      <c r="K19" s="153">
        <v>44</v>
      </c>
      <c r="L19" s="153">
        <v>12</v>
      </c>
      <c r="M19" s="28"/>
      <c r="N19" s="28"/>
    </row>
    <row r="20" spans="1:18" ht="12" customHeight="1" x14ac:dyDescent="0.2">
      <c r="A20" s="33" t="s">
        <v>84</v>
      </c>
      <c r="B20" s="153">
        <v>66</v>
      </c>
      <c r="C20" s="153">
        <v>32</v>
      </c>
      <c r="D20" t="s">
        <v>211</v>
      </c>
      <c r="E20" s="153">
        <v>72</v>
      </c>
      <c r="F20" s="153">
        <v>29</v>
      </c>
      <c r="G20" t="s">
        <v>211</v>
      </c>
      <c r="H20" s="153">
        <v>67</v>
      </c>
      <c r="I20" s="153">
        <v>30</v>
      </c>
      <c r="J20" t="s">
        <v>211</v>
      </c>
      <c r="K20" s="153">
        <v>59</v>
      </c>
      <c r="L20" s="153">
        <v>31</v>
      </c>
      <c r="M20" s="28"/>
      <c r="N20" s="28"/>
    </row>
    <row r="21" spans="1:18" ht="12" customHeight="1" x14ac:dyDescent="0.2">
      <c r="A21" s="33" t="s">
        <v>85</v>
      </c>
      <c r="B21" s="153">
        <v>76</v>
      </c>
      <c r="C21" s="153">
        <v>42</v>
      </c>
      <c r="D21" t="s">
        <v>211</v>
      </c>
      <c r="E21" s="153">
        <v>75</v>
      </c>
      <c r="F21" s="153">
        <v>35</v>
      </c>
      <c r="G21" t="s">
        <v>211</v>
      </c>
      <c r="H21" s="153">
        <v>71</v>
      </c>
      <c r="I21" s="153">
        <v>40</v>
      </c>
      <c r="J21" t="s">
        <v>211</v>
      </c>
      <c r="K21" s="153">
        <v>85</v>
      </c>
      <c r="L21" s="153">
        <v>52</v>
      </c>
      <c r="M21" s="28"/>
      <c r="N21" s="28"/>
    </row>
    <row r="22" spans="1:18" ht="12" customHeight="1" x14ac:dyDescent="0.2">
      <c r="A22" s="33" t="s">
        <v>86</v>
      </c>
      <c r="B22" s="153">
        <v>109</v>
      </c>
      <c r="C22" s="153">
        <v>48</v>
      </c>
      <c r="D22" t="s">
        <v>211</v>
      </c>
      <c r="E22" s="153">
        <v>115</v>
      </c>
      <c r="F22" s="153">
        <v>56</v>
      </c>
      <c r="G22" t="s">
        <v>211</v>
      </c>
      <c r="H22" s="153">
        <v>120</v>
      </c>
      <c r="I22" s="153">
        <v>44</v>
      </c>
      <c r="J22" t="s">
        <v>211</v>
      </c>
      <c r="K22" s="153">
        <v>116</v>
      </c>
      <c r="L22" s="153">
        <v>48</v>
      </c>
      <c r="M22" s="28"/>
      <c r="N22" s="28"/>
      <c r="R22" s="6" t="s">
        <v>129</v>
      </c>
    </row>
    <row r="23" spans="1:18" ht="12" customHeight="1" x14ac:dyDescent="0.2">
      <c r="A23" s="33" t="s">
        <v>87</v>
      </c>
      <c r="B23" s="153">
        <v>135</v>
      </c>
      <c r="C23" s="153">
        <v>61</v>
      </c>
      <c r="D23" t="s">
        <v>211</v>
      </c>
      <c r="E23" s="153">
        <v>130</v>
      </c>
      <c r="F23" s="153">
        <v>89</v>
      </c>
      <c r="G23" t="s">
        <v>211</v>
      </c>
      <c r="H23" s="153">
        <v>134</v>
      </c>
      <c r="I23" s="153">
        <v>81</v>
      </c>
      <c r="J23" t="s">
        <v>211</v>
      </c>
      <c r="K23" s="153">
        <v>176</v>
      </c>
      <c r="L23" s="153">
        <v>84</v>
      </c>
      <c r="M23" s="28"/>
      <c r="N23" s="28"/>
      <c r="O23" s="28"/>
      <c r="P23" s="28"/>
    </row>
    <row r="24" spans="1:18" ht="12" customHeight="1" x14ac:dyDescent="0.2">
      <c r="A24" s="33" t="s">
        <v>121</v>
      </c>
      <c r="B24" s="153">
        <v>212</v>
      </c>
      <c r="C24" s="153">
        <v>133</v>
      </c>
      <c r="D24" t="s">
        <v>211</v>
      </c>
      <c r="E24" s="153">
        <v>220</v>
      </c>
      <c r="F24" s="153">
        <v>107</v>
      </c>
      <c r="G24" t="s">
        <v>211</v>
      </c>
      <c r="H24" s="153">
        <v>183</v>
      </c>
      <c r="I24" s="153">
        <v>109</v>
      </c>
      <c r="J24" t="s">
        <v>211</v>
      </c>
      <c r="K24" s="153">
        <v>187</v>
      </c>
      <c r="L24" s="153">
        <v>106</v>
      </c>
      <c r="M24" s="28"/>
      <c r="N24" s="28"/>
      <c r="O24" s="28"/>
      <c r="P24" s="28"/>
    </row>
    <row r="25" spans="1:18" ht="12" customHeight="1" x14ac:dyDescent="0.2">
      <c r="A25" s="33" t="s">
        <v>122</v>
      </c>
      <c r="B25" s="153">
        <v>333</v>
      </c>
      <c r="C25" s="153">
        <v>265</v>
      </c>
      <c r="D25" t="s">
        <v>211</v>
      </c>
      <c r="E25" s="153">
        <v>288</v>
      </c>
      <c r="F25" s="153">
        <v>248</v>
      </c>
      <c r="G25" t="s">
        <v>211</v>
      </c>
      <c r="H25" s="153">
        <v>287</v>
      </c>
      <c r="I25" s="153">
        <v>252</v>
      </c>
      <c r="J25" t="s">
        <v>211</v>
      </c>
      <c r="K25" s="153">
        <v>320</v>
      </c>
      <c r="L25" s="153">
        <v>238</v>
      </c>
      <c r="M25" s="28"/>
      <c r="N25" s="28"/>
    </row>
    <row r="26" spans="1:18" ht="12" customHeight="1" x14ac:dyDescent="0.2">
      <c r="A26" s="33" t="s">
        <v>123</v>
      </c>
      <c r="B26" s="153">
        <v>309</v>
      </c>
      <c r="C26" s="153">
        <v>406</v>
      </c>
      <c r="D26" t="s">
        <v>211</v>
      </c>
      <c r="E26" s="153">
        <v>301</v>
      </c>
      <c r="F26" s="153">
        <v>337</v>
      </c>
      <c r="G26" t="s">
        <v>211</v>
      </c>
      <c r="H26" s="153">
        <v>318</v>
      </c>
      <c r="I26" s="153">
        <v>393</v>
      </c>
      <c r="J26" t="s">
        <v>211</v>
      </c>
      <c r="K26" s="153">
        <v>333</v>
      </c>
      <c r="L26" s="153">
        <v>402</v>
      </c>
      <c r="M26" s="28"/>
      <c r="N26" s="28"/>
    </row>
    <row r="27" spans="1:18" ht="12" customHeight="1" x14ac:dyDescent="0.2">
      <c r="A27" s="33" t="s">
        <v>124</v>
      </c>
      <c r="B27" s="153">
        <v>188</v>
      </c>
      <c r="C27" s="153">
        <v>318</v>
      </c>
      <c r="D27" t="s">
        <v>211</v>
      </c>
      <c r="E27" s="153">
        <v>186</v>
      </c>
      <c r="F27" s="153">
        <v>329</v>
      </c>
      <c r="G27" t="s">
        <v>211</v>
      </c>
      <c r="H27" s="153">
        <v>179</v>
      </c>
      <c r="I27" s="153">
        <v>355</v>
      </c>
      <c r="J27" t="s">
        <v>211</v>
      </c>
      <c r="K27" s="153">
        <v>209</v>
      </c>
      <c r="L27" s="153">
        <v>348</v>
      </c>
      <c r="M27" s="28"/>
      <c r="N27" s="28"/>
    </row>
    <row r="28" spans="1:18" ht="12" customHeight="1" x14ac:dyDescent="0.2">
      <c r="A28" s="33" t="s">
        <v>60</v>
      </c>
      <c r="B28" s="153">
        <v>34</v>
      </c>
      <c r="C28" s="153">
        <v>106</v>
      </c>
      <c r="D28" t="s">
        <v>211</v>
      </c>
      <c r="E28" s="153">
        <v>31</v>
      </c>
      <c r="F28" s="153">
        <v>123</v>
      </c>
      <c r="G28" t="s">
        <v>211</v>
      </c>
      <c r="H28" s="153">
        <v>44</v>
      </c>
      <c r="I28" s="153">
        <v>128</v>
      </c>
      <c r="J28" t="s">
        <v>211</v>
      </c>
      <c r="K28" s="153">
        <v>60</v>
      </c>
      <c r="L28" s="153">
        <v>152</v>
      </c>
      <c r="M28" s="28"/>
      <c r="N28" s="28"/>
      <c r="O28" s="19"/>
    </row>
    <row r="29" spans="1:18" ht="12" customHeight="1" x14ac:dyDescent="0.2">
      <c r="A29" s="33" t="s">
        <v>61</v>
      </c>
      <c r="B29" s="153">
        <v>11</v>
      </c>
      <c r="C29" s="153">
        <v>26</v>
      </c>
      <c r="D29" t="s">
        <v>211</v>
      </c>
      <c r="E29" s="153">
        <v>11</v>
      </c>
      <c r="F29" s="153">
        <v>22</v>
      </c>
      <c r="G29" t="s">
        <v>211</v>
      </c>
      <c r="H29" s="153">
        <v>5</v>
      </c>
      <c r="I29" s="153">
        <v>29</v>
      </c>
      <c r="J29" t="s">
        <v>211</v>
      </c>
      <c r="K29" s="153">
        <v>10</v>
      </c>
      <c r="L29" s="153">
        <v>27</v>
      </c>
      <c r="M29" s="28"/>
      <c r="N29" s="28"/>
    </row>
    <row r="30" spans="1:18" ht="12" customHeight="1" x14ac:dyDescent="0.2">
      <c r="A30" s="20"/>
      <c r="B30" s="20"/>
      <c r="C30" s="20"/>
      <c r="D30" s="21" t="s">
        <v>211</v>
      </c>
      <c r="E30" s="21"/>
      <c r="F30" s="21"/>
      <c r="G30" s="21"/>
      <c r="H30" s="21"/>
      <c r="I30" s="21"/>
      <c r="J30" s="21"/>
      <c r="K30" s="21"/>
      <c r="L30" s="21"/>
    </row>
    <row r="31" spans="1:18" ht="14.1" customHeight="1" x14ac:dyDescent="0.2">
      <c r="A31" s="23" t="s">
        <v>146</v>
      </c>
      <c r="N31" s="28"/>
      <c r="O31" s="28"/>
    </row>
  </sheetData>
  <phoneticPr fontId="2" type="noConversion"/>
  <hyperlinks>
    <hyperlink ref="N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L3 B3:K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2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7.28515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4" width="11.42578125" style="6" collapsed="1"/>
    <col min="15" max="15" width="12.5703125" style="6" bestFit="1" customWidth="1" collapsed="1"/>
    <col min="16" max="16" width="11.42578125" style="6" collapsed="1"/>
    <col min="17" max="17" width="11.42578125" style="6"/>
    <col min="18" max="16384" width="11.42578125" style="6" collapsed="1"/>
  </cols>
  <sheetData>
    <row r="1" spans="1:15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5" ht="14.1" customHeight="1" x14ac:dyDescent="0.2">
      <c r="A3" s="97" t="s">
        <v>181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136" t="s">
        <v>204</v>
      </c>
    </row>
    <row r="4" spans="1:15" ht="14.1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 ht="14.1" customHeight="1" x14ac:dyDescent="0.2">
      <c r="A5" s="10" t="s">
        <v>195</v>
      </c>
      <c r="B5" s="10"/>
      <c r="C5" s="10"/>
      <c r="D5" s="9"/>
      <c r="E5" s="9"/>
      <c r="F5" s="9"/>
      <c r="G5" s="9"/>
      <c r="H5" s="9"/>
      <c r="I5" s="9"/>
      <c r="J5" s="9"/>
      <c r="K5" s="9"/>
      <c r="L5" s="9"/>
    </row>
    <row r="6" spans="1:15" ht="14.1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12" customHeight="1" x14ac:dyDescent="0.2">
      <c r="A7" s="30"/>
      <c r="B7" s="30" t="s">
        <v>215</v>
      </c>
      <c r="C7" s="30" t="s">
        <v>129</v>
      </c>
      <c r="D7" s="12" t="s">
        <v>129</v>
      </c>
      <c r="E7" s="30" t="s">
        <v>216</v>
      </c>
      <c r="F7" s="30" t="s">
        <v>129</v>
      </c>
      <c r="G7" s="12" t="s">
        <v>129</v>
      </c>
      <c r="H7" s="30" t="s">
        <v>229</v>
      </c>
      <c r="I7" s="30" t="s">
        <v>129</v>
      </c>
      <c r="J7" s="12" t="s">
        <v>129</v>
      </c>
      <c r="K7" s="30" t="s">
        <v>230</v>
      </c>
      <c r="L7" s="30"/>
    </row>
    <row r="8" spans="1:15" ht="12" customHeight="1" x14ac:dyDescent="0.2">
      <c r="A8" s="14"/>
      <c r="B8" s="15" t="s">
        <v>74</v>
      </c>
      <c r="C8" s="15" t="s">
        <v>73</v>
      </c>
      <c r="D8" s="31"/>
      <c r="E8" s="15" t="s">
        <v>74</v>
      </c>
      <c r="F8" s="15" t="s">
        <v>73</v>
      </c>
      <c r="G8" s="31"/>
      <c r="H8" s="15" t="s">
        <v>74</v>
      </c>
      <c r="I8" s="15" t="s">
        <v>73</v>
      </c>
      <c r="J8" s="31"/>
      <c r="K8" s="15" t="s">
        <v>74</v>
      </c>
      <c r="L8" s="15" t="s">
        <v>73</v>
      </c>
    </row>
    <row r="9" spans="1:15" ht="14.1" customHeight="1" x14ac:dyDescent="0.2">
      <c r="A9" s="16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5" ht="13.5" customHeight="1" x14ac:dyDescent="0.2">
      <c r="A10" s="32" t="s">
        <v>12</v>
      </c>
      <c r="B10" s="34">
        <v>1780</v>
      </c>
      <c r="C10" s="34">
        <v>1728</v>
      </c>
      <c r="D10" s="34" t="s">
        <v>129</v>
      </c>
      <c r="E10" s="34">
        <v>1850</v>
      </c>
      <c r="F10" s="34">
        <v>1631</v>
      </c>
      <c r="G10" s="34" t="s">
        <v>129</v>
      </c>
      <c r="H10" s="34">
        <v>1982</v>
      </c>
      <c r="I10" s="34">
        <v>1764</v>
      </c>
      <c r="J10" s="34" t="s">
        <v>129</v>
      </c>
      <c r="K10" s="34">
        <v>2201</v>
      </c>
      <c r="L10" s="34">
        <v>1861</v>
      </c>
    </row>
    <row r="11" spans="1:15" ht="13.5" customHeight="1" x14ac:dyDescent="0.2">
      <c r="A11" s="32"/>
      <c r="D11" s="5"/>
      <c r="H11" s="5"/>
      <c r="K11" s="5"/>
      <c r="N11" s="19"/>
    </row>
    <row r="12" spans="1:15" ht="13.5" customHeight="1" x14ac:dyDescent="0.2">
      <c r="A12" s="32" t="s">
        <v>62</v>
      </c>
      <c r="B12" s="158">
        <v>158</v>
      </c>
      <c r="C12" s="158">
        <v>155</v>
      </c>
      <c r="D12" s="5" t="s">
        <v>129</v>
      </c>
      <c r="E12" s="158">
        <v>169</v>
      </c>
      <c r="F12" s="158">
        <v>147</v>
      </c>
      <c r="G12" t="s">
        <v>129</v>
      </c>
      <c r="H12" s="153">
        <v>186</v>
      </c>
      <c r="I12" s="158">
        <v>148</v>
      </c>
      <c r="J12" t="s">
        <v>129</v>
      </c>
      <c r="K12" s="153">
        <v>188</v>
      </c>
      <c r="L12" s="158">
        <v>142</v>
      </c>
      <c r="M12" s="165"/>
      <c r="N12" s="19"/>
      <c r="O12" s="28"/>
    </row>
    <row r="13" spans="1:15" ht="13.5" customHeight="1" x14ac:dyDescent="0.2">
      <c r="A13" s="32" t="s">
        <v>63</v>
      </c>
      <c r="B13" s="158">
        <v>126</v>
      </c>
      <c r="C13" s="158">
        <v>103</v>
      </c>
      <c r="D13" s="5" t="s">
        <v>129</v>
      </c>
      <c r="E13" s="158">
        <v>119</v>
      </c>
      <c r="F13" s="158">
        <v>114</v>
      </c>
      <c r="G13" t="s">
        <v>129</v>
      </c>
      <c r="H13" s="153">
        <v>150</v>
      </c>
      <c r="I13" s="158">
        <v>111</v>
      </c>
      <c r="J13" t="s">
        <v>129</v>
      </c>
      <c r="K13" s="153">
        <v>123</v>
      </c>
      <c r="L13" s="158">
        <v>142</v>
      </c>
      <c r="M13" s="165"/>
      <c r="N13" s="19"/>
      <c r="O13" s="28"/>
    </row>
    <row r="14" spans="1:15" ht="13.5" customHeight="1" x14ac:dyDescent="0.2">
      <c r="A14" s="32" t="s">
        <v>64</v>
      </c>
      <c r="B14" s="158">
        <v>31</v>
      </c>
      <c r="C14" s="158">
        <v>38</v>
      </c>
      <c r="D14" s="5" t="s">
        <v>129</v>
      </c>
      <c r="E14" s="158">
        <v>35</v>
      </c>
      <c r="F14" s="158">
        <v>36</v>
      </c>
      <c r="G14" t="s">
        <v>129</v>
      </c>
      <c r="H14" s="153">
        <v>29</v>
      </c>
      <c r="I14" s="158">
        <v>37</v>
      </c>
      <c r="J14" t="s">
        <v>129</v>
      </c>
      <c r="K14" s="153">
        <v>44</v>
      </c>
      <c r="L14" s="158">
        <v>53</v>
      </c>
      <c r="M14" s="165"/>
      <c r="N14" s="19"/>
      <c r="O14" s="28"/>
    </row>
    <row r="15" spans="1:15" ht="13.5" customHeight="1" x14ac:dyDescent="0.2">
      <c r="A15" s="32" t="s">
        <v>65</v>
      </c>
      <c r="B15" s="158">
        <v>22</v>
      </c>
      <c r="C15" s="158">
        <v>16</v>
      </c>
      <c r="D15" s="5" t="s">
        <v>129</v>
      </c>
      <c r="E15" s="158">
        <v>31</v>
      </c>
      <c r="F15" s="158">
        <v>36</v>
      </c>
      <c r="G15" t="s">
        <v>129</v>
      </c>
      <c r="H15" s="153">
        <v>24</v>
      </c>
      <c r="I15" s="158">
        <v>27</v>
      </c>
      <c r="J15" t="s">
        <v>129</v>
      </c>
      <c r="K15" s="153">
        <v>32</v>
      </c>
      <c r="L15" s="158">
        <v>38</v>
      </c>
      <c r="M15" s="165"/>
      <c r="N15" s="19"/>
      <c r="O15" s="28"/>
    </row>
    <row r="16" spans="1:15" ht="13.5" customHeight="1" x14ac:dyDescent="0.2">
      <c r="A16" s="32" t="s">
        <v>66</v>
      </c>
      <c r="B16" s="158">
        <v>32</v>
      </c>
      <c r="C16" s="158">
        <v>36</v>
      </c>
      <c r="D16" s="5" t="s">
        <v>129</v>
      </c>
      <c r="E16" s="158">
        <v>34</v>
      </c>
      <c r="F16" s="158">
        <v>33</v>
      </c>
      <c r="G16" t="s">
        <v>129</v>
      </c>
      <c r="H16" s="153">
        <v>35</v>
      </c>
      <c r="I16" s="158">
        <v>50</v>
      </c>
      <c r="J16" t="s">
        <v>129</v>
      </c>
      <c r="K16" s="153">
        <v>43</v>
      </c>
      <c r="L16" s="158">
        <v>43</v>
      </c>
      <c r="M16" s="165"/>
      <c r="N16" s="19"/>
      <c r="O16" s="28"/>
    </row>
    <row r="17" spans="1:15" ht="13.5" customHeight="1" x14ac:dyDescent="0.2">
      <c r="A17" s="32" t="s">
        <v>80</v>
      </c>
      <c r="B17" s="158">
        <v>30</v>
      </c>
      <c r="C17" s="158">
        <v>31</v>
      </c>
      <c r="D17" s="5" t="s">
        <v>129</v>
      </c>
      <c r="E17" s="158">
        <v>46</v>
      </c>
      <c r="F17" s="158">
        <v>39</v>
      </c>
      <c r="G17" t="s">
        <v>129</v>
      </c>
      <c r="H17" s="153">
        <v>44</v>
      </c>
      <c r="I17" s="158">
        <v>49</v>
      </c>
      <c r="J17" t="s">
        <v>129</v>
      </c>
      <c r="K17" s="153">
        <v>46</v>
      </c>
      <c r="L17" s="158">
        <v>48</v>
      </c>
      <c r="M17" s="165"/>
      <c r="N17" s="19"/>
      <c r="O17" s="28"/>
    </row>
    <row r="18" spans="1:15" ht="13.5" customHeight="1" x14ac:dyDescent="0.2">
      <c r="A18" s="33" t="s">
        <v>79</v>
      </c>
      <c r="B18" s="158">
        <v>220</v>
      </c>
      <c r="C18" s="158">
        <v>224</v>
      </c>
      <c r="D18" s="5" t="s">
        <v>129</v>
      </c>
      <c r="E18" s="158">
        <v>203</v>
      </c>
      <c r="F18" s="158">
        <v>187</v>
      </c>
      <c r="G18" t="s">
        <v>129</v>
      </c>
      <c r="H18" s="153">
        <v>218</v>
      </c>
      <c r="I18" s="158">
        <v>205</v>
      </c>
      <c r="J18" t="s">
        <v>129</v>
      </c>
      <c r="K18" s="153">
        <v>260</v>
      </c>
      <c r="L18" s="158">
        <v>237</v>
      </c>
      <c r="M18" s="165"/>
      <c r="N18" s="19"/>
      <c r="O18" s="28"/>
    </row>
    <row r="19" spans="1:15" ht="13.5" customHeight="1" x14ac:dyDescent="0.2">
      <c r="A19" s="32" t="s">
        <v>40</v>
      </c>
      <c r="B19" s="158">
        <v>79</v>
      </c>
      <c r="C19" s="158">
        <v>54</v>
      </c>
      <c r="D19" s="5" t="s">
        <v>129</v>
      </c>
      <c r="E19" s="158">
        <v>55</v>
      </c>
      <c r="F19" s="158">
        <v>45</v>
      </c>
      <c r="G19" t="s">
        <v>129</v>
      </c>
      <c r="H19" s="153">
        <v>58</v>
      </c>
      <c r="I19" s="158">
        <v>35</v>
      </c>
      <c r="J19" t="s">
        <v>129</v>
      </c>
      <c r="K19" s="153">
        <v>58</v>
      </c>
      <c r="L19" s="158">
        <v>49</v>
      </c>
      <c r="M19" s="165"/>
      <c r="N19" s="19"/>
      <c r="O19" s="28"/>
    </row>
    <row r="20" spans="1:15" ht="13.5" customHeight="1" x14ac:dyDescent="0.2">
      <c r="A20" s="33" t="s">
        <v>76</v>
      </c>
      <c r="B20" s="158">
        <v>140</v>
      </c>
      <c r="C20" s="158">
        <v>120</v>
      </c>
      <c r="D20" s="5" t="s">
        <v>129</v>
      </c>
      <c r="E20" s="158">
        <v>160</v>
      </c>
      <c r="F20" s="158">
        <v>113</v>
      </c>
      <c r="G20" t="s">
        <v>129</v>
      </c>
      <c r="H20" s="153">
        <v>182</v>
      </c>
      <c r="I20" s="158">
        <v>136</v>
      </c>
      <c r="J20" t="s">
        <v>129</v>
      </c>
      <c r="K20" s="153">
        <v>197</v>
      </c>
      <c r="L20" s="158">
        <v>172</v>
      </c>
      <c r="M20" s="165"/>
      <c r="N20" s="19"/>
      <c r="O20" s="28"/>
    </row>
    <row r="21" spans="1:15" ht="13.5" customHeight="1" x14ac:dyDescent="0.2">
      <c r="A21" s="33" t="s">
        <v>77</v>
      </c>
      <c r="B21" s="158">
        <v>104</v>
      </c>
      <c r="C21" s="158">
        <v>95</v>
      </c>
      <c r="D21" s="5" t="s">
        <v>129</v>
      </c>
      <c r="E21" s="158">
        <v>127</v>
      </c>
      <c r="F21" s="158">
        <v>91</v>
      </c>
      <c r="G21" t="s">
        <v>129</v>
      </c>
      <c r="H21" s="153">
        <v>104</v>
      </c>
      <c r="I21" s="158">
        <v>93</v>
      </c>
      <c r="J21" t="s">
        <v>129</v>
      </c>
      <c r="K21" s="153">
        <v>129</v>
      </c>
      <c r="L21" s="158">
        <v>90</v>
      </c>
      <c r="M21" s="165"/>
      <c r="N21" s="19"/>
      <c r="O21" s="28"/>
    </row>
    <row r="22" spans="1:15" ht="13.5" customHeight="1" x14ac:dyDescent="0.2">
      <c r="A22" s="33" t="s">
        <v>78</v>
      </c>
      <c r="B22" s="158">
        <v>33</v>
      </c>
      <c r="C22" s="158">
        <v>25</v>
      </c>
      <c r="D22" s="5" t="s">
        <v>129</v>
      </c>
      <c r="E22" s="158">
        <v>27</v>
      </c>
      <c r="F22" s="158">
        <v>14</v>
      </c>
      <c r="G22" t="s">
        <v>129</v>
      </c>
      <c r="H22" s="153">
        <v>32</v>
      </c>
      <c r="I22" s="158">
        <v>22</v>
      </c>
      <c r="J22" t="s">
        <v>129</v>
      </c>
      <c r="K22" s="153">
        <v>28</v>
      </c>
      <c r="L22" s="158">
        <v>27</v>
      </c>
      <c r="M22" s="165"/>
      <c r="N22" s="19"/>
      <c r="O22" s="28"/>
    </row>
    <row r="23" spans="1:15" ht="13.5" customHeight="1" x14ac:dyDescent="0.2">
      <c r="A23" s="33" t="s">
        <v>17</v>
      </c>
      <c r="B23" s="158">
        <v>52</v>
      </c>
      <c r="C23" s="158">
        <v>45</v>
      </c>
      <c r="D23" s="5" t="s">
        <v>129</v>
      </c>
      <c r="E23" s="158">
        <v>49</v>
      </c>
      <c r="F23" s="158">
        <v>39</v>
      </c>
      <c r="G23" t="s">
        <v>129</v>
      </c>
      <c r="H23" s="153">
        <v>47</v>
      </c>
      <c r="I23" s="158">
        <v>39</v>
      </c>
      <c r="J23" t="s">
        <v>129</v>
      </c>
      <c r="K23" s="153">
        <v>48</v>
      </c>
      <c r="L23" s="158">
        <v>43</v>
      </c>
      <c r="M23" s="165"/>
      <c r="N23" s="19"/>
      <c r="O23" s="28"/>
    </row>
    <row r="24" spans="1:15" ht="13.5" customHeight="1" x14ac:dyDescent="0.2">
      <c r="A24" s="33" t="s">
        <v>18</v>
      </c>
      <c r="B24" s="158">
        <v>156</v>
      </c>
      <c r="C24" s="158">
        <v>187</v>
      </c>
      <c r="D24" s="5" t="s">
        <v>129</v>
      </c>
      <c r="E24" s="158">
        <v>172</v>
      </c>
      <c r="F24" s="158">
        <v>163</v>
      </c>
      <c r="G24" t="s">
        <v>129</v>
      </c>
      <c r="H24" s="153">
        <v>195</v>
      </c>
      <c r="I24" s="158">
        <v>200</v>
      </c>
      <c r="J24" t="s">
        <v>129</v>
      </c>
      <c r="K24" s="153">
        <v>191</v>
      </c>
      <c r="L24" s="158">
        <v>170</v>
      </c>
      <c r="M24" s="165"/>
      <c r="N24" s="19"/>
      <c r="O24" s="28"/>
    </row>
    <row r="25" spans="1:15" ht="13.5" customHeight="1" x14ac:dyDescent="0.2">
      <c r="A25" s="33" t="s">
        <v>19</v>
      </c>
      <c r="B25" s="158">
        <v>32</v>
      </c>
      <c r="C25" s="158">
        <v>15</v>
      </c>
      <c r="D25" s="5" t="s">
        <v>129</v>
      </c>
      <c r="E25" s="158">
        <v>44</v>
      </c>
      <c r="F25" s="158">
        <v>25</v>
      </c>
      <c r="G25" t="s">
        <v>129</v>
      </c>
      <c r="H25" s="153">
        <v>47</v>
      </c>
      <c r="I25" s="158">
        <v>24</v>
      </c>
      <c r="J25" t="s">
        <v>129</v>
      </c>
      <c r="K25" s="153">
        <v>64</v>
      </c>
      <c r="L25" s="158">
        <v>33</v>
      </c>
      <c r="M25" s="165"/>
      <c r="N25" s="19"/>
      <c r="O25" s="28"/>
    </row>
    <row r="26" spans="1:15" ht="13.5" customHeight="1" x14ac:dyDescent="0.2">
      <c r="A26" s="33" t="s">
        <v>20</v>
      </c>
      <c r="B26" s="158">
        <v>218</v>
      </c>
      <c r="C26" s="158">
        <v>242</v>
      </c>
      <c r="D26" s="5" t="s">
        <v>129</v>
      </c>
      <c r="E26" s="158">
        <v>259</v>
      </c>
      <c r="F26" s="158">
        <v>256</v>
      </c>
      <c r="G26" t="s">
        <v>129</v>
      </c>
      <c r="H26" s="153">
        <v>290</v>
      </c>
      <c r="I26" s="158">
        <v>264</v>
      </c>
      <c r="J26" t="s">
        <v>129</v>
      </c>
      <c r="K26" s="153">
        <v>342</v>
      </c>
      <c r="L26" s="158">
        <v>275</v>
      </c>
      <c r="M26" s="165"/>
      <c r="N26" s="19"/>
      <c r="O26" s="28"/>
    </row>
    <row r="27" spans="1:15" ht="13.5" customHeight="1" x14ac:dyDescent="0.2">
      <c r="A27" s="33" t="s">
        <v>21</v>
      </c>
      <c r="B27" s="158">
        <v>331</v>
      </c>
      <c r="C27" s="158">
        <v>336</v>
      </c>
      <c r="D27" s="5" t="s">
        <v>129</v>
      </c>
      <c r="E27" s="158">
        <v>312</v>
      </c>
      <c r="F27" s="158">
        <v>286</v>
      </c>
      <c r="G27" t="s">
        <v>129</v>
      </c>
      <c r="H27" s="153">
        <v>327</v>
      </c>
      <c r="I27" s="158">
        <v>314</v>
      </c>
      <c r="J27" t="s">
        <v>129</v>
      </c>
      <c r="K27" s="153">
        <v>390</v>
      </c>
      <c r="L27" s="158">
        <v>288</v>
      </c>
      <c r="M27" s="165"/>
      <c r="N27" s="19"/>
      <c r="O27" s="28"/>
    </row>
    <row r="28" spans="1:15" ht="13.5" customHeight="1" x14ac:dyDescent="0.2">
      <c r="A28" s="33" t="s">
        <v>23</v>
      </c>
      <c r="B28" s="158">
        <v>8</v>
      </c>
      <c r="C28" s="154">
        <v>4</v>
      </c>
      <c r="D28" s="5" t="s">
        <v>129</v>
      </c>
      <c r="E28" s="158">
        <v>4</v>
      </c>
      <c r="F28" s="154">
        <v>3</v>
      </c>
      <c r="G28" t="s">
        <v>129</v>
      </c>
      <c r="H28" s="153">
        <v>2</v>
      </c>
      <c r="I28" s="158">
        <v>3</v>
      </c>
      <c r="J28" t="s">
        <v>129</v>
      </c>
      <c r="K28" s="153">
        <v>5</v>
      </c>
      <c r="L28" s="158">
        <v>5</v>
      </c>
      <c r="M28" s="165"/>
      <c r="N28" s="19"/>
    </row>
    <row r="29" spans="1:15" ht="13.5" customHeight="1" x14ac:dyDescent="0.2">
      <c r="A29" s="33" t="s">
        <v>24</v>
      </c>
      <c r="B29" s="158">
        <v>7</v>
      </c>
      <c r="C29" s="158">
        <v>2</v>
      </c>
      <c r="D29" s="5" t="s">
        <v>129</v>
      </c>
      <c r="E29" s="158">
        <v>4</v>
      </c>
      <c r="F29" s="158">
        <v>4</v>
      </c>
      <c r="G29" t="s">
        <v>129</v>
      </c>
      <c r="H29" s="153">
        <v>12</v>
      </c>
      <c r="I29" s="158">
        <v>7</v>
      </c>
      <c r="J29" t="s">
        <v>129</v>
      </c>
      <c r="K29" s="153">
        <v>13</v>
      </c>
      <c r="L29" s="158">
        <v>6</v>
      </c>
      <c r="M29" s="165"/>
      <c r="N29" s="19"/>
    </row>
    <row r="30" spans="1:15" ht="13.5" customHeight="1" x14ac:dyDescent="0.2">
      <c r="A30" s="20"/>
      <c r="B30" s="20" t="s">
        <v>129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19"/>
      <c r="N30" s="19"/>
    </row>
    <row r="31" spans="1:15" ht="14.1" customHeight="1" x14ac:dyDescent="0.2">
      <c r="A31" s="23" t="s">
        <v>160</v>
      </c>
    </row>
    <row r="32" spans="1:15" x14ac:dyDescent="0.2">
      <c r="A32" s="50" t="s">
        <v>213</v>
      </c>
    </row>
  </sheetData>
  <phoneticPr fontId="2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L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0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7.28515625" style="6" customWidth="1" collapsed="1"/>
    <col min="2" max="3" width="8.7109375" style="6" customWidth="1" collapsed="1"/>
    <col min="4" max="4" width="1.7109375" style="6" customWidth="1" collapsed="1"/>
    <col min="5" max="6" width="8.7109375" style="6" customWidth="1" collapsed="1"/>
    <col min="7" max="7" width="1.7109375" style="6" customWidth="1" collapsed="1"/>
    <col min="8" max="9" width="8.7109375" style="6" customWidth="1" collapsed="1"/>
    <col min="10" max="10" width="1.7109375" style="6" customWidth="1" collapsed="1"/>
    <col min="11" max="12" width="8.7109375" style="6" customWidth="1" collapsed="1"/>
    <col min="13" max="14" width="11.42578125" style="6" collapsed="1"/>
    <col min="15" max="15" width="11.42578125" style="6"/>
    <col min="16" max="16384" width="11.42578125" style="6" collapsed="1"/>
  </cols>
  <sheetData>
    <row r="1" spans="1:14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ht="14.1" customHeight="1" x14ac:dyDescent="0.2">
      <c r="A3" s="10" t="s">
        <v>196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N3" s="136" t="s">
        <v>204</v>
      </c>
    </row>
    <row r="4" spans="1:14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2" customHeight="1" x14ac:dyDescent="0.2">
      <c r="A5" s="30"/>
      <c r="B5" s="30" t="s">
        <v>215</v>
      </c>
      <c r="C5" s="30" t="s">
        <v>129</v>
      </c>
      <c r="D5" s="12" t="s">
        <v>129</v>
      </c>
      <c r="E5" s="30" t="s">
        <v>216</v>
      </c>
      <c r="F5" s="30" t="s">
        <v>129</v>
      </c>
      <c r="G5" s="12" t="s">
        <v>129</v>
      </c>
      <c r="H5" s="30" t="s">
        <v>229</v>
      </c>
      <c r="I5" s="30" t="s">
        <v>129</v>
      </c>
      <c r="J5" s="12" t="s">
        <v>129</v>
      </c>
      <c r="K5" s="30" t="s">
        <v>230</v>
      </c>
      <c r="L5" s="30"/>
    </row>
    <row r="6" spans="1:14" ht="12" customHeight="1" x14ac:dyDescent="0.2">
      <c r="A6" s="14"/>
      <c r="B6" s="15" t="s">
        <v>74</v>
      </c>
      <c r="C6" s="15" t="s">
        <v>73</v>
      </c>
      <c r="D6" s="31"/>
      <c r="E6" s="15" t="s">
        <v>74</v>
      </c>
      <c r="F6" s="15" t="s">
        <v>73</v>
      </c>
      <c r="G6" s="31"/>
      <c r="H6" s="15" t="s">
        <v>74</v>
      </c>
      <c r="I6" s="15" t="s">
        <v>73</v>
      </c>
      <c r="J6" s="31"/>
      <c r="K6" s="15" t="s">
        <v>74</v>
      </c>
      <c r="L6" s="15" t="s">
        <v>73</v>
      </c>
    </row>
    <row r="7" spans="1:14" ht="14.1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4" ht="13.5" customHeight="1" x14ac:dyDescent="0.2">
      <c r="A8" s="32" t="s">
        <v>12</v>
      </c>
      <c r="B8" s="34">
        <v>1949</v>
      </c>
      <c r="C8" s="34">
        <v>1834</v>
      </c>
      <c r="D8" s="5" t="s">
        <v>129</v>
      </c>
      <c r="E8" s="34">
        <v>1803</v>
      </c>
      <c r="F8" s="34">
        <v>1643</v>
      </c>
      <c r="G8" s="5" t="s">
        <v>129</v>
      </c>
      <c r="H8" s="34">
        <v>1886</v>
      </c>
      <c r="I8" s="34">
        <v>1687</v>
      </c>
      <c r="J8" s="5" t="s">
        <v>129</v>
      </c>
      <c r="K8" s="5">
        <v>1824</v>
      </c>
      <c r="L8" s="5">
        <v>1633</v>
      </c>
      <c r="M8" s="19"/>
    </row>
    <row r="9" spans="1:14" ht="13.5" customHeight="1" x14ac:dyDescent="0.2">
      <c r="A9" s="32"/>
      <c r="D9" s="5"/>
      <c r="G9" s="5"/>
      <c r="J9" s="5"/>
      <c r="M9" s="19"/>
    </row>
    <row r="10" spans="1:14" ht="13.5" customHeight="1" x14ac:dyDescent="0.2">
      <c r="A10" s="32" t="s">
        <v>62</v>
      </c>
      <c r="B10" s="158">
        <v>109</v>
      </c>
      <c r="C10" s="158">
        <v>103</v>
      </c>
      <c r="D10" s="5" t="s">
        <v>129</v>
      </c>
      <c r="E10" s="158">
        <v>105</v>
      </c>
      <c r="F10" s="158">
        <v>101</v>
      </c>
      <c r="G10" s="5" t="s">
        <v>129</v>
      </c>
      <c r="H10" s="158">
        <v>114</v>
      </c>
      <c r="I10" s="158">
        <v>89</v>
      </c>
      <c r="J10" s="5" t="s">
        <v>129</v>
      </c>
      <c r="K10" s="158">
        <v>131</v>
      </c>
      <c r="L10" s="158">
        <v>106</v>
      </c>
      <c r="M10" s="165"/>
    </row>
    <row r="11" spans="1:14" ht="13.5" customHeight="1" x14ac:dyDescent="0.2">
      <c r="A11" s="32" t="s">
        <v>63</v>
      </c>
      <c r="B11" s="158">
        <v>149</v>
      </c>
      <c r="C11" s="158">
        <v>142</v>
      </c>
      <c r="D11" s="5" t="s">
        <v>129</v>
      </c>
      <c r="E11" s="158">
        <v>144</v>
      </c>
      <c r="F11" s="158">
        <v>122</v>
      </c>
      <c r="G11" s="5" t="s">
        <v>129</v>
      </c>
      <c r="H11" s="158">
        <v>140</v>
      </c>
      <c r="I11" s="158">
        <v>139</v>
      </c>
      <c r="J11" s="5" t="s">
        <v>129</v>
      </c>
      <c r="K11" s="158">
        <v>139</v>
      </c>
      <c r="L11" s="158">
        <v>121</v>
      </c>
      <c r="M11" s="165"/>
      <c r="N11" s="28"/>
    </row>
    <row r="12" spans="1:14" ht="13.5" customHeight="1" x14ac:dyDescent="0.2">
      <c r="A12" s="32" t="s">
        <v>64</v>
      </c>
      <c r="B12" s="158">
        <v>28</v>
      </c>
      <c r="C12" s="158">
        <v>28</v>
      </c>
      <c r="D12" s="5" t="s">
        <v>129</v>
      </c>
      <c r="E12" s="158">
        <v>33</v>
      </c>
      <c r="F12" s="158">
        <v>39</v>
      </c>
      <c r="G12" s="5" t="s">
        <v>129</v>
      </c>
      <c r="H12" s="158">
        <v>45</v>
      </c>
      <c r="I12" s="158">
        <v>46</v>
      </c>
      <c r="J12" s="5" t="s">
        <v>129</v>
      </c>
      <c r="K12" s="158">
        <v>26</v>
      </c>
      <c r="L12" s="158">
        <v>33</v>
      </c>
      <c r="M12" s="165"/>
      <c r="N12" s="28"/>
    </row>
    <row r="13" spans="1:14" ht="13.5" customHeight="1" x14ac:dyDescent="0.2">
      <c r="A13" s="32" t="s">
        <v>65</v>
      </c>
      <c r="B13" s="158">
        <v>28</v>
      </c>
      <c r="C13" s="158">
        <v>20</v>
      </c>
      <c r="D13" s="5" t="s">
        <v>129</v>
      </c>
      <c r="E13" s="158">
        <v>24</v>
      </c>
      <c r="F13" s="158">
        <v>24</v>
      </c>
      <c r="G13" s="5" t="s">
        <v>129</v>
      </c>
      <c r="H13" s="158">
        <v>29</v>
      </c>
      <c r="I13" s="158">
        <v>29</v>
      </c>
      <c r="J13" s="5" t="s">
        <v>129</v>
      </c>
      <c r="K13" s="158">
        <v>26</v>
      </c>
      <c r="L13" s="158">
        <v>19</v>
      </c>
      <c r="M13" s="165"/>
      <c r="N13" s="28"/>
    </row>
    <row r="14" spans="1:14" ht="13.5" customHeight="1" x14ac:dyDescent="0.2">
      <c r="A14" s="32" t="s">
        <v>66</v>
      </c>
      <c r="B14" s="158">
        <v>33</v>
      </c>
      <c r="C14" s="158">
        <v>40</v>
      </c>
      <c r="D14" s="5" t="s">
        <v>129</v>
      </c>
      <c r="E14" s="158">
        <v>25</v>
      </c>
      <c r="F14" s="158">
        <v>38</v>
      </c>
      <c r="G14" s="5" t="s">
        <v>129</v>
      </c>
      <c r="H14" s="158">
        <v>30</v>
      </c>
      <c r="I14" s="158">
        <v>32</v>
      </c>
      <c r="J14" s="5" t="s">
        <v>129</v>
      </c>
      <c r="K14" s="158">
        <v>39</v>
      </c>
      <c r="L14" s="158">
        <v>51</v>
      </c>
      <c r="M14" s="165"/>
      <c r="N14" s="28"/>
    </row>
    <row r="15" spans="1:14" ht="13.5" customHeight="1" x14ac:dyDescent="0.2">
      <c r="A15" s="32" t="s">
        <v>80</v>
      </c>
      <c r="B15" s="158">
        <v>69</v>
      </c>
      <c r="C15" s="158">
        <v>69</v>
      </c>
      <c r="D15" s="5" t="s">
        <v>129</v>
      </c>
      <c r="E15" s="158">
        <v>64</v>
      </c>
      <c r="F15" s="158">
        <v>59</v>
      </c>
      <c r="G15" s="5" t="s">
        <v>129</v>
      </c>
      <c r="H15" s="158">
        <v>43</v>
      </c>
      <c r="I15" s="158">
        <v>48</v>
      </c>
      <c r="J15" s="5" t="s">
        <v>129</v>
      </c>
      <c r="K15" s="158">
        <v>46</v>
      </c>
      <c r="L15" s="158">
        <v>52</v>
      </c>
      <c r="M15" s="165"/>
      <c r="N15" s="28"/>
    </row>
    <row r="16" spans="1:14" ht="13.5" customHeight="1" x14ac:dyDescent="0.2">
      <c r="A16" s="33" t="s">
        <v>79</v>
      </c>
      <c r="B16" s="158">
        <v>158</v>
      </c>
      <c r="C16" s="158">
        <v>171</v>
      </c>
      <c r="D16" s="5" t="s">
        <v>129</v>
      </c>
      <c r="E16" s="158">
        <v>146</v>
      </c>
      <c r="F16" s="158">
        <v>125</v>
      </c>
      <c r="G16" s="5" t="s">
        <v>129</v>
      </c>
      <c r="H16" s="158">
        <v>179</v>
      </c>
      <c r="I16" s="158">
        <v>157</v>
      </c>
      <c r="J16" s="5" t="s">
        <v>129</v>
      </c>
      <c r="K16" s="158">
        <v>174</v>
      </c>
      <c r="L16" s="158">
        <v>162</v>
      </c>
      <c r="M16" s="165"/>
      <c r="N16" s="28"/>
    </row>
    <row r="17" spans="1:14" ht="13.5" customHeight="1" x14ac:dyDescent="0.2">
      <c r="A17" s="32" t="s">
        <v>40</v>
      </c>
      <c r="B17" s="158">
        <v>34</v>
      </c>
      <c r="C17" s="158">
        <v>33</v>
      </c>
      <c r="D17" s="5" t="s">
        <v>129</v>
      </c>
      <c r="E17" s="158">
        <v>42</v>
      </c>
      <c r="F17" s="158">
        <v>33</v>
      </c>
      <c r="G17" s="5" t="s">
        <v>129</v>
      </c>
      <c r="H17" s="158">
        <v>26</v>
      </c>
      <c r="I17" s="158">
        <v>31</v>
      </c>
      <c r="J17" s="5" t="s">
        <v>129</v>
      </c>
      <c r="K17" s="158">
        <v>42</v>
      </c>
      <c r="L17" s="158">
        <v>31</v>
      </c>
      <c r="M17" s="165"/>
      <c r="N17" s="28"/>
    </row>
    <row r="18" spans="1:14" ht="13.5" customHeight="1" x14ac:dyDescent="0.2">
      <c r="A18" s="33" t="s">
        <v>76</v>
      </c>
      <c r="B18" s="158">
        <v>169</v>
      </c>
      <c r="C18" s="158">
        <v>138</v>
      </c>
      <c r="D18" s="5" t="s">
        <v>129</v>
      </c>
      <c r="E18" s="158">
        <v>178</v>
      </c>
      <c r="F18" s="158">
        <v>143</v>
      </c>
      <c r="G18" s="5" t="s">
        <v>129</v>
      </c>
      <c r="H18" s="158">
        <v>168</v>
      </c>
      <c r="I18" s="158">
        <v>150</v>
      </c>
      <c r="J18" s="5" t="s">
        <v>129</v>
      </c>
      <c r="K18" s="158">
        <v>120</v>
      </c>
      <c r="L18" s="158">
        <v>109</v>
      </c>
      <c r="M18" s="165"/>
      <c r="N18" s="28"/>
    </row>
    <row r="19" spans="1:14" ht="13.5" customHeight="1" x14ac:dyDescent="0.2">
      <c r="A19" s="33" t="s">
        <v>77</v>
      </c>
      <c r="B19" s="158">
        <v>133</v>
      </c>
      <c r="C19" s="158">
        <v>115</v>
      </c>
      <c r="D19" s="5" t="s">
        <v>129</v>
      </c>
      <c r="E19" s="158">
        <v>111</v>
      </c>
      <c r="F19" s="158">
        <v>83</v>
      </c>
      <c r="G19" s="5" t="s">
        <v>129</v>
      </c>
      <c r="H19" s="158">
        <v>103</v>
      </c>
      <c r="I19" s="158">
        <v>92</v>
      </c>
      <c r="J19" s="5" t="s">
        <v>129</v>
      </c>
      <c r="K19" s="158">
        <v>93</v>
      </c>
      <c r="L19" s="158">
        <v>98</v>
      </c>
      <c r="M19" s="165"/>
      <c r="N19" s="28"/>
    </row>
    <row r="20" spans="1:14" ht="13.5" customHeight="1" x14ac:dyDescent="0.2">
      <c r="A20" s="33" t="s">
        <v>78</v>
      </c>
      <c r="B20" s="158">
        <v>18</v>
      </c>
      <c r="C20" s="158">
        <v>15</v>
      </c>
      <c r="D20" s="5" t="s">
        <v>129</v>
      </c>
      <c r="E20" s="158">
        <v>18</v>
      </c>
      <c r="F20" s="158">
        <v>17</v>
      </c>
      <c r="G20" s="5" t="s">
        <v>129</v>
      </c>
      <c r="H20" s="158">
        <v>17</v>
      </c>
      <c r="I20" s="158">
        <v>17</v>
      </c>
      <c r="J20" s="5" t="s">
        <v>129</v>
      </c>
      <c r="K20" s="158">
        <v>36</v>
      </c>
      <c r="L20" s="158">
        <v>21</v>
      </c>
      <c r="M20" s="165"/>
      <c r="N20" s="28"/>
    </row>
    <row r="21" spans="1:14" ht="13.5" customHeight="1" x14ac:dyDescent="0.2">
      <c r="A21" s="33" t="s">
        <v>17</v>
      </c>
      <c r="B21" s="158">
        <v>38</v>
      </c>
      <c r="C21" s="158">
        <v>38</v>
      </c>
      <c r="D21" s="5" t="s">
        <v>129</v>
      </c>
      <c r="E21" s="158">
        <v>47</v>
      </c>
      <c r="F21" s="158">
        <v>40</v>
      </c>
      <c r="G21" s="5" t="s">
        <v>129</v>
      </c>
      <c r="H21" s="158">
        <v>41</v>
      </c>
      <c r="I21" s="158">
        <v>44</v>
      </c>
      <c r="J21" s="5" t="s">
        <v>129</v>
      </c>
      <c r="K21" s="158">
        <v>52</v>
      </c>
      <c r="L21" s="158">
        <v>38</v>
      </c>
      <c r="M21" s="165"/>
      <c r="N21" s="28"/>
    </row>
    <row r="22" spans="1:14" ht="13.5" customHeight="1" x14ac:dyDescent="0.2">
      <c r="A22" s="33" t="s">
        <v>18</v>
      </c>
      <c r="B22" s="158">
        <v>240</v>
      </c>
      <c r="C22" s="158">
        <v>244</v>
      </c>
      <c r="D22" s="5" t="s">
        <v>129</v>
      </c>
      <c r="E22" s="158">
        <v>194</v>
      </c>
      <c r="F22" s="158">
        <v>220</v>
      </c>
      <c r="G22" s="5" t="s">
        <v>129</v>
      </c>
      <c r="H22" s="158">
        <v>256</v>
      </c>
      <c r="I22" s="158">
        <v>265</v>
      </c>
      <c r="J22" s="5" t="s">
        <v>129</v>
      </c>
      <c r="K22" s="158">
        <v>220</v>
      </c>
      <c r="L22" s="158">
        <v>232</v>
      </c>
      <c r="M22" s="165"/>
      <c r="N22" s="28"/>
    </row>
    <row r="23" spans="1:14" ht="13.5" customHeight="1" x14ac:dyDescent="0.2">
      <c r="A23" s="33" t="s">
        <v>19</v>
      </c>
      <c r="B23" s="158">
        <v>31</v>
      </c>
      <c r="C23" s="158">
        <v>24</v>
      </c>
      <c r="D23" s="5" t="s">
        <v>129</v>
      </c>
      <c r="E23" s="158">
        <v>27</v>
      </c>
      <c r="F23" s="158">
        <v>17</v>
      </c>
      <c r="G23" s="5" t="s">
        <v>129</v>
      </c>
      <c r="H23" s="158">
        <v>26</v>
      </c>
      <c r="I23" s="158">
        <v>16</v>
      </c>
      <c r="J23" s="5" t="s">
        <v>129</v>
      </c>
      <c r="K23" s="158">
        <v>26</v>
      </c>
      <c r="L23" s="158">
        <v>19</v>
      </c>
      <c r="M23" s="165"/>
      <c r="N23" s="28"/>
    </row>
    <row r="24" spans="1:14" ht="13.5" customHeight="1" x14ac:dyDescent="0.2">
      <c r="A24" s="33" t="s">
        <v>20</v>
      </c>
      <c r="B24" s="158">
        <v>345</v>
      </c>
      <c r="C24" s="158">
        <v>297</v>
      </c>
      <c r="D24" s="5" t="s">
        <v>129</v>
      </c>
      <c r="E24" s="158">
        <v>322</v>
      </c>
      <c r="F24" s="158">
        <v>270</v>
      </c>
      <c r="G24" s="5" t="s">
        <v>129</v>
      </c>
      <c r="H24" s="158">
        <v>318</v>
      </c>
      <c r="I24" s="158">
        <v>254</v>
      </c>
      <c r="J24" s="5" t="s">
        <v>129</v>
      </c>
      <c r="K24" s="158">
        <v>281</v>
      </c>
      <c r="L24" s="158">
        <v>251</v>
      </c>
      <c r="M24" s="165"/>
      <c r="N24" s="28"/>
    </row>
    <row r="25" spans="1:14" ht="13.5" customHeight="1" x14ac:dyDescent="0.2">
      <c r="A25" s="33" t="s">
        <v>21</v>
      </c>
      <c r="B25" s="158">
        <v>360</v>
      </c>
      <c r="C25" s="158">
        <v>345</v>
      </c>
      <c r="D25" s="5" t="s">
        <v>129</v>
      </c>
      <c r="E25" s="158">
        <v>321</v>
      </c>
      <c r="F25" s="158">
        <v>311</v>
      </c>
      <c r="G25" s="5" t="s">
        <v>129</v>
      </c>
      <c r="H25" s="158">
        <v>351</v>
      </c>
      <c r="I25" s="158">
        <v>275</v>
      </c>
      <c r="J25" s="5" t="s">
        <v>129</v>
      </c>
      <c r="K25" s="158">
        <v>366</v>
      </c>
      <c r="L25" s="158">
        <v>285</v>
      </c>
      <c r="M25" s="165"/>
      <c r="N25" s="28"/>
    </row>
    <row r="26" spans="1:14" ht="13.5" customHeight="1" x14ac:dyDescent="0.2">
      <c r="A26" s="33" t="s">
        <v>23</v>
      </c>
      <c r="B26" s="158">
        <v>3</v>
      </c>
      <c r="C26" s="154">
        <v>4</v>
      </c>
      <c r="D26" s="5" t="s">
        <v>129</v>
      </c>
      <c r="E26" s="159">
        <v>1</v>
      </c>
      <c r="F26" s="154" t="s">
        <v>0</v>
      </c>
      <c r="G26" s="18" t="s">
        <v>129</v>
      </c>
      <c r="H26" s="159" t="s">
        <v>0</v>
      </c>
      <c r="I26" s="159">
        <v>3</v>
      </c>
      <c r="J26" s="18" t="s">
        <v>129</v>
      </c>
      <c r="K26" s="159">
        <v>5</v>
      </c>
      <c r="L26" s="154">
        <v>2</v>
      </c>
      <c r="M26" s="165"/>
      <c r="N26" s="28"/>
    </row>
    <row r="27" spans="1:14" ht="13.5" customHeight="1" x14ac:dyDescent="0.2">
      <c r="A27" s="33" t="s">
        <v>24</v>
      </c>
      <c r="B27" s="159">
        <v>4</v>
      </c>
      <c r="C27" s="158">
        <v>8</v>
      </c>
      <c r="D27" s="5" t="s">
        <v>129</v>
      </c>
      <c r="E27" s="159">
        <v>1</v>
      </c>
      <c r="F27" s="159">
        <v>1</v>
      </c>
      <c r="G27" s="18" t="s">
        <v>129</v>
      </c>
      <c r="H27" s="159" t="s">
        <v>0</v>
      </c>
      <c r="I27" s="159" t="s">
        <v>0</v>
      </c>
      <c r="J27" s="18" t="s">
        <v>129</v>
      </c>
      <c r="K27" s="159">
        <v>2</v>
      </c>
      <c r="L27" s="159">
        <v>3</v>
      </c>
      <c r="M27" s="165"/>
      <c r="N27" s="28"/>
    </row>
    <row r="28" spans="1:14" ht="13.5" customHeight="1" x14ac:dyDescent="0.2">
      <c r="A28" s="20"/>
      <c r="B28" s="20" t="s">
        <v>129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157"/>
      <c r="N28" s="28"/>
    </row>
    <row r="29" spans="1:14" ht="14.1" customHeight="1" x14ac:dyDescent="0.2">
      <c r="A29" s="23" t="s">
        <v>160</v>
      </c>
    </row>
    <row r="30" spans="1:14" x14ac:dyDescent="0.2">
      <c r="A30" s="50" t="s">
        <v>213</v>
      </c>
    </row>
  </sheetData>
  <phoneticPr fontId="2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L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81"/>
  <sheetViews>
    <sheetView topLeftCell="A10"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0.140625" style="6" customWidth="1" collapsed="1"/>
    <col min="2" max="5" width="10.7109375" style="6" customWidth="1" collapsed="1"/>
    <col min="6" max="6" width="9.85546875" style="6" customWidth="1" collapsed="1"/>
    <col min="7" max="7" width="9" style="6" customWidth="1" collapsed="1"/>
    <col min="8" max="8" width="9.5703125" style="6" customWidth="1" collapsed="1"/>
    <col min="9" max="9" width="7.140625" style="6" customWidth="1" collapsed="1"/>
    <col min="10" max="14" width="11.42578125" style="49" collapsed="1"/>
    <col min="15" max="15" width="11.42578125" style="6" collapsed="1"/>
    <col min="16" max="16" width="11.42578125" style="6"/>
    <col min="17" max="16384" width="11.42578125" style="6" collapsed="1"/>
  </cols>
  <sheetData>
    <row r="1" spans="1:14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52"/>
    </row>
    <row r="2" spans="1:14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136" t="s">
        <v>204</v>
      </c>
    </row>
    <row r="3" spans="1:14" ht="14.1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5" spans="1:14" ht="15" x14ac:dyDescent="0.2">
      <c r="A5" s="175" t="s">
        <v>237</v>
      </c>
      <c r="B5" s="175"/>
      <c r="C5" s="175"/>
      <c r="D5" s="175"/>
      <c r="E5" s="175"/>
      <c r="F5" s="175"/>
      <c r="G5" s="175"/>
      <c r="H5" s="175"/>
      <c r="I5" s="52"/>
    </row>
    <row r="7" spans="1:14" x14ac:dyDescent="0.2">
      <c r="J7" s="102" t="s">
        <v>144</v>
      </c>
      <c r="K7" s="103"/>
      <c r="L7" s="104"/>
    </row>
    <row r="8" spans="1:14" x14ac:dyDescent="0.2">
      <c r="J8" s="105"/>
      <c r="K8" s="32"/>
      <c r="L8" s="106"/>
    </row>
    <row r="9" spans="1:14" x14ac:dyDescent="0.2">
      <c r="J9" s="105"/>
      <c r="K9" s="32" t="s">
        <v>81</v>
      </c>
      <c r="L9" s="106" t="s">
        <v>82</v>
      </c>
    </row>
    <row r="10" spans="1:14" x14ac:dyDescent="0.2">
      <c r="J10" s="105"/>
      <c r="K10" s="32"/>
      <c r="L10" s="106"/>
    </row>
    <row r="11" spans="1:14" x14ac:dyDescent="0.2">
      <c r="J11" s="107">
        <v>2009</v>
      </c>
      <c r="K11" s="108">
        <v>4057</v>
      </c>
      <c r="L11" s="109">
        <v>4466</v>
      </c>
      <c r="N11" s="149"/>
    </row>
    <row r="12" spans="1:14" x14ac:dyDescent="0.2">
      <c r="J12" s="107">
        <v>2010</v>
      </c>
      <c r="K12" s="108">
        <v>4125</v>
      </c>
      <c r="L12" s="109">
        <v>4507</v>
      </c>
      <c r="N12" s="149"/>
    </row>
    <row r="13" spans="1:14" x14ac:dyDescent="0.2">
      <c r="J13" s="107">
        <v>2011</v>
      </c>
      <c r="K13" s="108">
        <v>3954</v>
      </c>
      <c r="L13" s="109">
        <v>4397</v>
      </c>
      <c r="N13" s="149"/>
    </row>
    <row r="14" spans="1:14" x14ac:dyDescent="0.2">
      <c r="J14" s="107">
        <v>2012</v>
      </c>
      <c r="K14" s="108">
        <v>3789</v>
      </c>
      <c r="L14" s="109">
        <v>4100</v>
      </c>
      <c r="N14" s="149"/>
    </row>
    <row r="15" spans="1:14" x14ac:dyDescent="0.2">
      <c r="J15" s="107">
        <v>2013</v>
      </c>
      <c r="K15" s="108">
        <v>3580</v>
      </c>
      <c r="L15" s="109">
        <v>3850</v>
      </c>
      <c r="N15" s="149"/>
    </row>
    <row r="16" spans="1:14" x14ac:dyDescent="0.2">
      <c r="J16" s="110">
        <v>2014</v>
      </c>
      <c r="K16" s="108">
        <v>3728</v>
      </c>
      <c r="L16" s="109">
        <v>4053</v>
      </c>
      <c r="N16" s="149"/>
    </row>
    <row r="17" spans="1:14" x14ac:dyDescent="0.2">
      <c r="J17" s="110">
        <v>2015</v>
      </c>
      <c r="K17" s="108">
        <v>3667</v>
      </c>
      <c r="L17" s="109">
        <v>3858</v>
      </c>
      <c r="N17" s="149"/>
    </row>
    <row r="18" spans="1:14" x14ac:dyDescent="0.2">
      <c r="J18" s="110">
        <v>2016</v>
      </c>
      <c r="K18" s="108">
        <v>3508</v>
      </c>
      <c r="L18" s="109">
        <v>3783</v>
      </c>
      <c r="N18" s="149"/>
    </row>
    <row r="19" spans="1:14" x14ac:dyDescent="0.2">
      <c r="J19" s="110">
        <v>2017</v>
      </c>
      <c r="K19" s="108">
        <v>3481</v>
      </c>
      <c r="L19" s="109">
        <v>3446</v>
      </c>
      <c r="M19" s="19"/>
      <c r="N19" s="149"/>
    </row>
    <row r="20" spans="1:14" x14ac:dyDescent="0.2">
      <c r="J20" s="110">
        <v>2018</v>
      </c>
      <c r="K20" s="108">
        <v>3761</v>
      </c>
      <c r="L20" s="109">
        <v>3582</v>
      </c>
      <c r="M20" s="165"/>
    </row>
    <row r="21" spans="1:14" x14ac:dyDescent="0.2">
      <c r="J21" s="110" t="s">
        <v>241</v>
      </c>
      <c r="K21" s="108">
        <f>SUM(K33:K49)</f>
        <v>4062</v>
      </c>
      <c r="L21" s="108">
        <f>SUM(L33:L49)</f>
        <v>3457</v>
      </c>
      <c r="M21" s="165"/>
    </row>
    <row r="22" spans="1:14" x14ac:dyDescent="0.2">
      <c r="J22" s="94"/>
      <c r="K22" s="95"/>
      <c r="L22" s="86"/>
      <c r="M22" s="138"/>
      <c r="N22" s="138"/>
    </row>
    <row r="23" spans="1:14" x14ac:dyDescent="0.2">
      <c r="J23" s="83"/>
      <c r="K23" s="53"/>
      <c r="L23" s="47"/>
    </row>
    <row r="24" spans="1:14" x14ac:dyDescent="0.2">
      <c r="J24" s="83"/>
      <c r="K24" s="53"/>
      <c r="L24" s="47"/>
    </row>
    <row r="25" spans="1:14" x14ac:dyDescent="0.2">
      <c r="J25" s="83"/>
      <c r="K25" s="53"/>
      <c r="L25" s="47"/>
    </row>
    <row r="26" spans="1:14" x14ac:dyDescent="0.2">
      <c r="J26" s="83"/>
      <c r="K26" s="53"/>
      <c r="L26" s="47"/>
    </row>
    <row r="27" spans="1:14" x14ac:dyDescent="0.2">
      <c r="J27" s="83"/>
      <c r="K27" s="53"/>
      <c r="L27" s="47"/>
    </row>
    <row r="31" spans="1:14" ht="15" x14ac:dyDescent="0.2">
      <c r="A31" s="175" t="s">
        <v>238</v>
      </c>
      <c r="B31" s="175"/>
      <c r="C31" s="175"/>
      <c r="D31" s="175"/>
      <c r="E31" s="175"/>
      <c r="F31" s="175"/>
      <c r="G31" s="175"/>
      <c r="H31" s="175"/>
      <c r="J31" s="102" t="s">
        <v>144</v>
      </c>
      <c r="K31" s="103"/>
      <c r="L31" s="104"/>
    </row>
    <row r="32" spans="1:14" ht="15" x14ac:dyDescent="0.2">
      <c r="A32" s="175" t="s">
        <v>242</v>
      </c>
      <c r="B32" s="175"/>
      <c r="C32" s="175"/>
      <c r="D32" s="175"/>
      <c r="E32" s="175"/>
      <c r="F32" s="175"/>
      <c r="G32" s="175"/>
      <c r="H32" s="175"/>
      <c r="I32" s="52"/>
      <c r="J32" s="111"/>
      <c r="K32" s="120" t="s">
        <v>75</v>
      </c>
      <c r="L32" s="121" t="s">
        <v>82</v>
      </c>
    </row>
    <row r="33" spans="10:14" x14ac:dyDescent="0.2">
      <c r="J33" s="111" t="s">
        <v>62</v>
      </c>
      <c r="K33" s="139">
        <v>330</v>
      </c>
      <c r="L33" s="140">
        <v>237</v>
      </c>
      <c r="M33" s="84"/>
    </row>
    <row r="34" spans="10:14" x14ac:dyDescent="0.2">
      <c r="J34" s="111" t="s">
        <v>63</v>
      </c>
      <c r="K34" s="139">
        <v>265</v>
      </c>
      <c r="L34" s="140">
        <v>260</v>
      </c>
      <c r="M34" s="84"/>
      <c r="N34" s="58"/>
    </row>
    <row r="35" spans="10:14" x14ac:dyDescent="0.2">
      <c r="J35" s="111" t="s">
        <v>64</v>
      </c>
      <c r="K35" s="139">
        <v>97</v>
      </c>
      <c r="L35" s="140">
        <v>59</v>
      </c>
      <c r="M35" s="84"/>
      <c r="N35" s="58"/>
    </row>
    <row r="36" spans="10:14" x14ac:dyDescent="0.2">
      <c r="J36" s="111" t="s">
        <v>65</v>
      </c>
      <c r="K36" s="139">
        <v>70</v>
      </c>
      <c r="L36" s="140">
        <v>45</v>
      </c>
      <c r="M36" s="84"/>
      <c r="N36" s="58"/>
    </row>
    <row r="37" spans="10:14" x14ac:dyDescent="0.2">
      <c r="J37" s="111" t="s">
        <v>66</v>
      </c>
      <c r="K37" s="139">
        <v>86</v>
      </c>
      <c r="L37" s="140">
        <v>90</v>
      </c>
      <c r="M37" s="84"/>
      <c r="N37" s="58"/>
    </row>
    <row r="38" spans="10:14" x14ac:dyDescent="0.2">
      <c r="J38" s="111" t="s">
        <v>80</v>
      </c>
      <c r="K38" s="139">
        <v>94</v>
      </c>
      <c r="L38" s="140">
        <v>98</v>
      </c>
      <c r="M38" s="84"/>
      <c r="N38" s="58"/>
    </row>
    <row r="39" spans="10:14" x14ac:dyDescent="0.2">
      <c r="J39" s="111" t="s">
        <v>143</v>
      </c>
      <c r="K39" s="139">
        <v>497</v>
      </c>
      <c r="L39" s="140">
        <v>336</v>
      </c>
      <c r="M39" s="84"/>
      <c r="N39" s="58"/>
    </row>
    <row r="40" spans="10:14" x14ac:dyDescent="0.2">
      <c r="J40" s="111" t="s">
        <v>135</v>
      </c>
      <c r="K40" s="139">
        <v>107</v>
      </c>
      <c r="L40" s="140">
        <v>73</v>
      </c>
      <c r="M40" s="84"/>
      <c r="N40" s="58"/>
    </row>
    <row r="41" spans="10:14" x14ac:dyDescent="0.2">
      <c r="J41" s="111" t="s">
        <v>76</v>
      </c>
      <c r="K41" s="139">
        <v>369</v>
      </c>
      <c r="L41" s="140">
        <v>229</v>
      </c>
      <c r="M41" s="84"/>
      <c r="N41" s="58"/>
    </row>
    <row r="42" spans="10:14" x14ac:dyDescent="0.2">
      <c r="J42" s="111" t="s">
        <v>77</v>
      </c>
      <c r="K42" s="139">
        <v>219</v>
      </c>
      <c r="L42" s="140">
        <v>191</v>
      </c>
      <c r="M42" s="84"/>
      <c r="N42" s="58"/>
    </row>
    <row r="43" spans="10:14" x14ac:dyDescent="0.2">
      <c r="J43" s="111" t="s">
        <v>78</v>
      </c>
      <c r="K43" s="139">
        <v>55</v>
      </c>
      <c r="L43" s="140">
        <v>57</v>
      </c>
      <c r="M43" s="84"/>
      <c r="N43" s="58"/>
    </row>
    <row r="44" spans="10:14" x14ac:dyDescent="0.2">
      <c r="J44" s="111" t="s">
        <v>17</v>
      </c>
      <c r="K44" s="139">
        <v>91</v>
      </c>
      <c r="L44" s="140">
        <v>90</v>
      </c>
      <c r="M44" s="84"/>
      <c r="N44" s="58"/>
    </row>
    <row r="45" spans="10:14" x14ac:dyDescent="0.2">
      <c r="J45" s="111" t="s">
        <v>18</v>
      </c>
      <c r="K45" s="139">
        <v>361</v>
      </c>
      <c r="L45" s="140">
        <v>452</v>
      </c>
      <c r="M45" s="84"/>
      <c r="N45" s="58"/>
    </row>
    <row r="46" spans="10:14" x14ac:dyDescent="0.2">
      <c r="J46" s="111" t="s">
        <v>19</v>
      </c>
      <c r="K46" s="139">
        <v>97</v>
      </c>
      <c r="L46" s="140">
        <v>45</v>
      </c>
      <c r="M46" s="84"/>
      <c r="N46" s="58"/>
    </row>
    <row r="47" spans="10:14" x14ac:dyDescent="0.2">
      <c r="J47" s="111" t="s">
        <v>20</v>
      </c>
      <c r="K47" s="139">
        <v>617</v>
      </c>
      <c r="L47" s="140">
        <v>532</v>
      </c>
      <c r="M47" s="84"/>
      <c r="N47" s="58"/>
    </row>
    <row r="48" spans="10:14" x14ac:dyDescent="0.2">
      <c r="J48" s="111" t="s">
        <v>136</v>
      </c>
      <c r="K48" s="139">
        <v>678</v>
      </c>
      <c r="L48" s="140">
        <v>651</v>
      </c>
      <c r="M48" s="84"/>
      <c r="N48" s="58"/>
    </row>
    <row r="49" spans="10:14" x14ac:dyDescent="0.2">
      <c r="J49" s="111" t="s">
        <v>102</v>
      </c>
      <c r="K49" s="112">
        <v>29</v>
      </c>
      <c r="L49" s="113">
        <v>12</v>
      </c>
      <c r="M49" s="84"/>
      <c r="N49" s="47"/>
    </row>
    <row r="50" spans="10:14" x14ac:dyDescent="0.2">
      <c r="J50" s="94"/>
      <c r="K50" s="118"/>
      <c r="L50" s="119"/>
      <c r="M50" s="84"/>
    </row>
    <row r="51" spans="10:14" x14ac:dyDescent="0.2">
      <c r="J51" s="65"/>
      <c r="K51" s="53"/>
      <c r="L51" s="56"/>
      <c r="M51" s="47"/>
    </row>
    <row r="52" spans="10:14" x14ac:dyDescent="0.2">
      <c r="J52" s="65"/>
      <c r="K52" s="53"/>
    </row>
    <row r="53" spans="10:14" x14ac:dyDescent="0.2">
      <c r="J53" s="65"/>
      <c r="K53" s="53"/>
    </row>
    <row r="54" spans="10:14" x14ac:dyDescent="0.2">
      <c r="J54" s="65"/>
      <c r="K54" s="53"/>
    </row>
    <row r="55" spans="10:14" x14ac:dyDescent="0.2">
      <c r="J55" s="65"/>
      <c r="K55" s="53"/>
    </row>
    <row r="56" spans="10:14" x14ac:dyDescent="0.2">
      <c r="J56" s="179"/>
      <c r="K56" s="180"/>
    </row>
    <row r="57" spans="10:14" x14ac:dyDescent="0.2">
      <c r="J57" s="177"/>
      <c r="K57" s="178"/>
    </row>
    <row r="58" spans="10:14" x14ac:dyDescent="0.2">
      <c r="J58" s="85"/>
      <c r="K58" s="85"/>
    </row>
    <row r="59" spans="10:14" x14ac:dyDescent="0.2">
      <c r="J59" s="85"/>
      <c r="K59" s="85"/>
    </row>
    <row r="60" spans="10:14" x14ac:dyDescent="0.2">
      <c r="J60" s="85"/>
      <c r="K60" s="84"/>
    </row>
    <row r="61" spans="10:14" x14ac:dyDescent="0.2">
      <c r="J61" s="85"/>
      <c r="K61" s="84"/>
    </row>
    <row r="62" spans="10:14" x14ac:dyDescent="0.2">
      <c r="J62" s="84"/>
      <c r="K62" s="58"/>
    </row>
    <row r="63" spans="10:14" x14ac:dyDescent="0.2">
      <c r="J63" s="84"/>
      <c r="K63" s="58"/>
    </row>
    <row r="64" spans="10:14" x14ac:dyDescent="0.2">
      <c r="J64" s="84"/>
      <c r="K64" s="58"/>
    </row>
    <row r="65" spans="10:11" x14ac:dyDescent="0.2">
      <c r="J65" s="84"/>
      <c r="K65" s="58"/>
    </row>
    <row r="66" spans="10:11" x14ac:dyDescent="0.2">
      <c r="J66" s="84"/>
      <c r="K66" s="58"/>
    </row>
    <row r="67" spans="10:11" x14ac:dyDescent="0.2">
      <c r="J67" s="84"/>
      <c r="K67" s="58"/>
    </row>
    <row r="68" spans="10:11" x14ac:dyDescent="0.2">
      <c r="J68" s="84"/>
      <c r="K68" s="58"/>
    </row>
    <row r="69" spans="10:11" x14ac:dyDescent="0.2">
      <c r="J69" s="84"/>
      <c r="K69" s="58"/>
    </row>
    <row r="70" spans="10:11" x14ac:dyDescent="0.2">
      <c r="J70" s="84"/>
      <c r="K70" s="58"/>
    </row>
    <row r="71" spans="10:11" x14ac:dyDescent="0.2">
      <c r="J71" s="84"/>
      <c r="K71" s="58"/>
    </row>
    <row r="72" spans="10:11" x14ac:dyDescent="0.2">
      <c r="J72" s="84"/>
      <c r="K72" s="58"/>
    </row>
    <row r="73" spans="10:11" x14ac:dyDescent="0.2">
      <c r="J73" s="84"/>
      <c r="K73" s="58"/>
    </row>
    <row r="74" spans="10:11" x14ac:dyDescent="0.2">
      <c r="J74" s="84"/>
      <c r="K74" s="58"/>
    </row>
    <row r="75" spans="10:11" x14ac:dyDescent="0.2">
      <c r="J75" s="84"/>
      <c r="K75" s="58"/>
    </row>
    <row r="76" spans="10:11" x14ac:dyDescent="0.2">
      <c r="J76" s="84"/>
      <c r="K76" s="58"/>
    </row>
    <row r="77" spans="10:11" x14ac:dyDescent="0.2">
      <c r="J77" s="84"/>
      <c r="K77" s="58"/>
    </row>
    <row r="78" spans="10:11" x14ac:dyDescent="0.2">
      <c r="J78" s="84"/>
      <c r="K78" s="58"/>
    </row>
    <row r="79" spans="10:11" x14ac:dyDescent="0.2">
      <c r="J79" s="84"/>
      <c r="K79" s="58"/>
    </row>
    <row r="80" spans="10:11" x14ac:dyDescent="0.2">
      <c r="J80" s="84"/>
      <c r="K80" s="58"/>
    </row>
    <row r="81" spans="10:11" x14ac:dyDescent="0.2">
      <c r="J81" s="84"/>
      <c r="K81" s="58"/>
    </row>
  </sheetData>
  <mergeCells count="5">
    <mergeCell ref="J57:K57"/>
    <mergeCell ref="A5:H5"/>
    <mergeCell ref="A31:H31"/>
    <mergeCell ref="A32:H32"/>
    <mergeCell ref="J56:K56"/>
  </mergeCells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5"/>
  <sheetViews>
    <sheetView topLeftCell="A4"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2.7109375" style="6" customWidth="1" collapsed="1"/>
    <col min="2" max="2" width="38.140625" style="6" customWidth="1" collapsed="1"/>
    <col min="3" max="3" width="20.140625" style="6" customWidth="1" collapsed="1"/>
    <col min="4" max="4" width="21.140625" style="6" customWidth="1" collapsed="1"/>
    <col min="5" max="7" width="11.42578125" style="6" collapsed="1"/>
    <col min="8" max="11" width="11.42578125" style="6"/>
    <col min="12" max="12" width="11.42578125" style="6" collapsed="1"/>
    <col min="13" max="13" width="11.42578125" style="6"/>
    <col min="14" max="16384" width="11.42578125" style="6" collapsed="1"/>
  </cols>
  <sheetData>
    <row r="1" spans="1:6" ht="14.1" customHeight="1" thickBot="1" x14ac:dyDescent="0.25">
      <c r="A1" s="7" t="s">
        <v>177</v>
      </c>
      <c r="B1" s="7"/>
      <c r="C1" s="8"/>
      <c r="D1" s="8"/>
    </row>
    <row r="2" spans="1:6" ht="14.1" customHeight="1" x14ac:dyDescent="0.2">
      <c r="A2" s="9"/>
      <c r="B2" s="9"/>
      <c r="C2" s="9"/>
      <c r="D2" s="9"/>
    </row>
    <row r="3" spans="1:6" ht="14.1" customHeight="1" x14ac:dyDescent="0.2">
      <c r="A3" s="97" t="s">
        <v>175</v>
      </c>
      <c r="B3" s="9"/>
      <c r="C3" s="9"/>
      <c r="D3" s="9"/>
      <c r="F3" s="136" t="s">
        <v>204</v>
      </c>
    </row>
    <row r="4" spans="1:6" ht="14.1" customHeight="1" x14ac:dyDescent="0.2">
      <c r="A4" s="9"/>
      <c r="B4" s="9"/>
      <c r="C4" s="9"/>
      <c r="D4" s="9"/>
    </row>
    <row r="5" spans="1:6" ht="14.1" customHeight="1" x14ac:dyDescent="0.2">
      <c r="A5" s="10" t="s">
        <v>176</v>
      </c>
      <c r="B5" s="10"/>
      <c r="C5" s="9"/>
      <c r="D5" s="9"/>
    </row>
    <row r="6" spans="1:6" ht="14.1" customHeight="1" x14ac:dyDescent="0.2">
      <c r="A6" s="11"/>
      <c r="B6" s="11"/>
      <c r="C6" s="11"/>
      <c r="D6" s="11"/>
    </row>
    <row r="7" spans="1:6" ht="15.95" customHeight="1" x14ac:dyDescent="0.2">
      <c r="A7" s="15"/>
      <c r="B7" s="15" t="s">
        <v>151</v>
      </c>
      <c r="C7" s="15" t="s">
        <v>154</v>
      </c>
      <c r="D7" s="15" t="s">
        <v>155</v>
      </c>
    </row>
    <row r="8" spans="1:6" ht="14.1" customHeight="1" x14ac:dyDescent="0.2">
      <c r="A8" s="16"/>
      <c r="B8" s="16"/>
      <c r="C8" s="5"/>
      <c r="D8" s="5"/>
    </row>
    <row r="9" spans="1:6" ht="14.1" customHeight="1" x14ac:dyDescent="0.2">
      <c r="A9" s="17">
        <v>1971</v>
      </c>
      <c r="B9" s="5">
        <v>234653</v>
      </c>
      <c r="C9" s="18" t="s">
        <v>0</v>
      </c>
      <c r="D9" s="18" t="s">
        <v>0</v>
      </c>
    </row>
    <row r="10" spans="1:6" ht="14.1" customHeight="1" x14ac:dyDescent="0.2">
      <c r="A10" s="17">
        <v>1981</v>
      </c>
      <c r="B10" s="5">
        <v>254201</v>
      </c>
      <c r="C10" s="27">
        <f>(B10-$B$9)*100/$B$9</f>
        <v>8.3305987990777872</v>
      </c>
      <c r="D10" s="66" t="s">
        <v>0</v>
      </c>
    </row>
    <row r="11" spans="1:6" ht="14.1" customHeight="1" x14ac:dyDescent="0.2">
      <c r="A11" s="17">
        <v>1991</v>
      </c>
      <c r="B11" s="5">
        <v>263475</v>
      </c>
      <c r="C11" s="27">
        <f t="shared" ref="C11:C36" si="0">(B11-$B$9)*100/$B$9</f>
        <v>12.282817607275424</v>
      </c>
      <c r="D11" s="66" t="s">
        <v>0</v>
      </c>
    </row>
    <row r="12" spans="1:6" ht="14.1" customHeight="1" x14ac:dyDescent="0.2">
      <c r="A12" s="17">
        <v>1992</v>
      </c>
      <c r="B12" s="5">
        <v>263698</v>
      </c>
      <c r="C12" s="27">
        <f t="shared" si="0"/>
        <v>12.377851551013624</v>
      </c>
      <c r="D12" s="167">
        <v>8.4638011196508212E-2</v>
      </c>
    </row>
    <row r="13" spans="1:6" ht="14.1" customHeight="1" x14ac:dyDescent="0.2">
      <c r="A13" s="17">
        <v>1993</v>
      </c>
      <c r="B13" s="5">
        <v>263382</v>
      </c>
      <c r="C13" s="27">
        <f t="shared" si="0"/>
        <v>12.24318461728595</v>
      </c>
      <c r="D13" s="167">
        <v>-0.11983405259046333</v>
      </c>
    </row>
    <row r="14" spans="1:6" ht="14.1" customHeight="1" x14ac:dyDescent="0.2">
      <c r="A14" s="17">
        <v>1994</v>
      </c>
      <c r="B14" s="5">
        <v>263056</v>
      </c>
      <c r="C14" s="27">
        <f t="shared" si="0"/>
        <v>12.10425607173145</v>
      </c>
      <c r="D14" s="167">
        <v>-0.1237745935561276</v>
      </c>
    </row>
    <row r="15" spans="1:6" ht="14.1" customHeight="1" x14ac:dyDescent="0.2">
      <c r="A15" s="17">
        <v>1995</v>
      </c>
      <c r="B15" s="5">
        <v>263237</v>
      </c>
      <c r="C15" s="27">
        <f t="shared" si="0"/>
        <v>12.181391245796986</v>
      </c>
      <c r="D15" s="167">
        <v>6.880664193175598E-2</v>
      </c>
    </row>
    <row r="16" spans="1:6" ht="14.1" customHeight="1" x14ac:dyDescent="0.2">
      <c r="A16" s="17">
        <v>1996</v>
      </c>
      <c r="B16" s="5">
        <v>263331</v>
      </c>
      <c r="C16" s="27">
        <f t="shared" si="0"/>
        <v>12.221450396969141</v>
      </c>
      <c r="D16" s="167">
        <v>3.5709265794702114E-2</v>
      </c>
    </row>
    <row r="17" spans="1:7" ht="14.1" customHeight="1" x14ac:dyDescent="0.2">
      <c r="A17" s="17">
        <v>1997</v>
      </c>
      <c r="B17" s="5">
        <v>263620</v>
      </c>
      <c r="C17" s="27">
        <f t="shared" si="0"/>
        <v>12.344610978764388</v>
      </c>
      <c r="D17" s="167">
        <v>0.10974780789196867</v>
      </c>
    </row>
    <row r="18" spans="1:7" ht="14.1" customHeight="1" x14ac:dyDescent="0.2">
      <c r="A18" s="17">
        <v>1998</v>
      </c>
      <c r="B18" s="5">
        <v>264106</v>
      </c>
      <c r="C18" s="27">
        <f t="shared" si="0"/>
        <v>12.55172531354809</v>
      </c>
      <c r="D18" s="167">
        <v>0.18435627038919658</v>
      </c>
    </row>
    <row r="19" spans="1:7" ht="14.1" customHeight="1" x14ac:dyDescent="0.2">
      <c r="A19" s="17">
        <v>1999</v>
      </c>
      <c r="B19" s="5">
        <v>265274</v>
      </c>
      <c r="C19" s="27">
        <f t="shared" si="0"/>
        <v>13.049481574921266</v>
      </c>
      <c r="D19" s="167">
        <v>0.44224667368405113</v>
      </c>
    </row>
    <row r="20" spans="1:7" ht="14.1" customHeight="1" x14ac:dyDescent="0.2">
      <c r="A20" s="17">
        <v>2000</v>
      </c>
      <c r="B20" s="5">
        <v>267911</v>
      </c>
      <c r="C20" s="27">
        <f t="shared" si="0"/>
        <v>14.173268613655056</v>
      </c>
      <c r="D20" s="167">
        <v>0.99406651236080434</v>
      </c>
    </row>
    <row r="21" spans="1:7" ht="14.1" customHeight="1" x14ac:dyDescent="0.2">
      <c r="A21" s="17">
        <v>2001</v>
      </c>
      <c r="B21" s="5">
        <v>270991</v>
      </c>
      <c r="C21" s="27">
        <f t="shared" si="0"/>
        <v>15.485845056317201</v>
      </c>
      <c r="D21" s="167">
        <v>1.1496355132861287</v>
      </c>
    </row>
    <row r="22" spans="1:7" ht="14.1" customHeight="1" x14ac:dyDescent="0.2">
      <c r="A22" s="17">
        <v>2002</v>
      </c>
      <c r="B22" s="5">
        <v>277993</v>
      </c>
      <c r="C22" s="27">
        <f t="shared" si="0"/>
        <v>18.469825657460163</v>
      </c>
      <c r="D22" s="167">
        <v>2.5838496481432962</v>
      </c>
    </row>
    <row r="23" spans="1:7" ht="14.1" customHeight="1" x14ac:dyDescent="0.2">
      <c r="A23" s="17">
        <v>2003</v>
      </c>
      <c r="B23" s="5">
        <v>284609</v>
      </c>
      <c r="C23" s="27">
        <f t="shared" si="0"/>
        <v>21.289308042087679</v>
      </c>
      <c r="D23" s="167">
        <v>2.3799160410513935</v>
      </c>
    </row>
    <row r="24" spans="1:7" ht="14.1" customHeight="1" x14ac:dyDescent="0.2">
      <c r="A24" s="17">
        <v>2004</v>
      </c>
      <c r="B24" s="5">
        <v>291082</v>
      </c>
      <c r="C24" s="27">
        <f t="shared" si="0"/>
        <v>24.047849377591593</v>
      </c>
      <c r="D24" s="167">
        <v>2.274348316462234</v>
      </c>
    </row>
    <row r="25" spans="1:7" ht="14.1" customHeight="1" x14ac:dyDescent="0.2">
      <c r="A25" s="17">
        <v>2005</v>
      </c>
      <c r="B25" s="5">
        <v>298050</v>
      </c>
      <c r="C25" s="27">
        <f t="shared" si="0"/>
        <v>27.017340498523353</v>
      </c>
      <c r="D25" s="167">
        <v>2.3938271689764394</v>
      </c>
    </row>
    <row r="26" spans="1:7" ht="14.1" customHeight="1" x14ac:dyDescent="0.2">
      <c r="A26" s="17">
        <v>2006</v>
      </c>
      <c r="B26" s="5">
        <v>302697</v>
      </c>
      <c r="C26" s="27">
        <f t="shared" si="0"/>
        <v>28.997711514448994</v>
      </c>
      <c r="D26" s="167">
        <v>1.5591343734272773</v>
      </c>
    </row>
    <row r="27" spans="1:7" ht="14.1" customHeight="1" x14ac:dyDescent="0.2">
      <c r="A27" s="17">
        <v>2007</v>
      </c>
      <c r="B27" s="5">
        <v>308118</v>
      </c>
      <c r="C27" s="27">
        <f t="shared" si="0"/>
        <v>31.307931285770906</v>
      </c>
      <c r="D27" s="167">
        <v>1.7908998107017908</v>
      </c>
    </row>
    <row r="28" spans="1:7" ht="14.1" customHeight="1" x14ac:dyDescent="0.2">
      <c r="A28" s="17">
        <v>2008</v>
      </c>
      <c r="B28" s="5">
        <v>316192</v>
      </c>
      <c r="C28" s="27">
        <f t="shared" si="0"/>
        <v>34.748756674749522</v>
      </c>
      <c r="D28" s="167">
        <v>2.6204246425070914</v>
      </c>
    </row>
    <row r="29" spans="1:7" ht="14.1" customHeight="1" x14ac:dyDescent="0.2">
      <c r="A29" s="17">
        <v>2009</v>
      </c>
      <c r="B29" s="5">
        <v>319786</v>
      </c>
      <c r="C29" s="27">
        <f t="shared" si="0"/>
        <v>36.28037996531048</v>
      </c>
      <c r="D29" s="167">
        <v>1.1366511486691631</v>
      </c>
    </row>
    <row r="30" spans="1:7" ht="14.1" customHeight="1" x14ac:dyDescent="0.2">
      <c r="A30" s="17">
        <v>2010</v>
      </c>
      <c r="B30" s="5">
        <v>319939</v>
      </c>
      <c r="C30" s="27">
        <f t="shared" si="0"/>
        <v>36.345582626260907</v>
      </c>
      <c r="D30" s="167">
        <v>4.7844496006704484E-2</v>
      </c>
      <c r="G30" s="19"/>
    </row>
    <row r="31" spans="1:7" ht="14.1" customHeight="1" x14ac:dyDescent="0.2">
      <c r="A31" s="17">
        <v>2011</v>
      </c>
      <c r="B31" s="5">
        <v>320850</v>
      </c>
      <c r="C31" s="27">
        <f t="shared" si="0"/>
        <v>36.733815463684678</v>
      </c>
      <c r="D31" s="167">
        <v>0.28474177890160313</v>
      </c>
      <c r="F31" s="4"/>
      <c r="G31" s="19"/>
    </row>
    <row r="32" spans="1:7" ht="14.1" customHeight="1" x14ac:dyDescent="0.2">
      <c r="A32" s="17">
        <v>2012</v>
      </c>
      <c r="B32" s="5">
        <v>320951</v>
      </c>
      <c r="C32" s="27">
        <f t="shared" si="0"/>
        <v>36.776857743135608</v>
      </c>
      <c r="D32" s="167">
        <v>3.1478884213807075E-2</v>
      </c>
      <c r="F32" s="4"/>
    </row>
    <row r="33" spans="1:7" ht="14.1" customHeight="1" x14ac:dyDescent="0.2">
      <c r="A33" s="17">
        <v>2013</v>
      </c>
      <c r="B33" s="5">
        <v>318639</v>
      </c>
      <c r="C33" s="27">
        <f t="shared" si="0"/>
        <v>35.791573088773639</v>
      </c>
      <c r="D33" s="167">
        <v>-0.72035918255434628</v>
      </c>
      <c r="F33" s="4"/>
    </row>
    <row r="34" spans="1:7" ht="14.1" customHeight="1" x14ac:dyDescent="0.2">
      <c r="A34" s="17">
        <v>2014</v>
      </c>
      <c r="B34" s="5">
        <v>315223.15535999998</v>
      </c>
      <c r="C34" s="27">
        <f t="shared" si="0"/>
        <v>34.335872697131499</v>
      </c>
      <c r="D34" s="167">
        <f>(B34-B33)*100/B33</f>
        <v>-1.0720108461299542</v>
      </c>
      <c r="F34" s="4"/>
    </row>
    <row r="35" spans="1:7" ht="14.1" customHeight="1" x14ac:dyDescent="0.2">
      <c r="A35" s="17">
        <v>2015</v>
      </c>
      <c r="B35" s="5">
        <v>313614.89925900003</v>
      </c>
      <c r="C35" s="27">
        <f t="shared" si="0"/>
        <v>33.65049637507299</v>
      </c>
      <c r="D35" s="167">
        <f>(B35-B34)*100/B34</f>
        <v>-0.51019605433593307</v>
      </c>
      <c r="G35" s="141"/>
    </row>
    <row r="36" spans="1:7" ht="14.1" customHeight="1" x14ac:dyDescent="0.2">
      <c r="A36" s="17">
        <v>2016</v>
      </c>
      <c r="B36" s="5">
        <v>312810</v>
      </c>
      <c r="C36" s="27">
        <f t="shared" si="0"/>
        <v>33.307479554917258</v>
      </c>
      <c r="D36" s="167">
        <f>(B36-B35)*100/B35</f>
        <v>-0.25665211088561773</v>
      </c>
      <c r="F36" s="19"/>
      <c r="G36" s="141"/>
    </row>
    <row r="37" spans="1:7" ht="14.1" customHeight="1" x14ac:dyDescent="0.2">
      <c r="A37" s="17">
        <v>2017</v>
      </c>
      <c r="B37" s="5">
        <v>312618</v>
      </c>
      <c r="C37" s="27">
        <f>(B37-$B$9)*100/$B$9</f>
        <v>33.225656607842218</v>
      </c>
      <c r="D37" s="167">
        <f>(B37-B36)*100/B36</f>
        <v>-6.1379111920974394E-2</v>
      </c>
      <c r="G37" s="141"/>
    </row>
    <row r="38" spans="1:7" ht="14.1" customHeight="1" x14ac:dyDescent="0.2">
      <c r="A38" s="17">
        <v>2018</v>
      </c>
      <c r="B38" s="5">
        <v>312884</v>
      </c>
      <c r="C38" s="27">
        <v>33.340000000000003</v>
      </c>
      <c r="D38" s="167">
        <v>0.09</v>
      </c>
      <c r="G38" s="141"/>
    </row>
    <row r="39" spans="1:7" ht="14.1" customHeight="1" x14ac:dyDescent="0.2">
      <c r="A39" s="17">
        <v>2019</v>
      </c>
      <c r="B39" s="18">
        <v>313571</v>
      </c>
      <c r="C39" s="115">
        <f>((B39/$B$9)-1)*100</f>
        <v>33.631788214938666</v>
      </c>
      <c r="D39" s="167">
        <f>((B39/B38)-1)*100</f>
        <v>0.21957019214788875</v>
      </c>
      <c r="G39" s="141"/>
    </row>
    <row r="40" spans="1:7" ht="14.1" customHeight="1" x14ac:dyDescent="0.2">
      <c r="A40" s="17">
        <v>2020</v>
      </c>
      <c r="B40" s="18">
        <v>315926</v>
      </c>
      <c r="C40" s="115">
        <f>((B40/$B$9)-1)*100</f>
        <v>34.635397800155964</v>
      </c>
      <c r="D40" s="167">
        <f>((B40/B39)-1)*100</f>
        <v>0.7510260834069582</v>
      </c>
      <c r="G40" s="141"/>
    </row>
    <row r="41" spans="1:7" ht="14.1" customHeight="1" x14ac:dyDescent="0.2">
      <c r="A41" s="20"/>
      <c r="B41" s="20"/>
      <c r="C41" s="21"/>
      <c r="D41" s="21"/>
    </row>
    <row r="42" spans="1:7" x14ac:dyDescent="0.2">
      <c r="A42" s="50" t="s">
        <v>182</v>
      </c>
    </row>
    <row r="43" spans="1:7" x14ac:dyDescent="0.2">
      <c r="A43" s="24" t="s">
        <v>205</v>
      </c>
      <c r="E43" s="5"/>
    </row>
    <row r="45" spans="1:7" x14ac:dyDescent="0.2">
      <c r="C45" s="19"/>
    </row>
  </sheetData>
  <phoneticPr fontId="2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7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0.28515625" style="6" customWidth="1" collapsed="1"/>
    <col min="2" max="2" width="6.28515625" style="6" customWidth="1" collapsed="1"/>
    <col min="3" max="3" width="6.7109375" style="6" customWidth="1" collapsed="1"/>
    <col min="4" max="4" width="1.7109375" style="6" customWidth="1" collapsed="1"/>
    <col min="5" max="5" width="6.28515625" style="6" customWidth="1" collapsed="1"/>
    <col min="6" max="6" width="6.7109375" style="6" customWidth="1" collapsed="1"/>
    <col min="7" max="7" width="1.7109375" style="6" customWidth="1" collapsed="1"/>
    <col min="8" max="8" width="6.28515625" style="6" customWidth="1" collapsed="1"/>
    <col min="9" max="9" width="6.7109375" style="6" customWidth="1" collapsed="1"/>
    <col min="10" max="10" width="1.7109375" style="6" customWidth="1" collapsed="1"/>
    <col min="11" max="11" width="6.28515625" style="6" customWidth="1" collapsed="1"/>
    <col min="12" max="12" width="6.7109375" style="6" customWidth="1" collapsed="1"/>
    <col min="13" max="13" width="1.7109375" style="6" customWidth="1" collapsed="1"/>
    <col min="14" max="14" width="6.28515625" style="6" customWidth="1" collapsed="1"/>
    <col min="15" max="15" width="6.7109375" style="6" customWidth="1" collapsed="1"/>
    <col min="16" max="19" width="11.42578125" style="6" collapsed="1"/>
    <col min="20" max="20" width="11.42578125" style="6"/>
    <col min="21" max="16384" width="11.42578125" style="6" collapsed="1"/>
  </cols>
  <sheetData>
    <row r="1" spans="1:19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ht="14.1" customHeight="1" x14ac:dyDescent="0.2">
      <c r="A3" s="10" t="s">
        <v>197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Q3" s="136" t="s">
        <v>204</v>
      </c>
    </row>
    <row r="4" spans="1:19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9" ht="12" customHeight="1" x14ac:dyDescent="0.2">
      <c r="A5" s="30"/>
      <c r="B5" s="96" t="s">
        <v>214</v>
      </c>
      <c r="C5" s="96" t="s">
        <v>129</v>
      </c>
      <c r="D5" s="30" t="s">
        <v>129</v>
      </c>
      <c r="E5" s="96" t="s">
        <v>215</v>
      </c>
      <c r="F5" s="96" t="s">
        <v>129</v>
      </c>
      <c r="G5" s="30" t="s">
        <v>129</v>
      </c>
      <c r="H5" s="96" t="s">
        <v>216</v>
      </c>
      <c r="I5" s="96" t="s">
        <v>129</v>
      </c>
      <c r="J5" s="30" t="s">
        <v>129</v>
      </c>
      <c r="K5" s="96" t="s">
        <v>229</v>
      </c>
      <c r="L5" s="96" t="s">
        <v>129</v>
      </c>
      <c r="M5" s="30" t="s">
        <v>129</v>
      </c>
      <c r="N5" s="96" t="s">
        <v>230</v>
      </c>
      <c r="O5" s="96"/>
    </row>
    <row r="6" spans="1:19" ht="12" customHeight="1" x14ac:dyDescent="0.2">
      <c r="A6" s="14"/>
      <c r="B6" s="15" t="s">
        <v>2</v>
      </c>
      <c r="C6" s="15" t="s">
        <v>3</v>
      </c>
      <c r="D6" s="31"/>
      <c r="E6" s="15" t="s">
        <v>2</v>
      </c>
      <c r="F6" s="15" t="s">
        <v>3</v>
      </c>
      <c r="G6" s="31"/>
      <c r="H6" s="15" t="s">
        <v>2</v>
      </c>
      <c r="I6" s="15" t="s">
        <v>3</v>
      </c>
      <c r="J6" s="31"/>
      <c r="K6" s="15" t="s">
        <v>2</v>
      </c>
      <c r="L6" s="15" t="s">
        <v>3</v>
      </c>
      <c r="M6" s="31"/>
      <c r="N6" s="15" t="s">
        <v>2</v>
      </c>
      <c r="O6" s="15" t="s">
        <v>3</v>
      </c>
    </row>
    <row r="7" spans="1:19" ht="13.5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9" ht="13.5" customHeight="1" x14ac:dyDescent="0.2">
      <c r="A8" s="32" t="s">
        <v>12</v>
      </c>
      <c r="B8" s="158">
        <v>158</v>
      </c>
      <c r="C8" s="38">
        <v>1553</v>
      </c>
      <c r="D8" s="38" t="s">
        <v>129</v>
      </c>
      <c r="E8" s="158">
        <v>182</v>
      </c>
      <c r="F8" s="38">
        <v>3669</v>
      </c>
      <c r="G8" s="38" t="s">
        <v>129</v>
      </c>
      <c r="H8" s="158">
        <v>230</v>
      </c>
      <c r="I8" s="38">
        <v>2178</v>
      </c>
      <c r="J8" s="38" t="s">
        <v>129</v>
      </c>
      <c r="K8" s="158">
        <v>172</v>
      </c>
      <c r="L8" s="38">
        <v>3062</v>
      </c>
      <c r="M8" s="38" t="s">
        <v>129</v>
      </c>
      <c r="N8" s="158">
        <v>182</v>
      </c>
      <c r="O8" s="38">
        <v>3669</v>
      </c>
    </row>
    <row r="9" spans="1:19" ht="13.5" customHeight="1" x14ac:dyDescent="0.2">
      <c r="A9" s="32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Q9" s="19"/>
    </row>
    <row r="10" spans="1:19" ht="13.5" customHeight="1" x14ac:dyDescent="0.2">
      <c r="A10" s="32" t="s">
        <v>125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Q10" s="19"/>
      <c r="R10" s="28"/>
    </row>
    <row r="11" spans="1:19" ht="13.5" customHeight="1" x14ac:dyDescent="0.2">
      <c r="A11" s="35" t="s">
        <v>74</v>
      </c>
      <c r="B11" s="158">
        <v>77</v>
      </c>
      <c r="C11" s="158">
        <v>760</v>
      </c>
      <c r="D11" s="38" t="s">
        <v>129</v>
      </c>
      <c r="E11" s="158">
        <v>104</v>
      </c>
      <c r="F11" s="158">
        <v>889</v>
      </c>
      <c r="G11" s="38" t="s">
        <v>129</v>
      </c>
      <c r="H11" s="158">
        <v>116</v>
      </c>
      <c r="I11" s="38">
        <v>1043</v>
      </c>
      <c r="J11" s="38" t="s">
        <v>129</v>
      </c>
      <c r="K11" s="158">
        <v>89</v>
      </c>
      <c r="L11" s="38">
        <v>1414</v>
      </c>
      <c r="M11" s="38" t="s">
        <v>129</v>
      </c>
      <c r="N11" s="158">
        <v>94</v>
      </c>
      <c r="O11" s="38">
        <v>1791</v>
      </c>
      <c r="Q11" s="67"/>
      <c r="R11" s="28"/>
      <c r="S11" s="28"/>
    </row>
    <row r="12" spans="1:19" ht="13.5" customHeight="1" x14ac:dyDescent="0.2">
      <c r="A12" s="32" t="s">
        <v>37</v>
      </c>
      <c r="B12" s="158">
        <v>81</v>
      </c>
      <c r="C12" s="158">
        <v>793</v>
      </c>
      <c r="D12" s="38" t="s">
        <v>129</v>
      </c>
      <c r="E12" s="158">
        <v>94</v>
      </c>
      <c r="F12" s="158">
        <v>987</v>
      </c>
      <c r="G12" s="38" t="s">
        <v>129</v>
      </c>
      <c r="H12" s="158">
        <v>114</v>
      </c>
      <c r="I12" s="38">
        <v>1135</v>
      </c>
      <c r="J12" s="38" t="s">
        <v>129</v>
      </c>
      <c r="K12" s="158">
        <v>83</v>
      </c>
      <c r="L12" s="38">
        <v>1648</v>
      </c>
      <c r="M12" s="38" t="s">
        <v>129</v>
      </c>
      <c r="N12" s="158">
        <v>88</v>
      </c>
      <c r="O12" s="38">
        <v>1878</v>
      </c>
      <c r="P12" s="28"/>
      <c r="Q12" s="19"/>
      <c r="R12" s="28"/>
      <c r="S12" s="28"/>
    </row>
    <row r="13" spans="1:19" ht="13.5" customHeight="1" x14ac:dyDescent="0.2">
      <c r="A13" s="3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Q13" s="19"/>
    </row>
    <row r="14" spans="1:19" ht="13.5" customHeight="1" x14ac:dyDescent="0.2">
      <c r="A14" s="32" t="s">
        <v>126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Q14" s="19"/>
      <c r="R14" s="141"/>
      <c r="S14" s="141"/>
    </row>
    <row r="15" spans="1:19" ht="13.5" customHeight="1" x14ac:dyDescent="0.2">
      <c r="A15" s="32" t="s">
        <v>161</v>
      </c>
      <c r="B15" s="158">
        <v>60</v>
      </c>
      <c r="C15" s="158">
        <v>264</v>
      </c>
      <c r="D15" s="38" t="s">
        <v>129</v>
      </c>
      <c r="E15" s="158">
        <v>67</v>
      </c>
      <c r="F15" s="158">
        <v>342</v>
      </c>
      <c r="G15" s="38" t="s">
        <v>129</v>
      </c>
      <c r="H15" s="158">
        <v>82</v>
      </c>
      <c r="I15" s="158">
        <v>431</v>
      </c>
      <c r="J15" s="38" t="s">
        <v>129</v>
      </c>
      <c r="K15" s="158">
        <v>45</v>
      </c>
      <c r="L15" s="158">
        <v>604</v>
      </c>
      <c r="M15" s="38" t="s">
        <v>129</v>
      </c>
      <c r="N15" s="158">
        <v>48</v>
      </c>
      <c r="O15" s="158">
        <v>718</v>
      </c>
      <c r="P15" s="157"/>
      <c r="Q15" s="28"/>
      <c r="R15" s="141"/>
      <c r="S15" s="141"/>
    </row>
    <row r="16" spans="1:19" ht="13.5" customHeight="1" x14ac:dyDescent="0.2">
      <c r="A16" s="32" t="s">
        <v>162</v>
      </c>
      <c r="B16" s="158">
        <v>1</v>
      </c>
      <c r="C16" s="158">
        <v>145</v>
      </c>
      <c r="D16" s="38" t="s">
        <v>129</v>
      </c>
      <c r="E16" s="158">
        <v>7</v>
      </c>
      <c r="F16" s="158">
        <v>179</v>
      </c>
      <c r="G16" s="38" t="s">
        <v>129</v>
      </c>
      <c r="H16" s="158">
        <v>18</v>
      </c>
      <c r="I16" s="158">
        <v>170</v>
      </c>
      <c r="J16" s="38" t="s">
        <v>129</v>
      </c>
      <c r="K16" s="158">
        <v>10</v>
      </c>
      <c r="L16" s="158">
        <v>236</v>
      </c>
      <c r="M16" s="38" t="s">
        <v>129</v>
      </c>
      <c r="N16" s="158">
        <v>12</v>
      </c>
      <c r="O16" s="158">
        <v>290</v>
      </c>
      <c r="P16" s="157"/>
      <c r="Q16" s="28"/>
      <c r="R16" s="141"/>
      <c r="S16" s="141"/>
    </row>
    <row r="17" spans="1:18" ht="13.5" customHeight="1" x14ac:dyDescent="0.2">
      <c r="A17" s="32" t="s">
        <v>163</v>
      </c>
      <c r="B17" s="158">
        <v>23</v>
      </c>
      <c r="C17" s="158">
        <v>436</v>
      </c>
      <c r="D17" s="38" t="s">
        <v>129</v>
      </c>
      <c r="E17" s="158">
        <v>19</v>
      </c>
      <c r="F17" s="158">
        <v>531</v>
      </c>
      <c r="G17" s="38" t="s">
        <v>129</v>
      </c>
      <c r="H17" s="158">
        <v>19</v>
      </c>
      <c r="I17" s="158">
        <v>617</v>
      </c>
      <c r="J17" s="38" t="s">
        <v>129</v>
      </c>
      <c r="K17" s="158">
        <v>16</v>
      </c>
      <c r="L17" s="158">
        <v>864</v>
      </c>
      <c r="M17" s="38" t="s">
        <v>129</v>
      </c>
      <c r="N17" s="158">
        <v>15</v>
      </c>
      <c r="O17" s="158">
        <v>945</v>
      </c>
      <c r="P17" s="157"/>
      <c r="Q17" s="141"/>
      <c r="R17" s="141"/>
    </row>
    <row r="18" spans="1:18" ht="13.5" customHeight="1" x14ac:dyDescent="0.2">
      <c r="A18" s="32" t="s">
        <v>164</v>
      </c>
      <c r="B18" s="158">
        <v>30</v>
      </c>
      <c r="C18" s="158">
        <v>319</v>
      </c>
      <c r="D18" s="38" t="s">
        <v>129</v>
      </c>
      <c r="E18" s="158">
        <v>40</v>
      </c>
      <c r="F18" s="158">
        <v>372</v>
      </c>
      <c r="G18" s="38" t="s">
        <v>129</v>
      </c>
      <c r="H18" s="158">
        <v>34</v>
      </c>
      <c r="I18" s="158">
        <v>449</v>
      </c>
      <c r="J18" s="38" t="s">
        <v>129</v>
      </c>
      <c r="K18" s="158">
        <v>36</v>
      </c>
      <c r="L18" s="158">
        <v>618</v>
      </c>
      <c r="M18" s="38" t="s">
        <v>129</v>
      </c>
      <c r="N18" s="158">
        <v>35</v>
      </c>
      <c r="O18" s="158">
        <v>786</v>
      </c>
      <c r="P18" s="157"/>
      <c r="Q18" s="141"/>
      <c r="R18" s="141"/>
    </row>
    <row r="19" spans="1:18" ht="13.5" customHeight="1" x14ac:dyDescent="0.2">
      <c r="A19" s="32" t="s">
        <v>165</v>
      </c>
      <c r="B19" s="158">
        <v>15</v>
      </c>
      <c r="C19" s="158">
        <v>200</v>
      </c>
      <c r="D19" s="38" t="s">
        <v>129</v>
      </c>
      <c r="E19" s="158">
        <v>22</v>
      </c>
      <c r="F19" s="158">
        <v>210</v>
      </c>
      <c r="G19" s="38" t="s">
        <v>129</v>
      </c>
      <c r="H19" s="158">
        <v>20</v>
      </c>
      <c r="I19" s="158">
        <v>267</v>
      </c>
      <c r="J19" s="38" t="s">
        <v>129</v>
      </c>
      <c r="K19" s="158">
        <v>31</v>
      </c>
      <c r="L19" s="158">
        <v>361</v>
      </c>
      <c r="M19" s="38" t="s">
        <v>129</v>
      </c>
      <c r="N19" s="158">
        <v>23</v>
      </c>
      <c r="O19" s="158">
        <v>501</v>
      </c>
      <c r="P19" s="157"/>
      <c r="Q19" s="141"/>
      <c r="R19" s="141"/>
    </row>
    <row r="20" spans="1:18" ht="13.5" customHeight="1" x14ac:dyDescent="0.2">
      <c r="A20" s="32" t="s">
        <v>166</v>
      </c>
      <c r="B20" s="158">
        <v>4</v>
      </c>
      <c r="C20" s="158">
        <v>107</v>
      </c>
      <c r="D20" s="38" t="s">
        <v>129</v>
      </c>
      <c r="E20" s="158">
        <v>14</v>
      </c>
      <c r="F20" s="158">
        <v>126</v>
      </c>
      <c r="G20" s="38" t="s">
        <v>129</v>
      </c>
      <c r="H20" s="158">
        <v>16</v>
      </c>
      <c r="I20" s="158">
        <v>135</v>
      </c>
      <c r="J20" s="38" t="s">
        <v>129</v>
      </c>
      <c r="K20" s="158">
        <v>12</v>
      </c>
      <c r="L20" s="158">
        <v>211</v>
      </c>
      <c r="M20" s="38" t="s">
        <v>129</v>
      </c>
      <c r="N20" s="158">
        <v>15</v>
      </c>
      <c r="O20" s="158">
        <v>245</v>
      </c>
      <c r="P20" s="157"/>
      <c r="Q20" s="141"/>
      <c r="R20" s="141"/>
    </row>
    <row r="21" spans="1:18" ht="13.5" customHeight="1" x14ac:dyDescent="0.2">
      <c r="A21" s="32" t="s">
        <v>167</v>
      </c>
      <c r="B21" s="158">
        <v>4</v>
      </c>
      <c r="C21" s="158">
        <v>30</v>
      </c>
      <c r="D21" s="38" t="s">
        <v>129</v>
      </c>
      <c r="E21" s="158">
        <v>5</v>
      </c>
      <c r="F21" s="158">
        <v>47</v>
      </c>
      <c r="G21" s="38" t="s">
        <v>129</v>
      </c>
      <c r="H21" s="158">
        <v>7</v>
      </c>
      <c r="I21" s="158">
        <v>43</v>
      </c>
      <c r="J21" s="38" t="s">
        <v>129</v>
      </c>
      <c r="K21" s="158">
        <v>7</v>
      </c>
      <c r="L21" s="158">
        <v>69</v>
      </c>
      <c r="M21" s="38" t="s">
        <v>129</v>
      </c>
      <c r="N21" s="158">
        <v>4</v>
      </c>
      <c r="O21" s="158">
        <v>68</v>
      </c>
      <c r="P21" s="157"/>
      <c r="Q21" s="141"/>
      <c r="R21" s="141"/>
    </row>
    <row r="22" spans="1:18" ht="13.5" customHeight="1" x14ac:dyDescent="0.2">
      <c r="A22" s="35" t="s">
        <v>168</v>
      </c>
      <c r="B22" s="158">
        <v>21</v>
      </c>
      <c r="C22" s="158">
        <v>50</v>
      </c>
      <c r="D22" s="38" t="s">
        <v>129</v>
      </c>
      <c r="E22" s="158">
        <v>24</v>
      </c>
      <c r="F22" s="158">
        <v>69</v>
      </c>
      <c r="G22" s="38" t="s">
        <v>129</v>
      </c>
      <c r="H22" s="158">
        <v>34</v>
      </c>
      <c r="I22" s="158">
        <v>66</v>
      </c>
      <c r="J22" s="38" t="s">
        <v>129</v>
      </c>
      <c r="K22" s="158">
        <v>15</v>
      </c>
      <c r="L22" s="158">
        <v>99</v>
      </c>
      <c r="M22" s="38" t="s">
        <v>129</v>
      </c>
      <c r="N22" s="158">
        <v>30</v>
      </c>
      <c r="O22" s="158">
        <v>116</v>
      </c>
      <c r="P22" s="157"/>
      <c r="Q22" s="141"/>
      <c r="R22" s="141"/>
    </row>
    <row r="23" spans="1:18" ht="13.5" customHeight="1" x14ac:dyDescent="0.2">
      <c r="A23" s="20"/>
      <c r="B23" s="20" t="s">
        <v>129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57"/>
      <c r="Q23" s="141"/>
      <c r="R23" s="141"/>
    </row>
    <row r="24" spans="1:18" ht="14.1" customHeight="1" x14ac:dyDescent="0.2">
      <c r="A24" s="23" t="s">
        <v>193</v>
      </c>
      <c r="Q24" s="141"/>
      <c r="R24" s="141"/>
    </row>
    <row r="25" spans="1:18" x14ac:dyDescent="0.2">
      <c r="A25" s="50" t="s">
        <v>213</v>
      </c>
      <c r="K25" s="19"/>
      <c r="L25" s="19"/>
      <c r="N25" s="19"/>
      <c r="O25" s="19"/>
      <c r="Q25" s="141"/>
      <c r="R25" s="141"/>
    </row>
    <row r="26" spans="1:18" x14ac:dyDescent="0.2">
      <c r="Q26" s="141"/>
      <c r="R26" s="141"/>
    </row>
    <row r="27" spans="1:18" x14ac:dyDescent="0.2">
      <c r="Q27" s="141"/>
    </row>
  </sheetData>
  <phoneticPr fontId="2" type="noConversion"/>
  <hyperlinks>
    <hyperlink ref="Q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N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R41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8.42578125" style="6" customWidth="1" collapsed="1"/>
    <col min="2" max="2" width="10.7109375" style="6" customWidth="1" collapsed="1"/>
    <col min="3" max="3" width="2.42578125" style="6" customWidth="1" collapsed="1"/>
    <col min="4" max="4" width="10.7109375" style="6" customWidth="1" collapsed="1"/>
    <col min="5" max="5" width="2.42578125" style="6" customWidth="1" collapsed="1"/>
    <col min="6" max="6" width="10.7109375" style="6" customWidth="1" collapsed="1"/>
    <col min="7" max="7" width="2.42578125" style="6" customWidth="1" collapsed="1"/>
    <col min="8" max="8" width="10.7109375" style="6" customWidth="1" collapsed="1"/>
    <col min="9" max="9" width="2.42578125" style="6" customWidth="1" collapsed="1"/>
    <col min="10" max="10" width="10.7109375" style="6" customWidth="1" collapsed="1"/>
    <col min="11" max="14" width="11.42578125" style="6" collapsed="1"/>
    <col min="15" max="15" width="6.7109375" style="6" customWidth="1" collapsed="1"/>
    <col min="16" max="17" width="11.42578125" style="6" collapsed="1"/>
    <col min="18" max="18" width="11.42578125" style="6"/>
    <col min="19" max="16384" width="11.42578125" style="6" collapsed="1"/>
  </cols>
  <sheetData>
    <row r="1" spans="1:12" ht="14.1" customHeight="1" x14ac:dyDescent="0.2">
      <c r="A1" s="10" t="s">
        <v>198</v>
      </c>
      <c r="B1" s="10"/>
      <c r="C1" s="10"/>
      <c r="D1" s="9"/>
      <c r="E1" s="9"/>
      <c r="F1" s="9"/>
      <c r="G1" s="9"/>
      <c r="H1" s="9"/>
      <c r="I1" s="9"/>
      <c r="J1" s="9"/>
    </row>
    <row r="2" spans="1:12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L2" s="136" t="s">
        <v>204</v>
      </c>
    </row>
    <row r="3" spans="1:12" ht="15.95" customHeight="1" x14ac:dyDescent="0.2">
      <c r="A3" s="166"/>
      <c r="B3" s="15" t="s">
        <v>214</v>
      </c>
      <c r="C3" s="15" t="s">
        <v>129</v>
      </c>
      <c r="D3" s="15" t="s">
        <v>215</v>
      </c>
      <c r="E3" s="15" t="s">
        <v>129</v>
      </c>
      <c r="F3" s="15" t="s">
        <v>216</v>
      </c>
      <c r="G3" s="15" t="s">
        <v>129</v>
      </c>
      <c r="H3" s="15" t="s">
        <v>229</v>
      </c>
      <c r="I3" s="15" t="s">
        <v>129</v>
      </c>
      <c r="J3" s="15" t="s">
        <v>230</v>
      </c>
    </row>
    <row r="4" spans="1:12" ht="13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13.5" customHeight="1" x14ac:dyDescent="0.2">
      <c r="A5" s="26" t="s">
        <v>35</v>
      </c>
      <c r="B5" s="158">
        <v>1710</v>
      </c>
      <c r="C5" s="34" t="s">
        <v>129</v>
      </c>
      <c r="D5" s="158">
        <v>2075</v>
      </c>
      <c r="E5" s="5" t="s">
        <v>129</v>
      </c>
      <c r="F5" s="158">
        <v>2408</v>
      </c>
      <c r="G5" s="5" t="s">
        <v>129</v>
      </c>
      <c r="H5" s="158">
        <v>3234</v>
      </c>
      <c r="I5" s="5" t="s">
        <v>129</v>
      </c>
      <c r="J5" s="158">
        <v>3851</v>
      </c>
    </row>
    <row r="6" spans="1:12" ht="13.5" customHeight="1" x14ac:dyDescent="0.2">
      <c r="A6" s="26"/>
      <c r="B6" s="5"/>
      <c r="C6" s="34"/>
      <c r="D6" s="5"/>
      <c r="E6" s="5"/>
      <c r="F6" s="5"/>
      <c r="G6" s="5"/>
      <c r="H6" s="5"/>
      <c r="I6" s="5"/>
      <c r="J6" s="5"/>
    </row>
    <row r="7" spans="1:12" ht="13.5" customHeight="1" x14ac:dyDescent="0.2">
      <c r="A7" s="26" t="s">
        <v>70</v>
      </c>
      <c r="B7" s="153">
        <v>223</v>
      </c>
      <c r="C7" s="34" t="s">
        <v>129</v>
      </c>
      <c r="D7" s="153">
        <v>271</v>
      </c>
      <c r="E7" s="5" t="s">
        <v>129</v>
      </c>
      <c r="F7" s="153">
        <v>332</v>
      </c>
      <c r="G7" s="5" t="s">
        <v>129</v>
      </c>
      <c r="H7" s="153">
        <v>313</v>
      </c>
      <c r="I7" s="5" t="s">
        <v>129</v>
      </c>
      <c r="J7" s="153">
        <v>376</v>
      </c>
      <c r="L7" s="28"/>
    </row>
    <row r="8" spans="1:12" ht="13.5" customHeight="1" x14ac:dyDescent="0.2">
      <c r="A8" s="26" t="s">
        <v>152</v>
      </c>
      <c r="B8" s="5"/>
      <c r="C8" s="34"/>
      <c r="D8" s="5"/>
      <c r="E8" s="5"/>
      <c r="F8" s="5"/>
      <c r="G8" s="5"/>
      <c r="H8" s="5"/>
      <c r="I8" s="5"/>
      <c r="J8" s="5"/>
      <c r="L8" s="28"/>
    </row>
    <row r="9" spans="1:12" ht="13.5" customHeight="1" x14ac:dyDescent="0.2">
      <c r="A9" s="54" t="s">
        <v>207</v>
      </c>
      <c r="B9" s="153">
        <v>548</v>
      </c>
      <c r="C9" s="161" t="s">
        <v>129</v>
      </c>
      <c r="D9" s="153">
        <v>559</v>
      </c>
      <c r="E9" s="5" t="s">
        <v>129</v>
      </c>
      <c r="F9" s="153">
        <v>635</v>
      </c>
      <c r="G9" s="5" t="s">
        <v>129</v>
      </c>
      <c r="H9" s="153">
        <v>660</v>
      </c>
      <c r="I9" s="5" t="s">
        <v>129</v>
      </c>
      <c r="J9" s="153">
        <v>676</v>
      </c>
      <c r="L9" s="28"/>
    </row>
    <row r="10" spans="1:12" ht="13.5" customHeight="1" x14ac:dyDescent="0.2">
      <c r="A10" s="54" t="s">
        <v>223</v>
      </c>
      <c r="B10" s="153">
        <v>107</v>
      </c>
      <c r="C10" s="161" t="s">
        <v>129</v>
      </c>
      <c r="D10" s="153">
        <v>128</v>
      </c>
      <c r="E10" s="5" t="s">
        <v>129</v>
      </c>
      <c r="F10" s="153">
        <v>155</v>
      </c>
      <c r="G10" s="5" t="s">
        <v>129</v>
      </c>
      <c r="H10" s="153">
        <v>209</v>
      </c>
      <c r="I10" s="5" t="s">
        <v>129</v>
      </c>
      <c r="J10" s="153">
        <v>175</v>
      </c>
      <c r="K10" s="28"/>
      <c r="L10" s="28"/>
    </row>
    <row r="11" spans="1:12" ht="13.5" customHeight="1" x14ac:dyDescent="0.2">
      <c r="A11" s="54" t="s">
        <v>222</v>
      </c>
      <c r="B11" s="153">
        <v>301</v>
      </c>
      <c r="C11" s="161" t="s">
        <v>129</v>
      </c>
      <c r="D11" s="153">
        <v>398</v>
      </c>
      <c r="E11" s="5" t="s">
        <v>129</v>
      </c>
      <c r="F11" s="153">
        <v>415</v>
      </c>
      <c r="G11" s="5" t="s">
        <v>129</v>
      </c>
      <c r="H11" s="153">
        <v>640</v>
      </c>
      <c r="I11" s="5" t="s">
        <v>129</v>
      </c>
      <c r="J11" s="153">
        <v>766</v>
      </c>
      <c r="K11" s="28"/>
      <c r="L11" s="28"/>
    </row>
    <row r="12" spans="1:12" ht="14.1" customHeight="1" x14ac:dyDescent="0.2">
      <c r="A12" s="35" t="s">
        <v>225</v>
      </c>
      <c r="B12" s="160">
        <v>27</v>
      </c>
      <c r="C12" s="162" t="s">
        <v>129</v>
      </c>
      <c r="D12" s="160">
        <v>44</v>
      </c>
      <c r="E12" s="5" t="s">
        <v>129</v>
      </c>
      <c r="F12" s="160">
        <v>46</v>
      </c>
      <c r="G12" s="5" t="s">
        <v>129</v>
      </c>
      <c r="H12" s="160">
        <v>73</v>
      </c>
      <c r="I12" s="5" t="s">
        <v>129</v>
      </c>
      <c r="J12" s="160">
        <v>80</v>
      </c>
      <c r="K12" s="28"/>
      <c r="L12" s="28"/>
    </row>
    <row r="13" spans="1:12" ht="14.1" customHeight="1" x14ac:dyDescent="0.2">
      <c r="A13" s="35" t="s">
        <v>226</v>
      </c>
      <c r="B13" s="160">
        <v>69</v>
      </c>
      <c r="C13" s="162" t="s">
        <v>129</v>
      </c>
      <c r="D13" s="160">
        <v>92</v>
      </c>
      <c r="E13" s="5" t="s">
        <v>129</v>
      </c>
      <c r="F13" s="160">
        <v>112</v>
      </c>
      <c r="G13" s="5" t="s">
        <v>129</v>
      </c>
      <c r="H13" s="160">
        <v>205</v>
      </c>
      <c r="I13" s="5" t="s">
        <v>129</v>
      </c>
      <c r="J13" s="160">
        <v>313</v>
      </c>
      <c r="L13" s="28"/>
    </row>
    <row r="14" spans="1:12" ht="14.1" customHeight="1" x14ac:dyDescent="0.2">
      <c r="A14" s="35" t="s">
        <v>221</v>
      </c>
      <c r="B14" s="160">
        <v>252</v>
      </c>
      <c r="C14" s="162" t="s">
        <v>129</v>
      </c>
      <c r="D14" s="160">
        <v>377</v>
      </c>
      <c r="E14" s="5" t="s">
        <v>129</v>
      </c>
      <c r="F14" s="160">
        <v>532</v>
      </c>
      <c r="G14" s="5" t="s">
        <v>129</v>
      </c>
      <c r="H14" s="160">
        <v>950</v>
      </c>
      <c r="I14" s="5" t="s">
        <v>129</v>
      </c>
      <c r="J14" s="160">
        <v>1254</v>
      </c>
      <c r="L14" s="28"/>
    </row>
    <row r="15" spans="1:12" ht="14.1" customHeight="1" x14ac:dyDescent="0.2">
      <c r="A15" s="35" t="s">
        <v>224</v>
      </c>
      <c r="B15" s="160">
        <v>121</v>
      </c>
      <c r="C15" s="162" t="s">
        <v>129</v>
      </c>
      <c r="D15" s="160">
        <v>167</v>
      </c>
      <c r="E15" s="5" t="s">
        <v>129</v>
      </c>
      <c r="F15" s="160">
        <v>131</v>
      </c>
      <c r="G15" s="5" t="s">
        <v>129</v>
      </c>
      <c r="H15" s="160">
        <v>131</v>
      </c>
      <c r="I15" s="5" t="s">
        <v>129</v>
      </c>
      <c r="J15" s="160">
        <v>169</v>
      </c>
      <c r="L15" s="28"/>
    </row>
    <row r="16" spans="1:12" ht="14.1" customHeight="1" x14ac:dyDescent="0.2">
      <c r="A16" s="35" t="s">
        <v>227</v>
      </c>
      <c r="B16" s="160">
        <v>6</v>
      </c>
      <c r="C16" s="162" t="s">
        <v>129</v>
      </c>
      <c r="D16" s="160">
        <v>2</v>
      </c>
      <c r="E16" s="5" t="s">
        <v>129</v>
      </c>
      <c r="F16" s="160">
        <v>1</v>
      </c>
      <c r="G16" s="5" t="s">
        <v>129</v>
      </c>
      <c r="H16" s="160">
        <v>2</v>
      </c>
      <c r="I16" s="5" t="s">
        <v>129</v>
      </c>
      <c r="J16" s="160">
        <v>1</v>
      </c>
      <c r="L16" s="28"/>
    </row>
    <row r="17" spans="1:17" ht="14.1" customHeight="1" x14ac:dyDescent="0.2">
      <c r="A17" s="17" t="s">
        <v>228</v>
      </c>
      <c r="B17" s="160">
        <v>0</v>
      </c>
      <c r="C17" s="162" t="s">
        <v>129</v>
      </c>
      <c r="D17" s="160">
        <v>1</v>
      </c>
      <c r="E17" s="5" t="s">
        <v>129</v>
      </c>
      <c r="F17" s="160">
        <v>0</v>
      </c>
      <c r="G17" s="5" t="s">
        <v>129</v>
      </c>
      <c r="H17" s="160">
        <v>0</v>
      </c>
      <c r="I17" s="5" t="s">
        <v>129</v>
      </c>
      <c r="J17" s="160">
        <v>2</v>
      </c>
      <c r="L17" s="28"/>
    </row>
    <row r="18" spans="1:17" x14ac:dyDescent="0.2">
      <c r="A18" s="20"/>
      <c r="B18" s="20"/>
      <c r="C18" s="20"/>
      <c r="D18" s="21"/>
      <c r="E18" s="21"/>
      <c r="F18" s="21"/>
      <c r="G18" s="21"/>
      <c r="H18" s="21"/>
      <c r="I18" s="21"/>
      <c r="J18" s="21"/>
      <c r="M18" s="141"/>
      <c r="N18" s="141"/>
      <c r="O18" s="141"/>
    </row>
    <row r="19" spans="1:17" x14ac:dyDescent="0.2">
      <c r="A19" s="23" t="s">
        <v>160</v>
      </c>
      <c r="B19" s="50"/>
      <c r="C19" s="50"/>
      <c r="D19"/>
      <c r="F19"/>
      <c r="M19" s="141"/>
      <c r="N19" s="141"/>
      <c r="O19" s="141"/>
    </row>
    <row r="20" spans="1:17" x14ac:dyDescent="0.2">
      <c r="A20" s="50" t="s">
        <v>213</v>
      </c>
      <c r="D20" s="53"/>
      <c r="E20" s="49"/>
      <c r="F20" s="48"/>
      <c r="G20" s="49"/>
      <c r="H20" s="48"/>
      <c r="I20" s="49"/>
      <c r="J20" s="47"/>
      <c r="M20" s="141"/>
      <c r="N20" s="141"/>
      <c r="O20" s="141"/>
    </row>
    <row r="21" spans="1:17" x14ac:dyDescent="0.2">
      <c r="A21" s="50"/>
      <c r="D21"/>
      <c r="F21"/>
      <c r="M21" s="141"/>
      <c r="N21" s="141"/>
      <c r="O21" s="141"/>
    </row>
    <row r="22" spans="1:17" x14ac:dyDescent="0.2">
      <c r="A22" s="26"/>
      <c r="B22" s="38"/>
      <c r="D22"/>
      <c r="F22"/>
      <c r="K22" s="141"/>
      <c r="M22" s="141"/>
      <c r="N22" s="141"/>
      <c r="O22" s="141"/>
    </row>
    <row r="23" spans="1:17" x14ac:dyDescent="0.2">
      <c r="A23" s="26"/>
      <c r="B23" s="38"/>
      <c r="D23"/>
      <c r="F23"/>
      <c r="K23" s="141"/>
      <c r="M23" s="141"/>
      <c r="N23" s="141"/>
      <c r="O23" s="141"/>
    </row>
    <row r="24" spans="1:17" x14ac:dyDescent="0.2">
      <c r="A24" s="26"/>
      <c r="B24" s="5"/>
      <c r="D24"/>
      <c r="F24"/>
      <c r="K24" s="141"/>
      <c r="M24" s="141"/>
      <c r="N24" s="141"/>
      <c r="O24" s="141"/>
    </row>
    <row r="25" spans="1:17" x14ac:dyDescent="0.2">
      <c r="A25" s="26"/>
      <c r="B25" s="5"/>
      <c r="K25" s="141"/>
      <c r="M25" s="141"/>
      <c r="N25" s="141"/>
      <c r="O25" s="141"/>
    </row>
    <row r="26" spans="1:17" x14ac:dyDescent="0.2">
      <c r="A26" s="26"/>
      <c r="B26" s="5"/>
      <c r="K26" s="141"/>
    </row>
    <row r="27" spans="1:17" x14ac:dyDescent="0.2">
      <c r="A27" s="54"/>
      <c r="B27" s="5"/>
      <c r="K27" s="141"/>
    </row>
    <row r="28" spans="1:17" x14ac:dyDescent="0.2">
      <c r="A28" s="54"/>
      <c r="B28" s="5"/>
      <c r="K28" s="141"/>
    </row>
    <row r="29" spans="1:17" x14ac:dyDescent="0.2">
      <c r="A29" s="54"/>
      <c r="B29" s="18"/>
      <c r="K29" s="141"/>
      <c r="L29" s="141"/>
      <c r="M29" s="141"/>
      <c r="N29" s="141"/>
      <c r="O29" s="141"/>
      <c r="P29" s="141"/>
      <c r="Q29" s="141"/>
    </row>
    <row r="30" spans="1:17" x14ac:dyDescent="0.2">
      <c r="A30" s="54"/>
      <c r="B30" s="5"/>
      <c r="K30" s="28"/>
      <c r="L30" s="141"/>
      <c r="M30" s="141"/>
      <c r="N30" s="141"/>
      <c r="O30" s="141"/>
      <c r="P30" s="141"/>
      <c r="Q30" s="141"/>
    </row>
    <row r="31" spans="1:17" x14ac:dyDescent="0.2">
      <c r="A31" s="54"/>
      <c r="B31" s="5"/>
      <c r="K31" s="28"/>
      <c r="L31" s="141"/>
      <c r="M31" s="141"/>
      <c r="N31" s="141"/>
      <c r="O31" s="141"/>
      <c r="P31" s="141"/>
      <c r="Q31" s="141"/>
    </row>
    <row r="32" spans="1:17" x14ac:dyDescent="0.2">
      <c r="A32" s="54"/>
      <c r="B32" s="5"/>
      <c r="K32" s="141"/>
      <c r="L32" s="141"/>
      <c r="M32" s="141"/>
      <c r="N32" s="141"/>
      <c r="O32" s="141"/>
      <c r="P32" s="141"/>
      <c r="Q32" s="141"/>
    </row>
    <row r="33" spans="1:17" x14ac:dyDescent="0.2">
      <c r="A33" s="35"/>
      <c r="B33" s="18"/>
      <c r="K33" s="141"/>
      <c r="L33" s="141"/>
      <c r="M33" s="141"/>
      <c r="N33" s="141"/>
      <c r="O33" s="141"/>
      <c r="P33" s="141"/>
      <c r="Q33" s="141"/>
    </row>
    <row r="34" spans="1:17" x14ac:dyDescent="0.2">
      <c r="K34" s="141"/>
      <c r="L34" s="141"/>
      <c r="M34" s="141"/>
      <c r="N34" s="141"/>
      <c r="O34" s="141"/>
      <c r="P34" s="141"/>
      <c r="Q34" s="141"/>
    </row>
    <row r="35" spans="1:17" x14ac:dyDescent="0.2">
      <c r="K35" s="141"/>
      <c r="L35" s="141"/>
      <c r="M35" s="141"/>
      <c r="N35" s="141"/>
      <c r="O35" s="141"/>
      <c r="P35" s="141"/>
      <c r="Q35" s="141"/>
    </row>
    <row r="36" spans="1:17" x14ac:dyDescent="0.2">
      <c r="K36" s="141"/>
      <c r="L36" s="141"/>
      <c r="M36" s="141"/>
      <c r="N36" s="141"/>
      <c r="O36" s="141"/>
      <c r="P36" s="141"/>
      <c r="Q36" s="141"/>
    </row>
    <row r="37" spans="1:17" x14ac:dyDescent="0.2">
      <c r="K37" s="141"/>
      <c r="L37" s="141"/>
      <c r="M37" s="141"/>
      <c r="N37" s="141"/>
      <c r="O37" s="141"/>
      <c r="P37" s="141"/>
      <c r="Q37" s="141"/>
    </row>
    <row r="38" spans="1:17" x14ac:dyDescent="0.2">
      <c r="K38" s="141"/>
      <c r="L38" s="141"/>
      <c r="M38" s="141"/>
      <c r="N38" s="141"/>
      <c r="O38" s="141"/>
      <c r="P38" s="141"/>
      <c r="Q38" s="141"/>
    </row>
    <row r="41" spans="1:17" x14ac:dyDescent="0.2">
      <c r="L41" s="141"/>
      <c r="M41" s="141"/>
      <c r="N41" s="141"/>
      <c r="O41" s="141"/>
      <c r="P41" s="141"/>
      <c r="Q41" s="141"/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:J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8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1" style="6" customWidth="1" collapsed="1"/>
    <col min="2" max="2" width="5.28515625" style="6" customWidth="1" collapsed="1"/>
    <col min="3" max="3" width="6.140625" style="6" customWidth="1" collapsed="1"/>
    <col min="4" max="4" width="2.85546875" style="6" customWidth="1" collapsed="1"/>
    <col min="5" max="5" width="5.28515625" style="6" customWidth="1" collapsed="1"/>
    <col min="6" max="6" width="6" style="6" customWidth="1" collapsed="1"/>
    <col min="7" max="7" width="2.85546875" style="6" customWidth="1" collapsed="1"/>
    <col min="8" max="8" width="5.140625" style="6" customWidth="1" collapsed="1"/>
    <col min="9" max="9" width="6.140625" style="6" customWidth="1" collapsed="1"/>
    <col min="10" max="10" width="2.85546875" style="6" customWidth="1" collapsed="1"/>
    <col min="11" max="11" width="5.28515625" style="6" customWidth="1" collapsed="1"/>
    <col min="12" max="12" width="6" style="6" customWidth="1" collapsed="1"/>
    <col min="13" max="13" width="2.85546875" style="6" customWidth="1" collapsed="1"/>
    <col min="14" max="14" width="5.28515625" style="6" customWidth="1" collapsed="1"/>
    <col min="15" max="15" width="6" style="6" customWidth="1" collapsed="1"/>
    <col min="16" max="19" width="11.42578125" style="6" collapsed="1"/>
    <col min="20" max="20" width="11.42578125" style="6"/>
    <col min="21" max="16384" width="11.42578125" style="6" collapsed="1"/>
  </cols>
  <sheetData>
    <row r="1" spans="1:19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9" ht="14.1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ht="14.1" customHeight="1" x14ac:dyDescent="0.2">
      <c r="A3" s="10" t="s">
        <v>199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Q3" s="136" t="s">
        <v>204</v>
      </c>
    </row>
    <row r="4" spans="1:19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9" ht="12" customHeight="1" x14ac:dyDescent="0.2">
      <c r="A5" s="30"/>
      <c r="B5" s="96" t="s">
        <v>214</v>
      </c>
      <c r="C5" s="96" t="s">
        <v>129</v>
      </c>
      <c r="D5" s="30" t="s">
        <v>129</v>
      </c>
      <c r="E5" s="96" t="s">
        <v>215</v>
      </c>
      <c r="F5" s="96" t="s">
        <v>129</v>
      </c>
      <c r="G5" s="30" t="s">
        <v>129</v>
      </c>
      <c r="H5" s="96" t="s">
        <v>216</v>
      </c>
      <c r="I5" s="96" t="s">
        <v>129</v>
      </c>
      <c r="J5" s="30" t="s">
        <v>129</v>
      </c>
      <c r="K5" s="96" t="s">
        <v>229</v>
      </c>
      <c r="L5" s="96" t="s">
        <v>129</v>
      </c>
      <c r="M5" s="30" t="s">
        <v>129</v>
      </c>
      <c r="N5" s="96" t="s">
        <v>230</v>
      </c>
      <c r="O5" s="96"/>
    </row>
    <row r="6" spans="1:19" ht="12" customHeight="1" x14ac:dyDescent="0.2">
      <c r="A6" s="14"/>
      <c r="B6" s="15" t="s">
        <v>2</v>
      </c>
      <c r="C6" s="15" t="s">
        <v>3</v>
      </c>
      <c r="D6" s="31"/>
      <c r="E6" s="15" t="s">
        <v>2</v>
      </c>
      <c r="F6" s="15" t="s">
        <v>3</v>
      </c>
      <c r="G6" s="31"/>
      <c r="H6" s="15" t="s">
        <v>2</v>
      </c>
      <c r="I6" s="15" t="s">
        <v>3</v>
      </c>
      <c r="J6" s="31"/>
      <c r="K6" s="15" t="s">
        <v>2</v>
      </c>
      <c r="L6" s="15" t="s">
        <v>3</v>
      </c>
      <c r="M6" s="31"/>
      <c r="N6" s="15" t="s">
        <v>2</v>
      </c>
      <c r="O6" s="15" t="s">
        <v>3</v>
      </c>
    </row>
    <row r="7" spans="1:19" ht="13.5" customHeight="1" x14ac:dyDescent="0.2">
      <c r="A7" s="1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9" ht="13.5" customHeight="1" x14ac:dyDescent="0.2">
      <c r="A8" s="32" t="s">
        <v>12</v>
      </c>
      <c r="B8" s="158">
        <v>481</v>
      </c>
      <c r="C8" s="38">
        <v>1432</v>
      </c>
      <c r="D8" s="5" t="s">
        <v>129</v>
      </c>
      <c r="E8" s="158">
        <v>442</v>
      </c>
      <c r="F8" s="38">
        <v>1238</v>
      </c>
      <c r="G8" s="5" t="s">
        <v>129</v>
      </c>
      <c r="H8" s="158">
        <v>409</v>
      </c>
      <c r="I8" s="38">
        <v>1272</v>
      </c>
      <c r="J8" s="5" t="s">
        <v>129</v>
      </c>
      <c r="K8" s="158">
        <v>366</v>
      </c>
      <c r="L8" s="38">
        <v>1469</v>
      </c>
      <c r="M8" s="5" t="s">
        <v>129</v>
      </c>
      <c r="N8" s="158">
        <v>411</v>
      </c>
      <c r="O8" s="158">
        <v>941</v>
      </c>
      <c r="P8" s="157"/>
    </row>
    <row r="9" spans="1:19" ht="13.5" customHeight="1" x14ac:dyDescent="0.2">
      <c r="A9" s="32"/>
      <c r="D9" s="5"/>
      <c r="G9" s="5"/>
      <c r="J9" s="5"/>
      <c r="M9" s="5"/>
      <c r="Q9" s="19"/>
      <c r="S9" s="19"/>
    </row>
    <row r="10" spans="1:19" ht="13.5" customHeight="1" x14ac:dyDescent="0.2">
      <c r="A10" s="32" t="s">
        <v>125</v>
      </c>
      <c r="D10" s="5"/>
      <c r="G10" s="5"/>
      <c r="J10" s="5"/>
      <c r="M10" s="5"/>
      <c r="Q10" s="67"/>
      <c r="S10" s="28"/>
    </row>
    <row r="11" spans="1:19" ht="13.5" customHeight="1" x14ac:dyDescent="0.2">
      <c r="A11" s="32" t="s">
        <v>5</v>
      </c>
      <c r="B11" s="158">
        <v>271</v>
      </c>
      <c r="C11" s="158">
        <v>811</v>
      </c>
      <c r="D11" s="5" t="s">
        <v>129</v>
      </c>
      <c r="E11" s="158">
        <v>220</v>
      </c>
      <c r="F11" s="158">
        <v>682</v>
      </c>
      <c r="G11" s="5" t="s">
        <v>129</v>
      </c>
      <c r="H11" s="158">
        <v>205</v>
      </c>
      <c r="I11" s="158">
        <v>707</v>
      </c>
      <c r="J11" s="5" t="s">
        <v>129</v>
      </c>
      <c r="K11" s="158">
        <v>177</v>
      </c>
      <c r="L11" s="158">
        <v>812</v>
      </c>
      <c r="M11" s="5" t="s">
        <v>129</v>
      </c>
      <c r="N11" s="158">
        <v>220</v>
      </c>
      <c r="O11" s="158">
        <v>521</v>
      </c>
      <c r="P11" s="157"/>
      <c r="Q11" s="19"/>
      <c r="R11" s="28"/>
      <c r="S11" s="28"/>
    </row>
    <row r="12" spans="1:19" ht="13.5" customHeight="1" x14ac:dyDescent="0.2">
      <c r="A12" s="32" t="s">
        <v>37</v>
      </c>
      <c r="B12" s="159">
        <v>210</v>
      </c>
      <c r="C12" s="159">
        <v>621</v>
      </c>
      <c r="D12" s="18" t="s">
        <v>129</v>
      </c>
      <c r="E12" s="159">
        <v>222</v>
      </c>
      <c r="F12" s="159">
        <v>556</v>
      </c>
      <c r="G12" s="18" t="s">
        <v>129</v>
      </c>
      <c r="H12" s="159">
        <v>204</v>
      </c>
      <c r="I12" s="159">
        <v>565</v>
      </c>
      <c r="J12" s="18" t="s">
        <v>129</v>
      </c>
      <c r="K12" s="159">
        <v>189</v>
      </c>
      <c r="L12" s="159">
        <v>657</v>
      </c>
      <c r="M12" s="18" t="s">
        <v>129</v>
      </c>
      <c r="N12" s="159">
        <v>191</v>
      </c>
      <c r="O12" s="159">
        <v>420</v>
      </c>
      <c r="P12" s="157"/>
      <c r="Q12" s="67"/>
      <c r="R12" s="28"/>
      <c r="S12" s="28"/>
    </row>
    <row r="13" spans="1:19" ht="13.5" customHeight="1" x14ac:dyDescent="0.2">
      <c r="A13" s="32"/>
      <c r="D13" s="18"/>
      <c r="G13" s="18"/>
      <c r="J13" s="18"/>
      <c r="M13" s="18"/>
      <c r="Q13" s="19"/>
    </row>
    <row r="14" spans="1:19" ht="13.5" customHeight="1" x14ac:dyDescent="0.2">
      <c r="A14" s="32" t="s">
        <v>126</v>
      </c>
      <c r="D14" s="18"/>
      <c r="G14" s="18"/>
      <c r="J14" s="18"/>
      <c r="M14" s="18"/>
      <c r="Q14" s="19"/>
    </row>
    <row r="15" spans="1:19" ht="13.5" customHeight="1" x14ac:dyDescent="0.2">
      <c r="A15" s="32" t="s">
        <v>161</v>
      </c>
      <c r="B15" s="159">
        <v>259</v>
      </c>
      <c r="C15" s="159">
        <v>88</v>
      </c>
      <c r="D15" s="18" t="s">
        <v>129</v>
      </c>
      <c r="E15" s="159">
        <v>245</v>
      </c>
      <c r="F15" s="159">
        <v>76</v>
      </c>
      <c r="G15" s="18" t="s">
        <v>129</v>
      </c>
      <c r="H15" s="159">
        <v>216</v>
      </c>
      <c r="I15" s="159">
        <v>84</v>
      </c>
      <c r="J15" s="18" t="s">
        <v>129</v>
      </c>
      <c r="K15" s="159">
        <v>172</v>
      </c>
      <c r="L15" s="159">
        <v>87</v>
      </c>
      <c r="M15" s="18" t="s">
        <v>129</v>
      </c>
      <c r="N15" s="159">
        <v>163</v>
      </c>
      <c r="O15" s="159">
        <v>48</v>
      </c>
      <c r="P15" s="28"/>
      <c r="Q15" s="19"/>
    </row>
    <row r="16" spans="1:19" ht="13.5" customHeight="1" x14ac:dyDescent="0.2">
      <c r="A16" s="32" t="s">
        <v>162</v>
      </c>
      <c r="B16" s="159">
        <v>13</v>
      </c>
      <c r="C16" s="159">
        <v>60</v>
      </c>
      <c r="D16" s="18" t="s">
        <v>129</v>
      </c>
      <c r="E16" s="159">
        <v>10</v>
      </c>
      <c r="F16" s="159">
        <v>58</v>
      </c>
      <c r="G16" s="18" t="s">
        <v>129</v>
      </c>
      <c r="H16" s="159">
        <v>19</v>
      </c>
      <c r="I16" s="159">
        <v>79</v>
      </c>
      <c r="J16" s="18" t="s">
        <v>129</v>
      </c>
      <c r="K16" s="159">
        <v>23</v>
      </c>
      <c r="L16" s="159">
        <v>62</v>
      </c>
      <c r="M16" s="18" t="s">
        <v>129</v>
      </c>
      <c r="N16" s="159">
        <v>16</v>
      </c>
      <c r="O16" s="159">
        <v>43</v>
      </c>
      <c r="P16" s="28"/>
      <c r="Q16" s="67"/>
    </row>
    <row r="17" spans="1:17" ht="13.5" customHeight="1" x14ac:dyDescent="0.2">
      <c r="A17" s="32" t="s">
        <v>163</v>
      </c>
      <c r="B17" s="159">
        <v>66</v>
      </c>
      <c r="C17" s="158">
        <v>363</v>
      </c>
      <c r="D17" s="5" t="s">
        <v>129</v>
      </c>
      <c r="E17" s="159">
        <v>69</v>
      </c>
      <c r="F17" s="158">
        <v>233</v>
      </c>
      <c r="G17" s="5" t="s">
        <v>129</v>
      </c>
      <c r="H17" s="159">
        <v>50</v>
      </c>
      <c r="I17" s="158">
        <v>241</v>
      </c>
      <c r="J17" s="5" t="s">
        <v>129</v>
      </c>
      <c r="K17" s="159">
        <v>47</v>
      </c>
      <c r="L17" s="158">
        <v>277</v>
      </c>
      <c r="M17" s="5" t="s">
        <v>129</v>
      </c>
      <c r="N17" s="159">
        <v>88</v>
      </c>
      <c r="O17" s="158">
        <v>200</v>
      </c>
      <c r="P17" s="28"/>
      <c r="Q17" s="67"/>
    </row>
    <row r="18" spans="1:17" ht="13.5" customHeight="1" x14ac:dyDescent="0.2">
      <c r="A18" s="32" t="s">
        <v>164</v>
      </c>
      <c r="B18" s="159">
        <v>75</v>
      </c>
      <c r="C18" s="158">
        <v>398</v>
      </c>
      <c r="D18" s="5" t="s">
        <v>129</v>
      </c>
      <c r="E18" s="159">
        <v>71</v>
      </c>
      <c r="F18" s="158">
        <v>364</v>
      </c>
      <c r="G18" s="5" t="s">
        <v>129</v>
      </c>
      <c r="H18" s="159">
        <v>61</v>
      </c>
      <c r="I18" s="158">
        <v>331</v>
      </c>
      <c r="J18" s="5" t="s">
        <v>129</v>
      </c>
      <c r="K18" s="159">
        <v>61</v>
      </c>
      <c r="L18" s="158">
        <v>391</v>
      </c>
      <c r="M18" s="5" t="s">
        <v>129</v>
      </c>
      <c r="N18" s="159">
        <v>78</v>
      </c>
      <c r="O18" s="158">
        <v>213</v>
      </c>
      <c r="P18" s="28"/>
      <c r="Q18" s="67"/>
    </row>
    <row r="19" spans="1:17" ht="13.5" customHeight="1" x14ac:dyDescent="0.2">
      <c r="A19" s="32" t="s">
        <v>165</v>
      </c>
      <c r="B19" s="159">
        <v>39</v>
      </c>
      <c r="C19" s="158">
        <v>304</v>
      </c>
      <c r="D19" s="5" t="s">
        <v>129</v>
      </c>
      <c r="E19" s="159">
        <v>19</v>
      </c>
      <c r="F19" s="158">
        <v>326</v>
      </c>
      <c r="G19" s="5" t="s">
        <v>129</v>
      </c>
      <c r="H19" s="159">
        <v>34</v>
      </c>
      <c r="I19" s="158">
        <v>314</v>
      </c>
      <c r="J19" s="5" t="s">
        <v>129</v>
      </c>
      <c r="K19" s="159">
        <v>35</v>
      </c>
      <c r="L19" s="158">
        <v>329</v>
      </c>
      <c r="M19" s="5" t="s">
        <v>129</v>
      </c>
      <c r="N19" s="159">
        <v>40</v>
      </c>
      <c r="O19" s="158">
        <v>213</v>
      </c>
      <c r="P19" s="28"/>
      <c r="Q19" s="67"/>
    </row>
    <row r="20" spans="1:17" ht="13.5" customHeight="1" x14ac:dyDescent="0.2">
      <c r="A20" s="32" t="s">
        <v>166</v>
      </c>
      <c r="B20" s="159">
        <v>16</v>
      </c>
      <c r="C20" s="158">
        <v>150</v>
      </c>
      <c r="D20" s="5" t="s">
        <v>129</v>
      </c>
      <c r="E20" s="159">
        <v>8</v>
      </c>
      <c r="F20" s="158">
        <v>124</v>
      </c>
      <c r="G20" s="5" t="s">
        <v>129</v>
      </c>
      <c r="H20" s="159">
        <v>10</v>
      </c>
      <c r="I20" s="158">
        <v>149</v>
      </c>
      <c r="J20" s="5" t="s">
        <v>129</v>
      </c>
      <c r="K20" s="159">
        <v>12</v>
      </c>
      <c r="L20" s="158">
        <v>180</v>
      </c>
      <c r="M20" s="5" t="s">
        <v>129</v>
      </c>
      <c r="N20" s="159">
        <v>14</v>
      </c>
      <c r="O20" s="158">
        <v>132</v>
      </c>
      <c r="P20" s="28"/>
      <c r="Q20" s="67"/>
    </row>
    <row r="21" spans="1:17" ht="13.5" customHeight="1" x14ac:dyDescent="0.2">
      <c r="A21" s="32" t="s">
        <v>167</v>
      </c>
      <c r="B21" s="159">
        <v>3</v>
      </c>
      <c r="C21" s="158">
        <v>40</v>
      </c>
      <c r="D21" s="5" t="s">
        <v>129</v>
      </c>
      <c r="E21" s="159">
        <v>3</v>
      </c>
      <c r="F21" s="158">
        <v>26</v>
      </c>
      <c r="G21" s="5" t="s">
        <v>129</v>
      </c>
      <c r="H21" s="159">
        <v>7</v>
      </c>
      <c r="I21" s="158">
        <v>33</v>
      </c>
      <c r="J21" s="5" t="s">
        <v>129</v>
      </c>
      <c r="K21" s="159">
        <v>1</v>
      </c>
      <c r="L21" s="158">
        <v>68</v>
      </c>
      <c r="M21" s="5" t="s">
        <v>129</v>
      </c>
      <c r="N21" s="159">
        <v>1</v>
      </c>
      <c r="O21" s="158">
        <v>42</v>
      </c>
      <c r="P21" s="28"/>
      <c r="Q21" s="67"/>
    </row>
    <row r="22" spans="1:17" ht="13.5" customHeight="1" x14ac:dyDescent="0.2">
      <c r="A22" s="35" t="s">
        <v>168</v>
      </c>
      <c r="B22" s="159">
        <v>11</v>
      </c>
      <c r="C22" s="158">
        <v>30</v>
      </c>
      <c r="D22" s="5" t="s">
        <v>129</v>
      </c>
      <c r="E22" s="159">
        <v>14</v>
      </c>
      <c r="F22" s="158">
        <v>31</v>
      </c>
      <c r="G22" s="5" t="s">
        <v>129</v>
      </c>
      <c r="H22" s="159">
        <v>12</v>
      </c>
      <c r="I22" s="158">
        <v>41</v>
      </c>
      <c r="J22" s="5" t="s">
        <v>129</v>
      </c>
      <c r="K22" s="159">
        <v>15</v>
      </c>
      <c r="L22" s="158">
        <v>75</v>
      </c>
      <c r="M22" s="5" t="s">
        <v>129</v>
      </c>
      <c r="N22" s="159">
        <v>11</v>
      </c>
      <c r="O22" s="158">
        <v>50</v>
      </c>
      <c r="P22" s="28"/>
      <c r="Q22" s="67"/>
    </row>
    <row r="23" spans="1:17" ht="13.5" customHeight="1" x14ac:dyDescent="0.2">
      <c r="A23" s="20"/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Q23" s="67"/>
    </row>
    <row r="24" spans="1:17" ht="14.1" customHeight="1" x14ac:dyDescent="0.2">
      <c r="A24" s="23" t="s">
        <v>193</v>
      </c>
      <c r="Q24" s="19"/>
    </row>
    <row r="25" spans="1:17" x14ac:dyDescent="0.2">
      <c r="A25" s="50" t="s">
        <v>213</v>
      </c>
      <c r="K25" s="19"/>
      <c r="L25" s="19"/>
      <c r="N25" s="19"/>
      <c r="O25" s="19"/>
    </row>
    <row r="38" spans="18:18" x14ac:dyDescent="0.2">
      <c r="R38" s="6" t="s">
        <v>129</v>
      </c>
    </row>
  </sheetData>
  <hyperlinks>
    <hyperlink ref="Q3" location="'Índice Cap_9'!B8" display="Volver al índice"/>
  </hyperlinks>
  <pageMargins left="0.7" right="0.7" top="0.75" bottom="0.75" header="0.3" footer="0.3"/>
  <pageSetup paperSize="9" orientation="portrait" r:id="rId1"/>
  <ignoredErrors>
    <ignoredError sqref="B5:O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7" width="11.42578125" style="6" collapsed="1"/>
    <col min="8" max="8" width="12.140625" style="6" customWidth="1" collapsed="1"/>
    <col min="9" max="9" width="3.7109375" style="6" customWidth="1" collapsed="1"/>
    <col min="10" max="12" width="7.7109375" style="6" customWidth="1" collapsed="1"/>
    <col min="13" max="13" width="2.28515625" style="6" customWidth="1" collapsed="1"/>
    <col min="14" max="16384" width="11.42578125" style="6" collapsed="1"/>
  </cols>
  <sheetData>
    <row r="1" spans="1:15" ht="14.1" customHeight="1" thickBot="1" x14ac:dyDescent="0.25">
      <c r="A1" s="7" t="s">
        <v>177</v>
      </c>
      <c r="B1" s="7"/>
      <c r="C1" s="8"/>
      <c r="D1" s="8"/>
      <c r="E1" s="8"/>
      <c r="F1" s="8"/>
      <c r="G1" s="8"/>
      <c r="H1" s="8"/>
    </row>
    <row r="2" spans="1:15" ht="14.1" customHeight="1" x14ac:dyDescent="0.2">
      <c r="O2" s="136" t="s">
        <v>204</v>
      </c>
    </row>
    <row r="3" spans="1:15" ht="14.1" customHeight="1" x14ac:dyDescent="0.2">
      <c r="J3" s="73" t="s">
        <v>144</v>
      </c>
      <c r="K3" s="74"/>
      <c r="L3" s="74"/>
      <c r="M3" s="75"/>
    </row>
    <row r="4" spans="1:15" ht="14.1" customHeight="1" x14ac:dyDescent="0.2">
      <c r="J4" s="76"/>
      <c r="K4" s="70"/>
      <c r="L4" s="70" t="s">
        <v>22</v>
      </c>
      <c r="M4" s="114"/>
    </row>
    <row r="5" spans="1:15" ht="12" customHeight="1" x14ac:dyDescent="0.2">
      <c r="J5" s="76"/>
      <c r="K5" s="49"/>
      <c r="L5" s="49"/>
      <c r="M5" s="77"/>
    </row>
    <row r="6" spans="1:15" ht="12.95" customHeight="1" x14ac:dyDescent="0.2">
      <c r="B6" s="25"/>
      <c r="C6" s="25"/>
      <c r="D6" s="25"/>
      <c r="E6" s="25"/>
      <c r="F6" s="25"/>
      <c r="G6" s="25"/>
      <c r="H6" s="25"/>
      <c r="J6" s="78">
        <v>1971</v>
      </c>
      <c r="K6" s="5"/>
      <c r="L6" s="5">
        <v>234653</v>
      </c>
      <c r="M6" s="79"/>
    </row>
    <row r="7" spans="1:15" ht="12.95" customHeight="1" x14ac:dyDescent="0.2">
      <c r="A7" s="25" t="s">
        <v>169</v>
      </c>
      <c r="B7" s="25"/>
      <c r="C7" s="25"/>
      <c r="D7" s="25"/>
      <c r="E7" s="25"/>
      <c r="F7" s="25"/>
      <c r="G7" s="25"/>
      <c r="H7" s="25"/>
      <c r="J7" s="78">
        <v>1981</v>
      </c>
      <c r="K7" s="32"/>
      <c r="L7" s="5">
        <v>254201</v>
      </c>
      <c r="M7" s="79"/>
    </row>
    <row r="8" spans="1:15" ht="12.95" customHeight="1" x14ac:dyDescent="0.2">
      <c r="J8" s="78">
        <v>1991</v>
      </c>
      <c r="K8" s="32"/>
      <c r="L8" s="5">
        <v>263475</v>
      </c>
      <c r="M8" s="79"/>
    </row>
    <row r="9" spans="1:15" ht="12.95" customHeight="1" x14ac:dyDescent="0.2">
      <c r="J9" s="78">
        <v>1992</v>
      </c>
      <c r="K9" s="5"/>
      <c r="L9" s="5">
        <v>263698</v>
      </c>
      <c r="M9" s="79"/>
    </row>
    <row r="10" spans="1:15" ht="12.95" customHeight="1" x14ac:dyDescent="0.2">
      <c r="J10" s="78">
        <v>1993</v>
      </c>
      <c r="K10" s="32"/>
      <c r="L10" s="5">
        <v>263382</v>
      </c>
      <c r="M10" s="79"/>
    </row>
    <row r="11" spans="1:15" ht="12.95" customHeight="1" x14ac:dyDescent="0.2">
      <c r="J11" s="78">
        <v>1994</v>
      </c>
      <c r="K11" s="5"/>
      <c r="L11" s="5">
        <v>263056</v>
      </c>
      <c r="M11" s="79"/>
    </row>
    <row r="12" spans="1:15" ht="12.95" customHeight="1" x14ac:dyDescent="0.2">
      <c r="J12" s="78">
        <v>1995</v>
      </c>
      <c r="K12" s="32"/>
      <c r="L12" s="5">
        <v>263237</v>
      </c>
      <c r="M12" s="79"/>
    </row>
    <row r="13" spans="1:15" ht="12.95" customHeight="1" x14ac:dyDescent="0.2">
      <c r="J13" s="78">
        <v>1996</v>
      </c>
      <c r="K13" s="5"/>
      <c r="L13" s="5">
        <v>263331</v>
      </c>
      <c r="M13" s="79"/>
    </row>
    <row r="14" spans="1:15" ht="12.95" customHeight="1" x14ac:dyDescent="0.2">
      <c r="J14" s="78">
        <v>1997</v>
      </c>
      <c r="K14" s="5"/>
      <c r="L14" s="5">
        <v>263620</v>
      </c>
      <c r="M14" s="79"/>
    </row>
    <row r="15" spans="1:15" ht="12.95" customHeight="1" x14ac:dyDescent="0.2">
      <c r="J15" s="78">
        <v>1998</v>
      </c>
      <c r="K15" s="5"/>
      <c r="L15" s="5">
        <v>264106</v>
      </c>
      <c r="M15" s="79"/>
    </row>
    <row r="16" spans="1:15" ht="12.95" customHeight="1" x14ac:dyDescent="0.2">
      <c r="J16" s="78">
        <v>1999</v>
      </c>
      <c r="K16" s="5"/>
      <c r="L16" s="5">
        <v>265274</v>
      </c>
      <c r="M16" s="79"/>
    </row>
    <row r="17" spans="1:13" ht="12.95" customHeight="1" x14ac:dyDescent="0.2">
      <c r="J17" s="78">
        <v>2000</v>
      </c>
      <c r="K17" s="5"/>
      <c r="L17" s="5">
        <v>267911</v>
      </c>
      <c r="M17" s="79"/>
    </row>
    <row r="18" spans="1:13" ht="12.95" customHeight="1" x14ac:dyDescent="0.2">
      <c r="J18" s="78">
        <v>2001</v>
      </c>
      <c r="K18" s="5"/>
      <c r="L18" s="5">
        <v>270991</v>
      </c>
      <c r="M18" s="79"/>
    </row>
    <row r="19" spans="1:13" ht="12.95" customHeight="1" x14ac:dyDescent="0.2">
      <c r="J19" s="78">
        <v>2002</v>
      </c>
      <c r="K19" s="5"/>
      <c r="L19" s="5">
        <v>277993</v>
      </c>
      <c r="M19" s="79"/>
    </row>
    <row r="20" spans="1:13" ht="12.95" customHeight="1" x14ac:dyDescent="0.2">
      <c r="J20" s="78">
        <v>2003</v>
      </c>
      <c r="K20" s="5"/>
      <c r="L20" s="5">
        <v>284609</v>
      </c>
      <c r="M20" s="79"/>
    </row>
    <row r="21" spans="1:13" ht="12.95" customHeight="1" x14ac:dyDescent="0.2">
      <c r="J21" s="78">
        <v>2004</v>
      </c>
      <c r="K21" s="5"/>
      <c r="L21" s="5">
        <v>291082</v>
      </c>
      <c r="M21" s="79"/>
    </row>
    <row r="22" spans="1:13" ht="12.95" customHeight="1" x14ac:dyDescent="0.2">
      <c r="J22" s="78">
        <v>2005</v>
      </c>
      <c r="K22" s="5"/>
      <c r="L22" s="5">
        <v>298050</v>
      </c>
      <c r="M22" s="79"/>
    </row>
    <row r="23" spans="1:13" ht="12.95" customHeight="1" x14ac:dyDescent="0.2">
      <c r="J23" s="78">
        <v>2006</v>
      </c>
      <c r="K23" s="5"/>
      <c r="L23" s="5">
        <v>302697</v>
      </c>
      <c r="M23" s="79"/>
    </row>
    <row r="24" spans="1:13" ht="12.95" customHeight="1" x14ac:dyDescent="0.2">
      <c r="J24" s="78">
        <v>2007</v>
      </c>
      <c r="K24" s="5"/>
      <c r="L24" s="5">
        <v>308118</v>
      </c>
      <c r="M24" s="79"/>
    </row>
    <row r="25" spans="1:13" ht="12.95" customHeight="1" x14ac:dyDescent="0.2">
      <c r="J25" s="78">
        <v>2008</v>
      </c>
      <c r="K25" s="5"/>
      <c r="L25" s="5">
        <v>316192</v>
      </c>
      <c r="M25" s="79"/>
    </row>
    <row r="26" spans="1:13" ht="12.95" customHeight="1" x14ac:dyDescent="0.2">
      <c r="J26" s="78">
        <v>2009</v>
      </c>
      <c r="K26" s="5"/>
      <c r="L26" s="5">
        <v>319786</v>
      </c>
      <c r="M26" s="79"/>
    </row>
    <row r="27" spans="1:13" ht="12.95" customHeight="1" x14ac:dyDescent="0.2">
      <c r="J27" s="78">
        <v>2010</v>
      </c>
      <c r="K27" s="5"/>
      <c r="L27" s="5">
        <v>319939</v>
      </c>
      <c r="M27" s="79"/>
    </row>
    <row r="28" spans="1:13" ht="12.95" customHeight="1" x14ac:dyDescent="0.2">
      <c r="J28" s="78">
        <v>2011</v>
      </c>
      <c r="K28" s="5"/>
      <c r="L28" s="5">
        <v>320850</v>
      </c>
      <c r="M28" s="79"/>
    </row>
    <row r="29" spans="1:13" ht="12.95" customHeight="1" x14ac:dyDescent="0.2">
      <c r="J29" s="78">
        <v>2012</v>
      </c>
      <c r="K29" s="5"/>
      <c r="L29" s="5">
        <v>320951</v>
      </c>
      <c r="M29" s="79"/>
    </row>
    <row r="30" spans="1:13" ht="12.95" customHeight="1" x14ac:dyDescent="0.2">
      <c r="A30" s="175"/>
      <c r="B30" s="175"/>
      <c r="C30" s="175"/>
      <c r="D30" s="175"/>
      <c r="E30" s="175"/>
      <c r="F30" s="175"/>
      <c r="G30" s="175"/>
      <c r="J30" s="78">
        <v>2013</v>
      </c>
      <c r="K30" s="5"/>
      <c r="L30" s="5">
        <v>318639</v>
      </c>
      <c r="M30" s="79"/>
    </row>
    <row r="31" spans="1:13" ht="12.95" customHeight="1" x14ac:dyDescent="0.2">
      <c r="J31" s="78">
        <v>2014</v>
      </c>
      <c r="K31" s="5"/>
      <c r="L31" s="5">
        <v>315223.15535999998</v>
      </c>
      <c r="M31" s="79"/>
    </row>
    <row r="32" spans="1:13" ht="12.95" customHeight="1" x14ac:dyDescent="0.2">
      <c r="J32" s="78">
        <v>2015</v>
      </c>
      <c r="K32" s="5"/>
      <c r="L32" s="5">
        <v>313614.89925900003</v>
      </c>
      <c r="M32" s="79"/>
    </row>
    <row r="33" spans="10:13" ht="12.95" customHeight="1" x14ac:dyDescent="0.2">
      <c r="J33" s="78">
        <v>2016</v>
      </c>
      <c r="K33" s="5"/>
      <c r="L33" s="5">
        <v>312810</v>
      </c>
      <c r="M33" s="79"/>
    </row>
    <row r="34" spans="10:13" ht="12.95" customHeight="1" x14ac:dyDescent="0.2">
      <c r="J34" s="78">
        <v>2017</v>
      </c>
      <c r="L34" s="5">
        <v>312647</v>
      </c>
      <c r="M34" s="79"/>
    </row>
    <row r="35" spans="10:13" ht="12.95" customHeight="1" x14ac:dyDescent="0.2">
      <c r="J35" s="78">
        <v>2018</v>
      </c>
      <c r="L35" s="5">
        <f>'9.1.1'!B38</f>
        <v>312884</v>
      </c>
      <c r="M35" s="79"/>
    </row>
    <row r="36" spans="10:13" ht="12.95" customHeight="1" x14ac:dyDescent="0.2">
      <c r="J36" s="78">
        <v>2019</v>
      </c>
      <c r="L36" s="5">
        <v>313582</v>
      </c>
      <c r="M36" s="79"/>
    </row>
    <row r="37" spans="10:13" ht="12.95" customHeight="1" x14ac:dyDescent="0.2">
      <c r="J37" s="80"/>
      <c r="K37" s="81"/>
      <c r="L37" s="81"/>
      <c r="M37" s="82"/>
    </row>
    <row r="38" spans="10:13" ht="12.95" customHeight="1" x14ac:dyDescent="0.2">
      <c r="J38" s="17"/>
      <c r="K38" s="5"/>
      <c r="L38" s="5"/>
      <c r="M38" s="5"/>
    </row>
    <row r="39" spans="10:13" ht="12.95" customHeight="1" x14ac:dyDescent="0.2">
      <c r="J39" s="17"/>
      <c r="K39" s="5"/>
      <c r="L39" s="5"/>
      <c r="M39" s="5"/>
    </row>
    <row r="40" spans="10:13" ht="12.95" customHeight="1" x14ac:dyDescent="0.2">
      <c r="J40" s="17"/>
      <c r="K40" s="5"/>
      <c r="L40" s="5"/>
      <c r="M40" s="5"/>
    </row>
    <row r="41" spans="10:13" ht="12.95" customHeight="1" x14ac:dyDescent="0.2">
      <c r="J41" s="17"/>
      <c r="K41" s="5"/>
      <c r="L41" s="5"/>
      <c r="M41" s="5"/>
    </row>
    <row r="42" spans="10:13" ht="12.95" customHeight="1" x14ac:dyDescent="0.2">
      <c r="J42" s="17"/>
      <c r="K42" s="5"/>
      <c r="L42" s="5"/>
      <c r="M42" s="5"/>
    </row>
    <row r="43" spans="10:13" ht="12.95" customHeight="1" x14ac:dyDescent="0.2">
      <c r="J43" s="17"/>
      <c r="K43" s="5"/>
      <c r="L43" s="5"/>
      <c r="M43" s="5"/>
    </row>
    <row r="44" spans="10:13" ht="12.95" customHeight="1" x14ac:dyDescent="0.2"/>
    <row r="45" spans="10:13" ht="12.95" customHeight="1" x14ac:dyDescent="0.2">
      <c r="L45" s="6" t="s">
        <v>129</v>
      </c>
    </row>
    <row r="46" spans="10:13" ht="12.95" customHeight="1" x14ac:dyDescent="0.2"/>
    <row r="47" spans="10:13" ht="12.95" customHeight="1" x14ac:dyDescent="0.2"/>
    <row r="48" spans="10:13" ht="12.95" customHeight="1" x14ac:dyDescent="0.2"/>
    <row r="49" spans="15:15" ht="12.95" customHeight="1" x14ac:dyDescent="0.2"/>
    <row r="50" spans="15:15" ht="12.95" customHeight="1" x14ac:dyDescent="0.2"/>
    <row r="51" spans="15:15" ht="12.95" customHeight="1" x14ac:dyDescent="0.2"/>
    <row r="52" spans="15:15" ht="12.95" customHeight="1" x14ac:dyDescent="0.2">
      <c r="O52" s="6" t="s">
        <v>129</v>
      </c>
    </row>
    <row r="53" spans="15:15" ht="12.95" customHeight="1" x14ac:dyDescent="0.2"/>
    <row r="54" spans="15:15" ht="12.95" customHeight="1" x14ac:dyDescent="0.2"/>
    <row r="55" spans="15:15" ht="12.95" customHeight="1" x14ac:dyDescent="0.2"/>
    <row r="56" spans="15:15" ht="12.95" customHeight="1" x14ac:dyDescent="0.2"/>
    <row r="57" spans="15:15" ht="12.95" customHeight="1" x14ac:dyDescent="0.2"/>
    <row r="58" spans="15:15" ht="12.95" customHeight="1" x14ac:dyDescent="0.2"/>
    <row r="59" spans="15:15" ht="12.95" customHeight="1" x14ac:dyDescent="0.2"/>
    <row r="60" spans="15:15" ht="12.95" customHeight="1" x14ac:dyDescent="0.2"/>
    <row r="61" spans="15:15" ht="12.95" customHeight="1" x14ac:dyDescent="0.2"/>
    <row r="62" spans="15:15" ht="12.95" customHeight="1" x14ac:dyDescent="0.2"/>
    <row r="63" spans="15:15" ht="12.95" customHeight="1" x14ac:dyDescent="0.2"/>
    <row r="64" spans="15:15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>
      <selection activeCell="B19" sqref="B19"/>
    </sheetView>
  </sheetViews>
  <sheetFormatPr baseColWidth="10" defaultRowHeight="12.75" x14ac:dyDescent="0.2"/>
  <cols>
    <col min="1" max="1" width="23.42578125" customWidth="1" collapsed="1"/>
  </cols>
  <sheetData>
    <row r="1" spans="1:10" s="6" customFormat="1" ht="14.1" customHeight="1" thickBot="1" x14ac:dyDescent="0.25">
      <c r="A1" s="7" t="s">
        <v>177</v>
      </c>
      <c r="B1" s="7"/>
      <c r="C1" s="8"/>
      <c r="D1" s="8"/>
      <c r="E1" s="8"/>
      <c r="F1" s="8"/>
      <c r="G1" s="8"/>
    </row>
    <row r="2" spans="1:10" ht="14.25" x14ac:dyDescent="0.2">
      <c r="I2" s="136" t="s">
        <v>204</v>
      </c>
    </row>
    <row r="13" spans="1:10" x14ac:dyDescent="0.2">
      <c r="J13" t="s">
        <v>210</v>
      </c>
    </row>
    <row r="31" spans="12:12" x14ac:dyDescent="0.2">
      <c r="L31" t="s">
        <v>129</v>
      </c>
    </row>
    <row r="42" spans="12:12" x14ac:dyDescent="0.2">
      <c r="L42" t="s">
        <v>129</v>
      </c>
    </row>
    <row r="51" spans="9:9" x14ac:dyDescent="0.2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46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8" style="6" customWidth="1" collapsed="1"/>
    <col min="2" max="4" width="24.42578125" style="6" customWidth="1" collapsed="1"/>
    <col min="5" max="6" width="11.42578125" style="6" collapsed="1"/>
    <col min="7" max="8" width="11.42578125" style="6"/>
    <col min="9" max="9" width="11.42578125" style="6" collapsed="1"/>
    <col min="10" max="10" width="11.42578125" style="6"/>
    <col min="11" max="16384" width="11.42578125" style="6" collapsed="1"/>
  </cols>
  <sheetData>
    <row r="1" spans="1:6" ht="14.1" customHeight="1" thickBot="1" x14ac:dyDescent="0.25">
      <c r="A1" s="7" t="s">
        <v>177</v>
      </c>
      <c r="B1" s="7"/>
      <c r="C1" s="8"/>
      <c r="D1" s="8"/>
    </row>
    <row r="2" spans="1:6" ht="14.1" customHeight="1" x14ac:dyDescent="0.2">
      <c r="A2" s="9"/>
      <c r="B2" s="9"/>
      <c r="C2" s="9"/>
      <c r="D2" s="9"/>
    </row>
    <row r="3" spans="1:6" ht="14.1" customHeight="1" x14ac:dyDescent="0.2">
      <c r="A3" s="10" t="s">
        <v>170</v>
      </c>
      <c r="B3" s="10"/>
      <c r="C3" s="9"/>
      <c r="D3" s="9"/>
      <c r="F3" s="136" t="s">
        <v>204</v>
      </c>
    </row>
    <row r="4" spans="1:6" ht="14.1" customHeight="1" x14ac:dyDescent="0.2">
      <c r="A4" s="11"/>
      <c r="B4" s="11"/>
      <c r="C4" s="11"/>
      <c r="D4" s="11"/>
    </row>
    <row r="5" spans="1:6" ht="15.95" customHeight="1" x14ac:dyDescent="0.2">
      <c r="A5" s="15"/>
      <c r="B5" s="15" t="s">
        <v>34</v>
      </c>
      <c r="C5" s="15" t="s">
        <v>127</v>
      </c>
      <c r="D5" s="15" t="s">
        <v>35</v>
      </c>
    </row>
    <row r="6" spans="1:6" ht="13.5" customHeight="1" x14ac:dyDescent="0.2">
      <c r="A6" s="16"/>
      <c r="B6" s="16"/>
      <c r="C6" s="5"/>
      <c r="D6" s="5"/>
    </row>
    <row r="7" spans="1:6" ht="13.5" customHeight="1" x14ac:dyDescent="0.2">
      <c r="A7" s="17" t="s">
        <v>6</v>
      </c>
      <c r="B7" s="27">
        <v>1588.6624999999999</v>
      </c>
      <c r="C7" s="27">
        <v>27.811681772406899</v>
      </c>
      <c r="D7" s="27">
        <v>52.578918951699208</v>
      </c>
    </row>
    <row r="8" spans="1:6" ht="13.5" customHeight="1" x14ac:dyDescent="0.2">
      <c r="A8" s="17" t="s">
        <v>7</v>
      </c>
      <c r="B8" s="27">
        <v>1606.1624999999999</v>
      </c>
      <c r="C8" s="27">
        <v>27.3282980866062</v>
      </c>
      <c r="D8" s="27">
        <v>53.101588377559381</v>
      </c>
    </row>
    <row r="9" spans="1:6" ht="13.5" customHeight="1" x14ac:dyDescent="0.2">
      <c r="A9" s="17" t="s">
        <v>8</v>
      </c>
      <c r="B9" s="27">
        <v>1645.6875</v>
      </c>
      <c r="C9" s="27">
        <v>27.944612286001998</v>
      </c>
      <c r="D9" s="27">
        <v>53.712063095666821</v>
      </c>
    </row>
    <row r="10" spans="1:6" ht="13.5" customHeight="1" x14ac:dyDescent="0.2">
      <c r="A10" s="17" t="s">
        <v>9</v>
      </c>
      <c r="B10" s="27">
        <v>1710.5125</v>
      </c>
      <c r="C10" s="27">
        <v>29.158710976837899</v>
      </c>
      <c r="D10" s="27">
        <v>55.099902048974712</v>
      </c>
    </row>
    <row r="11" spans="1:6" ht="13.5" customHeight="1" x14ac:dyDescent="0.2">
      <c r="A11" s="17" t="s">
        <v>10</v>
      </c>
      <c r="B11" s="27">
        <v>1755.0597108736645</v>
      </c>
      <c r="C11" s="27">
        <v>29.7633434</v>
      </c>
      <c r="D11" s="27">
        <v>56.411233456441863</v>
      </c>
    </row>
    <row r="12" spans="1:6" ht="13.5" customHeight="1" x14ac:dyDescent="0.2">
      <c r="A12" s="17" t="s">
        <v>106</v>
      </c>
      <c r="B12" s="27">
        <v>1779.6103079824011</v>
      </c>
      <c r="C12" s="27">
        <v>30.611278949999999</v>
      </c>
      <c r="D12" s="27">
        <v>57.694221394854033</v>
      </c>
    </row>
    <row r="13" spans="1:6" ht="13.5" customHeight="1" x14ac:dyDescent="0.2">
      <c r="A13" s="17" t="s">
        <v>118</v>
      </c>
      <c r="B13" s="27">
        <v>1821.9358893777498</v>
      </c>
      <c r="C13" s="27">
        <v>31.55583489</v>
      </c>
      <c r="D13" s="27">
        <v>59.075321341533467</v>
      </c>
    </row>
    <row r="14" spans="1:6" ht="13.5" customHeight="1" x14ac:dyDescent="0.2">
      <c r="A14" s="17" t="s">
        <v>11</v>
      </c>
      <c r="B14" s="27">
        <v>1848.3469516027656</v>
      </c>
      <c r="C14" s="27">
        <v>32.090070750000002</v>
      </c>
      <c r="D14" s="27">
        <v>59.996384982781933</v>
      </c>
    </row>
    <row r="15" spans="1:6" ht="13.5" customHeight="1" x14ac:dyDescent="0.2">
      <c r="A15" s="17" t="s">
        <v>16</v>
      </c>
      <c r="B15" s="27">
        <v>1833.6392206159649</v>
      </c>
      <c r="C15" s="27">
        <v>32.847507669999999</v>
      </c>
      <c r="D15" s="27">
        <v>61.070860127866496</v>
      </c>
    </row>
    <row r="16" spans="1:6" ht="13.5" customHeight="1" x14ac:dyDescent="0.2">
      <c r="A16" s="17" t="s">
        <v>58</v>
      </c>
      <c r="B16" s="27">
        <v>1886.4990571967317</v>
      </c>
      <c r="C16" s="27">
        <v>33.719134089999997</v>
      </c>
      <c r="D16" s="27">
        <v>62.671175996048149</v>
      </c>
    </row>
    <row r="17" spans="1:6" ht="13.5" customHeight="1" x14ac:dyDescent="0.2">
      <c r="A17" s="17" t="s">
        <v>128</v>
      </c>
      <c r="B17" s="27">
        <v>1912.0930232558139</v>
      </c>
      <c r="C17" s="27">
        <v>34.15514869809865</v>
      </c>
      <c r="D17" s="27">
        <v>63.387</v>
      </c>
    </row>
    <row r="18" spans="1:6" ht="13.5" customHeight="1" x14ac:dyDescent="0.2">
      <c r="A18" s="17" t="s">
        <v>150</v>
      </c>
      <c r="B18" s="27">
        <v>1918.918918918919</v>
      </c>
      <c r="C18" s="27">
        <v>34.189385410729784</v>
      </c>
      <c r="D18" s="27">
        <v>63.417000000000002</v>
      </c>
    </row>
    <row r="19" spans="1:6" ht="13.5" customHeight="1" x14ac:dyDescent="0.2">
      <c r="A19" s="17">
        <v>2011</v>
      </c>
      <c r="B19" s="27">
        <v>1918.8057825267128</v>
      </c>
      <c r="C19" s="27">
        <v>34.299999999999997</v>
      </c>
      <c r="D19" s="27">
        <v>63.597999999999999</v>
      </c>
    </row>
    <row r="20" spans="1:6" ht="13.5" customHeight="1" x14ac:dyDescent="0.2">
      <c r="A20" s="17">
        <v>2012</v>
      </c>
      <c r="B20" s="27">
        <v>1928.372093023256</v>
      </c>
      <c r="C20" s="27">
        <v>34.276537044122684</v>
      </c>
      <c r="D20" s="27">
        <v>63.618000000000002</v>
      </c>
    </row>
    <row r="21" spans="1:6" ht="13.5" customHeight="1" x14ac:dyDescent="0.2">
      <c r="A21" s="17">
        <v>2013</v>
      </c>
      <c r="B21" s="27">
        <v>1924.1483343808925</v>
      </c>
      <c r="C21" s="27">
        <v>34.025601094577134</v>
      </c>
      <c r="D21" s="27">
        <v>63.158999999999999</v>
      </c>
    </row>
    <row r="22" spans="1:6" ht="13.5" customHeight="1" x14ac:dyDescent="0.2">
      <c r="A22" s="17">
        <v>2014</v>
      </c>
      <c r="B22" s="27">
        <v>1910.23</v>
      </c>
      <c r="C22" s="27">
        <v>33.638747443718756</v>
      </c>
      <c r="D22" s="27">
        <v>62.481999999999999</v>
      </c>
    </row>
    <row r="23" spans="1:6" ht="13.5" customHeight="1" x14ac:dyDescent="0.2">
      <c r="A23" s="17">
        <v>2015</v>
      </c>
      <c r="B23" s="27">
        <v>1902.46</v>
      </c>
      <c r="C23" s="27">
        <v>33.370708813165656</v>
      </c>
      <c r="D23" s="27">
        <v>62.154000000000003</v>
      </c>
    </row>
    <row r="24" spans="1:6" ht="13.5" customHeight="1" x14ac:dyDescent="0.2">
      <c r="A24" s="17">
        <v>2016</v>
      </c>
      <c r="B24" s="27">
        <v>1896.57</v>
      </c>
      <c r="C24" s="27">
        <v>33.211416133400441</v>
      </c>
      <c r="D24" s="27">
        <v>62.003999999999998</v>
      </c>
    </row>
    <row r="25" spans="1:6" ht="13.5" customHeight="1" x14ac:dyDescent="0.2">
      <c r="A25" s="17">
        <v>2017</v>
      </c>
      <c r="B25" s="27">
        <v>1897.8692926070862</v>
      </c>
      <c r="C25" s="27">
        <v>32.6</v>
      </c>
      <c r="D25" s="27">
        <v>61.966999999999999</v>
      </c>
    </row>
    <row r="26" spans="1:6" s="26" customFormat="1" ht="13.5" customHeight="1" x14ac:dyDescent="0.2">
      <c r="A26" s="122">
        <v>2018</v>
      </c>
      <c r="B26" s="164">
        <v>1899.6</v>
      </c>
      <c r="C26" s="164">
        <v>33.1</v>
      </c>
      <c r="D26" s="164">
        <v>62.6</v>
      </c>
      <c r="F26" s="6"/>
    </row>
    <row r="27" spans="1:6" s="26" customFormat="1" ht="13.5" customHeight="1" x14ac:dyDescent="0.2">
      <c r="A27" s="122">
        <v>2019</v>
      </c>
      <c r="B27" s="164">
        <v>1899.4093251225338</v>
      </c>
      <c r="C27" s="164">
        <v>33.361392598798147</v>
      </c>
      <c r="D27" s="164">
        <v>62.7913</v>
      </c>
      <c r="F27" s="6"/>
    </row>
    <row r="28" spans="1:6" ht="14.1" customHeight="1" x14ac:dyDescent="0.2">
      <c r="A28" s="20"/>
      <c r="B28" s="20" t="s">
        <v>129</v>
      </c>
      <c r="C28" s="21"/>
      <c r="D28" s="21"/>
      <c r="F28" s="26"/>
    </row>
    <row r="29" spans="1:6" x14ac:dyDescent="0.2">
      <c r="A29" s="23" t="s">
        <v>232</v>
      </c>
    </row>
    <row r="30" spans="1:6" x14ac:dyDescent="0.2">
      <c r="A30" s="93" t="s">
        <v>233</v>
      </c>
    </row>
    <row r="33" spans="1:4" x14ac:dyDescent="0.2">
      <c r="A33" s="28"/>
      <c r="B33" s="28"/>
      <c r="C33" s="28"/>
      <c r="D33" s="67"/>
    </row>
    <row r="34" spans="1:4" x14ac:dyDescent="0.2">
      <c r="B34" s="28"/>
      <c r="C34" s="28"/>
      <c r="D34" s="67"/>
    </row>
    <row r="35" spans="1:4" x14ac:dyDescent="0.2">
      <c r="B35" s="28"/>
      <c r="C35" s="28"/>
      <c r="D35" s="67"/>
    </row>
    <row r="36" spans="1:4" x14ac:dyDescent="0.2">
      <c r="B36" s="28"/>
      <c r="C36" s="28"/>
      <c r="D36" s="67"/>
    </row>
    <row r="37" spans="1:4" x14ac:dyDescent="0.2">
      <c r="B37" s="28"/>
      <c r="C37" s="28"/>
      <c r="D37" s="67"/>
    </row>
    <row r="38" spans="1:4" x14ac:dyDescent="0.2">
      <c r="B38" s="28"/>
      <c r="C38" s="28"/>
      <c r="D38" s="67"/>
    </row>
    <row r="39" spans="1:4" x14ac:dyDescent="0.2">
      <c r="B39" s="28"/>
      <c r="C39" s="28"/>
      <c r="D39" s="67"/>
    </row>
    <row r="40" spans="1:4" x14ac:dyDescent="0.2">
      <c r="B40" s="28"/>
      <c r="C40" s="28"/>
      <c r="D40" s="67"/>
    </row>
    <row r="41" spans="1:4" x14ac:dyDescent="0.2">
      <c r="B41" s="28"/>
      <c r="C41" s="28"/>
      <c r="D41" s="67"/>
    </row>
    <row r="42" spans="1:4" x14ac:dyDescent="0.2">
      <c r="B42" s="28"/>
      <c r="C42" s="28"/>
      <c r="D42" s="67"/>
    </row>
    <row r="43" spans="1:4" x14ac:dyDescent="0.2">
      <c r="B43" s="28"/>
      <c r="C43" s="28"/>
      <c r="D43" s="67"/>
    </row>
    <row r="44" spans="1:4" x14ac:dyDescent="0.2">
      <c r="B44" s="28"/>
      <c r="C44" s="28"/>
      <c r="D44" s="67"/>
    </row>
    <row r="45" spans="1:4" x14ac:dyDescent="0.2">
      <c r="D45" s="67"/>
    </row>
    <row r="46" spans="1:4" x14ac:dyDescent="0.2">
      <c r="D46" s="67"/>
    </row>
  </sheetData>
  <phoneticPr fontId="2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19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5.140625" style="6" customWidth="1" collapsed="1"/>
    <col min="2" max="3" width="11.7109375" style="6" customWidth="1" collapsed="1"/>
    <col min="4" max="4" width="3" style="6" customWidth="1" collapsed="1"/>
    <col min="5" max="6" width="11.7109375" style="6" customWidth="1" collapsed="1"/>
    <col min="7" max="7" width="3" style="6" customWidth="1" collapsed="1"/>
    <col min="8" max="9" width="11.7109375" style="6" customWidth="1" collapsed="1"/>
    <col min="10" max="11" width="9.42578125" style="6" customWidth="1" collapsed="1"/>
    <col min="12" max="12" width="3.5703125" style="6" customWidth="1" collapsed="1"/>
    <col min="13" max="13" width="15.5703125" style="6" customWidth="1" collapsed="1"/>
    <col min="14" max="14" width="11.42578125" style="6" collapsed="1"/>
    <col min="15" max="15" width="11.42578125" style="6"/>
    <col min="16" max="16384" width="11.42578125" style="6" collapsed="1"/>
  </cols>
  <sheetData>
    <row r="1" spans="1:11" ht="14.1" customHeight="1" x14ac:dyDescent="0.2">
      <c r="A1" s="98" t="s">
        <v>186</v>
      </c>
      <c r="B1" s="10"/>
      <c r="C1" s="9"/>
      <c r="D1" s="9"/>
      <c r="E1" s="9"/>
      <c r="F1" s="9"/>
      <c r="G1" s="9"/>
      <c r="H1" s="9"/>
      <c r="I1" s="9"/>
    </row>
    <row r="2" spans="1:11" ht="14.1" customHeight="1" x14ac:dyDescent="0.2">
      <c r="A2" s="11"/>
      <c r="B2" s="11"/>
      <c r="C2" s="11"/>
      <c r="D2" s="11"/>
      <c r="E2" s="11"/>
      <c r="F2" s="11"/>
      <c r="G2" s="11"/>
      <c r="H2" s="11"/>
      <c r="I2" s="11"/>
      <c r="K2" s="136" t="s">
        <v>204</v>
      </c>
    </row>
    <row r="3" spans="1:11" ht="12" customHeight="1" x14ac:dyDescent="0.2">
      <c r="A3" s="30"/>
      <c r="B3" s="30">
        <v>2018</v>
      </c>
      <c r="C3" s="12" t="s">
        <v>129</v>
      </c>
      <c r="D3" s="12" t="s">
        <v>129</v>
      </c>
      <c r="E3" s="30">
        <v>2019</v>
      </c>
      <c r="F3" s="12" t="s">
        <v>129</v>
      </c>
      <c r="G3" s="12" t="s">
        <v>129</v>
      </c>
      <c r="H3" s="30">
        <v>2020</v>
      </c>
      <c r="I3" s="12"/>
    </row>
    <row r="4" spans="1:11" ht="12" customHeight="1" x14ac:dyDescent="0.2">
      <c r="A4" s="14"/>
      <c r="B4" s="15" t="s">
        <v>240</v>
      </c>
      <c r="C4" s="15" t="s">
        <v>184</v>
      </c>
      <c r="D4" s="31" t="s">
        <v>129</v>
      </c>
      <c r="E4" s="15" t="s">
        <v>240</v>
      </c>
      <c r="F4" s="15" t="s">
        <v>184</v>
      </c>
      <c r="G4" s="31" t="s">
        <v>129</v>
      </c>
      <c r="H4" s="15" t="s">
        <v>240</v>
      </c>
      <c r="I4" s="15" t="s">
        <v>184</v>
      </c>
    </row>
    <row r="5" spans="1:11" ht="14.1" customHeight="1" x14ac:dyDescent="0.2">
      <c r="A5" s="16"/>
      <c r="B5" s="5" t="s">
        <v>129</v>
      </c>
      <c r="C5" s="5"/>
      <c r="D5" s="5"/>
      <c r="E5" s="5"/>
      <c r="F5" s="5"/>
      <c r="G5" s="5"/>
      <c r="H5" s="5"/>
      <c r="I5" s="5"/>
    </row>
    <row r="6" spans="1:11" ht="14.1" customHeight="1" x14ac:dyDescent="0.2">
      <c r="A6" s="32" t="s">
        <v>12</v>
      </c>
      <c r="B6" s="160">
        <v>174</v>
      </c>
      <c r="C6" s="160">
        <v>100</v>
      </c>
      <c r="D6" s="115" t="s">
        <v>211</v>
      </c>
      <c r="E6" s="160">
        <v>174</v>
      </c>
      <c r="F6" s="160">
        <v>100</v>
      </c>
      <c r="G6" s="115" t="s">
        <v>211</v>
      </c>
      <c r="H6" s="160">
        <v>174</v>
      </c>
      <c r="I6" s="160">
        <v>100</v>
      </c>
      <c r="J6" s="28"/>
    </row>
    <row r="7" spans="1:11" ht="14.1" customHeight="1" x14ac:dyDescent="0.2">
      <c r="A7" s="32"/>
      <c r="B7" s="18" t="s">
        <v>129</v>
      </c>
      <c r="C7" s="115"/>
      <c r="D7" s="115"/>
      <c r="E7" s="18"/>
      <c r="F7" s="115"/>
      <c r="G7" s="115"/>
      <c r="H7" s="18"/>
      <c r="I7" s="115"/>
      <c r="J7" s="28"/>
    </row>
    <row r="8" spans="1:11" ht="14.1" customHeight="1" x14ac:dyDescent="0.2">
      <c r="A8" s="32" t="s">
        <v>104</v>
      </c>
      <c r="B8" s="160">
        <v>61</v>
      </c>
      <c r="C8" s="160">
        <v>0.9</v>
      </c>
      <c r="D8" s="115" t="s">
        <v>211</v>
      </c>
      <c r="E8" s="160">
        <v>62</v>
      </c>
      <c r="F8" s="160">
        <v>1</v>
      </c>
      <c r="G8" s="115" t="s">
        <v>211</v>
      </c>
      <c r="H8" s="160">
        <v>63</v>
      </c>
      <c r="I8" s="160">
        <v>1</v>
      </c>
      <c r="J8" s="28"/>
    </row>
    <row r="9" spans="1:11" ht="14.1" customHeight="1" x14ac:dyDescent="0.2">
      <c r="A9" s="32" t="s">
        <v>13</v>
      </c>
      <c r="B9" s="160">
        <v>73</v>
      </c>
      <c r="C9" s="160">
        <v>5.3</v>
      </c>
      <c r="D9" s="115" t="s">
        <v>211</v>
      </c>
      <c r="E9" s="160">
        <v>73</v>
      </c>
      <c r="F9" s="160">
        <v>5.4</v>
      </c>
      <c r="G9" s="115" t="s">
        <v>211</v>
      </c>
      <c r="H9" s="160">
        <v>71</v>
      </c>
      <c r="I9" s="160">
        <v>5.2</v>
      </c>
      <c r="J9" s="28"/>
    </row>
    <row r="10" spans="1:11" ht="14.1" customHeight="1" x14ac:dyDescent="0.2">
      <c r="A10" s="32" t="s">
        <v>14</v>
      </c>
      <c r="B10" s="160">
        <v>12</v>
      </c>
      <c r="C10" s="160">
        <v>2.7</v>
      </c>
      <c r="D10" s="115" t="s">
        <v>211</v>
      </c>
      <c r="E10" s="160">
        <v>11</v>
      </c>
      <c r="F10" s="160">
        <v>2.6</v>
      </c>
      <c r="G10" s="115" t="s">
        <v>211</v>
      </c>
      <c r="H10" s="160">
        <v>12</v>
      </c>
      <c r="I10" s="160">
        <v>2.7</v>
      </c>
      <c r="J10" s="28"/>
    </row>
    <row r="11" spans="1:11" ht="14.1" customHeight="1" x14ac:dyDescent="0.2">
      <c r="A11" s="32" t="s">
        <v>15</v>
      </c>
      <c r="B11" s="160">
        <v>7</v>
      </c>
      <c r="C11" s="160">
        <v>2.9</v>
      </c>
      <c r="D11" s="115" t="s">
        <v>211</v>
      </c>
      <c r="E11" s="160">
        <v>7</v>
      </c>
      <c r="F11" s="160">
        <v>2.9</v>
      </c>
      <c r="G11" s="115" t="s">
        <v>211</v>
      </c>
      <c r="H11" s="160">
        <v>7</v>
      </c>
      <c r="I11" s="160">
        <v>2.9</v>
      </c>
      <c r="J11" s="28"/>
    </row>
    <row r="12" spans="1:11" ht="14.1" customHeight="1" x14ac:dyDescent="0.2">
      <c r="A12" s="32" t="s">
        <v>105</v>
      </c>
      <c r="B12" s="160">
        <v>12</v>
      </c>
      <c r="C12" s="160">
        <v>11.1</v>
      </c>
      <c r="D12" s="115" t="s">
        <v>211</v>
      </c>
      <c r="E12" s="160">
        <v>12</v>
      </c>
      <c r="F12" s="160">
        <v>11.1</v>
      </c>
      <c r="G12" s="115" t="s">
        <v>211</v>
      </c>
      <c r="H12" s="160">
        <v>12</v>
      </c>
      <c r="I12" s="160">
        <v>11.2</v>
      </c>
      <c r="J12" s="28"/>
    </row>
    <row r="13" spans="1:11" ht="14.1" customHeight="1" x14ac:dyDescent="0.2">
      <c r="A13" s="32" t="s">
        <v>103</v>
      </c>
      <c r="B13" s="160">
        <v>4</v>
      </c>
      <c r="C13" s="160">
        <v>10</v>
      </c>
      <c r="D13" s="115" t="s">
        <v>211</v>
      </c>
      <c r="E13" s="160">
        <v>4</v>
      </c>
      <c r="F13" s="160">
        <v>10</v>
      </c>
      <c r="G13" s="115" t="s">
        <v>211</v>
      </c>
      <c r="H13" s="160">
        <v>4</v>
      </c>
      <c r="I13" s="160">
        <v>10.1</v>
      </c>
      <c r="J13" s="28"/>
    </row>
    <row r="14" spans="1:11" ht="14.1" customHeight="1" x14ac:dyDescent="0.2">
      <c r="A14" s="32" t="s">
        <v>49</v>
      </c>
      <c r="B14" s="160">
        <v>3</v>
      </c>
      <c r="C14" s="160">
        <v>11.5</v>
      </c>
      <c r="D14" s="115" t="s">
        <v>211</v>
      </c>
      <c r="E14" s="160">
        <v>3</v>
      </c>
      <c r="F14" s="160">
        <v>11.6</v>
      </c>
      <c r="G14" s="115" t="s">
        <v>211</v>
      </c>
      <c r="H14" s="160">
        <v>3</v>
      </c>
      <c r="I14" s="160">
        <v>11.7</v>
      </c>
      <c r="J14" s="28"/>
    </row>
    <row r="15" spans="1:11" ht="14.1" customHeight="1" x14ac:dyDescent="0.2">
      <c r="A15" s="33" t="s">
        <v>185</v>
      </c>
      <c r="B15" s="160">
        <v>1</v>
      </c>
      <c r="C15" s="160">
        <v>7.6</v>
      </c>
      <c r="D15" s="115" t="s">
        <v>211</v>
      </c>
      <c r="E15" s="160">
        <v>1</v>
      </c>
      <c r="F15" s="160">
        <v>7.6</v>
      </c>
      <c r="G15" s="115" t="s">
        <v>211</v>
      </c>
      <c r="H15" s="160">
        <v>1</v>
      </c>
      <c r="I15" s="160">
        <v>7.7</v>
      </c>
      <c r="J15" s="28"/>
    </row>
    <row r="16" spans="1:11" ht="14.1" customHeight="1" x14ac:dyDescent="0.2">
      <c r="A16" s="33" t="s">
        <v>231</v>
      </c>
      <c r="B16" s="163">
        <v>1</v>
      </c>
      <c r="C16" s="160">
        <v>47.9</v>
      </c>
      <c r="D16" s="155" t="s">
        <v>211</v>
      </c>
      <c r="E16" s="163">
        <v>1</v>
      </c>
      <c r="F16" s="160">
        <v>47.7</v>
      </c>
      <c r="G16" s="155" t="s">
        <v>211</v>
      </c>
      <c r="H16" s="163">
        <v>1</v>
      </c>
      <c r="I16" s="160">
        <v>47.7</v>
      </c>
      <c r="J16" s="28"/>
    </row>
    <row r="17" spans="1:9" x14ac:dyDescent="0.2">
      <c r="A17" s="20"/>
      <c r="B17" s="20" t="s">
        <v>129</v>
      </c>
      <c r="C17" s="21"/>
      <c r="D17" s="21"/>
      <c r="E17" s="21"/>
      <c r="F17" s="21"/>
      <c r="G17" s="21"/>
      <c r="H17" s="21"/>
      <c r="I17" s="21"/>
    </row>
    <row r="18" spans="1:9" x14ac:dyDescent="0.2">
      <c r="A18" s="23" t="s">
        <v>183</v>
      </c>
    </row>
    <row r="19" spans="1:9" x14ac:dyDescent="0.2">
      <c r="A19" s="50" t="s">
        <v>213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3:D3 F3:G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34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7" style="6" customWidth="1" collapsed="1"/>
    <col min="2" max="4" width="7.140625" style="6" customWidth="1" collapsed="1"/>
    <col min="5" max="5" width="5.42578125" style="6" customWidth="1" collapsed="1"/>
    <col min="6" max="8" width="7.140625" style="6" customWidth="1" collapsed="1"/>
    <col min="9" max="9" width="5.42578125" style="6" customWidth="1" collapsed="1"/>
    <col min="10" max="12" width="7.140625" style="6" customWidth="1" collapsed="1"/>
    <col min="13" max="14" width="11.42578125" style="6" collapsed="1"/>
    <col min="15" max="16" width="7.42578125" style="6" customWidth="1" collapsed="1"/>
    <col min="17" max="17" width="11.42578125" style="6" collapsed="1"/>
    <col min="18" max="18" width="11.42578125" style="6"/>
    <col min="19" max="16384" width="11.42578125" style="6" collapsed="1"/>
  </cols>
  <sheetData>
    <row r="1" spans="1:16" ht="14.1" customHeight="1" thickBot="1" x14ac:dyDescent="0.25">
      <c r="A1" s="7" t="s">
        <v>177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6" ht="14.1" customHeight="1" x14ac:dyDescent="0.2">
      <c r="A2" s="9"/>
      <c r="B2" s="9"/>
      <c r="C2" s="9"/>
      <c r="D2" s="9"/>
      <c r="E2" s="9"/>
      <c r="F2" s="9"/>
      <c r="I2" s="9"/>
      <c r="J2" s="9"/>
    </row>
    <row r="3" spans="1:16" ht="14.1" customHeight="1" x14ac:dyDescent="0.2">
      <c r="A3" s="10" t="s">
        <v>178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N3" s="136" t="s">
        <v>204</v>
      </c>
    </row>
    <row r="4" spans="1:16" ht="14.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6" ht="12" customHeight="1" x14ac:dyDescent="0.2">
      <c r="A5" s="30"/>
      <c r="B5" s="30" t="s">
        <v>229</v>
      </c>
      <c r="C5" s="30" t="s">
        <v>129</v>
      </c>
      <c r="D5" s="12" t="s">
        <v>129</v>
      </c>
      <c r="E5" s="12" t="s">
        <v>129</v>
      </c>
      <c r="F5" s="30" t="s">
        <v>230</v>
      </c>
      <c r="G5" s="30" t="s">
        <v>129</v>
      </c>
      <c r="H5" s="12" t="s">
        <v>129</v>
      </c>
      <c r="I5" s="12" t="s">
        <v>129</v>
      </c>
      <c r="J5" s="30" t="s">
        <v>239</v>
      </c>
      <c r="K5" s="30"/>
      <c r="L5" s="12"/>
    </row>
    <row r="6" spans="1:16" ht="12" customHeight="1" x14ac:dyDescent="0.2">
      <c r="A6" s="14"/>
      <c r="B6" s="15" t="s">
        <v>74</v>
      </c>
      <c r="C6" s="15" t="s">
        <v>73</v>
      </c>
      <c r="D6" s="15" t="s">
        <v>35</v>
      </c>
      <c r="E6" s="31"/>
      <c r="F6" s="15" t="s">
        <v>74</v>
      </c>
      <c r="G6" s="15" t="s">
        <v>73</v>
      </c>
      <c r="H6" s="15" t="s">
        <v>35</v>
      </c>
      <c r="I6" s="31"/>
      <c r="J6" s="15" t="s">
        <v>74</v>
      </c>
      <c r="K6" s="15" t="s">
        <v>73</v>
      </c>
      <c r="L6" s="15" t="s">
        <v>35</v>
      </c>
    </row>
    <row r="7" spans="1:16" ht="14.1" customHeight="1" x14ac:dyDescent="0.2">
      <c r="A7" s="16"/>
      <c r="B7" s="5" t="s">
        <v>129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6" ht="14.1" customHeight="1" x14ac:dyDescent="0.2">
      <c r="A8" s="32" t="s">
        <v>59</v>
      </c>
      <c r="B8" s="5">
        <v>155758</v>
      </c>
      <c r="C8" s="5">
        <v>159917</v>
      </c>
      <c r="D8" s="5">
        <v>315675</v>
      </c>
      <c r="E8" s="5"/>
      <c r="F8" s="5">
        <v>156179</v>
      </c>
      <c r="G8" s="5">
        <v>160619</v>
      </c>
      <c r="H8" s="5">
        <v>316798</v>
      </c>
      <c r="I8" s="5"/>
      <c r="J8" s="5">
        <v>157699</v>
      </c>
      <c r="K8" s="5">
        <v>161954</v>
      </c>
      <c r="L8" s="5">
        <v>319653</v>
      </c>
      <c r="P8" s="28"/>
    </row>
    <row r="9" spans="1:16" ht="14.1" customHeight="1" x14ac:dyDescent="0.2">
      <c r="A9" s="32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4.1" customHeight="1" x14ac:dyDescent="0.2">
      <c r="A10" s="32" t="s">
        <v>30</v>
      </c>
      <c r="B10" s="5">
        <v>7235</v>
      </c>
      <c r="C10" s="5">
        <v>6756</v>
      </c>
      <c r="D10" s="5">
        <v>13991</v>
      </c>
      <c r="E10" s="5"/>
      <c r="F10" s="5">
        <v>7050</v>
      </c>
      <c r="G10" s="5">
        <v>6539</v>
      </c>
      <c r="H10" s="5">
        <v>13589</v>
      </c>
      <c r="I10" s="5"/>
      <c r="J10" s="5">
        <v>6877</v>
      </c>
      <c r="K10" s="5">
        <v>6385</v>
      </c>
      <c r="L10" s="5">
        <v>13262</v>
      </c>
    </row>
    <row r="11" spans="1:16" ht="14.1" customHeight="1" x14ac:dyDescent="0.2">
      <c r="A11" s="32" t="s">
        <v>31</v>
      </c>
      <c r="B11" s="5">
        <v>8379</v>
      </c>
      <c r="C11" s="5">
        <v>7894</v>
      </c>
      <c r="D11" s="5">
        <v>16273</v>
      </c>
      <c r="E11" s="5"/>
      <c r="F11" s="5">
        <v>8186</v>
      </c>
      <c r="G11" s="5">
        <v>7704</v>
      </c>
      <c r="H11" s="5">
        <v>15890</v>
      </c>
      <c r="I11" s="5"/>
      <c r="J11" s="5">
        <v>8112</v>
      </c>
      <c r="K11" s="5">
        <v>7707</v>
      </c>
      <c r="L11" s="5">
        <v>15819</v>
      </c>
    </row>
    <row r="12" spans="1:16" ht="14.1" customHeight="1" x14ac:dyDescent="0.2">
      <c r="A12" s="32" t="s">
        <v>32</v>
      </c>
      <c r="B12" s="5">
        <v>8184</v>
      </c>
      <c r="C12" s="5">
        <v>7898</v>
      </c>
      <c r="D12" s="5">
        <v>16082</v>
      </c>
      <c r="E12" s="5"/>
      <c r="F12" s="5">
        <v>8441</v>
      </c>
      <c r="G12" s="5">
        <v>8016</v>
      </c>
      <c r="H12" s="5">
        <v>16457</v>
      </c>
      <c r="I12" s="5"/>
      <c r="J12" s="5">
        <v>8561</v>
      </c>
      <c r="K12" s="5">
        <v>8082</v>
      </c>
      <c r="L12" s="5">
        <v>16643</v>
      </c>
    </row>
    <row r="13" spans="1:16" ht="14.1" customHeight="1" x14ac:dyDescent="0.2">
      <c r="A13" s="32" t="s">
        <v>90</v>
      </c>
      <c r="B13" s="5">
        <v>7518</v>
      </c>
      <c r="C13" s="5">
        <v>7135</v>
      </c>
      <c r="D13" s="5">
        <v>14653</v>
      </c>
      <c r="E13" s="5"/>
      <c r="F13" s="5">
        <v>7765</v>
      </c>
      <c r="G13" s="5">
        <v>7386</v>
      </c>
      <c r="H13" s="5">
        <v>15151</v>
      </c>
      <c r="I13" s="5"/>
      <c r="J13" s="5">
        <v>8028</v>
      </c>
      <c r="K13" s="5">
        <v>7635</v>
      </c>
      <c r="L13" s="5">
        <v>15663</v>
      </c>
    </row>
    <row r="14" spans="1:16" ht="14.1" customHeight="1" x14ac:dyDescent="0.2">
      <c r="A14" s="32" t="s">
        <v>91</v>
      </c>
      <c r="B14" s="5">
        <v>7205</v>
      </c>
      <c r="C14" s="5">
        <v>7197</v>
      </c>
      <c r="D14" s="5">
        <v>14402</v>
      </c>
      <c r="E14" s="5"/>
      <c r="F14" s="5">
        <v>7362</v>
      </c>
      <c r="G14" s="5">
        <v>7362</v>
      </c>
      <c r="H14" s="5">
        <v>14724</v>
      </c>
      <c r="I14" s="5"/>
      <c r="J14" s="5">
        <v>7609</v>
      </c>
      <c r="K14" s="5">
        <v>7480</v>
      </c>
      <c r="L14" s="5">
        <v>15089</v>
      </c>
    </row>
    <row r="15" spans="1:16" ht="14.1" customHeight="1" x14ac:dyDescent="0.2">
      <c r="A15" s="32" t="s">
        <v>92</v>
      </c>
      <c r="B15" s="5">
        <v>7789</v>
      </c>
      <c r="C15" s="5">
        <v>7818</v>
      </c>
      <c r="D15" s="5">
        <v>15607</v>
      </c>
      <c r="E15" s="5"/>
      <c r="F15" s="5">
        <v>7709</v>
      </c>
      <c r="G15" s="5">
        <v>7650</v>
      </c>
      <c r="H15" s="5">
        <v>15359</v>
      </c>
      <c r="I15" s="5"/>
      <c r="J15" s="5">
        <v>7696</v>
      </c>
      <c r="K15" s="5">
        <v>7640</v>
      </c>
      <c r="L15" s="5">
        <v>15336</v>
      </c>
    </row>
    <row r="16" spans="1:16" ht="14.1" customHeight="1" x14ac:dyDescent="0.2">
      <c r="A16" s="32" t="s">
        <v>51</v>
      </c>
      <c r="B16" s="5">
        <v>8976</v>
      </c>
      <c r="C16" s="5">
        <v>9095</v>
      </c>
      <c r="D16" s="5">
        <v>18071</v>
      </c>
      <c r="E16" s="5"/>
      <c r="F16" s="5">
        <v>8755</v>
      </c>
      <c r="G16" s="5">
        <v>8882</v>
      </c>
      <c r="H16" s="5">
        <v>17637</v>
      </c>
      <c r="I16" s="5"/>
      <c r="J16" s="5">
        <v>8649</v>
      </c>
      <c r="K16" s="5">
        <v>8890</v>
      </c>
      <c r="L16" s="5">
        <v>17539</v>
      </c>
    </row>
    <row r="17" spans="1:12" ht="14.1" customHeight="1" x14ac:dyDescent="0.2">
      <c r="A17" s="33" t="s">
        <v>52</v>
      </c>
      <c r="B17" s="5">
        <v>12080</v>
      </c>
      <c r="C17" s="5">
        <v>11648</v>
      </c>
      <c r="D17" s="5">
        <v>23728</v>
      </c>
      <c r="E17" s="5"/>
      <c r="F17" s="5">
        <v>11371</v>
      </c>
      <c r="G17" s="5">
        <v>11167</v>
      </c>
      <c r="H17" s="5">
        <v>22538</v>
      </c>
      <c r="I17" s="5"/>
      <c r="J17" s="5">
        <v>11049</v>
      </c>
      <c r="K17" s="5">
        <v>10681</v>
      </c>
      <c r="L17" s="5">
        <v>21730</v>
      </c>
    </row>
    <row r="18" spans="1:12" ht="14.1" customHeight="1" x14ac:dyDescent="0.2">
      <c r="A18" s="33" t="s">
        <v>53</v>
      </c>
      <c r="B18" s="5">
        <v>13702</v>
      </c>
      <c r="C18" s="5">
        <v>13005</v>
      </c>
      <c r="D18" s="5">
        <v>26707</v>
      </c>
      <c r="E18" s="5"/>
      <c r="F18" s="5">
        <v>13768</v>
      </c>
      <c r="G18" s="5">
        <v>13198</v>
      </c>
      <c r="H18" s="5">
        <v>26966</v>
      </c>
      <c r="I18" s="5"/>
      <c r="J18" s="5">
        <v>13760</v>
      </c>
      <c r="K18" s="5">
        <v>13286</v>
      </c>
      <c r="L18" s="5">
        <v>27046</v>
      </c>
    </row>
    <row r="19" spans="1:12" ht="14.1" customHeight="1" x14ac:dyDescent="0.2">
      <c r="A19" s="33" t="s">
        <v>1</v>
      </c>
      <c r="B19" s="5">
        <v>12854</v>
      </c>
      <c r="C19" s="5">
        <v>12178</v>
      </c>
      <c r="D19" s="5">
        <v>25032</v>
      </c>
      <c r="E19" s="5"/>
      <c r="F19" s="5">
        <v>13044</v>
      </c>
      <c r="G19" s="5">
        <v>12308</v>
      </c>
      <c r="H19" s="5">
        <v>25352</v>
      </c>
      <c r="I19" s="5"/>
      <c r="J19" s="5">
        <v>13329</v>
      </c>
      <c r="K19" s="5">
        <v>12533</v>
      </c>
      <c r="L19" s="5">
        <v>25862</v>
      </c>
    </row>
    <row r="20" spans="1:12" ht="14.1" customHeight="1" x14ac:dyDescent="0.2">
      <c r="A20" s="33" t="s">
        <v>39</v>
      </c>
      <c r="B20" s="5">
        <v>11939</v>
      </c>
      <c r="C20" s="5">
        <v>11987</v>
      </c>
      <c r="D20" s="5">
        <v>23926</v>
      </c>
      <c r="E20" s="5"/>
      <c r="F20" s="5">
        <v>11995</v>
      </c>
      <c r="G20" s="5">
        <v>12127</v>
      </c>
      <c r="H20" s="5">
        <v>24122</v>
      </c>
      <c r="I20" s="5"/>
      <c r="J20" s="5">
        <v>12225</v>
      </c>
      <c r="K20" s="5">
        <v>12222</v>
      </c>
      <c r="L20" s="5">
        <v>24447</v>
      </c>
    </row>
    <row r="21" spans="1:12" ht="14.1" customHeight="1" x14ac:dyDescent="0.2">
      <c r="A21" s="33" t="s">
        <v>93</v>
      </c>
      <c r="B21" s="5">
        <v>11274</v>
      </c>
      <c r="C21" s="5">
        <v>11267</v>
      </c>
      <c r="D21" s="5">
        <v>22541</v>
      </c>
      <c r="E21" s="5"/>
      <c r="F21" s="5">
        <v>11507</v>
      </c>
      <c r="G21" s="5">
        <v>11432</v>
      </c>
      <c r="H21" s="5">
        <v>22939</v>
      </c>
      <c r="I21" s="5"/>
      <c r="J21" s="5">
        <v>11639</v>
      </c>
      <c r="K21" s="5">
        <v>11553</v>
      </c>
      <c r="L21" s="5">
        <v>23192</v>
      </c>
    </row>
    <row r="22" spans="1:12" ht="14.1" customHeight="1" x14ac:dyDescent="0.2">
      <c r="A22" s="33" t="s">
        <v>94</v>
      </c>
      <c r="B22" s="5">
        <v>9666</v>
      </c>
      <c r="C22" s="5">
        <v>9611</v>
      </c>
      <c r="D22" s="5">
        <v>19277</v>
      </c>
      <c r="E22" s="5"/>
      <c r="F22" s="5">
        <v>9839</v>
      </c>
      <c r="G22" s="5">
        <v>9986</v>
      </c>
      <c r="H22" s="5">
        <v>19825</v>
      </c>
      <c r="I22" s="5"/>
      <c r="J22" s="5">
        <v>10243</v>
      </c>
      <c r="K22" s="5">
        <v>10477</v>
      </c>
      <c r="L22" s="5">
        <v>20720</v>
      </c>
    </row>
    <row r="23" spans="1:12" ht="14.1" customHeight="1" x14ac:dyDescent="0.2">
      <c r="A23" s="33" t="s">
        <v>95</v>
      </c>
      <c r="B23" s="5">
        <v>8257</v>
      </c>
      <c r="C23" s="5">
        <v>8338</v>
      </c>
      <c r="D23" s="5">
        <v>16595</v>
      </c>
      <c r="E23" s="5"/>
      <c r="F23" s="5">
        <v>8308</v>
      </c>
      <c r="G23" s="5">
        <v>8396</v>
      </c>
      <c r="H23" s="5">
        <v>16704</v>
      </c>
      <c r="I23" s="5"/>
      <c r="J23" s="5">
        <v>8458</v>
      </c>
      <c r="K23" s="5">
        <v>8527</v>
      </c>
      <c r="L23" s="5">
        <v>16985</v>
      </c>
    </row>
    <row r="24" spans="1:12" ht="14.1" customHeight="1" x14ac:dyDescent="0.2">
      <c r="A24" s="33" t="s">
        <v>96</v>
      </c>
      <c r="B24" s="5">
        <v>7055</v>
      </c>
      <c r="C24" s="5">
        <v>7808</v>
      </c>
      <c r="D24" s="5">
        <v>14863</v>
      </c>
      <c r="E24" s="5"/>
      <c r="F24" s="5">
        <v>7219</v>
      </c>
      <c r="G24" s="5">
        <v>7922</v>
      </c>
      <c r="H24" s="5">
        <v>15141</v>
      </c>
      <c r="I24" s="5"/>
      <c r="J24" s="5">
        <v>7356</v>
      </c>
      <c r="K24" s="5">
        <v>8101</v>
      </c>
      <c r="L24" s="5">
        <v>15457</v>
      </c>
    </row>
    <row r="25" spans="1:12" ht="14.1" customHeight="1" x14ac:dyDescent="0.2">
      <c r="A25" s="33" t="s">
        <v>71</v>
      </c>
      <c r="B25" s="5">
        <v>4994</v>
      </c>
      <c r="C25" s="5">
        <v>5866</v>
      </c>
      <c r="D25" s="5">
        <v>10860</v>
      </c>
      <c r="E25" s="5"/>
      <c r="F25" s="5">
        <v>5406</v>
      </c>
      <c r="G25" s="5">
        <v>6343</v>
      </c>
      <c r="H25" s="5">
        <v>11749</v>
      </c>
      <c r="I25" s="5"/>
      <c r="J25" s="5">
        <v>5868</v>
      </c>
      <c r="K25" s="5">
        <v>6791</v>
      </c>
      <c r="L25" s="5">
        <v>12659</v>
      </c>
    </row>
    <row r="26" spans="1:12" ht="14.1" customHeight="1" x14ac:dyDescent="0.2">
      <c r="A26" s="33" t="s">
        <v>72</v>
      </c>
      <c r="B26" s="5">
        <v>4374</v>
      </c>
      <c r="C26" s="5">
        <v>6244</v>
      </c>
      <c r="D26" s="5">
        <v>10618</v>
      </c>
      <c r="E26" s="5"/>
      <c r="F26" s="5">
        <v>4097</v>
      </c>
      <c r="G26" s="5">
        <v>5813</v>
      </c>
      <c r="H26" s="5">
        <v>9910</v>
      </c>
      <c r="I26" s="5"/>
      <c r="J26" s="5">
        <v>3729</v>
      </c>
      <c r="K26" s="5">
        <v>5392</v>
      </c>
      <c r="L26" s="5">
        <v>9121</v>
      </c>
    </row>
    <row r="27" spans="1:12" ht="14.1" customHeight="1" x14ac:dyDescent="0.2">
      <c r="A27" s="33" t="s">
        <v>217</v>
      </c>
      <c r="B27" s="5">
        <v>2909</v>
      </c>
      <c r="C27" s="5">
        <v>4878</v>
      </c>
      <c r="D27" s="5">
        <v>7787</v>
      </c>
      <c r="E27" s="5"/>
      <c r="F27" s="5">
        <v>2950</v>
      </c>
      <c r="G27" s="5">
        <v>4993</v>
      </c>
      <c r="H27" s="5">
        <v>7943</v>
      </c>
      <c r="I27" s="5"/>
      <c r="J27" s="5">
        <v>3051</v>
      </c>
      <c r="K27" s="5">
        <v>5109</v>
      </c>
      <c r="L27" s="5">
        <v>8160</v>
      </c>
    </row>
    <row r="28" spans="1:12" ht="14.1" customHeight="1" x14ac:dyDescent="0.2">
      <c r="A28" s="33" t="s">
        <v>218</v>
      </c>
      <c r="B28" s="5">
        <v>1118</v>
      </c>
      <c r="C28" s="5">
        <v>2480</v>
      </c>
      <c r="D28" s="5">
        <v>3598</v>
      </c>
      <c r="E28" s="5"/>
      <c r="F28" s="5">
        <v>1134</v>
      </c>
      <c r="G28" s="5">
        <v>2547</v>
      </c>
      <c r="H28" s="5">
        <v>3681</v>
      </c>
      <c r="I28" s="5"/>
      <c r="J28" s="5">
        <v>1169</v>
      </c>
      <c r="K28" s="5">
        <v>2538</v>
      </c>
      <c r="L28" s="5">
        <v>3707</v>
      </c>
    </row>
    <row r="29" spans="1:12" ht="14.1" customHeight="1" x14ac:dyDescent="0.2">
      <c r="A29" s="33" t="s">
        <v>219</v>
      </c>
      <c r="B29" s="153">
        <v>231</v>
      </c>
      <c r="C29" s="153">
        <v>731</v>
      </c>
      <c r="D29" s="153">
        <v>962</v>
      </c>
      <c r="E29" s="5"/>
      <c r="F29" s="153">
        <v>256</v>
      </c>
      <c r="G29" s="153">
        <v>760</v>
      </c>
      <c r="H29" s="5">
        <v>1016</v>
      </c>
      <c r="I29" s="5"/>
      <c r="J29" s="153">
        <v>264</v>
      </c>
      <c r="K29" s="153">
        <v>819</v>
      </c>
      <c r="L29" s="5">
        <v>1083</v>
      </c>
    </row>
    <row r="30" spans="1:12" ht="14.1" customHeight="1" x14ac:dyDescent="0.2">
      <c r="A30" s="33" t="s">
        <v>220</v>
      </c>
      <c r="B30" s="153">
        <v>19</v>
      </c>
      <c r="C30" s="153">
        <v>83</v>
      </c>
      <c r="D30" s="153">
        <v>102</v>
      </c>
      <c r="E30" s="5"/>
      <c r="F30" s="153">
        <v>17</v>
      </c>
      <c r="G30" s="153">
        <v>88</v>
      </c>
      <c r="H30" s="153">
        <v>105</v>
      </c>
      <c r="I30" s="5"/>
      <c r="J30" s="153">
        <v>27</v>
      </c>
      <c r="K30" s="153">
        <v>106</v>
      </c>
      <c r="L30" s="153">
        <v>133</v>
      </c>
    </row>
    <row r="31" spans="1:12" ht="14.1" customHeight="1" x14ac:dyDescent="0.2">
      <c r="A31" s="20"/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4.1" customHeight="1" x14ac:dyDescent="0.2">
      <c r="A32" s="23" t="s">
        <v>183</v>
      </c>
      <c r="B32"/>
      <c r="C32"/>
      <c r="D32"/>
    </row>
    <row r="33" spans="1:12" x14ac:dyDescent="0.2">
      <c r="A33" s="50" t="s">
        <v>213</v>
      </c>
      <c r="B33"/>
      <c r="C33"/>
      <c r="D33"/>
    </row>
    <row r="34" spans="1:12" x14ac:dyDescent="0.2">
      <c r="F34" s="34"/>
      <c r="G34" s="34"/>
      <c r="H34" s="34"/>
      <c r="J34" s="34"/>
      <c r="K34" s="34"/>
      <c r="L34" s="34"/>
    </row>
  </sheetData>
  <phoneticPr fontId="2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K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65486"/>
  <sheetViews>
    <sheetView zoomScaleNormal="100" workbookViewId="0">
      <selection activeCell="B19" sqref="B19"/>
    </sheetView>
  </sheetViews>
  <sheetFormatPr baseColWidth="10" defaultRowHeight="12.75" x14ac:dyDescent="0.2"/>
  <cols>
    <col min="1" max="7" width="11.7109375" customWidth="1" collapsed="1"/>
    <col min="8" max="8" width="10.140625" customWidth="1" collapsed="1"/>
  </cols>
  <sheetData>
    <row r="1" spans="1:10" ht="14.1" customHeight="1" thickBot="1" x14ac:dyDescent="0.25">
      <c r="A1" s="7" t="s">
        <v>177</v>
      </c>
      <c r="B1" s="1"/>
      <c r="C1" s="1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3"/>
      <c r="J2" s="136" t="s">
        <v>204</v>
      </c>
    </row>
    <row r="8" spans="1:10" x14ac:dyDescent="0.2">
      <c r="C8" s="152"/>
    </row>
    <row r="65486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35"/>
  <sheetViews>
    <sheetView zoomScaleNormal="100" workbookViewId="0">
      <selection activeCell="B19" sqref="B19"/>
    </sheetView>
  </sheetViews>
  <sheetFormatPr baseColWidth="10" defaultColWidth="11.42578125" defaultRowHeight="12.75" x14ac:dyDescent="0.2"/>
  <cols>
    <col min="1" max="1" width="23.140625" style="6" customWidth="1" collapsed="1"/>
    <col min="2" max="2" width="9.7109375" style="6" customWidth="1" collapsed="1"/>
    <col min="3" max="3" width="11.85546875" style="6" customWidth="1" collapsed="1"/>
    <col min="4" max="4" width="10.7109375" style="6" customWidth="1" collapsed="1"/>
    <col min="5" max="5" width="5.140625" style="6" customWidth="1" collapsed="1"/>
    <col min="6" max="6" width="9.7109375" style="6" customWidth="1" collapsed="1"/>
    <col min="7" max="8" width="10.7109375" style="6" customWidth="1" collapsed="1"/>
    <col min="9" max="11" width="11.42578125" style="6" collapsed="1"/>
    <col min="12" max="12" width="11.42578125" style="6"/>
    <col min="13" max="16384" width="11.42578125" style="6" collapsed="1"/>
  </cols>
  <sheetData>
    <row r="1" spans="1:14" ht="14.1" customHeight="1" thickBot="1" x14ac:dyDescent="0.25">
      <c r="A1" s="7" t="s">
        <v>177</v>
      </c>
      <c r="B1" s="7"/>
      <c r="C1" s="7"/>
      <c r="D1" s="8"/>
      <c r="E1" s="8"/>
      <c r="F1" s="8"/>
      <c r="G1" s="8"/>
      <c r="H1" s="8"/>
    </row>
    <row r="2" spans="1:14" ht="14.1" customHeight="1" x14ac:dyDescent="0.2">
      <c r="A2" s="9"/>
      <c r="B2" s="9"/>
      <c r="C2" s="9"/>
      <c r="D2" s="9"/>
      <c r="E2" s="9"/>
    </row>
    <row r="3" spans="1:14" ht="14.1" customHeight="1" x14ac:dyDescent="0.2">
      <c r="A3" s="10" t="s">
        <v>171</v>
      </c>
      <c r="B3" s="10"/>
      <c r="C3" s="10"/>
      <c r="D3" s="9"/>
      <c r="E3" s="9"/>
      <c r="J3" s="136" t="s">
        <v>204</v>
      </c>
    </row>
    <row r="4" spans="1:14" ht="14.1" customHeight="1" x14ac:dyDescent="0.2">
      <c r="A4" s="11"/>
      <c r="B4" s="11"/>
      <c r="C4" s="11"/>
      <c r="D4" s="11"/>
      <c r="E4" s="11"/>
    </row>
    <row r="5" spans="1:14" ht="14.1" customHeight="1" x14ac:dyDescent="0.2">
      <c r="A5" s="12"/>
      <c r="B5" s="29" t="s">
        <v>230</v>
      </c>
      <c r="C5" s="13" t="s">
        <v>129</v>
      </c>
      <c r="D5" s="13" t="s">
        <v>129</v>
      </c>
      <c r="E5" s="12" t="s">
        <v>129</v>
      </c>
      <c r="F5" s="29" t="s">
        <v>239</v>
      </c>
      <c r="G5" s="13"/>
      <c r="H5" s="13"/>
    </row>
    <row r="6" spans="1:14" ht="14.1" customHeight="1" x14ac:dyDescent="0.2">
      <c r="A6" s="14"/>
      <c r="B6" s="15" t="s">
        <v>74</v>
      </c>
      <c r="C6" s="15" t="s">
        <v>73</v>
      </c>
      <c r="D6" s="15" t="s">
        <v>35</v>
      </c>
      <c r="E6" s="31"/>
      <c r="F6" s="15" t="s">
        <v>74</v>
      </c>
      <c r="G6" s="15" t="s">
        <v>73</v>
      </c>
      <c r="H6" s="15" t="s">
        <v>35</v>
      </c>
    </row>
    <row r="7" spans="1:14" ht="13.5" customHeight="1" x14ac:dyDescent="0.2">
      <c r="A7" s="16"/>
      <c r="B7" t="s">
        <v>129</v>
      </c>
      <c r="E7" s="5"/>
    </row>
    <row r="8" spans="1:14" ht="13.5" customHeight="1" x14ac:dyDescent="0.2">
      <c r="A8" s="32" t="s">
        <v>12</v>
      </c>
      <c r="B8" s="5">
        <v>156179</v>
      </c>
      <c r="C8" s="5">
        <v>160619</v>
      </c>
      <c r="D8" s="5">
        <v>316798</v>
      </c>
      <c r="E8" s="27"/>
      <c r="F8" s="5">
        <v>157699</v>
      </c>
      <c r="G8" s="5">
        <v>161954</v>
      </c>
      <c r="H8" s="5">
        <v>319653</v>
      </c>
      <c r="K8"/>
      <c r="L8"/>
      <c r="M8"/>
      <c r="N8"/>
    </row>
    <row r="9" spans="1:14" ht="12.95" customHeight="1" x14ac:dyDescent="0.2">
      <c r="A9" s="32"/>
      <c r="B9" s="5"/>
      <c r="C9" s="5"/>
      <c r="D9" s="5"/>
      <c r="E9" s="27"/>
      <c r="F9" s="5"/>
      <c r="G9" s="5"/>
      <c r="H9" s="5"/>
      <c r="J9"/>
      <c r="K9"/>
      <c r="L9"/>
      <c r="M9"/>
      <c r="N9"/>
    </row>
    <row r="10" spans="1:14" ht="13.5" customHeight="1" x14ac:dyDescent="0.2">
      <c r="A10" s="32" t="s">
        <v>107</v>
      </c>
      <c r="B10" s="5">
        <v>104250</v>
      </c>
      <c r="C10" s="5">
        <v>104932</v>
      </c>
      <c r="D10" s="5">
        <v>209182</v>
      </c>
      <c r="E10" s="27"/>
      <c r="F10" s="5">
        <v>103895</v>
      </c>
      <c r="G10" s="5">
        <v>104614</v>
      </c>
      <c r="H10" s="5">
        <v>208509</v>
      </c>
      <c r="I10" s="28"/>
      <c r="J10"/>
      <c r="K10"/>
      <c r="L10"/>
      <c r="M10"/>
      <c r="N10"/>
    </row>
    <row r="11" spans="1:14" ht="13.5" customHeight="1" x14ac:dyDescent="0.2">
      <c r="A11" s="32" t="s">
        <v>108</v>
      </c>
      <c r="B11" s="5">
        <f>SUM(B12:B31)</f>
        <v>51929</v>
      </c>
      <c r="C11" s="5">
        <f t="shared" ref="C11:D11" si="0">SUM(C12:C31)</f>
        <v>55687</v>
      </c>
      <c r="D11" s="5">
        <f t="shared" si="0"/>
        <v>107616</v>
      </c>
      <c r="E11" s="5"/>
      <c r="F11" s="5">
        <f>SUM(F12:F31)</f>
        <v>53804</v>
      </c>
      <c r="G11" s="5">
        <f t="shared" ref="G11:H11" si="1">SUM(G12:G31)</f>
        <v>57340</v>
      </c>
      <c r="H11" s="5">
        <f t="shared" si="1"/>
        <v>111144</v>
      </c>
      <c r="I11" s="28"/>
      <c r="J11"/>
      <c r="K11"/>
      <c r="L11"/>
      <c r="M11"/>
      <c r="N11"/>
    </row>
    <row r="12" spans="1:14" ht="13.5" customHeight="1" x14ac:dyDescent="0.2">
      <c r="A12" s="32" t="s">
        <v>109</v>
      </c>
      <c r="B12" s="5">
        <v>2155</v>
      </c>
      <c r="C12" s="5">
        <v>2142</v>
      </c>
      <c r="D12" s="5">
        <v>4297</v>
      </c>
      <c r="E12" s="27"/>
      <c r="F12" s="5">
        <v>2182</v>
      </c>
      <c r="G12" s="5">
        <v>2159</v>
      </c>
      <c r="H12" s="5">
        <v>4341</v>
      </c>
      <c r="I12" s="28"/>
      <c r="J12"/>
      <c r="K12"/>
      <c r="L12"/>
      <c r="M12"/>
      <c r="N12"/>
    </row>
    <row r="13" spans="1:14" ht="13.5" customHeight="1" x14ac:dyDescent="0.2">
      <c r="A13" s="32" t="s">
        <v>110</v>
      </c>
      <c r="B13" s="5">
        <v>1889</v>
      </c>
      <c r="C13" s="5">
        <v>2047</v>
      </c>
      <c r="D13" s="5">
        <v>3936</v>
      </c>
      <c r="E13" s="27"/>
      <c r="F13" s="5">
        <v>1886</v>
      </c>
      <c r="G13" s="5">
        <v>2036</v>
      </c>
      <c r="H13" s="5">
        <v>3922</v>
      </c>
      <c r="I13" s="28"/>
      <c r="J13"/>
      <c r="K13"/>
      <c r="L13"/>
      <c r="M13"/>
      <c r="N13"/>
    </row>
    <row r="14" spans="1:14" ht="13.5" customHeight="1" x14ac:dyDescent="0.2">
      <c r="A14" s="32" t="s">
        <v>111</v>
      </c>
      <c r="B14" s="153">
        <v>542</v>
      </c>
      <c r="C14" s="153">
        <v>553</v>
      </c>
      <c r="D14" s="5">
        <v>1095</v>
      </c>
      <c r="E14" s="27"/>
      <c r="F14" s="153">
        <v>579</v>
      </c>
      <c r="G14" s="153">
        <v>566</v>
      </c>
      <c r="H14" s="5">
        <v>1145</v>
      </c>
      <c r="I14" s="28"/>
      <c r="J14"/>
      <c r="K14"/>
      <c r="L14"/>
      <c r="M14"/>
      <c r="N14"/>
    </row>
    <row r="15" spans="1:14" ht="13.5" customHeight="1" x14ac:dyDescent="0.2">
      <c r="A15" s="32" t="s">
        <v>112</v>
      </c>
      <c r="B15" s="153">
        <v>89</v>
      </c>
      <c r="C15" s="153">
        <v>88</v>
      </c>
      <c r="D15" s="153">
        <v>177</v>
      </c>
      <c r="E15" s="27"/>
      <c r="F15" s="153">
        <v>99</v>
      </c>
      <c r="G15" s="153">
        <v>89</v>
      </c>
      <c r="H15" s="153">
        <v>188</v>
      </c>
      <c r="I15" s="28"/>
      <c r="J15"/>
      <c r="K15"/>
      <c r="L15"/>
      <c r="M15"/>
      <c r="N15"/>
    </row>
    <row r="16" spans="1:14" ht="13.5" customHeight="1" x14ac:dyDescent="0.2">
      <c r="A16" s="32" t="s">
        <v>113</v>
      </c>
      <c r="B16" s="153">
        <v>158</v>
      </c>
      <c r="C16" s="153">
        <v>172</v>
      </c>
      <c r="D16" s="153">
        <v>330</v>
      </c>
      <c r="E16" s="27"/>
      <c r="F16" s="153">
        <v>168</v>
      </c>
      <c r="G16" s="153">
        <v>178</v>
      </c>
      <c r="H16" s="153">
        <v>346</v>
      </c>
      <c r="I16" s="28"/>
      <c r="J16"/>
      <c r="K16"/>
      <c r="L16"/>
      <c r="M16"/>
      <c r="N16"/>
    </row>
    <row r="17" spans="1:14" ht="13.5" customHeight="1" x14ac:dyDescent="0.2">
      <c r="A17" s="33" t="s">
        <v>114</v>
      </c>
      <c r="B17" s="153">
        <v>591</v>
      </c>
      <c r="C17" s="153">
        <v>709</v>
      </c>
      <c r="D17" s="5">
        <v>1300</v>
      </c>
      <c r="E17" s="27"/>
      <c r="F17" s="153">
        <v>590</v>
      </c>
      <c r="G17" s="153">
        <v>695</v>
      </c>
      <c r="H17" s="5">
        <v>1285</v>
      </c>
      <c r="I17" s="28"/>
      <c r="J17"/>
      <c r="K17"/>
      <c r="L17"/>
      <c r="M17"/>
      <c r="N17"/>
    </row>
    <row r="18" spans="1:14" ht="13.5" customHeight="1" x14ac:dyDescent="0.2">
      <c r="A18" s="33" t="s">
        <v>133</v>
      </c>
      <c r="B18" s="5">
        <v>7054</v>
      </c>
      <c r="C18" s="5">
        <v>7787</v>
      </c>
      <c r="D18" s="5">
        <v>14841</v>
      </c>
      <c r="E18" s="27"/>
      <c r="F18" s="5">
        <v>7082</v>
      </c>
      <c r="G18" s="5">
        <v>7746</v>
      </c>
      <c r="H18" s="5">
        <v>14828</v>
      </c>
      <c r="I18" s="28"/>
      <c r="J18"/>
      <c r="K18"/>
      <c r="L18"/>
      <c r="M18"/>
      <c r="N18"/>
    </row>
    <row r="19" spans="1:14" ht="13.5" customHeight="1" x14ac:dyDescent="0.2">
      <c r="A19" s="33" t="s">
        <v>115</v>
      </c>
      <c r="B19" s="153">
        <v>756</v>
      </c>
      <c r="C19" s="153">
        <v>725</v>
      </c>
      <c r="D19" s="5">
        <v>1481</v>
      </c>
      <c r="E19" s="27"/>
      <c r="F19" s="153">
        <v>760</v>
      </c>
      <c r="G19" s="153">
        <v>732</v>
      </c>
      <c r="H19" s="5">
        <v>1492</v>
      </c>
      <c r="I19" s="28"/>
      <c r="J19"/>
      <c r="K19"/>
      <c r="L19"/>
      <c r="M19"/>
      <c r="N19"/>
    </row>
    <row r="20" spans="1:14" ht="13.5" customHeight="1" x14ac:dyDescent="0.2">
      <c r="A20" s="33" t="s">
        <v>116</v>
      </c>
      <c r="B20" s="5">
        <v>1415</v>
      </c>
      <c r="C20" s="5">
        <v>1342</v>
      </c>
      <c r="D20" s="5">
        <v>2757</v>
      </c>
      <c r="E20" s="27"/>
      <c r="F20" s="5">
        <v>1475</v>
      </c>
      <c r="G20" s="5">
        <v>1392</v>
      </c>
      <c r="H20" s="5">
        <v>2867</v>
      </c>
      <c r="I20" s="28"/>
      <c r="J20"/>
      <c r="K20"/>
      <c r="L20"/>
      <c r="M20"/>
      <c r="N20"/>
    </row>
    <row r="21" spans="1:14" ht="13.5" customHeight="1" x14ac:dyDescent="0.2">
      <c r="A21" s="33" t="s">
        <v>117</v>
      </c>
      <c r="B21" s="153">
        <v>514</v>
      </c>
      <c r="C21" s="153">
        <v>577</v>
      </c>
      <c r="D21" s="5">
        <v>1091</v>
      </c>
      <c r="E21" s="27"/>
      <c r="F21" s="153">
        <v>526</v>
      </c>
      <c r="G21" s="153">
        <v>594</v>
      </c>
      <c r="H21" s="5">
        <v>1120</v>
      </c>
      <c r="I21" s="28"/>
      <c r="J21"/>
      <c r="K21"/>
      <c r="L21"/>
      <c r="M21"/>
      <c r="N21"/>
    </row>
    <row r="22" spans="1:14" ht="13.5" customHeight="1" x14ac:dyDescent="0.2">
      <c r="A22" s="33" t="s">
        <v>25</v>
      </c>
      <c r="B22" s="5">
        <v>1053</v>
      </c>
      <c r="C22" s="5">
        <v>1091</v>
      </c>
      <c r="D22" s="5">
        <v>2144</v>
      </c>
      <c r="E22" s="27"/>
      <c r="F22" s="5">
        <v>1052</v>
      </c>
      <c r="G22" s="5">
        <v>1076</v>
      </c>
      <c r="H22" s="5">
        <v>2128</v>
      </c>
      <c r="I22" s="28"/>
      <c r="J22"/>
      <c r="K22"/>
      <c r="L22"/>
      <c r="M22"/>
      <c r="N22"/>
    </row>
    <row r="23" spans="1:14" ht="13.5" customHeight="1" x14ac:dyDescent="0.2">
      <c r="A23" s="33" t="s">
        <v>26</v>
      </c>
      <c r="B23" s="153">
        <v>938</v>
      </c>
      <c r="C23" s="153">
        <v>867</v>
      </c>
      <c r="D23" s="5">
        <v>1805</v>
      </c>
      <c r="E23" s="27"/>
      <c r="F23" s="153">
        <v>930</v>
      </c>
      <c r="G23" s="153">
        <v>868</v>
      </c>
      <c r="H23" s="5">
        <v>1798</v>
      </c>
      <c r="I23" s="28"/>
      <c r="J23"/>
      <c r="K23"/>
      <c r="L23"/>
      <c r="M23"/>
      <c r="N23"/>
    </row>
    <row r="24" spans="1:14" ht="13.5" customHeight="1" x14ac:dyDescent="0.2">
      <c r="A24" s="33" t="s">
        <v>27</v>
      </c>
      <c r="B24" s="5">
        <v>2037</v>
      </c>
      <c r="C24" s="5">
        <v>1828</v>
      </c>
      <c r="D24" s="5">
        <v>3865</v>
      </c>
      <c r="E24" s="27"/>
      <c r="F24" s="5">
        <v>2078</v>
      </c>
      <c r="G24" s="5">
        <v>1848</v>
      </c>
      <c r="H24" s="5">
        <v>3926</v>
      </c>
      <c r="I24" s="28"/>
      <c r="J24"/>
      <c r="K24"/>
      <c r="L24"/>
      <c r="M24"/>
      <c r="N24"/>
    </row>
    <row r="25" spans="1:14" ht="13.5" customHeight="1" x14ac:dyDescent="0.2">
      <c r="A25" s="33" t="s">
        <v>28</v>
      </c>
      <c r="B25" s="153">
        <v>209</v>
      </c>
      <c r="C25" s="153">
        <v>200</v>
      </c>
      <c r="D25" s="153">
        <v>409</v>
      </c>
      <c r="E25" s="27"/>
      <c r="F25" s="153">
        <v>206</v>
      </c>
      <c r="G25" s="153">
        <v>201</v>
      </c>
      <c r="H25" s="153">
        <v>407</v>
      </c>
      <c r="I25" s="28"/>
      <c r="J25"/>
      <c r="K25"/>
      <c r="L25"/>
      <c r="M25"/>
      <c r="N25"/>
    </row>
    <row r="26" spans="1:14" ht="13.5" customHeight="1" x14ac:dyDescent="0.2">
      <c r="A26" s="33" t="s">
        <v>29</v>
      </c>
      <c r="B26" s="5">
        <v>3116</v>
      </c>
      <c r="C26" s="5">
        <v>3934</v>
      </c>
      <c r="D26" s="5">
        <v>7050</v>
      </c>
      <c r="E26" s="27"/>
      <c r="F26" s="5">
        <v>3164</v>
      </c>
      <c r="G26" s="5">
        <v>3920</v>
      </c>
      <c r="H26" s="5">
        <v>7084</v>
      </c>
      <c r="I26" s="28"/>
      <c r="J26"/>
      <c r="K26"/>
      <c r="L26"/>
      <c r="M26"/>
      <c r="N26"/>
    </row>
    <row r="27" spans="1:14" ht="13.5" customHeight="1" x14ac:dyDescent="0.2">
      <c r="A27" s="33" t="s">
        <v>67</v>
      </c>
      <c r="B27" s="5">
        <v>7125</v>
      </c>
      <c r="C27" s="5">
        <v>7818</v>
      </c>
      <c r="D27" s="5">
        <v>14943</v>
      </c>
      <c r="E27" s="27"/>
      <c r="F27" s="5">
        <v>7165</v>
      </c>
      <c r="G27" s="5">
        <v>7803</v>
      </c>
      <c r="H27" s="5">
        <v>14968</v>
      </c>
      <c r="I27" s="28"/>
      <c r="J27"/>
      <c r="K27"/>
      <c r="L27"/>
      <c r="M27"/>
      <c r="N27"/>
    </row>
    <row r="28" spans="1:14" ht="13.5" customHeight="1" x14ac:dyDescent="0.2">
      <c r="A28" s="33" t="s">
        <v>68</v>
      </c>
      <c r="B28" s="153">
        <v>46</v>
      </c>
      <c r="C28" s="153">
        <v>36</v>
      </c>
      <c r="D28" s="153">
        <v>82</v>
      </c>
      <c r="E28" s="27"/>
      <c r="F28" s="153">
        <v>45</v>
      </c>
      <c r="G28" s="153">
        <v>36</v>
      </c>
      <c r="H28" s="153">
        <v>81</v>
      </c>
      <c r="I28" s="28"/>
      <c r="J28"/>
      <c r="K28"/>
      <c r="L28"/>
      <c r="M28"/>
      <c r="N28"/>
    </row>
    <row r="29" spans="1:14" ht="13.5" customHeight="1" x14ac:dyDescent="0.2">
      <c r="A29" s="33" t="s">
        <v>69</v>
      </c>
      <c r="B29" s="153">
        <v>52</v>
      </c>
      <c r="C29" s="153">
        <v>41</v>
      </c>
      <c r="D29" s="153">
        <v>93</v>
      </c>
      <c r="E29" s="27"/>
      <c r="F29" s="153">
        <v>57</v>
      </c>
      <c r="G29" s="153">
        <v>47</v>
      </c>
      <c r="H29" s="153">
        <v>104</v>
      </c>
      <c r="I29" s="28"/>
      <c r="J29"/>
      <c r="K29"/>
      <c r="L29"/>
      <c r="M29"/>
      <c r="N29"/>
    </row>
    <row r="30" spans="1:14" ht="13.5" customHeight="1" x14ac:dyDescent="0.2">
      <c r="A30" s="33" t="s">
        <v>41</v>
      </c>
      <c r="B30" s="5">
        <v>22178</v>
      </c>
      <c r="C30" s="5">
        <v>23727</v>
      </c>
      <c r="D30" s="5">
        <v>45905</v>
      </c>
      <c r="E30" s="27"/>
      <c r="F30" s="5">
        <v>23748</v>
      </c>
      <c r="G30" s="5">
        <v>25350</v>
      </c>
      <c r="H30" s="5">
        <v>49098</v>
      </c>
      <c r="I30" s="28"/>
      <c r="J30"/>
      <c r="K30"/>
      <c r="L30"/>
      <c r="M30"/>
      <c r="N30"/>
    </row>
    <row r="31" spans="1:14" ht="13.5" customHeight="1" x14ac:dyDescent="0.2">
      <c r="A31" s="36" t="s">
        <v>54</v>
      </c>
      <c r="B31" s="153">
        <v>12</v>
      </c>
      <c r="C31" s="160">
        <v>3</v>
      </c>
      <c r="D31" s="153">
        <v>15</v>
      </c>
      <c r="E31" s="27"/>
      <c r="F31" s="153">
        <v>12</v>
      </c>
      <c r="G31" s="160">
        <v>4</v>
      </c>
      <c r="H31" s="153">
        <v>16</v>
      </c>
      <c r="J31"/>
      <c r="K31"/>
      <c r="L31"/>
      <c r="M31"/>
      <c r="N31"/>
    </row>
    <row r="32" spans="1:14" ht="13.5" customHeight="1" x14ac:dyDescent="0.2">
      <c r="A32" s="20"/>
      <c r="B32" s="20" t="s">
        <v>129</v>
      </c>
      <c r="C32" s="20"/>
      <c r="D32" s="21"/>
      <c r="E32" s="21"/>
      <c r="F32" s="22"/>
      <c r="G32" s="22"/>
      <c r="H32" s="22"/>
      <c r="J32"/>
    </row>
    <row r="33" spans="1:8" ht="14.1" customHeight="1" x14ac:dyDescent="0.2">
      <c r="A33" s="23" t="s">
        <v>183</v>
      </c>
    </row>
    <row r="34" spans="1:8" x14ac:dyDescent="0.2">
      <c r="A34" s="50" t="s">
        <v>213</v>
      </c>
      <c r="F34" s="19"/>
      <c r="G34" s="19"/>
      <c r="H34" s="19"/>
    </row>
    <row r="35" spans="1:8" x14ac:dyDescent="0.2">
      <c r="H35" s="19"/>
    </row>
  </sheetData>
  <phoneticPr fontId="2" type="noConversion"/>
  <hyperlinks>
    <hyperlink ref="J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G9.3Piramides</vt:lpstr>
      <vt:lpstr>9.1.5</vt:lpstr>
      <vt:lpstr>9.1.6-G.9.4</vt:lpstr>
      <vt:lpstr>9.1.7-G.9.5</vt:lpstr>
      <vt:lpstr>G.9.6MapaExtranjLogro</vt:lpstr>
      <vt:lpstr>9.2.1</vt:lpstr>
      <vt:lpstr>9.2.2-G.9.7</vt:lpstr>
      <vt:lpstr>9.2.3</vt:lpstr>
      <vt:lpstr>9.2.4</vt:lpstr>
      <vt:lpstr>9.3.1</vt:lpstr>
      <vt:lpstr>9.3.2</vt:lpstr>
      <vt:lpstr>G.9.8-G.9.9</vt:lpstr>
      <vt:lpstr>9.3.3</vt:lpstr>
      <vt:lpstr>9.3.4</vt:lpstr>
      <vt:lpstr>9.3.5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'9.1.6-G.9.4'!Área_de_impresión</vt:lpstr>
      <vt:lpstr>'9.1.7-G.9.5'!Área_de_impresión</vt:lpstr>
      <vt:lpstr>'9.2.1'!Área_de_impresión</vt:lpstr>
      <vt:lpstr>'9.2.2-G.9.7'!Área_de_impresión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G.9.1!Área_de_impresión</vt:lpstr>
      <vt:lpstr>G.9.2mapaPoblacLog!Área_de_impresión</vt:lpstr>
      <vt:lpstr>G.9.6MapaExtranjLogro!Área_de_impresión</vt:lpstr>
      <vt:lpstr>'G.9.8-G.9.9'!Área_de_impresión</vt:lpstr>
      <vt:lpstr>G9.3Piramides!Área_de_impresión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2020-10-06T11:35:15Z</cp:lastPrinted>
  <dcterms:created xsi:type="dcterms:W3CDTF">1996-11-27T10:00:04Z</dcterms:created>
  <dcterms:modified xsi:type="dcterms:W3CDTF">2020-11-03T10:37:44Z</dcterms:modified>
</cp:coreProperties>
</file>