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25" yWindow="300" windowWidth="10440" windowHeight="8655" tabRatio="833"/>
  </bookViews>
  <sheets>
    <sheet name="Índice Cap_4" sheetId="65" r:id="rId1"/>
    <sheet name="4.1.1" sheetId="5" r:id="rId2"/>
    <sheet name="4.1.2" sheetId="6" r:id="rId3"/>
    <sheet name="4.1.3" sheetId="7" r:id="rId4"/>
    <sheet name="4.1.4-4.1.5" sheetId="8" r:id="rId5"/>
    <sheet name="4.1.6" sheetId="10" r:id="rId6"/>
    <sheet name="4.1.7-G.4.1" sheetId="66" r:id="rId7"/>
    <sheet name="4.1.8" sheetId="52" r:id="rId8"/>
    <sheet name="4.1.9-G.4.2" sheetId="50" r:id="rId9"/>
    <sheet name="4.1.10" sheetId="64" r:id="rId10"/>
    <sheet name="4.2.1" sheetId="54" r:id="rId11"/>
    <sheet name="4.2.2" sheetId="63" r:id="rId12"/>
  </sheets>
  <definedNames>
    <definedName name="_xlnm.Print_Area" localSheetId="1">'4.1.1'!$A$1:$F$51</definedName>
    <definedName name="_xlnm.Print_Area" localSheetId="9">'4.1.10'!$A$1:$F$22</definedName>
    <definedName name="_xlnm.Print_Area" localSheetId="2">'4.1.2'!$A$1:$F$46</definedName>
    <definedName name="_xlnm.Print_Area" localSheetId="3">'4.1.3'!$A$1:$F$39</definedName>
    <definedName name="_xlnm.Print_Area" localSheetId="4">'4.1.4-4.1.5'!$A$1:$F$55</definedName>
    <definedName name="_xlnm.Print_Area" localSheetId="5">'4.1.6'!$A$1:$F$27</definedName>
    <definedName name="_xlnm.Print_Area" localSheetId="6">'4.1.7-G.4.1'!$A$1:$I$45</definedName>
    <definedName name="_xlnm.Print_Area" localSheetId="7">'4.1.8'!$A$1:$F$54</definedName>
    <definedName name="_xlnm.Print_Area" localSheetId="8">'4.1.9-G.4.2'!$A$1:$F$53</definedName>
    <definedName name="_xlnm.Print_Area" localSheetId="10">'4.2.1'!$A$1:$F$20</definedName>
    <definedName name="_xlnm.Print_Area" localSheetId="11">'4.2.2'!$A$1:$F$48</definedName>
  </definedNames>
  <calcPr calcId="145621" calcMode="manual"/>
</workbook>
</file>

<file path=xl/calcChain.xml><?xml version="1.0" encoding="utf-8"?>
<calcChain xmlns="http://schemas.openxmlformats.org/spreadsheetml/2006/main">
  <c r="C19" i="8" l="1"/>
  <c r="B19" i="8"/>
  <c r="AG39" i="50"/>
  <c r="AG38" i="50"/>
  <c r="AG37" i="50"/>
  <c r="F11" i="64" l="1"/>
  <c r="F9" i="64" s="1"/>
  <c r="E11" i="64"/>
  <c r="E9" i="64" s="1"/>
  <c r="D11" i="64"/>
  <c r="D9" i="64" s="1"/>
  <c r="C11" i="64"/>
  <c r="C9" i="64" s="1"/>
  <c r="B11" i="64"/>
  <c r="B9" i="64" s="1"/>
</calcChain>
</file>

<file path=xl/sharedStrings.xml><?xml version="1.0" encoding="utf-8"?>
<sst xmlns="http://schemas.openxmlformats.org/spreadsheetml/2006/main" count="410" uniqueCount="186">
  <si>
    <t>Otros destinos</t>
  </si>
  <si>
    <t>Industrias</t>
  </si>
  <si>
    <t>Servicios comerciales y almacenes</t>
  </si>
  <si>
    <t>Otros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</si>
  <si>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</si>
  <si>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</si>
  <si>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</si>
  <si>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</si>
  <si>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</si>
  <si>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</si>
  <si>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</si>
  <si>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</si>
  <si>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</si>
  <si>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</si>
  <si>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</si>
  <si>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</si>
  <si>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</si>
  <si>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</si>
  <si>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</si>
  <si>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</si>
  <si>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</si>
  <si>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</si>
  <si>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</si>
  <si>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</si>
  <si>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 xml:space="preserve">        Residenciales</t>
  </si>
  <si>
    <t xml:space="preserve">        No Residenciales</t>
  </si>
  <si>
    <t>Superficie a construir (miles de m²)</t>
  </si>
  <si>
    <t>Nº de Viviendas</t>
  </si>
  <si>
    <t>OBRAS DE REHABILITACIÓN</t>
  </si>
  <si>
    <t>Edificios</t>
  </si>
  <si>
    <t>Sin planeamiento urbano</t>
  </si>
  <si>
    <t>Residencia Colectiva</t>
  </si>
  <si>
    <t>Vivienda libre</t>
  </si>
  <si>
    <t>LOGROÑO</t>
  </si>
  <si>
    <t>EDIFICACIÓN DE NUEVA PLANTA</t>
  </si>
  <si>
    <t>Edificios a construir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</si>
  <si>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</si>
  <si>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</si>
  <si>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</si>
  <si>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</si>
  <si>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</si>
  <si>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</si>
  <si>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</si>
  <si>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</si>
  <si>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</si>
  <si>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</si>
  <si>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SUPERFICIE EN EDIFICIOS NO RESIDENCIALES</t>
  </si>
  <si>
    <t>Total</t>
  </si>
  <si>
    <t>Explotaciones agrarias y ganaderas</t>
  </si>
  <si>
    <t>TIPO DE OBRA</t>
  </si>
  <si>
    <t>-</t>
  </si>
  <si>
    <t>Transporte y Comunicaciones</t>
  </si>
  <si>
    <t>Almacenes</t>
  </si>
  <si>
    <t>Servicios Burocráticos (Oficinas)</t>
  </si>
  <si>
    <t>Servicios Comerciales</t>
  </si>
  <si>
    <t xml:space="preserve">      Otros destinos</t>
  </si>
  <si>
    <t>Superficie a construir (m²)</t>
  </si>
  <si>
    <t xml:space="preserve">      Edificios de viviendas</t>
  </si>
  <si>
    <t>Explotación Agrícola y Pesquera</t>
  </si>
  <si>
    <t>OBRAS DE DEMOLICIÓN</t>
  </si>
  <si>
    <t>EDIFICACIÓN RESIDENCIAL</t>
  </si>
  <si>
    <t xml:space="preserve">          Número</t>
  </si>
  <si>
    <t>La Rioja</t>
  </si>
  <si>
    <t xml:space="preserve">          Superficie</t>
  </si>
  <si>
    <t>EDIFICACIÓN NO RESIDENCIAL</t>
  </si>
  <si>
    <t>Industria</t>
  </si>
  <si>
    <t>AMPLIACIÓN</t>
  </si>
  <si>
    <t>REFORMA Y/O RESTAURACIÓN DE EDIFICIOS</t>
  </si>
  <si>
    <t>Reforma y/o restauración</t>
  </si>
  <si>
    <t>SEGÚN CLASE DE PROMOTOR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</si>
  <si>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</si>
  <si>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</si>
  <si>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</si>
  <si>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</si>
  <si>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</si>
  <si>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</si>
  <si>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 protegida</t>
  </si>
  <si>
    <t>Vivienda familiar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</si>
  <si>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</si>
  <si>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</si>
  <si>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</si>
  <si>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</si>
  <si>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</si>
  <si>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</si>
  <si>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</si>
  <si>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</si>
  <si>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</si>
  <si>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</si>
  <si>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</si>
  <si>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</si>
  <si>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NOTAS: LOTUR 2006: Ley 5/2006, de 2 de mayo, de Ordenación del Territorio y Urbanismo de La Rioja.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</si>
  <si>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</si>
  <si>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</si>
  <si>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</si>
  <si>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</si>
  <si>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otros edificios</t>
  </si>
  <si>
    <r>
      <t>Unidades: Superficie en miles de m</t>
    </r>
    <r>
      <rPr>
        <i/>
        <vertAlign val="superscript"/>
        <sz val="10"/>
        <rFont val="HelveticaNeue LT 55 Roman"/>
      </rPr>
      <t>2</t>
    </r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</si>
  <si>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</si>
  <si>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</si>
  <si>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</si>
  <si>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</si>
  <si>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</si>
  <si>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</si>
  <si>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</si>
  <si>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</si>
  <si>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4.1.1 LICENCIAS DE OBRA. DATOS GENERALES</t>
  </si>
  <si>
    <t>4.1.2 LICENCIAS DE OBRA. Nº Y SUPERFICIE DE LOS EDIFICIOS A CONSTRUIR SEGÚN DESTINO</t>
  </si>
  <si>
    <t>4.1.3 VISADOS DE DIRECCIÓN DE OBRA. DATOS GENERALES</t>
  </si>
  <si>
    <t>4.1.4 VISADOS DE DIRECCIÓN DE OBRA. VIVIENDAS SEGÚN TIPO DE OBRA Y CLASE DE PROMOTOR</t>
  </si>
  <si>
    <t>4.1.5 VISADOS DE DIRECCIÓN DE OBRA. SUPERFICIE</t>
  </si>
  <si>
    <t>4.1 CONSTRUCCIÓN Y VIVIENDA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</si>
  <si>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</si>
  <si>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</si>
  <si>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</si>
  <si>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</si>
  <si>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</si>
  <si>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</si>
  <si>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</si>
  <si>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</si>
  <si>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</si>
  <si>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</si>
  <si>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</si>
  <si>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</si>
  <si>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</si>
  <si>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</si>
  <si>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</si>
  <si>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</si>
  <si>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</si>
  <si>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</si>
  <si>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</si>
  <si>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</si>
  <si>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</si>
  <si>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</si>
  <si>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</si>
  <si>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</si>
  <si>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</si>
  <si>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</si>
  <si>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4.2 URBANISMO</t>
  </si>
  <si>
    <t>4.2.1 MUNICIPIOS CON PLANEAMIENTO URBANÍSTICO POR TIPOS</t>
  </si>
  <si>
    <t>4.2.2 CATASTRO URBANO</t>
  </si>
  <si>
    <t>4. CONSTRUCCIÓN Y URBANISMO</t>
  </si>
  <si>
    <t xml:space="preserve">         PROMOTOR</t>
  </si>
  <si>
    <t>DATOS DEL GRÁFICO</t>
  </si>
  <si>
    <t>CAPÍTULO 4: CONSTRUCCIÓN Y URBANISMO</t>
  </si>
  <si>
    <t>4.1: Construcción y vivienda</t>
  </si>
  <si>
    <t>4.2: Urbanismo</t>
  </si>
  <si>
    <t>Volver al índice</t>
  </si>
  <si>
    <t>Sector privado</t>
  </si>
  <si>
    <t>Promotor privado</t>
  </si>
  <si>
    <t xml:space="preserve">     Hasta cinco años de antigüedad</t>
  </si>
  <si>
    <t xml:space="preserve">     Con más de cinco años de antigüedad</t>
  </si>
  <si>
    <t>BIENES INMUEBLES POR USOS</t>
  </si>
  <si>
    <t>VALOR CATASTRAL POR USOS</t>
  </si>
  <si>
    <t xml:space="preserve">      Servicios comerciales y almacenes</t>
  </si>
  <si>
    <t>"</t>
  </si>
  <si>
    <t xml:space="preserve">     En edificios de viviendas familiares</t>
  </si>
  <si>
    <t>NÚMERO DE CERTIFICADOS</t>
  </si>
  <si>
    <t xml:space="preserve">FUENTE: Dirección General del Catastro. Ministerio de Hacienda. </t>
  </si>
  <si>
    <t>Construcción residencial</t>
  </si>
  <si>
    <t>Construcción no residencial</t>
  </si>
  <si>
    <t>Reforma</t>
  </si>
  <si>
    <t>Ingeniería Civil</t>
  </si>
  <si>
    <t>4.1.8 LICITACIÓN OFICIAL POR AGENTE CONTRATANTE</t>
  </si>
  <si>
    <t>4.1.9 PRECIO MEDIO DEL METRO CUADRADO DE VIVIENDA</t>
  </si>
  <si>
    <t>4.1.10 EVOLUCIÓN DEL NÚMERO DE VIVIENDAS POR TIPO</t>
  </si>
  <si>
    <t>Índices</t>
  </si>
  <si>
    <t>Tasas de variación</t>
  </si>
  <si>
    <t>FUENTE: Consejería de Agricultura, Ganadería, Mundo Rural, Territorio y Población.</t>
  </si>
  <si>
    <t>4.1.7 INDICADOR SINTÉTICO DEL SECTOR DE LA CONSTRUCCIÓN DE LA RIOJA</t>
  </si>
  <si>
    <t>G.4.1 Indicador sintético del sector de la construcción de La Rioja</t>
  </si>
  <si>
    <t>G.4.2 Evolución del precio medio del m² de la vivienda libre</t>
  </si>
  <si>
    <t>Indicador sintético</t>
  </si>
  <si>
    <t>4.1.6 VISADOS DE DIRECCIÓN DE OBRA. CERTIFICACIONES DE FIN DE OBRA SEGÚN CLASE DE</t>
  </si>
  <si>
    <t>FUENTE: Indicador sintético del sector de la construcción de La Rioja. Instituto de Estadística de La Rioja.</t>
  </si>
  <si>
    <t>": Dato no disponible.</t>
  </si>
  <si>
    <t>Plan de Ordenación Suelo Urbano (POSU)  (Adaptados a la LOTUR 1998)</t>
  </si>
  <si>
    <t>Sin adaptar a la LOTUR 1998</t>
  </si>
  <si>
    <t xml:space="preserve">              LOTUR 1998: Ley 10/1998, de 2 de julio, de Ordenación del Territorio y Urbanismo de La Rioja (vigente hasta el 3 de noviembre</t>
  </si>
  <si>
    <t xml:space="preserve">              de 2006 y derogada por la Ley 5/2006, de 2 de mayo, de Ordenación del Territorio y Urbanismo de La Rioja).</t>
  </si>
  <si>
    <t>Plan General Municipal (PGM)  (Adaptados a la LOTUR 2006)</t>
  </si>
  <si>
    <t>Plan General Municipal (PGM)  (Adaptados a la LOTUR 1998)</t>
  </si>
  <si>
    <t>FUENTE: Construcción de edificios (licencias municipales de obra). Ministerio de Transportes, Movilidad y Agenda Urbana.</t>
  </si>
  <si>
    <t>FUENTE: Obras en edificación (visados de dirección de obra). Ministerio de Transportes, Movilidad y Agenda Urbana.</t>
  </si>
  <si>
    <t>FUENTE: Obras en edificación (certificaciones de fin de obra). Ministerio de Transportes, Movilidad y Agenda Urbana.</t>
  </si>
  <si>
    <t>FUENTE: Licitación oficial en construcción. Ministerio de Transportes, Movilidad y Agenda Urbana.</t>
  </si>
  <si>
    <t>FUENTE: Ministerio de Transportes, Movilidad y Agenda Urbana.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</si>
</sst>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#,##0.###"/>
    <numFmt numFmtId="168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b/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vertAlign val="superscript"/>
      <sz val="10"/>
      <name val="HelveticaNeue LT 55 Roman"/>
    </font>
    <font>
      <i/>
      <sz val="8"/>
      <color indexed="10"/>
      <name val="HelveticaNeue LT 55 Roman"/>
    </font>
    <font>
      <b/>
      <u/>
      <sz val="10"/>
      <color indexed="8"/>
      <name val="HelveticaNeue LT 55 Roman"/>
    </font>
    <font>
      <sz val="12"/>
      <name val="Helv"/>
    </font>
    <font>
      <sz val="10"/>
      <name val="Arial"/>
      <family val="2"/>
    </font>
    <font>
      <b/>
      <sz val="10"/>
      <color rgb="FF0000FF"/>
      <name val="HelveticaNeue LT 55 Roman"/>
    </font>
    <font>
      <b/>
      <sz val="8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8"/>
      <color rgb="FFFF0000"/>
      <name val="HelveticaNeue LT 55 Roman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8"/>
      <color theme="1"/>
      <name val="HelveticaNeue LT 55 Roman"/>
    </font>
    <font>
      <b/>
      <sz val="8"/>
      <color theme="1"/>
      <name val="HelveticaNeue LT 55 Roman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11">
    <xf numFmtId="0" fontId="0" fillId="0" borderId="0"/>
    <xf numFmtId="165" fontId="16" fillId="0" borderId="0" applyFont="0" applyFill="0" applyBorder="0" applyAlignment="0" applyProtection="0"/>
    <xf numFmtId="0" fontId="16" fillId="0" borderId="0"/>
    <xf numFmtId="0" fontId="17" fillId="0" borderId="0"/>
    <xf numFmtId="0" fontId="23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0" borderId="0"/>
    <xf numFmtId="0" fontId="17" fillId="0" borderId="0"/>
    <xf numFmtId="0" fontId="17" fillId="0" borderId="0"/>
    <xf numFmtId="0" fontId="17" fillId="0" borderId="0"/>
  </cellStyleXfs>
  <cellXfs count="199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0" fontId="4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0" fontId="10" fillId="4" borderId="0" xfId="0" applyFont="1" applyFill="1" applyBorder="1" applyAlignment="1"/>
    <xf numFmtId="0" fontId="1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5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/>
    <xf numFmtId="0" fontId="10" fillId="0" borderId="0" xfId="0" applyFont="1" applyAlignment="1"/>
    <xf numFmtId="49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10" fillId="0" borderId="0" xfId="0" applyFont="1" applyBorder="1" applyAlignment="1"/>
    <xf numFmtId="0" fontId="4" fillId="0" borderId="0" xfId="0" applyFont="1" applyBorder="1" applyAlignment="1"/>
    <xf numFmtId="0" fontId="12" fillId="0" borderId="0" xfId="0" applyFont="1" applyFill="1" applyBorder="1" applyAlignment="1"/>
    <xf numFmtId="0" fontId="12" fillId="0" borderId="0" xfId="0" applyFont="1" applyBorder="1" applyAlignment="1"/>
    <xf numFmtId="0" fontId="4" fillId="0" borderId="0" xfId="0" applyFont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0" xfId="0" applyFont="1" applyAlignment="1">
      <alignment horizontal="right"/>
    </xf>
    <xf numFmtId="164" fontId="4" fillId="0" borderId="0" xfId="0" applyNumberFormat="1" applyFont="1" applyAlignment="1"/>
    <xf numFmtId="0" fontId="7" fillId="0" borderId="0" xfId="0" applyFont="1" applyFill="1" applyBorder="1" applyAlignment="1"/>
    <xf numFmtId="0" fontId="3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indent="2"/>
    </xf>
    <xf numFmtId="0" fontId="14" fillId="0" borderId="0" xfId="0" applyFont="1" applyBorder="1" applyAlignment="1"/>
    <xf numFmtId="0" fontId="7" fillId="0" borderId="0" xfId="0" applyFont="1" applyAlignment="1">
      <alignment horizontal="left" indent="3"/>
    </xf>
    <xf numFmtId="0" fontId="15" fillId="0" borderId="10" xfId="0" applyFont="1" applyBorder="1" applyAlignment="1"/>
    <xf numFmtId="0" fontId="5" fillId="0" borderId="5" xfId="0" applyFont="1" applyBorder="1"/>
    <xf numFmtId="0" fontId="4" fillId="0" borderId="5" xfId="0" applyFont="1" applyBorder="1"/>
    <xf numFmtId="0" fontId="4" fillId="0" borderId="5" xfId="0" applyFont="1" applyBorder="1" applyAlignment="1"/>
    <xf numFmtId="0" fontId="4" fillId="0" borderId="0" xfId="0" applyFont="1" applyBorder="1"/>
    <xf numFmtId="0" fontId="4" fillId="0" borderId="6" xfId="0" applyFont="1" applyBorder="1" applyAlignment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 applyAlignment="1"/>
    <xf numFmtId="0" fontId="0" fillId="0" borderId="0" xfId="0"/>
    <xf numFmtId="0" fontId="15" fillId="0" borderId="6" xfId="0" applyFont="1" applyBorder="1" applyAlignment="1"/>
    <xf numFmtId="0" fontId="4" fillId="0" borderId="7" xfId="0" applyFont="1" applyBorder="1"/>
    <xf numFmtId="164" fontId="9" fillId="3" borderId="9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/>
    <xf numFmtId="0" fontId="6" fillId="0" borderId="0" xfId="0" applyFont="1" applyBorder="1" applyAlignment="1" applyProtection="1">
      <protection locked="0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18" fillId="0" borderId="0" xfId="0" applyFont="1" applyBorder="1"/>
    <xf numFmtId="164" fontId="19" fillId="3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/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0" xfId="4" applyFont="1" applyAlignment="1" applyProtection="1">
      <alignment horizontal="left" vertical="center" indent="1"/>
    </xf>
    <xf numFmtId="0" fontId="17" fillId="0" borderId="0" xfId="3"/>
    <xf numFmtId="0" fontId="21" fillId="0" borderId="0" xfId="4" applyFont="1" applyAlignment="1" applyProtection="1">
      <alignment vertical="center"/>
    </xf>
    <xf numFmtId="0" fontId="7" fillId="0" borderId="0" xfId="0" applyFont="1" applyAlignment="1">
      <alignment horizontal="left" indent="1"/>
    </xf>
    <xf numFmtId="3" fontId="4" fillId="0" borderId="0" xfId="0" applyNumberFormat="1" applyFont="1" applyFill="1" applyAlignment="1"/>
    <xf numFmtId="167" fontId="0" fillId="0" borderId="0" xfId="0" applyNumberFormat="1" applyAlignment="1"/>
    <xf numFmtId="3" fontId="0" fillId="0" borderId="0" xfId="0" applyNumberFormat="1"/>
    <xf numFmtId="0" fontId="4" fillId="0" borderId="0" xfId="0" applyFont="1" applyFill="1" applyAlignment="1"/>
    <xf numFmtId="164" fontId="4" fillId="0" borderId="0" xfId="0" applyNumberFormat="1" applyFont="1"/>
    <xf numFmtId="0" fontId="7" fillId="2" borderId="11" xfId="0" applyNumberFormat="1" applyFont="1" applyFill="1" applyBorder="1" applyAlignment="1">
      <alignment horizontal="right" vertical="center"/>
    </xf>
    <xf numFmtId="0" fontId="10" fillId="0" borderId="0" xfId="0" applyNumberFormat="1" applyFont="1" applyBorder="1" applyAlignment="1"/>
    <xf numFmtId="0" fontId="10" fillId="0" borderId="0" xfId="0" applyFont="1"/>
    <xf numFmtId="3" fontId="24" fillId="0" borderId="0" xfId="0" applyNumberFormat="1" applyFont="1" applyBorder="1" applyAlignment="1"/>
    <xf numFmtId="0" fontId="4" fillId="6" borderId="6" xfId="0" applyFont="1" applyFill="1" applyBorder="1"/>
    <xf numFmtId="164" fontId="19" fillId="6" borderId="0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3" fontId="7" fillId="0" borderId="0" xfId="0" applyNumberFormat="1" applyFont="1" applyFill="1" applyAlignment="1"/>
    <xf numFmtId="0" fontId="17" fillId="0" borderId="0" xfId="0" applyFont="1"/>
    <xf numFmtId="1" fontId="0" fillId="0" borderId="0" xfId="0" applyNumberFormat="1"/>
    <xf numFmtId="1" fontId="4" fillId="0" borderId="0" xfId="0" applyNumberFormat="1" applyFont="1" applyAlignment="1"/>
    <xf numFmtId="0" fontId="4" fillId="0" borderId="12" xfId="0" applyFont="1" applyBorder="1" applyAlignment="1"/>
    <xf numFmtId="0" fontId="4" fillId="0" borderId="12" xfId="0" applyFont="1" applyBorder="1"/>
    <xf numFmtId="0" fontId="0" fillId="0" borderId="0" xfId="0" applyBorder="1"/>
    <xf numFmtId="0" fontId="4" fillId="0" borderId="14" xfId="0" applyFont="1" applyBorder="1" applyAlignment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/>
    <xf numFmtId="0" fontId="0" fillId="0" borderId="0" xfId="0" applyNumberFormat="1"/>
    <xf numFmtId="0" fontId="25" fillId="0" borderId="0" xfId="0" applyFont="1" applyAlignment="1"/>
    <xf numFmtId="0" fontId="7" fillId="2" borderId="11" xfId="9" applyNumberFormat="1" applyFont="1" applyFill="1" applyBorder="1" applyAlignment="1">
      <alignment horizontal="right" vertical="center"/>
    </xf>
    <xf numFmtId="0" fontId="7" fillId="0" borderId="0" xfId="9" applyNumberFormat="1" applyFont="1" applyFill="1" applyBorder="1" applyAlignment="1"/>
    <xf numFmtId="3" fontId="7" fillId="0" borderId="0" xfId="9" applyNumberFormat="1" applyFont="1" applyBorder="1" applyAlignment="1">
      <alignment horizontal="right"/>
    </xf>
    <xf numFmtId="3" fontId="26" fillId="0" borderId="0" xfId="9" applyNumberFormat="1" applyFont="1" applyBorder="1" applyAlignment="1">
      <alignment horizontal="right"/>
    </xf>
    <xf numFmtId="164" fontId="7" fillId="0" borderId="0" xfId="9" applyNumberFormat="1" applyFont="1" applyFill="1" applyBorder="1" applyAlignment="1">
      <alignment horizontal="right" vertical="center"/>
    </xf>
    <xf numFmtId="0" fontId="27" fillId="0" borderId="0" xfId="9" applyFont="1" applyFill="1" applyBorder="1" applyAlignment="1">
      <alignment horizontal="left" vertical="center" indent="1"/>
    </xf>
    <xf numFmtId="0" fontId="7" fillId="0" borderId="16" xfId="9" applyFont="1" applyBorder="1"/>
    <xf numFmtId="0" fontId="26" fillId="0" borderId="16" xfId="9" applyFont="1" applyBorder="1"/>
    <xf numFmtId="0" fontId="26" fillId="0" borderId="16" xfId="9" applyFont="1" applyBorder="1" applyAlignment="1">
      <alignment vertical="center"/>
    </xf>
    <xf numFmtId="0" fontId="10" fillId="0" borderId="4" xfId="9" applyFont="1" applyFill="1" applyBorder="1"/>
    <xf numFmtId="0" fontId="4" fillId="0" borderId="0" xfId="9" applyFont="1" applyAlignment="1"/>
    <xf numFmtId="164" fontId="7" fillId="0" borderId="0" xfId="9" applyNumberFormat="1" applyFont="1" applyBorder="1" applyAlignment="1">
      <alignment horizontal="right" vertical="center"/>
    </xf>
    <xf numFmtId="0" fontId="28" fillId="0" borderId="0" xfId="9" applyFont="1" applyFill="1" applyBorder="1" applyAlignment="1">
      <alignment horizontal="left" vertical="center"/>
    </xf>
    <xf numFmtId="0" fontId="0" fillId="0" borderId="13" xfId="0" applyBorder="1"/>
    <xf numFmtId="0" fontId="0" fillId="0" borderId="6" xfId="0" applyBorder="1"/>
    <xf numFmtId="168" fontId="0" fillId="0" borderId="7" xfId="0" applyNumberFormat="1" applyBorder="1"/>
    <xf numFmtId="0" fontId="4" fillId="0" borderId="7" xfId="0" applyFont="1" applyBorder="1" applyAlignment="1">
      <alignment horizontal="right"/>
    </xf>
    <xf numFmtId="2" fontId="0" fillId="0" borderId="0" xfId="0" applyNumberFormat="1"/>
    <xf numFmtId="3" fontId="7" fillId="0" borderId="20" xfId="0" applyNumberFormat="1" applyFont="1" applyFill="1" applyBorder="1" applyAlignment="1">
      <alignment horizontal="right"/>
    </xf>
    <xf numFmtId="3" fontId="7" fillId="7" borderId="21" xfId="0" applyNumberFormat="1" applyFont="1" applyFill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3" fontId="4" fillId="0" borderId="17" xfId="0" applyNumberFormat="1" applyFont="1" applyBorder="1" applyAlignment="1"/>
    <xf numFmtId="3" fontId="4" fillId="0" borderId="23" xfId="0" applyNumberFormat="1" applyFont="1" applyBorder="1" applyAlignment="1"/>
    <xf numFmtId="0" fontId="0" fillId="0" borderId="23" xfId="0" applyBorder="1"/>
    <xf numFmtId="3" fontId="4" fillId="0" borderId="18" xfId="0" applyNumberFormat="1" applyFont="1" applyBorder="1" applyAlignment="1"/>
    <xf numFmtId="0" fontId="7" fillId="7" borderId="21" xfId="0" applyNumberFormat="1" applyFont="1" applyFill="1" applyBorder="1" applyAlignment="1">
      <alignment vertical="center"/>
    </xf>
    <xf numFmtId="0" fontId="0" fillId="0" borderId="19" xfId="0" applyBorder="1"/>
    <xf numFmtId="3" fontId="4" fillId="0" borderId="21" xfId="0" applyNumberFormat="1" applyFont="1" applyBorder="1" applyAlignment="1"/>
    <xf numFmtId="0" fontId="7" fillId="7" borderId="21" xfId="0" applyNumberFormat="1" applyFont="1" applyFill="1" applyBorder="1" applyAlignment="1">
      <alignment horizontal="right" vertical="center"/>
    </xf>
    <xf numFmtId="0" fontId="0" fillId="0" borderId="22" xfId="0" applyBorder="1"/>
    <xf numFmtId="0" fontId="0" fillId="0" borderId="21" xfId="0" applyBorder="1"/>
    <xf numFmtId="3" fontId="7" fillId="0" borderId="21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>
      <alignment horizontal="right"/>
    </xf>
    <xf numFmtId="3" fontId="4" fillId="0" borderId="22" xfId="0" applyNumberFormat="1" applyFont="1" applyBorder="1" applyAlignment="1"/>
    <xf numFmtId="0" fontId="0" fillId="0" borderId="24" xfId="0" applyBorder="1"/>
    <xf numFmtId="0" fontId="0" fillId="0" borderId="25" xfId="0" applyBorder="1"/>
    <xf numFmtId="3" fontId="25" fillId="0" borderId="0" xfId="0" applyNumberFormat="1" applyFont="1" applyAlignment="1"/>
    <xf numFmtId="0" fontId="4" fillId="0" borderId="21" xfId="0" applyFont="1" applyBorder="1" applyAlignment="1"/>
    <xf numFmtId="0" fontId="4" fillId="7" borderId="21" xfId="0" applyFont="1" applyFill="1" applyBorder="1" applyAlignment="1"/>
    <xf numFmtId="164" fontId="7" fillId="0" borderId="21" xfId="0" applyNumberFormat="1" applyFont="1" applyFill="1" applyBorder="1" applyAlignment="1">
      <alignment horizontal="right"/>
    </xf>
    <xf numFmtId="3" fontId="3" fillId="0" borderId="21" xfId="0" applyNumberFormat="1" applyFont="1" applyFill="1" applyBorder="1" applyAlignment="1">
      <alignment horizontal="right"/>
    </xf>
    <xf numFmtId="0" fontId="7" fillId="0" borderId="21" xfId="0" applyFont="1" applyBorder="1" applyAlignment="1"/>
    <xf numFmtId="3" fontId="7" fillId="7" borderId="18" xfId="0" applyNumberFormat="1" applyFont="1" applyFill="1" applyBorder="1" applyAlignment="1">
      <alignment horizontal="right"/>
    </xf>
    <xf numFmtId="0" fontId="0" fillId="0" borderId="26" xfId="0" applyBorder="1"/>
    <xf numFmtId="0" fontId="7" fillId="7" borderId="26" xfId="0" applyNumberFormat="1" applyFont="1" applyFill="1" applyBorder="1" applyAlignment="1">
      <alignment vertical="center"/>
    </xf>
    <xf numFmtId="0" fontId="7" fillId="7" borderId="26" xfId="0" applyNumberFormat="1" applyFont="1" applyFill="1" applyBorder="1" applyAlignment="1">
      <alignment horizontal="right" vertical="center"/>
    </xf>
    <xf numFmtId="3" fontId="7" fillId="7" borderId="26" xfId="0" applyNumberFormat="1" applyFont="1" applyFill="1" applyBorder="1" applyAlignment="1">
      <alignment horizontal="right"/>
    </xf>
    <xf numFmtId="164" fontId="7" fillId="7" borderId="21" xfId="0" applyNumberFormat="1" applyFont="1" applyFill="1" applyBorder="1" applyAlignment="1">
      <alignment horizontal="right"/>
    </xf>
    <xf numFmtId="0" fontId="0" fillId="7" borderId="21" xfId="0" applyFill="1" applyBorder="1"/>
    <xf numFmtId="0" fontId="0" fillId="0" borderId="18" xfId="0" applyBorder="1"/>
    <xf numFmtId="3" fontId="7" fillId="7" borderId="24" xfId="0" applyNumberFormat="1" applyFont="1" applyFill="1" applyBorder="1" applyAlignment="1">
      <alignment horizontal="right"/>
    </xf>
    <xf numFmtId="0" fontId="7" fillId="8" borderId="21" xfId="0" applyNumberFormat="1" applyFont="1" applyFill="1" applyBorder="1" applyAlignment="1">
      <alignment horizontal="right" vertical="center"/>
    </xf>
    <xf numFmtId="3" fontId="8" fillId="7" borderId="21" xfId="0" applyNumberFormat="1" applyFont="1" applyFill="1" applyBorder="1" applyAlignment="1">
      <alignment horizontal="right"/>
    </xf>
    <xf numFmtId="0" fontId="0" fillId="0" borderId="20" xfId="0" applyBorder="1"/>
    <xf numFmtId="3" fontId="4" fillId="7" borderId="21" xfId="0" applyNumberFormat="1" applyFont="1" applyFill="1" applyBorder="1" applyAlignment="1">
      <alignment horizontal="right"/>
    </xf>
    <xf numFmtId="0" fontId="7" fillId="7" borderId="21" xfId="0" applyNumberFormat="1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right"/>
    </xf>
    <xf numFmtId="0" fontId="7" fillId="7" borderId="21" xfId="0" applyFont="1" applyFill="1" applyBorder="1" applyAlignment="1"/>
    <xf numFmtId="3" fontId="26" fillId="7" borderId="21" xfId="0" applyNumberFormat="1" applyFont="1" applyFill="1" applyBorder="1" applyAlignment="1">
      <alignment horizontal="right"/>
    </xf>
    <xf numFmtId="0" fontId="29" fillId="7" borderId="21" xfId="0" applyFont="1" applyFill="1" applyBorder="1"/>
    <xf numFmtId="0" fontId="17" fillId="7" borderId="21" xfId="0" applyFont="1" applyFill="1" applyBorder="1"/>
    <xf numFmtId="0" fontId="0" fillId="7" borderId="20" xfId="0" applyFill="1" applyBorder="1"/>
    <xf numFmtId="0" fontId="4" fillId="7" borderId="20" xfId="0" applyFont="1" applyFill="1" applyBorder="1" applyAlignment="1"/>
    <xf numFmtId="0" fontId="29" fillId="0" borderId="0" xfId="0" applyFont="1"/>
    <xf numFmtId="0" fontId="4" fillId="0" borderId="21" xfId="0" applyFont="1" applyBorder="1" applyAlignment="1">
      <alignment horizontal="right"/>
    </xf>
    <xf numFmtId="0" fontId="4" fillId="7" borderId="21" xfId="0" applyFont="1" applyFill="1" applyBorder="1"/>
    <xf numFmtId="0" fontId="4" fillId="6" borderId="21" xfId="0" applyFont="1" applyFill="1" applyBorder="1"/>
    <xf numFmtId="0" fontId="18" fillId="0" borderId="27" xfId="0" applyFont="1" applyBorder="1"/>
    <xf numFmtId="168" fontId="18" fillId="7" borderId="27" xfId="0" applyNumberFormat="1" applyFont="1" applyFill="1" applyBorder="1"/>
    <xf numFmtId="168" fontId="0" fillId="0" borderId="28" xfId="0" applyNumberFormat="1" applyBorder="1"/>
    <xf numFmtId="0" fontId="0" fillId="0" borderId="29" xfId="0" applyBorder="1"/>
    <xf numFmtId="0" fontId="4" fillId="7" borderId="0" xfId="0" applyFont="1" applyFill="1" applyAlignment="1"/>
    <xf numFmtId="0" fontId="0" fillId="7" borderId="0" xfId="0" applyFill="1"/>
    <xf numFmtId="3" fontId="26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/>
    <xf numFmtId="0" fontId="4" fillId="0" borderId="21" xfId="0" applyFont="1" applyFill="1" applyBorder="1"/>
    <xf numFmtId="0" fontId="4" fillId="0" borderId="20" xfId="0" applyFont="1" applyBorder="1" applyAlignment="1">
      <alignment horizontal="right"/>
    </xf>
    <xf numFmtId="0" fontId="4" fillId="7" borderId="20" xfId="0" applyFont="1" applyFill="1" applyBorder="1"/>
    <xf numFmtId="0" fontId="4" fillId="6" borderId="20" xfId="0" applyFont="1" applyFill="1" applyBorder="1"/>
    <xf numFmtId="0" fontId="18" fillId="0" borderId="30" xfId="0" applyFont="1" applyBorder="1"/>
    <xf numFmtId="168" fontId="18" fillId="7" borderId="30" xfId="0" applyNumberFormat="1" applyFont="1" applyFill="1" applyBorder="1"/>
    <xf numFmtId="168" fontId="18" fillId="6" borderId="30" xfId="0" applyNumberFormat="1" applyFont="1" applyFill="1" applyBorder="1"/>
    <xf numFmtId="0" fontId="18" fillId="7" borderId="30" xfId="0" applyFont="1" applyFill="1" applyBorder="1"/>
    <xf numFmtId="0" fontId="4" fillId="0" borderId="20" xfId="0" applyFont="1" applyFill="1" applyBorder="1"/>
    <xf numFmtId="3" fontId="25" fillId="0" borderId="0" xfId="0" applyNumberFormat="1" applyFont="1" applyFill="1" applyAlignment="1"/>
    <xf numFmtId="164" fontId="26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2" fontId="4" fillId="0" borderId="0" xfId="0" applyNumberFormat="1" applyFont="1" applyAlignment="1"/>
    <xf numFmtId="0" fontId="10" fillId="4" borderId="4" xfId="0" applyFont="1" applyFill="1" applyBorder="1" applyAlignment="1" applyProtection="1">
      <protection locked="0"/>
    </xf>
    <xf numFmtId="0" fontId="11" fillId="0" borderId="0" xfId="9" applyFont="1" applyBorder="1" applyAlignment="1">
      <alignment horizontal="center"/>
    </xf>
    <xf numFmtId="0" fontId="4" fillId="0" borderId="0" xfId="9" applyFont="1" applyAlignment="1"/>
  </cellXfs>
  <cellStyles count="11">
    <cellStyle name="Euro" xfId="1"/>
    <cellStyle name="Hipervínculo" xfId="4" builtinId="8"/>
    <cellStyle name="Millares 2" xfId="5"/>
    <cellStyle name="Normal" xfId="0" builtinId="0"/>
    <cellStyle name="Normal 2" xfId="2"/>
    <cellStyle name="Normal 2 2" xfId="9"/>
    <cellStyle name="Normal 3" xfId="3"/>
    <cellStyle name="Normal 3 19" xfId="10"/>
    <cellStyle name="Normal 4" xfId="8"/>
    <cellStyle name="Normal 5" xfId="7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36908202930318E-2"/>
          <c:y val="4.4132113543610518E-2"/>
          <c:w val="0.90004601481776803"/>
          <c:h val="0.80981687982643791"/>
        </c:manualLayout>
      </c:layout>
      <c:lineChart>
        <c:grouping val="standard"/>
        <c:varyColors val="0"/>
        <c:ser>
          <c:idx val="0"/>
          <c:order val="0"/>
          <c:tx>
            <c:strRef>
              <c:f>'4.1.7-G.4.1'!$L$22</c:f>
              <c:strCache>
                <c:ptCount val="1"/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451011661516993E-2"/>
                  <c:y val="3.0828212947370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877637130801686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316455696202531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451011661516993E-2"/>
                  <c:y val="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987341772151899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548523206751016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835210472108708E-2"/>
                  <c:y val="3.468177749457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43881856540084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7426160337552664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5467789627562378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378899631216984E-2"/>
                  <c:y val="3.082851637764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1645569620253167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3755274261603373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9535864978902954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3206771588656486E-2"/>
                  <c:y val="2.0278042489529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4.4176570017746544E-3"/>
                  <c:y val="9.0611930619659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'4.1.7-G.4.1'!$K$24:$K$43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'4.1.7-G.4.1'!$L$24:$L$43</c:f>
              <c:numCache>
                <c:formatCode>0.0</c:formatCode>
                <c:ptCount val="20"/>
                <c:pt idx="0">
                  <c:v>177.71</c:v>
                </c:pt>
                <c:pt idx="1">
                  <c:v>229.7525</c:v>
                </c:pt>
                <c:pt idx="2">
                  <c:v>306.06</c:v>
                </c:pt>
                <c:pt idx="3">
                  <c:v>346.92750000000001</c:v>
                </c:pt>
                <c:pt idx="4">
                  <c:v>367.0575</c:v>
                </c:pt>
                <c:pt idx="5">
                  <c:v>385.935</c:v>
                </c:pt>
                <c:pt idx="6">
                  <c:v>482.1925</c:v>
                </c:pt>
                <c:pt idx="7">
                  <c:v>556.42999999999995</c:v>
                </c:pt>
                <c:pt idx="8">
                  <c:v>428.52250000000004</c:v>
                </c:pt>
                <c:pt idx="9">
                  <c:v>287.12</c:v>
                </c:pt>
                <c:pt idx="10">
                  <c:v>208.12</c:v>
                </c:pt>
                <c:pt idx="11">
                  <c:v>167.67249999999999</c:v>
                </c:pt>
                <c:pt idx="12">
                  <c:v>119.65</c:v>
                </c:pt>
                <c:pt idx="13">
                  <c:v>90.217500000000001</c:v>
                </c:pt>
                <c:pt idx="14">
                  <c:v>93.064999999999998</c:v>
                </c:pt>
                <c:pt idx="15">
                  <c:v>100</c:v>
                </c:pt>
                <c:pt idx="16">
                  <c:v>97.662500000000023</c:v>
                </c:pt>
                <c:pt idx="17">
                  <c:v>109.22</c:v>
                </c:pt>
                <c:pt idx="18">
                  <c:v>107.54499999999999</c:v>
                </c:pt>
                <c:pt idx="19">
                  <c:v>150.405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45248"/>
        <c:axId val="134646784"/>
      </c:lineChart>
      <c:catAx>
        <c:axId val="134645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46784"/>
        <c:crossesAt val="-0.25"/>
        <c:auto val="1"/>
        <c:lblAlgn val="ctr"/>
        <c:lblOffset val="400"/>
        <c:tickMarkSkip val="12"/>
        <c:noMultiLvlLbl val="0"/>
      </c:catAx>
      <c:valAx>
        <c:axId val="134646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45248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0"/>
          <c:order val="0"/>
          <c:tx>
            <c:strRef>
              <c:f>'4.1.9-G.4.2'!$H$37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('4.1.9-G.4.2'!$I$35:$L$36,'4.1.9-G.4.2'!$N$35:$Q$36,'4.1.9-G.4.2'!$S$35:$V$36,'4.1.9-G.4.2'!$X$35:$AA$36,'4.1.9-G.4.2'!$AC$35:$AF$36)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('4.1.9-G.4.2'!$I$37:$L$37,'4.1.9-G.4.2'!$N$37:$Q$37,'4.1.9-G.4.2'!$S$37:$V$37,'4.1.9-G.4.2'!$X$37:$AA$37,'4.1.9-G.4.2'!$AC$37:$AF$37)</c:f>
              <c:numCache>
                <c:formatCode>General</c:formatCode>
                <c:ptCount val="20"/>
                <c:pt idx="0">
                  <c:v>1095.4000000000001</c:v>
                </c:pt>
                <c:pt idx="1">
                  <c:v>1103.8</c:v>
                </c:pt>
                <c:pt idx="2">
                  <c:v>1124.3</c:v>
                </c:pt>
                <c:pt idx="3">
                  <c:v>1096</c:v>
                </c:pt>
                <c:pt idx="4">
                  <c:v>1072.4000000000001</c:v>
                </c:pt>
                <c:pt idx="5">
                  <c:v>1103.1000000000001</c:v>
                </c:pt>
                <c:pt idx="6">
                  <c:v>1067.2</c:v>
                </c:pt>
                <c:pt idx="7">
                  <c:v>1098.3</c:v>
                </c:pt>
                <c:pt idx="8">
                  <c:v>1076.5999999999999</c:v>
                </c:pt>
                <c:pt idx="9">
                  <c:v>1100.8999999999999</c:v>
                </c:pt>
                <c:pt idx="10">
                  <c:v>1071.6999999999998</c:v>
                </c:pt>
                <c:pt idx="11">
                  <c:v>1078</c:v>
                </c:pt>
                <c:pt idx="12">
                  <c:v>1078.7</c:v>
                </c:pt>
                <c:pt idx="13">
                  <c:v>1110.9000000000001</c:v>
                </c:pt>
                <c:pt idx="14">
                  <c:v>1136</c:v>
                </c:pt>
                <c:pt idx="15">
                  <c:v>1129.7</c:v>
                </c:pt>
                <c:pt idx="16">
                  <c:v>1128.5999999999999</c:v>
                </c:pt>
                <c:pt idx="17">
                  <c:v>1088.1000000000001</c:v>
                </c:pt>
                <c:pt idx="18">
                  <c:v>1073.5999999999999</c:v>
                </c:pt>
                <c:pt idx="19">
                  <c:v>1108.4000000000001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'4.1.9-G.4.2'!$H$38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('4.1.9-G.4.2'!$I$35:$L$36,'4.1.9-G.4.2'!$N$35:$Q$36,'4.1.9-G.4.2'!$S$35:$V$36,'4.1.9-G.4.2'!$X$35:$AA$36,'4.1.9-G.4.2'!$AC$35:$AF$36)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('4.1.9-G.4.2'!$I$38:$L$38,'4.1.9-G.4.2'!$N$38:$Q$38,'4.1.9-G.4.2'!$S$38:$V$38,'4.1.9-G.4.2'!$X$38:$AA$38,'4.1.9-G.4.2'!$AC$38:$AF$38)</c:f>
              <c:numCache>
                <c:formatCode>General</c:formatCode>
                <c:ptCount val="20"/>
                <c:pt idx="0">
                  <c:v>1129.7</c:v>
                </c:pt>
                <c:pt idx="1">
                  <c:v>1174.5999999999999</c:v>
                </c:pt>
                <c:pt idx="2">
                  <c:v>1192.9000000000001</c:v>
                </c:pt>
                <c:pt idx="3">
                  <c:v>1152.9000000000001</c:v>
                </c:pt>
                <c:pt idx="4">
                  <c:v>1144.7</c:v>
                </c:pt>
                <c:pt idx="5">
                  <c:v>1167.0999999999999</c:v>
                </c:pt>
                <c:pt idx="6">
                  <c:v>1049</c:v>
                </c:pt>
                <c:pt idx="7">
                  <c:v>1115.5999999999999</c:v>
                </c:pt>
                <c:pt idx="8">
                  <c:v>1090.8</c:v>
                </c:pt>
                <c:pt idx="9">
                  <c:v>1110</c:v>
                </c:pt>
                <c:pt idx="10">
                  <c:v>1057.2</c:v>
                </c:pt>
                <c:pt idx="11">
                  <c:v>1122.5999999999999</c:v>
                </c:pt>
                <c:pt idx="12">
                  <c:v>1096.4000000000001</c:v>
                </c:pt>
                <c:pt idx="13">
                  <c:v>1132.3</c:v>
                </c:pt>
                <c:pt idx="14">
                  <c:v>1186.7</c:v>
                </c:pt>
                <c:pt idx="15">
                  <c:v>1156.3</c:v>
                </c:pt>
                <c:pt idx="16">
                  <c:v>1189.5</c:v>
                </c:pt>
                <c:pt idx="17">
                  <c:v>1160.7</c:v>
                </c:pt>
                <c:pt idx="18">
                  <c:v>1165.5999999999999</c:v>
                </c:pt>
                <c:pt idx="19">
                  <c:v>1261.5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'4.1.9-G.4.2'!$H$39</c:f>
              <c:strCache>
                <c:ptCount val="1"/>
                <c:pt idx="0">
                  <c:v>España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('4.1.9-G.4.2'!$I$35:$L$36,'4.1.9-G.4.2'!$N$35:$Q$36,'4.1.9-G.4.2'!$S$35:$V$36,'4.1.9-G.4.2'!$X$35:$AA$36,'4.1.9-G.4.2'!$AC$35:$AF$36)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('4.1.9-G.4.2'!$I$39:$L$39,'4.1.9-G.4.2'!$N$39:$Q$39,'4.1.9-G.4.2'!$S$39:$V$39,'4.1.9-G.4.2'!$X$39:$AA$39,'4.1.9-G.4.2'!$AC$39:$AF$39)</c:f>
              <c:numCache>
                <c:formatCode>General</c:formatCode>
                <c:ptCount val="20"/>
                <c:pt idx="0">
                  <c:v>1457.9</c:v>
                </c:pt>
                <c:pt idx="1">
                  <c:v>1476.8</c:v>
                </c:pt>
                <c:pt idx="2">
                  <c:v>1476</c:v>
                </c:pt>
                <c:pt idx="3">
                  <c:v>1490.1</c:v>
                </c:pt>
                <c:pt idx="4">
                  <c:v>1492.4</c:v>
                </c:pt>
                <c:pt idx="5">
                  <c:v>1506.3999999999999</c:v>
                </c:pt>
                <c:pt idx="6">
                  <c:v>1499.7</c:v>
                </c:pt>
                <c:pt idx="7">
                  <c:v>1512</c:v>
                </c:pt>
                <c:pt idx="8">
                  <c:v>1525.8</c:v>
                </c:pt>
                <c:pt idx="9">
                  <c:v>1530</c:v>
                </c:pt>
                <c:pt idx="10">
                  <c:v>1540</c:v>
                </c:pt>
                <c:pt idx="11">
                  <c:v>1558.7</c:v>
                </c:pt>
                <c:pt idx="12">
                  <c:v>1566.6</c:v>
                </c:pt>
                <c:pt idx="13">
                  <c:v>1587.9</c:v>
                </c:pt>
                <c:pt idx="14">
                  <c:v>1589.5</c:v>
                </c:pt>
                <c:pt idx="15">
                  <c:v>1618.8000000000002</c:v>
                </c:pt>
                <c:pt idx="16">
                  <c:v>1636.3000000000002</c:v>
                </c:pt>
                <c:pt idx="17">
                  <c:v>1637.4</c:v>
                </c:pt>
                <c:pt idx="18">
                  <c:v>1638.3</c:v>
                </c:pt>
                <c:pt idx="19">
                  <c:v>1652.8000000000002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87616"/>
        <c:axId val="140701696"/>
      </c:lineChart>
      <c:catAx>
        <c:axId val="14068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7016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0701696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68761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69864698646986467"/>
          <c:h val="5.42857142857142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581685</xdr:colOff>
      <xdr:row>3</xdr:row>
      <xdr:rowOff>176839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8600"/>
          <a:ext cx="7620660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21</xdr:row>
      <xdr:rowOff>152400</xdr:rowOff>
    </xdr:from>
    <xdr:to>
      <xdr:col>8</xdr:col>
      <xdr:colOff>314324</xdr:colOff>
      <xdr:row>42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5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2" sqref="B2"/>
    </sheetView>
  </sheetViews>
  <sheetFormatPr baseColWidth="10" defaultColWidth="0" defaultRowHeight="18" customHeight="1" zeroHeight="1" x14ac:dyDescent="0.2"/>
  <cols>
    <col min="1" max="1" width="4.28515625" style="71" customWidth="1"/>
    <col min="2" max="2" width="59.85546875" style="71" customWidth="1"/>
    <col min="3" max="7" width="11.42578125" style="71" customWidth="1"/>
    <col min="8" max="8" width="6.28515625" style="71" customWidth="1"/>
    <col min="9" max="255" width="0" style="71" hidden="1" customWidth="1"/>
    <col min="256" max="256" width="1.42578125" style="71" customWidth="1"/>
    <col min="257" max="257" width="4.28515625" style="71" hidden="1"/>
    <col min="258" max="258" width="59.85546875" style="71" hidden="1"/>
    <col min="259" max="263" width="11.42578125" style="71" hidden="1"/>
    <col min="264" max="264" width="6.28515625" style="71" hidden="1"/>
    <col min="265" max="512" width="1.42578125" style="71" hidden="1"/>
    <col min="513" max="513" width="4.28515625" style="71" hidden="1"/>
    <col min="514" max="514" width="59.85546875" style="71" hidden="1"/>
    <col min="515" max="519" width="11.42578125" style="71" hidden="1"/>
    <col min="520" max="520" width="6.28515625" style="71" hidden="1"/>
    <col min="521" max="768" width="1.42578125" style="71" hidden="1"/>
    <col min="769" max="769" width="4.28515625" style="71" hidden="1"/>
    <col min="770" max="770" width="59.85546875" style="71" hidden="1"/>
    <col min="771" max="775" width="11.42578125" style="71" hidden="1"/>
    <col min="776" max="776" width="6.28515625" style="71" hidden="1"/>
    <col min="777" max="1024" width="1.42578125" style="71" hidden="1"/>
    <col min="1025" max="1025" width="4.28515625" style="71" hidden="1"/>
    <col min="1026" max="1026" width="59.85546875" style="71" hidden="1"/>
    <col min="1027" max="1031" width="11.42578125" style="71" hidden="1"/>
    <col min="1032" max="1032" width="6.28515625" style="71" hidden="1"/>
    <col min="1033" max="1280" width="1.42578125" style="71" hidden="1"/>
    <col min="1281" max="1281" width="4.28515625" style="71" hidden="1"/>
    <col min="1282" max="1282" width="59.85546875" style="71" hidden="1"/>
    <col min="1283" max="1287" width="11.42578125" style="71" hidden="1"/>
    <col min="1288" max="1288" width="6.28515625" style="71" hidden="1"/>
    <col min="1289" max="1536" width="1.42578125" style="71" hidden="1"/>
    <col min="1537" max="1537" width="4.28515625" style="71" hidden="1"/>
    <col min="1538" max="1538" width="59.85546875" style="71" hidden="1"/>
    <col min="1539" max="1543" width="11.42578125" style="71" hidden="1"/>
    <col min="1544" max="1544" width="6.28515625" style="71" hidden="1"/>
    <col min="1545" max="1792" width="1.42578125" style="71" hidden="1"/>
    <col min="1793" max="1793" width="4.28515625" style="71" hidden="1"/>
    <col min="1794" max="1794" width="59.85546875" style="71" hidden="1"/>
    <col min="1795" max="1799" width="11.42578125" style="71" hidden="1"/>
    <col min="1800" max="1800" width="6.28515625" style="71" hidden="1"/>
    <col min="1801" max="2048" width="1.42578125" style="71" hidden="1"/>
    <col min="2049" max="2049" width="4.28515625" style="71" hidden="1"/>
    <col min="2050" max="2050" width="59.85546875" style="71" hidden="1"/>
    <col min="2051" max="2055" width="11.42578125" style="71" hidden="1"/>
    <col min="2056" max="2056" width="6.28515625" style="71" hidden="1"/>
    <col min="2057" max="2304" width="1.42578125" style="71" hidden="1"/>
    <col min="2305" max="2305" width="4.28515625" style="71" hidden="1"/>
    <col min="2306" max="2306" width="59.85546875" style="71" hidden="1"/>
    <col min="2307" max="2311" width="11.42578125" style="71" hidden="1"/>
    <col min="2312" max="2312" width="6.28515625" style="71" hidden="1"/>
    <col min="2313" max="2560" width="1.42578125" style="71" hidden="1"/>
    <col min="2561" max="2561" width="4.28515625" style="71" hidden="1"/>
    <col min="2562" max="2562" width="59.85546875" style="71" hidden="1"/>
    <col min="2563" max="2567" width="11.42578125" style="71" hidden="1"/>
    <col min="2568" max="2568" width="6.28515625" style="71" hidden="1"/>
    <col min="2569" max="2816" width="1.42578125" style="71" hidden="1"/>
    <col min="2817" max="2817" width="4.28515625" style="71" hidden="1"/>
    <col min="2818" max="2818" width="59.85546875" style="71" hidden="1"/>
    <col min="2819" max="2823" width="11.42578125" style="71" hidden="1"/>
    <col min="2824" max="2824" width="6.28515625" style="71" hidden="1"/>
    <col min="2825" max="3072" width="1.42578125" style="71" hidden="1"/>
    <col min="3073" max="3073" width="4.28515625" style="71" hidden="1"/>
    <col min="3074" max="3074" width="59.85546875" style="71" hidden="1"/>
    <col min="3075" max="3079" width="11.42578125" style="71" hidden="1"/>
    <col min="3080" max="3080" width="6.28515625" style="71" hidden="1"/>
    <col min="3081" max="3328" width="1.42578125" style="71" hidden="1"/>
    <col min="3329" max="3329" width="4.28515625" style="71" hidden="1"/>
    <col min="3330" max="3330" width="59.85546875" style="71" hidden="1"/>
    <col min="3331" max="3335" width="11.42578125" style="71" hidden="1"/>
    <col min="3336" max="3336" width="6.28515625" style="71" hidden="1"/>
    <col min="3337" max="3584" width="1.42578125" style="71" hidden="1"/>
    <col min="3585" max="3585" width="4.28515625" style="71" hidden="1"/>
    <col min="3586" max="3586" width="59.85546875" style="71" hidden="1"/>
    <col min="3587" max="3591" width="11.42578125" style="71" hidden="1"/>
    <col min="3592" max="3592" width="6.28515625" style="71" hidden="1"/>
    <col min="3593" max="3840" width="1.42578125" style="71" hidden="1"/>
    <col min="3841" max="3841" width="4.28515625" style="71" hidden="1"/>
    <col min="3842" max="3842" width="59.85546875" style="71" hidden="1"/>
    <col min="3843" max="3847" width="11.42578125" style="71" hidden="1"/>
    <col min="3848" max="3848" width="6.28515625" style="71" hidden="1"/>
    <col min="3849" max="4096" width="1.42578125" style="71" hidden="1"/>
    <col min="4097" max="4097" width="4.28515625" style="71" hidden="1"/>
    <col min="4098" max="4098" width="59.85546875" style="71" hidden="1"/>
    <col min="4099" max="4103" width="11.42578125" style="71" hidden="1"/>
    <col min="4104" max="4104" width="6.28515625" style="71" hidden="1"/>
    <col min="4105" max="4352" width="1.42578125" style="71" hidden="1"/>
    <col min="4353" max="4353" width="4.28515625" style="71" hidden="1"/>
    <col min="4354" max="4354" width="59.85546875" style="71" hidden="1"/>
    <col min="4355" max="4359" width="11.42578125" style="71" hidden="1"/>
    <col min="4360" max="4360" width="6.28515625" style="71" hidden="1"/>
    <col min="4361" max="4608" width="1.42578125" style="71" hidden="1"/>
    <col min="4609" max="4609" width="4.28515625" style="71" hidden="1"/>
    <col min="4610" max="4610" width="59.85546875" style="71" hidden="1"/>
    <col min="4611" max="4615" width="11.42578125" style="71" hidden="1"/>
    <col min="4616" max="4616" width="6.28515625" style="71" hidden="1"/>
    <col min="4617" max="4864" width="1.42578125" style="71" hidden="1"/>
    <col min="4865" max="4865" width="4.28515625" style="71" hidden="1"/>
    <col min="4866" max="4866" width="59.85546875" style="71" hidden="1"/>
    <col min="4867" max="4871" width="11.42578125" style="71" hidden="1"/>
    <col min="4872" max="4872" width="6.28515625" style="71" hidden="1"/>
    <col min="4873" max="5120" width="1.42578125" style="71" hidden="1"/>
    <col min="5121" max="5121" width="4.28515625" style="71" hidden="1"/>
    <col min="5122" max="5122" width="59.85546875" style="71" hidden="1"/>
    <col min="5123" max="5127" width="11.42578125" style="71" hidden="1"/>
    <col min="5128" max="5128" width="6.28515625" style="71" hidden="1"/>
    <col min="5129" max="5376" width="1.42578125" style="71" hidden="1"/>
    <col min="5377" max="5377" width="4.28515625" style="71" hidden="1"/>
    <col min="5378" max="5378" width="59.85546875" style="71" hidden="1"/>
    <col min="5379" max="5383" width="11.42578125" style="71" hidden="1"/>
    <col min="5384" max="5384" width="6.28515625" style="71" hidden="1"/>
    <col min="5385" max="5632" width="1.42578125" style="71" hidden="1"/>
    <col min="5633" max="5633" width="4.28515625" style="71" hidden="1"/>
    <col min="5634" max="5634" width="59.85546875" style="71" hidden="1"/>
    <col min="5635" max="5639" width="11.42578125" style="71" hidden="1"/>
    <col min="5640" max="5640" width="6.28515625" style="71" hidden="1"/>
    <col min="5641" max="5888" width="1.42578125" style="71" hidden="1"/>
    <col min="5889" max="5889" width="4.28515625" style="71" hidden="1"/>
    <col min="5890" max="5890" width="59.85546875" style="71" hidden="1"/>
    <col min="5891" max="5895" width="11.42578125" style="71" hidden="1"/>
    <col min="5896" max="5896" width="6.28515625" style="71" hidden="1"/>
    <col min="5897" max="6144" width="1.42578125" style="71" hidden="1"/>
    <col min="6145" max="6145" width="4.28515625" style="71" hidden="1"/>
    <col min="6146" max="6146" width="59.85546875" style="71" hidden="1"/>
    <col min="6147" max="6151" width="11.42578125" style="71" hidden="1"/>
    <col min="6152" max="6152" width="6.28515625" style="71" hidden="1"/>
    <col min="6153" max="6400" width="1.42578125" style="71" hidden="1"/>
    <col min="6401" max="6401" width="4.28515625" style="71" hidden="1"/>
    <col min="6402" max="6402" width="59.85546875" style="71" hidden="1"/>
    <col min="6403" max="6407" width="11.42578125" style="71" hidden="1"/>
    <col min="6408" max="6408" width="6.28515625" style="71" hidden="1"/>
    <col min="6409" max="6656" width="1.42578125" style="71" hidden="1"/>
    <col min="6657" max="6657" width="4.28515625" style="71" hidden="1"/>
    <col min="6658" max="6658" width="59.85546875" style="71" hidden="1"/>
    <col min="6659" max="6663" width="11.42578125" style="71" hidden="1"/>
    <col min="6664" max="6664" width="6.28515625" style="71" hidden="1"/>
    <col min="6665" max="6912" width="1.42578125" style="71" hidden="1"/>
    <col min="6913" max="6913" width="4.28515625" style="71" hidden="1"/>
    <col min="6914" max="6914" width="59.85546875" style="71" hidden="1"/>
    <col min="6915" max="6919" width="11.42578125" style="71" hidden="1"/>
    <col min="6920" max="6920" width="6.28515625" style="71" hidden="1"/>
    <col min="6921" max="7168" width="1.42578125" style="71" hidden="1"/>
    <col min="7169" max="7169" width="4.28515625" style="71" hidden="1"/>
    <col min="7170" max="7170" width="59.85546875" style="71" hidden="1"/>
    <col min="7171" max="7175" width="11.42578125" style="71" hidden="1"/>
    <col min="7176" max="7176" width="6.28515625" style="71" hidden="1"/>
    <col min="7177" max="7424" width="1.42578125" style="71" hidden="1"/>
    <col min="7425" max="7425" width="4.28515625" style="71" hidden="1"/>
    <col min="7426" max="7426" width="59.85546875" style="71" hidden="1"/>
    <col min="7427" max="7431" width="11.42578125" style="71" hidden="1"/>
    <col min="7432" max="7432" width="6.28515625" style="71" hidden="1"/>
    <col min="7433" max="7680" width="1.42578125" style="71" hidden="1"/>
    <col min="7681" max="7681" width="4.28515625" style="71" hidden="1"/>
    <col min="7682" max="7682" width="59.85546875" style="71" hidden="1"/>
    <col min="7683" max="7687" width="11.42578125" style="71" hidden="1"/>
    <col min="7688" max="7688" width="6.28515625" style="71" hidden="1"/>
    <col min="7689" max="7936" width="1.42578125" style="71" hidden="1"/>
    <col min="7937" max="7937" width="4.28515625" style="71" hidden="1"/>
    <col min="7938" max="7938" width="59.85546875" style="71" hidden="1"/>
    <col min="7939" max="7943" width="11.42578125" style="71" hidden="1"/>
    <col min="7944" max="7944" width="6.28515625" style="71" hidden="1"/>
    <col min="7945" max="8192" width="1.42578125" style="71" hidden="1"/>
    <col min="8193" max="8193" width="4.28515625" style="71" hidden="1"/>
    <col min="8194" max="8194" width="59.85546875" style="71" hidden="1"/>
    <col min="8195" max="8199" width="11.42578125" style="71" hidden="1"/>
    <col min="8200" max="8200" width="6.28515625" style="71" hidden="1"/>
    <col min="8201" max="8448" width="1.42578125" style="71" hidden="1"/>
    <col min="8449" max="8449" width="4.28515625" style="71" hidden="1"/>
    <col min="8450" max="8450" width="59.85546875" style="71" hidden="1"/>
    <col min="8451" max="8455" width="11.42578125" style="71" hidden="1"/>
    <col min="8456" max="8456" width="6.28515625" style="71" hidden="1"/>
    <col min="8457" max="8704" width="1.42578125" style="71" hidden="1"/>
    <col min="8705" max="8705" width="4.28515625" style="71" hidden="1"/>
    <col min="8706" max="8706" width="59.85546875" style="71" hidden="1"/>
    <col min="8707" max="8711" width="11.42578125" style="71" hidden="1"/>
    <col min="8712" max="8712" width="6.28515625" style="71" hidden="1"/>
    <col min="8713" max="8960" width="1.42578125" style="71" hidden="1"/>
    <col min="8961" max="8961" width="4.28515625" style="71" hidden="1"/>
    <col min="8962" max="8962" width="59.85546875" style="71" hidden="1"/>
    <col min="8963" max="8967" width="11.42578125" style="71" hidden="1"/>
    <col min="8968" max="8968" width="6.28515625" style="71" hidden="1"/>
    <col min="8969" max="9216" width="1.42578125" style="71" hidden="1"/>
    <col min="9217" max="9217" width="4.28515625" style="71" hidden="1"/>
    <col min="9218" max="9218" width="59.85546875" style="71" hidden="1"/>
    <col min="9219" max="9223" width="11.42578125" style="71" hidden="1"/>
    <col min="9224" max="9224" width="6.28515625" style="71" hidden="1"/>
    <col min="9225" max="9472" width="1.42578125" style="71" hidden="1"/>
    <col min="9473" max="9473" width="4.28515625" style="71" hidden="1"/>
    <col min="9474" max="9474" width="59.85546875" style="71" hidden="1"/>
    <col min="9475" max="9479" width="11.42578125" style="71" hidden="1"/>
    <col min="9480" max="9480" width="6.28515625" style="71" hidden="1"/>
    <col min="9481" max="9728" width="1.42578125" style="71" hidden="1"/>
    <col min="9729" max="9729" width="4.28515625" style="71" hidden="1"/>
    <col min="9730" max="9730" width="59.85546875" style="71" hidden="1"/>
    <col min="9731" max="9735" width="11.42578125" style="71" hidden="1"/>
    <col min="9736" max="9736" width="6.28515625" style="71" hidden="1"/>
    <col min="9737" max="9984" width="1.42578125" style="71" hidden="1"/>
    <col min="9985" max="9985" width="4.28515625" style="71" hidden="1"/>
    <col min="9986" max="9986" width="59.85546875" style="71" hidden="1"/>
    <col min="9987" max="9991" width="11.42578125" style="71" hidden="1"/>
    <col min="9992" max="9992" width="6.28515625" style="71" hidden="1"/>
    <col min="9993" max="10240" width="1.42578125" style="71" hidden="1"/>
    <col min="10241" max="10241" width="4.28515625" style="71" hidden="1"/>
    <col min="10242" max="10242" width="59.85546875" style="71" hidden="1"/>
    <col min="10243" max="10247" width="11.42578125" style="71" hidden="1"/>
    <col min="10248" max="10248" width="6.28515625" style="71" hidden="1"/>
    <col min="10249" max="10496" width="1.42578125" style="71" hidden="1"/>
    <col min="10497" max="10497" width="4.28515625" style="71" hidden="1"/>
    <col min="10498" max="10498" width="59.85546875" style="71" hidden="1"/>
    <col min="10499" max="10503" width="11.42578125" style="71" hidden="1"/>
    <col min="10504" max="10504" width="6.28515625" style="71" hidden="1"/>
    <col min="10505" max="10752" width="1.42578125" style="71" hidden="1"/>
    <col min="10753" max="10753" width="4.28515625" style="71" hidden="1"/>
    <col min="10754" max="10754" width="59.85546875" style="71" hidden="1"/>
    <col min="10755" max="10759" width="11.42578125" style="71" hidden="1"/>
    <col min="10760" max="10760" width="6.28515625" style="71" hidden="1"/>
    <col min="10761" max="11008" width="1.42578125" style="71" hidden="1"/>
    <col min="11009" max="11009" width="4.28515625" style="71" hidden="1"/>
    <col min="11010" max="11010" width="59.85546875" style="71" hidden="1"/>
    <col min="11011" max="11015" width="11.42578125" style="71" hidden="1"/>
    <col min="11016" max="11016" width="6.28515625" style="71" hidden="1"/>
    <col min="11017" max="11264" width="1.42578125" style="71" hidden="1"/>
    <col min="11265" max="11265" width="4.28515625" style="71" hidden="1"/>
    <col min="11266" max="11266" width="59.85546875" style="71" hidden="1"/>
    <col min="11267" max="11271" width="11.42578125" style="71" hidden="1"/>
    <col min="11272" max="11272" width="6.28515625" style="71" hidden="1"/>
    <col min="11273" max="11520" width="1.42578125" style="71" hidden="1"/>
    <col min="11521" max="11521" width="4.28515625" style="71" hidden="1"/>
    <col min="11522" max="11522" width="59.85546875" style="71" hidden="1"/>
    <col min="11523" max="11527" width="11.42578125" style="71" hidden="1"/>
    <col min="11528" max="11528" width="6.28515625" style="71" hidden="1"/>
    <col min="11529" max="11776" width="1.42578125" style="71" hidden="1"/>
    <col min="11777" max="11777" width="4.28515625" style="71" hidden="1"/>
    <col min="11778" max="11778" width="59.85546875" style="71" hidden="1"/>
    <col min="11779" max="11783" width="11.42578125" style="71" hidden="1"/>
    <col min="11784" max="11784" width="6.28515625" style="71" hidden="1"/>
    <col min="11785" max="12032" width="1.42578125" style="71" hidden="1"/>
    <col min="12033" max="12033" width="4.28515625" style="71" hidden="1"/>
    <col min="12034" max="12034" width="59.85546875" style="71" hidden="1"/>
    <col min="12035" max="12039" width="11.42578125" style="71" hidden="1"/>
    <col min="12040" max="12040" width="6.28515625" style="71" hidden="1"/>
    <col min="12041" max="12288" width="1.42578125" style="71" hidden="1"/>
    <col min="12289" max="12289" width="4.28515625" style="71" hidden="1"/>
    <col min="12290" max="12290" width="59.85546875" style="71" hidden="1"/>
    <col min="12291" max="12295" width="11.42578125" style="71" hidden="1"/>
    <col min="12296" max="12296" width="6.28515625" style="71" hidden="1"/>
    <col min="12297" max="12544" width="1.42578125" style="71" hidden="1"/>
    <col min="12545" max="12545" width="4.28515625" style="71" hidden="1"/>
    <col min="12546" max="12546" width="59.85546875" style="71" hidden="1"/>
    <col min="12547" max="12551" width="11.42578125" style="71" hidden="1"/>
    <col min="12552" max="12552" width="6.28515625" style="71" hidden="1"/>
    <col min="12553" max="12800" width="1.42578125" style="71" hidden="1"/>
    <col min="12801" max="12801" width="4.28515625" style="71" hidden="1"/>
    <col min="12802" max="12802" width="59.85546875" style="71" hidden="1"/>
    <col min="12803" max="12807" width="11.42578125" style="71" hidden="1"/>
    <col min="12808" max="12808" width="6.28515625" style="71" hidden="1"/>
    <col min="12809" max="13056" width="1.42578125" style="71" hidden="1"/>
    <col min="13057" max="13057" width="4.28515625" style="71" hidden="1"/>
    <col min="13058" max="13058" width="59.85546875" style="71" hidden="1"/>
    <col min="13059" max="13063" width="11.42578125" style="71" hidden="1"/>
    <col min="13064" max="13064" width="6.28515625" style="71" hidden="1"/>
    <col min="13065" max="13312" width="1.42578125" style="71" hidden="1"/>
    <col min="13313" max="13313" width="4.28515625" style="71" hidden="1"/>
    <col min="13314" max="13314" width="59.85546875" style="71" hidden="1"/>
    <col min="13315" max="13319" width="11.42578125" style="71" hidden="1"/>
    <col min="13320" max="13320" width="6.28515625" style="71" hidden="1"/>
    <col min="13321" max="13568" width="1.42578125" style="71" hidden="1"/>
    <col min="13569" max="13569" width="4.28515625" style="71" hidden="1"/>
    <col min="13570" max="13570" width="59.85546875" style="71" hidden="1"/>
    <col min="13571" max="13575" width="11.42578125" style="71" hidden="1"/>
    <col min="13576" max="13576" width="6.28515625" style="71" hidden="1"/>
    <col min="13577" max="13824" width="1.42578125" style="71" hidden="1"/>
    <col min="13825" max="13825" width="4.28515625" style="71" hidden="1"/>
    <col min="13826" max="13826" width="59.85546875" style="71" hidden="1"/>
    <col min="13827" max="13831" width="11.42578125" style="71" hidden="1"/>
    <col min="13832" max="13832" width="6.28515625" style="71" hidden="1"/>
    <col min="13833" max="14080" width="1.42578125" style="71" hidden="1"/>
    <col min="14081" max="14081" width="4.28515625" style="71" hidden="1"/>
    <col min="14082" max="14082" width="59.85546875" style="71" hidden="1"/>
    <col min="14083" max="14087" width="11.42578125" style="71" hidden="1"/>
    <col min="14088" max="14088" width="6.28515625" style="71" hidden="1"/>
    <col min="14089" max="14336" width="1.42578125" style="71" hidden="1"/>
    <col min="14337" max="14337" width="4.28515625" style="71" hidden="1"/>
    <col min="14338" max="14338" width="59.85546875" style="71" hidden="1"/>
    <col min="14339" max="14343" width="11.42578125" style="71" hidden="1"/>
    <col min="14344" max="14344" width="6.28515625" style="71" hidden="1"/>
    <col min="14345" max="14592" width="1.42578125" style="71" hidden="1"/>
    <col min="14593" max="14593" width="4.28515625" style="71" hidden="1"/>
    <col min="14594" max="14594" width="59.85546875" style="71" hidden="1"/>
    <col min="14595" max="14599" width="11.42578125" style="71" hidden="1"/>
    <col min="14600" max="14600" width="6.28515625" style="71" hidden="1"/>
    <col min="14601" max="14848" width="1.42578125" style="71" hidden="1"/>
    <col min="14849" max="14849" width="4.28515625" style="71" hidden="1"/>
    <col min="14850" max="14850" width="59.85546875" style="71" hidden="1"/>
    <col min="14851" max="14855" width="11.42578125" style="71" hidden="1"/>
    <col min="14856" max="14856" width="6.28515625" style="71" hidden="1"/>
    <col min="14857" max="15104" width="1.42578125" style="71" hidden="1"/>
    <col min="15105" max="15105" width="4.28515625" style="71" hidden="1"/>
    <col min="15106" max="15106" width="59.85546875" style="71" hidden="1"/>
    <col min="15107" max="15111" width="11.42578125" style="71" hidden="1"/>
    <col min="15112" max="15112" width="6.28515625" style="71" hidden="1"/>
    <col min="15113" max="15360" width="1.42578125" style="71" hidden="1"/>
    <col min="15361" max="15361" width="4.28515625" style="71" hidden="1"/>
    <col min="15362" max="15362" width="59.85546875" style="71" hidden="1"/>
    <col min="15363" max="15367" width="11.42578125" style="71" hidden="1"/>
    <col min="15368" max="15368" width="6.28515625" style="71" hidden="1"/>
    <col min="15369" max="15616" width="1.42578125" style="71" hidden="1"/>
    <col min="15617" max="15617" width="4.28515625" style="71" hidden="1"/>
    <col min="15618" max="15618" width="59.85546875" style="71" hidden="1"/>
    <col min="15619" max="15623" width="11.42578125" style="71" hidden="1"/>
    <col min="15624" max="15624" width="6.28515625" style="71" hidden="1"/>
    <col min="15625" max="15872" width="1.42578125" style="71" hidden="1"/>
    <col min="15873" max="15873" width="4.28515625" style="71" hidden="1"/>
    <col min="15874" max="15874" width="59.85546875" style="71" hidden="1"/>
    <col min="15875" max="15879" width="11.42578125" style="71" hidden="1"/>
    <col min="15880" max="15880" width="6.28515625" style="71" hidden="1"/>
    <col min="15881" max="16128" width="1.42578125" style="71" hidden="1"/>
    <col min="16129" max="16129" width="4.28515625" style="71" hidden="1"/>
    <col min="16130" max="16130" width="59.85546875" style="71" hidden="1"/>
    <col min="16131" max="16135" width="11.42578125" style="71" hidden="1"/>
    <col min="16136" max="16136" width="6.28515625" style="71" hidden="1"/>
    <col min="16137" max="16384" width="1.42578125" style="7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72" t="s">
        <v>143</v>
      </c>
      <c r="C8" s="73"/>
      <c r="D8" s="73"/>
      <c r="E8" s="73"/>
      <c r="F8" s="73"/>
      <c r="G8" s="73"/>
      <c r="H8" s="73"/>
    </row>
    <row r="9" spans="2:8" ht="18" customHeight="1" x14ac:dyDescent="0.2"/>
    <row r="10" spans="2:8" ht="18" customHeight="1" x14ac:dyDescent="0.2">
      <c r="B10" s="74" t="s">
        <v>144</v>
      </c>
    </row>
    <row r="11" spans="2:8" ht="18" customHeight="1" x14ac:dyDescent="0.2">
      <c r="B11" s="74" t="s">
        <v>145</v>
      </c>
    </row>
    <row r="12" spans="2:8" ht="18" customHeight="1" x14ac:dyDescent="0.2">
      <c r="B12" s="74"/>
    </row>
    <row r="13" spans="2:8" ht="18" customHeight="1" x14ac:dyDescent="0.15">
      <c r="B13" s="74"/>
      <c r="C13" s="86"/>
    </row>
    <row r="14" spans="2:8" ht="18" customHeight="1" x14ac:dyDescent="0.2">
      <c r="B14" s="74"/>
    </row>
    <row r="15" spans="2:8" ht="18" customHeight="1" x14ac:dyDescent="0.2">
      <c r="B15" s="74"/>
    </row>
    <row r="16" spans="2:8" ht="18" customHeight="1" x14ac:dyDescent="0.2">
      <c r="B16" s="74"/>
    </row>
    <row r="17" spans="2:2" ht="18" customHeight="1" x14ac:dyDescent="0.2">
      <c r="B17" s="74"/>
    </row>
    <row r="18" spans="2:2" ht="18" customHeight="1" x14ac:dyDescent="0.2">
      <c r="B18" s="74"/>
    </row>
    <row r="19" spans="2:2" ht="18" customHeight="1" x14ac:dyDescent="0.2">
      <c r="B19" s="7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75" customFormat="1" ht="18" customHeight="1" x14ac:dyDescent="0.2"/>
    <row r="25" spans="2:2" ht="18" customHeight="1" x14ac:dyDescent="0.2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>
      <selection activeCell="A29" sqref="A29"/>
    </sheetView>
  </sheetViews>
  <sheetFormatPr baseColWidth="10" defaultColWidth="8.7109375" defaultRowHeight="12.75" x14ac:dyDescent="0.2"/>
  <cols>
    <col min="1" max="1" width="24.140625" style="3" customWidth="1"/>
    <col min="2" max="6" width="13.5703125" style="3" customWidth="1"/>
    <col min="7" max="7" width="5.5703125" style="3" customWidth="1"/>
    <col min="8" max="8" width="11" style="3" customWidth="1"/>
    <col min="9" max="17" width="9.7109375" style="3" customWidth="1"/>
    <col min="18" max="16384" width="8.7109375" style="3"/>
  </cols>
  <sheetData>
    <row r="1" spans="1:10" ht="14.1" customHeight="1" thickBot="1" x14ac:dyDescent="0.25">
      <c r="A1" s="1" t="s">
        <v>140</v>
      </c>
      <c r="B1" s="2"/>
      <c r="C1" s="2"/>
      <c r="D1" s="2"/>
      <c r="E1" s="2"/>
      <c r="F1" s="2"/>
      <c r="J1" s="102"/>
    </row>
    <row r="2" spans="1:10" ht="14.1" customHeight="1" x14ac:dyDescent="0.2">
      <c r="A2" s="4"/>
      <c r="H2" s="76" t="s">
        <v>146</v>
      </c>
    </row>
    <row r="3" spans="1:10" ht="14.1" customHeight="1" x14ac:dyDescent="0.2">
      <c r="A3" s="44" t="s">
        <v>164</v>
      </c>
    </row>
    <row r="4" spans="1:10" ht="14.1" customHeight="1" x14ac:dyDescent="0.2">
      <c r="A4" s="21"/>
      <c r="B4" s="22"/>
      <c r="C4" s="22"/>
      <c r="D4" s="22"/>
      <c r="E4" s="22"/>
      <c r="F4" s="22"/>
      <c r="G4" s="22"/>
      <c r="H4" s="22"/>
    </row>
    <row r="5" spans="1:10" s="15" customFormat="1" ht="14.1" customHeight="1" x14ac:dyDescent="0.15">
      <c r="A5" s="10"/>
      <c r="B5" s="10">
        <v>1970</v>
      </c>
      <c r="C5" s="10">
        <v>1981</v>
      </c>
      <c r="D5" s="10">
        <v>1991</v>
      </c>
      <c r="E5" s="10">
        <v>2001</v>
      </c>
      <c r="F5" s="10">
        <v>2011</v>
      </c>
      <c r="G5" s="130"/>
      <c r="H5" s="160"/>
    </row>
    <row r="6" spans="1:10" ht="14.1" customHeight="1" x14ac:dyDescent="0.2">
      <c r="A6" s="11"/>
      <c r="B6" s="12"/>
      <c r="C6" s="12"/>
      <c r="D6" s="12"/>
      <c r="E6" s="12"/>
      <c r="F6" s="12"/>
      <c r="G6" s="160"/>
      <c r="H6" s="133"/>
    </row>
    <row r="7" spans="1:10" ht="14.1" customHeight="1" x14ac:dyDescent="0.2">
      <c r="A7" s="15" t="s">
        <v>39</v>
      </c>
      <c r="B7" s="9">
        <v>80562</v>
      </c>
      <c r="C7" s="9">
        <v>109250</v>
      </c>
      <c r="D7" s="9">
        <v>128337</v>
      </c>
      <c r="E7" s="30">
        <v>156040</v>
      </c>
      <c r="F7" s="30">
        <v>198759</v>
      </c>
      <c r="G7" s="152"/>
      <c r="H7" s="152"/>
    </row>
    <row r="8" spans="1:10" ht="14.1" customHeight="1" x14ac:dyDescent="0.2">
      <c r="A8" s="15"/>
      <c r="B8" s="45"/>
      <c r="C8" s="15"/>
      <c r="D8" s="15"/>
      <c r="E8" s="65"/>
      <c r="F8" s="65"/>
      <c r="G8" s="161"/>
      <c r="H8" s="122"/>
    </row>
    <row r="9" spans="1:10" ht="14.1" customHeight="1" x14ac:dyDescent="0.2">
      <c r="A9" s="15" t="s">
        <v>18</v>
      </c>
      <c r="B9" s="9">
        <f>B10+B11</f>
        <v>80562</v>
      </c>
      <c r="C9" s="9">
        <f>C10+C11</f>
        <v>109250</v>
      </c>
      <c r="D9" s="9">
        <f>D10+D11</f>
        <v>128019</v>
      </c>
      <c r="E9" s="30">
        <f>E10+E11</f>
        <v>155931</v>
      </c>
      <c r="F9" s="30">
        <f>F10+F11</f>
        <v>198669</v>
      </c>
      <c r="G9" s="162"/>
      <c r="H9" s="133"/>
    </row>
    <row r="10" spans="1:10" ht="14.1" customHeight="1" x14ac:dyDescent="0.2">
      <c r="A10" s="46" t="s">
        <v>99</v>
      </c>
      <c r="B10" s="9">
        <v>64329</v>
      </c>
      <c r="C10" s="9">
        <v>74800</v>
      </c>
      <c r="D10" s="9">
        <v>84853</v>
      </c>
      <c r="E10" s="9">
        <v>101439</v>
      </c>
      <c r="F10" s="9">
        <v>129984</v>
      </c>
      <c r="G10" s="162"/>
      <c r="H10" s="122"/>
    </row>
    <row r="11" spans="1:10" ht="14.1" customHeight="1" x14ac:dyDescent="0.2">
      <c r="A11" s="46" t="s">
        <v>100</v>
      </c>
      <c r="B11" s="24">
        <f>SUM(B12:B14)</f>
        <v>16233</v>
      </c>
      <c r="C11" s="24">
        <f>SUM(C12:C14)</f>
        <v>34450</v>
      </c>
      <c r="D11" s="24">
        <f>SUM(D12:D14)</f>
        <v>43166</v>
      </c>
      <c r="E11" s="24">
        <f>SUM(E12:E14)</f>
        <v>54492</v>
      </c>
      <c r="F11" s="24">
        <f>SUM(F12:F14)</f>
        <v>68685</v>
      </c>
      <c r="G11" s="161"/>
      <c r="H11" s="122"/>
    </row>
    <row r="12" spans="1:10" ht="14.1" customHeight="1" x14ac:dyDescent="0.2">
      <c r="A12" s="48" t="s">
        <v>97</v>
      </c>
      <c r="B12" s="9">
        <v>5551</v>
      </c>
      <c r="C12" s="9">
        <v>15636</v>
      </c>
      <c r="D12" s="9">
        <v>24060</v>
      </c>
      <c r="E12" s="9">
        <v>30202</v>
      </c>
      <c r="F12" s="9">
        <v>32940</v>
      </c>
      <c r="G12" s="161"/>
      <c r="H12" s="122"/>
    </row>
    <row r="13" spans="1:10" ht="14.1" customHeight="1" x14ac:dyDescent="0.2">
      <c r="A13" s="48" t="s">
        <v>101</v>
      </c>
      <c r="B13" s="9">
        <v>8295</v>
      </c>
      <c r="C13" s="9">
        <v>18814</v>
      </c>
      <c r="D13" s="9">
        <v>18768</v>
      </c>
      <c r="E13" s="9">
        <v>22898</v>
      </c>
      <c r="F13" s="9">
        <v>35745</v>
      </c>
      <c r="G13" s="162"/>
      <c r="H13" s="122"/>
    </row>
    <row r="14" spans="1:10" ht="14.1" customHeight="1" x14ac:dyDescent="0.2">
      <c r="A14" s="48" t="s">
        <v>98</v>
      </c>
      <c r="B14" s="9">
        <v>2387</v>
      </c>
      <c r="C14" s="9" t="s">
        <v>50</v>
      </c>
      <c r="D14" s="9">
        <v>338</v>
      </c>
      <c r="E14" s="9">
        <v>1392</v>
      </c>
      <c r="F14" s="9"/>
      <c r="G14" s="161"/>
      <c r="H14" s="122"/>
    </row>
    <row r="15" spans="1:10" ht="14.1" customHeight="1" x14ac:dyDescent="0.2">
      <c r="A15" s="15" t="s">
        <v>16</v>
      </c>
      <c r="B15" s="9">
        <v>189</v>
      </c>
      <c r="C15" s="9">
        <v>69</v>
      </c>
      <c r="D15" s="9">
        <v>32</v>
      </c>
      <c r="E15" s="9"/>
      <c r="F15" s="9"/>
      <c r="G15" s="161"/>
      <c r="H15" s="122"/>
    </row>
    <row r="16" spans="1:10" ht="14.1" customHeight="1" x14ac:dyDescent="0.2">
      <c r="A16" s="15" t="s">
        <v>17</v>
      </c>
      <c r="B16" s="9">
        <v>189</v>
      </c>
      <c r="C16" s="9">
        <v>200</v>
      </c>
      <c r="D16" s="9">
        <v>261</v>
      </c>
      <c r="E16" s="9">
        <v>109</v>
      </c>
      <c r="F16" s="9">
        <v>90</v>
      </c>
      <c r="G16" s="122"/>
      <c r="H16" s="161"/>
    </row>
    <row r="17" spans="1:9" ht="14.1" customHeight="1" x14ac:dyDescent="0.2">
      <c r="A17" s="16"/>
      <c r="B17" s="17"/>
      <c r="C17" s="17"/>
      <c r="D17" s="17"/>
      <c r="E17" s="17"/>
      <c r="F17" s="17"/>
      <c r="G17" s="162"/>
      <c r="H17" s="122"/>
    </row>
    <row r="18" spans="1:9" ht="14.1" customHeight="1" x14ac:dyDescent="0.2">
      <c r="A18" s="25" t="s">
        <v>80</v>
      </c>
      <c r="B18" s="12"/>
      <c r="C18" s="12"/>
      <c r="D18" s="12"/>
      <c r="E18" s="12"/>
      <c r="F18" s="12"/>
    </row>
    <row r="19" spans="1:9" ht="14.1" customHeight="1" x14ac:dyDescent="0.2">
      <c r="A19" s="32" t="s">
        <v>104</v>
      </c>
      <c r="B19" s="12"/>
      <c r="C19" s="12"/>
      <c r="D19" s="12"/>
      <c r="E19" s="12"/>
      <c r="F19" s="12"/>
      <c r="G19" s="12"/>
      <c r="H19" s="12"/>
    </row>
    <row r="20" spans="1:9" ht="14.1" customHeight="1" x14ac:dyDescent="0.2">
      <c r="A20" s="32" t="s">
        <v>103</v>
      </c>
      <c r="B20" s="12"/>
      <c r="C20" s="12"/>
      <c r="D20" s="12"/>
      <c r="E20" s="47"/>
      <c r="F20" s="12"/>
      <c r="G20" s="12"/>
      <c r="H20" s="12"/>
    </row>
    <row r="21" spans="1:9" ht="14.1" customHeight="1" x14ac:dyDescent="0.2">
      <c r="A21" s="32" t="s">
        <v>102</v>
      </c>
      <c r="B21" s="12"/>
      <c r="C21" s="12"/>
      <c r="D21" s="12"/>
      <c r="E21" s="12"/>
      <c r="F21" s="12"/>
      <c r="G21" s="12"/>
      <c r="H21" s="12"/>
    </row>
    <row r="22" spans="1:9" ht="9.9499999999999993" customHeight="1" x14ac:dyDescent="0.2">
      <c r="B22" s="12"/>
      <c r="C22" s="12"/>
      <c r="D22" s="12"/>
      <c r="E22" s="12"/>
      <c r="F22" s="12"/>
      <c r="G22" s="12"/>
      <c r="H22" s="12"/>
    </row>
    <row r="23" spans="1:9" ht="14.1" customHeight="1" x14ac:dyDescent="0.2">
      <c r="A23" s="33"/>
      <c r="B23" s="12"/>
      <c r="C23" s="12"/>
      <c r="D23" s="12"/>
      <c r="E23" s="12"/>
      <c r="F23" s="12"/>
      <c r="G23" s="12"/>
      <c r="H23"/>
      <c r="I23" s="58"/>
    </row>
    <row r="24" spans="1:9" ht="14.1" customHeight="1" x14ac:dyDescent="0.2">
      <c r="A24" s="11"/>
      <c r="B24" s="12"/>
      <c r="C24" s="12"/>
      <c r="D24" s="12"/>
      <c r="E24" s="12"/>
      <c r="F24" s="12"/>
      <c r="G24" s="12"/>
      <c r="H24"/>
      <c r="I24"/>
    </row>
    <row r="25" spans="1:9" ht="14.1" customHeight="1" x14ac:dyDescent="0.2">
      <c r="A25" s="11"/>
      <c r="B25" s="12"/>
      <c r="C25" s="12"/>
      <c r="D25" s="12"/>
      <c r="E25" s="12"/>
      <c r="F25" s="12"/>
      <c r="G25" s="12"/>
      <c r="H25"/>
      <c r="I25"/>
    </row>
    <row r="26" spans="1:9" ht="14.1" customHeight="1" x14ac:dyDescent="0.2">
      <c r="B26" s="12"/>
      <c r="C26" s="12"/>
      <c r="D26" s="12"/>
      <c r="E26" s="12"/>
      <c r="F26" s="12"/>
      <c r="G26" s="12"/>
      <c r="H26" s="12"/>
    </row>
    <row r="27" spans="1:9" ht="14.1" customHeight="1" x14ac:dyDescent="0.2">
      <c r="G27" s="12"/>
      <c r="H27" s="12"/>
    </row>
    <row r="41" spans="1:8" x14ac:dyDescent="0.2">
      <c r="A41" s="11"/>
      <c r="B41" s="12"/>
      <c r="C41" s="12"/>
      <c r="D41" s="12"/>
      <c r="E41" s="12"/>
      <c r="F41" s="12"/>
    </row>
    <row r="42" spans="1:8" ht="14.1" customHeight="1" x14ac:dyDescent="0.2">
      <c r="A42" s="11"/>
      <c r="B42" s="12"/>
      <c r="C42" s="12"/>
      <c r="D42" s="12"/>
      <c r="E42" s="12"/>
      <c r="F42" s="12"/>
      <c r="G42" s="12"/>
      <c r="H42" s="12"/>
    </row>
    <row r="43" spans="1:8" ht="14.1" customHeight="1" x14ac:dyDescent="0.2">
      <c r="A43" s="11"/>
      <c r="B43" s="12"/>
      <c r="C43" s="12"/>
      <c r="D43" s="12"/>
      <c r="E43" s="12"/>
      <c r="F43" s="12"/>
      <c r="G43" s="12"/>
      <c r="H43" s="12"/>
    </row>
    <row r="44" spans="1:8" ht="14.1" customHeight="1" x14ac:dyDescent="0.2">
      <c r="A44" s="11"/>
      <c r="B44" s="12"/>
      <c r="C44" s="12"/>
      <c r="D44" s="12"/>
      <c r="E44" s="12"/>
      <c r="F44" s="12"/>
      <c r="G44" s="12"/>
      <c r="H44" s="12"/>
    </row>
    <row r="45" spans="1:8" ht="14.1" customHeight="1" x14ac:dyDescent="0.2">
      <c r="A45" s="11"/>
      <c r="B45" s="12"/>
      <c r="C45" s="12"/>
      <c r="D45" s="12"/>
      <c r="E45" s="12"/>
      <c r="F45" s="12"/>
      <c r="G45" s="12"/>
      <c r="H45" s="12"/>
    </row>
    <row r="46" spans="1:8" ht="14.1" customHeight="1" x14ac:dyDescent="0.2">
      <c r="A46" s="11"/>
      <c r="B46" s="12"/>
      <c r="C46" s="12"/>
      <c r="D46" s="12"/>
      <c r="E46" s="12"/>
      <c r="F46" s="12"/>
      <c r="G46" s="12"/>
      <c r="H46" s="12"/>
    </row>
    <row r="47" spans="1:8" ht="14.1" customHeight="1" x14ac:dyDescent="0.2">
      <c r="A47" s="11"/>
      <c r="B47" s="12"/>
      <c r="C47" s="12"/>
      <c r="D47" s="12"/>
      <c r="E47" s="12"/>
      <c r="F47" s="12"/>
      <c r="G47" s="12"/>
      <c r="H47" s="12"/>
    </row>
    <row r="48" spans="1:8" ht="14.1" customHeight="1" x14ac:dyDescent="0.2">
      <c r="A48" s="11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1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1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1"/>
      <c r="B51" s="12"/>
      <c r="C51" s="12"/>
      <c r="D51" s="12"/>
      <c r="E51" s="12"/>
      <c r="F51" s="12"/>
      <c r="G51" s="12"/>
      <c r="H51" s="12"/>
    </row>
    <row r="52" spans="1:8" s="33" customFormat="1" ht="14.1" customHeight="1" x14ac:dyDescent="0.2">
      <c r="A52" s="11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 s="11"/>
      <c r="B53" s="12"/>
      <c r="C53" s="12"/>
      <c r="D53" s="12"/>
      <c r="E53" s="12"/>
      <c r="F53" s="12"/>
      <c r="G53" s="12"/>
      <c r="H53" s="12"/>
    </row>
    <row r="54" spans="1:8" ht="14.1" customHeight="1" x14ac:dyDescent="0.2">
      <c r="A54" s="11"/>
      <c r="B54" s="12"/>
      <c r="C54" s="12"/>
      <c r="D54" s="12"/>
      <c r="E54" s="12"/>
      <c r="F54" s="12"/>
      <c r="G54" s="12"/>
      <c r="H54" s="12"/>
    </row>
    <row r="55" spans="1:8" ht="14.1" customHeight="1" x14ac:dyDescent="0.2">
      <c r="A55" s="34"/>
      <c r="B55" s="12"/>
      <c r="C55" s="12"/>
      <c r="D55" s="12"/>
      <c r="E55" s="12"/>
      <c r="F55" s="12"/>
      <c r="G55" s="12"/>
      <c r="H55" s="12"/>
    </row>
    <row r="56" spans="1:8" ht="14.1" customHeight="1" x14ac:dyDescent="0.2">
      <c r="A56" s="35"/>
      <c r="B56" s="12"/>
      <c r="C56" s="12"/>
      <c r="D56" s="12"/>
      <c r="E56" s="12"/>
      <c r="F56" s="12"/>
      <c r="G56" s="12"/>
      <c r="H56" s="12"/>
    </row>
    <row r="57" spans="1:8" ht="14.1" customHeight="1" x14ac:dyDescent="0.2">
      <c r="A57" s="11"/>
      <c r="B57" s="12"/>
      <c r="C57" s="12"/>
      <c r="D57" s="12"/>
      <c r="E57" s="12"/>
      <c r="F57" s="12"/>
      <c r="G57" s="12"/>
      <c r="H57" s="12"/>
    </row>
    <row r="58" spans="1:8" ht="14.1" customHeight="1" x14ac:dyDescent="0.2">
      <c r="A58" s="11"/>
      <c r="B58" s="12"/>
      <c r="C58" s="12"/>
      <c r="D58" s="12"/>
      <c r="E58" s="12"/>
      <c r="F58" s="12"/>
      <c r="G58" s="12"/>
      <c r="H58" s="12"/>
    </row>
    <row r="59" spans="1:8" ht="14.1" customHeight="1" x14ac:dyDescent="0.2">
      <c r="A59" s="11"/>
      <c r="B59" s="12"/>
      <c r="C59" s="12"/>
      <c r="D59" s="12"/>
      <c r="E59" s="12"/>
      <c r="F59" s="12"/>
      <c r="G59" s="12"/>
      <c r="H59" s="12"/>
    </row>
    <row r="60" spans="1:8" ht="14.1" customHeight="1" x14ac:dyDescent="0.2">
      <c r="G60" s="12"/>
      <c r="H60" s="12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1 D1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activeCell="A29" sqref="A29"/>
    </sheetView>
  </sheetViews>
  <sheetFormatPr baseColWidth="10" defaultColWidth="8.7109375" defaultRowHeight="14.1" customHeight="1" x14ac:dyDescent="0.2"/>
  <cols>
    <col min="1" max="1" width="53.5703125" style="3" customWidth="1"/>
    <col min="2" max="6" width="7.7109375" style="3" customWidth="1"/>
    <col min="7" max="7" width="5.5703125" style="3" customWidth="1"/>
    <col min="8" max="14" width="9.7109375" style="3" customWidth="1"/>
    <col min="15" max="16384" width="8.7109375" style="3"/>
  </cols>
  <sheetData>
    <row r="1" spans="1:15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15" ht="14.1" customHeight="1" x14ac:dyDescent="0.2">
      <c r="A2" s="4"/>
      <c r="H2" s="76" t="s">
        <v>146</v>
      </c>
    </row>
    <row r="3" spans="1:15" ht="14.1" customHeight="1" x14ac:dyDescent="0.2">
      <c r="A3" s="4" t="s">
        <v>137</v>
      </c>
    </row>
    <row r="4" spans="1:15" ht="14.1" customHeight="1" x14ac:dyDescent="0.2">
      <c r="A4" s="4"/>
    </row>
    <row r="5" spans="1:15" s="13" customFormat="1" ht="14.1" customHeight="1" x14ac:dyDescent="0.2">
      <c r="A5" s="27" t="s">
        <v>138</v>
      </c>
      <c r="B5" s="3"/>
      <c r="C5" s="3"/>
    </row>
    <row r="6" spans="1:15" s="13" customFormat="1" ht="14.1" customHeight="1" x14ac:dyDescent="0.2">
      <c r="A6" s="27"/>
      <c r="B6" s="3"/>
      <c r="C6" s="3"/>
    </row>
    <row r="7" spans="1:15" s="13" customFormat="1" ht="14.1" customHeight="1" x14ac:dyDescent="0.2">
      <c r="A7" s="7" t="s">
        <v>81</v>
      </c>
      <c r="B7" s="3"/>
      <c r="C7" s="3"/>
    </row>
    <row r="8" spans="1:15" s="13" customFormat="1" ht="9.9499999999999993" customHeight="1" x14ac:dyDescent="0.2">
      <c r="A8" s="21"/>
      <c r="B8" s="21"/>
      <c r="C8" s="21"/>
    </row>
    <row r="9" spans="1:15" s="13" customFormat="1" ht="14.1" customHeight="1" x14ac:dyDescent="0.2">
      <c r="A9" s="10"/>
      <c r="B9" s="83">
        <v>2015</v>
      </c>
      <c r="C9" s="83">
        <v>2016</v>
      </c>
      <c r="D9" s="83">
        <v>2017</v>
      </c>
      <c r="E9" s="83">
        <v>2018</v>
      </c>
      <c r="F9" s="83">
        <v>2019</v>
      </c>
      <c r="H9"/>
      <c r="I9"/>
      <c r="J9"/>
      <c r="K9"/>
      <c r="L9"/>
      <c r="M9"/>
      <c r="N9"/>
    </row>
    <row r="10" spans="1:15" s="13" customFormat="1" ht="14.1" customHeight="1" x14ac:dyDescent="0.2">
      <c r="A10" s="11"/>
      <c r="H10"/>
      <c r="I10"/>
      <c r="J10"/>
      <c r="K10"/>
      <c r="L10"/>
      <c r="M10"/>
      <c r="N10"/>
    </row>
    <row r="11" spans="1:15" s="13" customFormat="1" ht="14.1" customHeight="1" x14ac:dyDescent="0.2">
      <c r="A11" s="43" t="s">
        <v>179</v>
      </c>
      <c r="B11" s="9">
        <v>42</v>
      </c>
      <c r="C11" s="9">
        <v>44</v>
      </c>
      <c r="D11" s="9">
        <v>44</v>
      </c>
      <c r="E11" s="9">
        <v>44</v>
      </c>
      <c r="F11" s="9">
        <v>44</v>
      </c>
      <c r="H11"/>
      <c r="I11"/>
      <c r="J11"/>
      <c r="K11"/>
      <c r="L11"/>
      <c r="M11"/>
      <c r="N11"/>
      <c r="O11"/>
    </row>
    <row r="12" spans="1:15" s="13" customFormat="1" ht="14.1" customHeight="1" x14ac:dyDescent="0.2">
      <c r="A12" s="43" t="s">
        <v>180</v>
      </c>
      <c r="B12" s="9">
        <v>66</v>
      </c>
      <c r="C12" s="9">
        <v>65</v>
      </c>
      <c r="D12" s="9">
        <v>66</v>
      </c>
      <c r="E12" s="9">
        <v>66</v>
      </c>
      <c r="F12" s="9">
        <v>66</v>
      </c>
      <c r="H12"/>
      <c r="I12"/>
      <c r="J12"/>
      <c r="K12"/>
      <c r="L12"/>
      <c r="M12"/>
      <c r="N12"/>
      <c r="O12"/>
    </row>
    <row r="13" spans="1:15" s="13" customFormat="1" ht="14.1" customHeight="1" x14ac:dyDescent="0.2">
      <c r="A13" s="11" t="s">
        <v>175</v>
      </c>
      <c r="B13" s="9">
        <v>8</v>
      </c>
      <c r="C13" s="9">
        <v>8</v>
      </c>
      <c r="D13" s="9">
        <v>8</v>
      </c>
      <c r="E13" s="9">
        <v>8</v>
      </c>
      <c r="F13" s="9">
        <v>8</v>
      </c>
      <c r="H13"/>
      <c r="I13"/>
      <c r="J13"/>
      <c r="K13"/>
      <c r="L13"/>
      <c r="M13"/>
      <c r="N13"/>
      <c r="O13"/>
    </row>
    <row r="14" spans="1:15" s="13" customFormat="1" ht="14.1" customHeight="1" x14ac:dyDescent="0.2">
      <c r="A14" s="43" t="s">
        <v>176</v>
      </c>
      <c r="B14" s="9">
        <v>28</v>
      </c>
      <c r="C14" s="9">
        <v>28</v>
      </c>
      <c r="D14" s="9">
        <v>28</v>
      </c>
      <c r="E14" s="9">
        <v>28</v>
      </c>
      <c r="F14" s="9">
        <v>28</v>
      </c>
      <c r="H14"/>
      <c r="I14"/>
      <c r="J14"/>
      <c r="K14"/>
      <c r="L14"/>
      <c r="M14"/>
      <c r="N14"/>
      <c r="O14"/>
    </row>
    <row r="15" spans="1:15" s="13" customFormat="1" ht="14.1" customHeight="1" x14ac:dyDescent="0.2">
      <c r="A15" s="43" t="s">
        <v>30</v>
      </c>
      <c r="B15" s="9">
        <v>30</v>
      </c>
      <c r="C15" s="9">
        <v>29</v>
      </c>
      <c r="D15" s="9">
        <v>28</v>
      </c>
      <c r="E15" s="9">
        <v>28</v>
      </c>
      <c r="F15" s="9">
        <v>28</v>
      </c>
      <c r="H15"/>
      <c r="I15"/>
      <c r="J15"/>
      <c r="K15"/>
      <c r="L15"/>
      <c r="M15"/>
      <c r="N15"/>
      <c r="O15"/>
    </row>
    <row r="16" spans="1:15" s="13" customFormat="1" ht="14.1" customHeight="1" x14ac:dyDescent="0.2">
      <c r="A16" s="16"/>
      <c r="B16" s="17"/>
      <c r="C16" s="17"/>
      <c r="D16" s="17"/>
      <c r="E16" s="17"/>
      <c r="F16" s="17"/>
      <c r="H16"/>
      <c r="I16"/>
      <c r="J16"/>
      <c r="K16"/>
      <c r="L16"/>
      <c r="M16"/>
      <c r="N16"/>
      <c r="O16"/>
    </row>
    <row r="17" spans="1:15" s="13" customFormat="1" ht="14.1" customHeight="1" x14ac:dyDescent="0.2">
      <c r="A17" s="196" t="s">
        <v>167</v>
      </c>
      <c r="B17" s="9"/>
      <c r="C17" s="9"/>
      <c r="H17"/>
      <c r="I17"/>
      <c r="J17"/>
      <c r="K17"/>
      <c r="L17"/>
      <c r="M17"/>
      <c r="N17"/>
      <c r="O17"/>
    </row>
    <row r="18" spans="1:15" s="13" customFormat="1" ht="14.1" customHeight="1" x14ac:dyDescent="0.2">
      <c r="A18" s="32" t="s">
        <v>90</v>
      </c>
      <c r="B18" s="35"/>
      <c r="C18" s="9"/>
      <c r="H18"/>
      <c r="I18"/>
      <c r="J18"/>
      <c r="K18"/>
      <c r="L18"/>
      <c r="M18"/>
      <c r="N18"/>
      <c r="O18"/>
    </row>
    <row r="19" spans="1:15" s="33" customFormat="1" ht="14.1" customHeight="1" x14ac:dyDescent="0.2">
      <c r="A19" s="32" t="s">
        <v>177</v>
      </c>
      <c r="B19" s="12"/>
      <c r="C19" s="12"/>
      <c r="D19" s="12"/>
      <c r="E19" s="9"/>
      <c r="F19" s="9"/>
      <c r="H19"/>
      <c r="I19"/>
      <c r="J19"/>
      <c r="K19"/>
      <c r="L19"/>
      <c r="M19"/>
      <c r="N19"/>
      <c r="O19"/>
    </row>
    <row r="20" spans="1:15" ht="14.1" customHeight="1" x14ac:dyDescent="0.2">
      <c r="A20" s="32" t="s">
        <v>178</v>
      </c>
      <c r="H20"/>
      <c r="I20"/>
      <c r="J20"/>
      <c r="K20"/>
      <c r="L20"/>
      <c r="M20"/>
      <c r="N20"/>
      <c r="O20"/>
    </row>
    <row r="21" spans="1:15" ht="14.1" customHeight="1" x14ac:dyDescent="0.2">
      <c r="H21"/>
      <c r="I21"/>
      <c r="J21"/>
      <c r="K21"/>
      <c r="L21"/>
      <c r="M21"/>
      <c r="N21"/>
      <c r="O21"/>
    </row>
    <row r="22" spans="1:15" ht="14.1" customHeight="1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4.1" customHeight="1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4.1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4.1" customHeight="1" x14ac:dyDescent="0.2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4.1" customHeight="1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4.1" customHeight="1" x14ac:dyDescent="0.2">
      <c r="B27"/>
      <c r="C27"/>
      <c r="D27"/>
      <c r="E27"/>
      <c r="F27"/>
      <c r="G27"/>
    </row>
    <row r="28" spans="1:15" ht="14.1" customHeight="1" x14ac:dyDescent="0.2">
      <c r="B28"/>
      <c r="C28"/>
      <c r="D28"/>
      <c r="E28"/>
      <c r="F28"/>
      <c r="G28"/>
    </row>
    <row r="29" spans="1:15" ht="14.1" customHeight="1" x14ac:dyDescent="0.2">
      <c r="B29"/>
      <c r="C29"/>
      <c r="D29"/>
      <c r="E29"/>
      <c r="F29"/>
      <c r="G29"/>
    </row>
    <row r="30" spans="1:15" ht="14.1" customHeight="1" x14ac:dyDescent="0.2">
      <c r="B30"/>
      <c r="C30"/>
      <c r="D30"/>
      <c r="E30"/>
      <c r="F30"/>
      <c r="G30"/>
    </row>
    <row r="31" spans="1:15" ht="14.1" customHeight="1" x14ac:dyDescent="0.2">
      <c r="B31"/>
      <c r="C31"/>
      <c r="D31"/>
      <c r="E31"/>
      <c r="F31"/>
      <c r="G31"/>
    </row>
    <row r="32" spans="1:15" ht="14.1" customHeight="1" x14ac:dyDescent="0.2">
      <c r="B32"/>
      <c r="C32"/>
      <c r="D32"/>
      <c r="E32"/>
      <c r="F32"/>
      <c r="G32"/>
    </row>
    <row r="33" spans="2:7" ht="14.1" customHeight="1" x14ac:dyDescent="0.2">
      <c r="B33"/>
      <c r="C33"/>
      <c r="D33"/>
      <c r="E33"/>
      <c r="F33"/>
      <c r="G33"/>
    </row>
    <row r="34" spans="2:7" ht="14.1" customHeight="1" x14ac:dyDescent="0.2">
      <c r="B34"/>
      <c r="C34"/>
      <c r="D34"/>
      <c r="E34"/>
      <c r="F34"/>
      <c r="G34"/>
    </row>
    <row r="35" spans="2:7" ht="14.1" customHeight="1" x14ac:dyDescent="0.2">
      <c r="B35"/>
      <c r="C35"/>
      <c r="D35"/>
      <c r="E35"/>
      <c r="F35"/>
      <c r="G35"/>
    </row>
    <row r="36" spans="2:7" ht="14.1" customHeight="1" x14ac:dyDescent="0.2">
      <c r="B36"/>
      <c r="C36"/>
      <c r="D36"/>
      <c r="E36"/>
      <c r="F36"/>
      <c r="G36"/>
    </row>
    <row r="37" spans="2:7" ht="14.1" customHeight="1" x14ac:dyDescent="0.2">
      <c r="B37"/>
      <c r="C37"/>
      <c r="D37"/>
      <c r="E37"/>
      <c r="F37"/>
      <c r="G37"/>
    </row>
    <row r="38" spans="2:7" ht="14.1" customHeight="1" x14ac:dyDescent="0.2">
      <c r="B38"/>
      <c r="C38"/>
      <c r="D38"/>
      <c r="E38"/>
      <c r="F38"/>
      <c r="G38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zoomScaleNormal="100" workbookViewId="0">
      <selection activeCell="A29" sqref="A29"/>
    </sheetView>
  </sheetViews>
  <sheetFormatPr baseColWidth="10" defaultRowHeight="12.75" x14ac:dyDescent="0.2"/>
  <cols>
    <col min="1" max="1" width="28.5703125" customWidth="1"/>
    <col min="2" max="4" width="12.7109375" style="58" customWidth="1"/>
    <col min="5" max="6" width="12.7109375" customWidth="1"/>
    <col min="7" max="7" width="5.5703125" customWidth="1"/>
    <col min="8" max="8" width="15" customWidth="1"/>
    <col min="9" max="9" width="19.42578125" customWidth="1"/>
    <col min="10" max="10" width="12.5703125" customWidth="1"/>
    <col min="11" max="11" width="16.85546875" customWidth="1"/>
    <col min="12" max="12" width="19" customWidth="1"/>
    <col min="13" max="13" width="22" customWidth="1"/>
  </cols>
  <sheetData>
    <row r="1" spans="1:24" s="3" customFormat="1" ht="14.1" customHeight="1" thickBot="1" x14ac:dyDescent="0.25">
      <c r="A1" s="1" t="s">
        <v>140</v>
      </c>
      <c r="B1" s="1"/>
      <c r="C1" s="1"/>
      <c r="D1" s="1"/>
      <c r="E1" s="2"/>
      <c r="F1" s="2"/>
    </row>
    <row r="2" spans="1:24" ht="12.95" customHeight="1" x14ac:dyDescent="0.2">
      <c r="H2" s="76" t="s">
        <v>146</v>
      </c>
    </row>
    <row r="3" spans="1:24" s="3" customFormat="1" ht="14.1" customHeight="1" x14ac:dyDescent="0.2">
      <c r="A3" s="44" t="s">
        <v>139</v>
      </c>
      <c r="B3" s="44"/>
      <c r="C3" s="44"/>
      <c r="D3" s="44"/>
      <c r="J3" s="102"/>
    </row>
    <row r="4" spans="1:24" s="3" customFormat="1" ht="12.95" customHeight="1" x14ac:dyDescent="0.2">
      <c r="A4" s="44"/>
      <c r="B4" s="44"/>
      <c r="C4" s="44"/>
      <c r="D4" s="44"/>
    </row>
    <row r="5" spans="1:24" s="13" customFormat="1" ht="12" customHeight="1" x14ac:dyDescent="0.2">
      <c r="A5" s="63" t="s">
        <v>136</v>
      </c>
      <c r="B5" s="63"/>
      <c r="C5" s="63"/>
      <c r="D5" s="63"/>
      <c r="E5" s="63"/>
      <c r="F5" s="36"/>
      <c r="G5" s="36"/>
      <c r="H5" s="36"/>
      <c r="I5" s="36"/>
    </row>
    <row r="6" spans="1:24" s="3" customFormat="1" ht="9.9499999999999993" customHeight="1" x14ac:dyDescent="0.2">
      <c r="A6" s="21"/>
      <c r="B6" s="21"/>
      <c r="C6" s="21"/>
      <c r="D6" s="22"/>
      <c r="E6" s="22"/>
      <c r="F6" s="22"/>
      <c r="G6" s="22"/>
      <c r="H6" s="22"/>
      <c r="I6" s="22"/>
    </row>
    <row r="7" spans="1:24" s="15" customFormat="1" ht="14.1" customHeight="1" x14ac:dyDescent="0.2">
      <c r="A7" s="10"/>
      <c r="B7" s="10">
        <v>2015</v>
      </c>
      <c r="C7" s="10">
        <v>2016</v>
      </c>
      <c r="D7" s="10">
        <v>2017</v>
      </c>
      <c r="E7" s="10">
        <v>2018</v>
      </c>
      <c r="F7" s="10">
        <v>2019</v>
      </c>
      <c r="G7" s="130"/>
      <c r="H7"/>
      <c r="I7"/>
      <c r="J7" s="160"/>
      <c r="K7"/>
      <c r="L7"/>
      <c r="M7"/>
      <c r="N7"/>
      <c r="O7"/>
      <c r="P7"/>
      <c r="Q7"/>
      <c r="R7"/>
      <c r="S7"/>
    </row>
    <row r="8" spans="1:24" s="3" customFormat="1" ht="14.1" customHeight="1" x14ac:dyDescent="0.2">
      <c r="A8" s="11"/>
      <c r="B8" s="12"/>
      <c r="C8" s="12"/>
      <c r="D8" s="12"/>
      <c r="E8" s="12"/>
      <c r="F8" s="12"/>
      <c r="G8" s="160"/>
      <c r="H8"/>
      <c r="I8"/>
      <c r="J8" s="133"/>
      <c r="K8"/>
      <c r="L8"/>
      <c r="M8"/>
      <c r="N8"/>
      <c r="O8"/>
      <c r="P8"/>
      <c r="Q8"/>
      <c r="R8"/>
      <c r="S8"/>
    </row>
    <row r="9" spans="1:24" s="3" customFormat="1" ht="12" customHeight="1" x14ac:dyDescent="0.2">
      <c r="A9" s="14" t="s">
        <v>131</v>
      </c>
      <c r="B9" s="58"/>
      <c r="C9" s="58"/>
      <c r="D9" s="58"/>
      <c r="E9" s="58"/>
      <c r="F9" s="58"/>
      <c r="G9" s="152"/>
      <c r="H9"/>
      <c r="I9"/>
      <c r="J9" s="152"/>
      <c r="K9"/>
      <c r="L9"/>
      <c r="M9"/>
      <c r="N9"/>
      <c r="O9"/>
      <c r="P9"/>
      <c r="Q9"/>
      <c r="R9"/>
      <c r="S9"/>
    </row>
    <row r="10" spans="1:24" s="58" customFormat="1" ht="12" customHeight="1" x14ac:dyDescent="0.2">
      <c r="A10" s="15" t="s">
        <v>127</v>
      </c>
      <c r="B10" s="9">
        <v>126894</v>
      </c>
      <c r="C10" s="9">
        <v>124893</v>
      </c>
      <c r="D10" s="9">
        <v>122958</v>
      </c>
      <c r="E10" s="9">
        <v>123460</v>
      </c>
      <c r="F10" s="9">
        <v>123922</v>
      </c>
      <c r="G10" s="153"/>
      <c r="H10"/>
      <c r="I10"/>
      <c r="J10" s="153"/>
      <c r="K10"/>
      <c r="L10"/>
      <c r="M10"/>
      <c r="N10"/>
      <c r="O10"/>
      <c r="P10"/>
      <c r="Q10"/>
      <c r="R10"/>
      <c r="S10"/>
    </row>
    <row r="11" spans="1:24" s="58" customFormat="1" ht="15" customHeight="1" x14ac:dyDescent="0.2">
      <c r="A11" s="15" t="s">
        <v>128</v>
      </c>
      <c r="B11" s="30">
        <v>9010.99</v>
      </c>
      <c r="C11" s="30">
        <v>8245.3472999999994</v>
      </c>
      <c r="D11" s="30">
        <v>7483.3639000000003</v>
      </c>
      <c r="E11" s="30">
        <v>7509</v>
      </c>
      <c r="F11" s="30">
        <v>7650</v>
      </c>
      <c r="G11" s="153"/>
      <c r="H11"/>
      <c r="I11"/>
      <c r="J11" s="122"/>
      <c r="K11"/>
      <c r="L11"/>
      <c r="M11"/>
      <c r="N11" s="30"/>
      <c r="O11"/>
      <c r="P11"/>
      <c r="Q11"/>
      <c r="R11"/>
      <c r="S11" t="s">
        <v>132</v>
      </c>
      <c r="T11" s="58" t="s">
        <v>132</v>
      </c>
      <c r="U11" s="58" t="s">
        <v>132</v>
      </c>
      <c r="V11" s="58" t="s">
        <v>132</v>
      </c>
      <c r="W11" s="58" t="s">
        <v>132</v>
      </c>
      <c r="X11" s="58" t="s">
        <v>132</v>
      </c>
    </row>
    <row r="12" spans="1:24" s="58" customFormat="1" ht="12" customHeight="1" x14ac:dyDescent="0.2">
      <c r="A12" s="15" t="s">
        <v>115</v>
      </c>
      <c r="B12" s="9">
        <v>344334</v>
      </c>
      <c r="C12" s="9">
        <v>344364</v>
      </c>
      <c r="D12" s="9">
        <v>342499</v>
      </c>
      <c r="E12" s="9">
        <v>343764</v>
      </c>
      <c r="F12" s="9">
        <v>345447</v>
      </c>
      <c r="G12" s="153"/>
      <c r="H12"/>
      <c r="I12"/>
      <c r="J12" s="122"/>
      <c r="K12"/>
      <c r="L12"/>
      <c r="M12" s="80"/>
      <c r="N12" s="30"/>
    </row>
    <row r="13" spans="1:24" s="58" customFormat="1" ht="12" customHeight="1" x14ac:dyDescent="0.2">
      <c r="A13" s="15" t="s">
        <v>129</v>
      </c>
      <c r="B13" s="9">
        <v>8912649.8900000006</v>
      </c>
      <c r="C13" s="9">
        <v>9344734.0199999996</v>
      </c>
      <c r="D13" s="9">
        <v>9578902.5861000009</v>
      </c>
      <c r="E13" s="9">
        <v>9940521.1699999999</v>
      </c>
      <c r="F13" s="179">
        <v>10025563.1</v>
      </c>
      <c r="G13" s="153"/>
      <c r="H13"/>
      <c r="I13"/>
      <c r="J13" s="122"/>
      <c r="K13"/>
      <c r="L13" s="9"/>
      <c r="M13" s="80"/>
      <c r="N13" s="30"/>
    </row>
    <row r="14" spans="1:24" s="58" customFormat="1" ht="12" customHeight="1" x14ac:dyDescent="0.2">
      <c r="A14" s="15" t="s">
        <v>130</v>
      </c>
      <c r="B14" s="9">
        <v>5318046.1100000003</v>
      </c>
      <c r="C14" s="9">
        <v>4906859.38</v>
      </c>
      <c r="D14" s="9">
        <v>4768185.1208000006</v>
      </c>
      <c r="E14" s="9">
        <v>4857371.88</v>
      </c>
      <c r="F14" s="179">
        <v>4868258.33</v>
      </c>
      <c r="G14" s="153"/>
      <c r="H14"/>
      <c r="I14"/>
      <c r="J14" s="122"/>
      <c r="K14"/>
      <c r="L14" s="9"/>
      <c r="M14" s="101"/>
      <c r="N14" s="30"/>
    </row>
    <row r="15" spans="1:24" s="58" customFormat="1" ht="12" customHeight="1" x14ac:dyDescent="0.2">
      <c r="A15" s="15" t="s">
        <v>116</v>
      </c>
      <c r="B15" s="9">
        <v>14230696.01</v>
      </c>
      <c r="C15" s="9">
        <v>14251593.390000001</v>
      </c>
      <c r="D15" s="9">
        <v>14376647.517299999</v>
      </c>
      <c r="E15" s="9">
        <v>14797893.050000001</v>
      </c>
      <c r="F15" s="179">
        <v>14893821.43</v>
      </c>
      <c r="G15" s="153"/>
      <c r="H15" s="163"/>
      <c r="I15" s="153"/>
      <c r="J15" s="122"/>
      <c r="K15"/>
      <c r="L15" s="9"/>
      <c r="M15" s="101"/>
      <c r="N15" s="30"/>
    </row>
    <row r="16" spans="1:24" s="58" customFormat="1" ht="12" customHeight="1" x14ac:dyDescent="0.2">
      <c r="A16" s="15"/>
      <c r="F16" s="91"/>
      <c r="G16" s="153"/>
      <c r="H16" s="163"/>
      <c r="I16" s="153"/>
      <c r="J16" s="122"/>
      <c r="K16"/>
      <c r="L16" s="9"/>
      <c r="M16" s="80"/>
      <c r="N16" s="30"/>
    </row>
    <row r="17" spans="1:14" s="58" customFormat="1" ht="12" customHeight="1" x14ac:dyDescent="0.2">
      <c r="A17" s="14" t="s">
        <v>151</v>
      </c>
      <c r="F17" s="91"/>
      <c r="G17" s="153"/>
      <c r="H17" s="164"/>
      <c r="I17" s="153"/>
      <c r="J17" s="165"/>
      <c r="K17"/>
      <c r="L17" s="9"/>
      <c r="M17" s="80"/>
      <c r="N17" s="30"/>
    </row>
    <row r="18" spans="1:14" ht="15" customHeight="1" x14ac:dyDescent="0.2">
      <c r="A18" s="15" t="s">
        <v>133</v>
      </c>
      <c r="B18" s="9">
        <v>60613</v>
      </c>
      <c r="C18" s="9">
        <v>62118</v>
      </c>
      <c r="D18" s="9">
        <v>61758</v>
      </c>
      <c r="E18" s="9">
        <v>62021</v>
      </c>
      <c r="F18" s="9">
        <v>62863</v>
      </c>
      <c r="L18" s="9"/>
      <c r="M18" s="80"/>
      <c r="N18" s="30"/>
    </row>
    <row r="19" spans="1:14" ht="12" customHeight="1" x14ac:dyDescent="0.2">
      <c r="A19" s="15" t="s">
        <v>117</v>
      </c>
      <c r="B19" s="9">
        <v>10405</v>
      </c>
      <c r="C19" s="9">
        <v>10414</v>
      </c>
      <c r="D19" s="9">
        <v>11125</v>
      </c>
      <c r="E19" s="9">
        <v>11304</v>
      </c>
      <c r="F19" s="9">
        <v>11356</v>
      </c>
      <c r="K19" s="30"/>
      <c r="M19" s="80"/>
      <c r="N19" s="30"/>
    </row>
    <row r="20" spans="1:14" s="58" customFormat="1" ht="12" customHeight="1" x14ac:dyDescent="0.2">
      <c r="A20" s="15" t="s">
        <v>118</v>
      </c>
      <c r="B20" s="64">
        <v>288</v>
      </c>
      <c r="C20" s="64">
        <v>291</v>
      </c>
      <c r="D20" s="64">
        <v>313</v>
      </c>
      <c r="E20" s="64">
        <v>323</v>
      </c>
      <c r="F20" s="64">
        <v>329</v>
      </c>
      <c r="G20"/>
      <c r="H20"/>
      <c r="I20"/>
      <c r="J20"/>
      <c r="K20" s="30"/>
      <c r="L20"/>
      <c r="M20" s="80"/>
      <c r="N20" s="30"/>
    </row>
    <row r="21" spans="1:14" ht="12" customHeight="1" x14ac:dyDescent="0.2">
      <c r="A21" s="15" t="s">
        <v>119</v>
      </c>
      <c r="B21" s="64">
        <v>443</v>
      </c>
      <c r="C21" s="64">
        <v>460</v>
      </c>
      <c r="D21" s="64">
        <v>509</v>
      </c>
      <c r="E21" s="64">
        <v>558</v>
      </c>
      <c r="F21" s="64">
        <v>559</v>
      </c>
      <c r="K21" s="30"/>
      <c r="M21" s="101"/>
      <c r="N21" s="30"/>
    </row>
    <row r="22" spans="1:14" ht="12" customHeight="1" x14ac:dyDescent="0.2">
      <c r="A22" s="15" t="s">
        <v>120</v>
      </c>
      <c r="B22" s="9">
        <v>35957</v>
      </c>
      <c r="C22" s="9">
        <v>35638</v>
      </c>
      <c r="D22" s="9">
        <v>35378</v>
      </c>
      <c r="E22" s="9">
        <v>35279</v>
      </c>
      <c r="F22" s="9">
        <v>35241</v>
      </c>
      <c r="K22" s="30"/>
      <c r="M22" s="101"/>
      <c r="N22" s="30"/>
    </row>
    <row r="23" spans="1:14" s="58" customFormat="1" ht="12" customHeight="1" x14ac:dyDescent="0.2">
      <c r="A23" s="15" t="s">
        <v>121</v>
      </c>
      <c r="B23" s="64">
        <v>665</v>
      </c>
      <c r="C23" s="64">
        <v>715</v>
      </c>
      <c r="D23" s="64">
        <v>848</v>
      </c>
      <c r="E23" s="64">
        <v>958</v>
      </c>
      <c r="F23" s="64">
        <v>962</v>
      </c>
      <c r="G23"/>
      <c r="H23"/>
      <c r="I23"/>
      <c r="J23"/>
      <c r="K23" s="30"/>
      <c r="L23"/>
      <c r="M23" s="101"/>
      <c r="N23" s="30"/>
    </row>
    <row r="24" spans="1:14" ht="12" customHeight="1" x14ac:dyDescent="0.2">
      <c r="A24" s="15" t="s">
        <v>122</v>
      </c>
      <c r="B24" s="9">
        <v>33729</v>
      </c>
      <c r="C24" s="9">
        <v>31712</v>
      </c>
      <c r="D24" s="9">
        <v>28359</v>
      </c>
      <c r="E24" s="9">
        <v>28073</v>
      </c>
      <c r="F24" s="9">
        <v>28306</v>
      </c>
      <c r="K24" s="30"/>
      <c r="M24" s="80"/>
      <c r="N24" s="30"/>
    </row>
    <row r="25" spans="1:14" ht="12" customHeight="1" x14ac:dyDescent="0.2">
      <c r="A25" s="15" t="s">
        <v>123</v>
      </c>
      <c r="B25" s="9">
        <v>2399</v>
      </c>
      <c r="C25" s="9">
        <v>2408</v>
      </c>
      <c r="D25" s="9">
        <v>2597</v>
      </c>
      <c r="E25" s="9">
        <v>2627</v>
      </c>
      <c r="F25" s="9">
        <v>2639</v>
      </c>
      <c r="K25" s="30"/>
      <c r="L25" s="30"/>
      <c r="M25" s="30"/>
      <c r="N25" s="30"/>
    </row>
    <row r="26" spans="1:14" s="58" customFormat="1" ht="12" customHeight="1" x14ac:dyDescent="0.2">
      <c r="A26" s="15" t="s">
        <v>135</v>
      </c>
      <c r="B26" s="64">
        <v>267</v>
      </c>
      <c r="C26" s="64">
        <v>274</v>
      </c>
      <c r="D26" s="64">
        <v>280</v>
      </c>
      <c r="E26" s="64">
        <v>286</v>
      </c>
      <c r="F26" s="64">
        <v>285</v>
      </c>
      <c r="G26"/>
      <c r="H26"/>
      <c r="I26"/>
      <c r="J26"/>
      <c r="K26" s="30"/>
      <c r="L26"/>
      <c r="M26" s="101"/>
      <c r="N26" s="30"/>
    </row>
    <row r="27" spans="1:14" ht="12" customHeight="1" x14ac:dyDescent="0.2">
      <c r="A27" s="15" t="s">
        <v>124</v>
      </c>
      <c r="B27" s="64">
        <v>576</v>
      </c>
      <c r="C27" s="64">
        <v>577</v>
      </c>
      <c r="D27" s="64">
        <v>580</v>
      </c>
      <c r="E27" s="64">
        <v>585</v>
      </c>
      <c r="F27" s="64">
        <v>585</v>
      </c>
      <c r="K27" s="30"/>
      <c r="M27" s="80"/>
      <c r="N27" s="30"/>
    </row>
    <row r="28" spans="1:14" ht="12" customHeight="1" x14ac:dyDescent="0.2">
      <c r="A28" s="15" t="s">
        <v>125</v>
      </c>
      <c r="B28" s="64">
        <v>31</v>
      </c>
      <c r="C28" s="64">
        <v>31</v>
      </c>
      <c r="D28" s="64">
        <v>31</v>
      </c>
      <c r="E28" s="64">
        <v>32</v>
      </c>
      <c r="F28" s="64">
        <v>31</v>
      </c>
      <c r="K28" s="30"/>
      <c r="N28" s="30"/>
    </row>
    <row r="29" spans="1:14" s="58" customFormat="1" ht="12" customHeight="1" x14ac:dyDescent="0.2">
      <c r="A29" s="15" t="s">
        <v>126</v>
      </c>
      <c r="B29" s="9">
        <v>198632</v>
      </c>
      <c r="C29" s="9">
        <v>199393</v>
      </c>
      <c r="D29" s="9">
        <v>200324</v>
      </c>
      <c r="E29" s="9">
        <v>201305</v>
      </c>
      <c r="F29" s="9">
        <v>201872</v>
      </c>
      <c r="G29"/>
      <c r="H29"/>
      <c r="I29"/>
      <c r="J29"/>
      <c r="K29" s="30"/>
      <c r="L29"/>
      <c r="M29" s="80"/>
      <c r="N29" s="30"/>
    </row>
    <row r="30" spans="1:14" ht="12" customHeight="1" x14ac:dyDescent="0.2">
      <c r="A30" s="15" t="s">
        <v>134</v>
      </c>
      <c r="B30" s="64">
        <v>326</v>
      </c>
      <c r="C30" s="64">
        <v>327</v>
      </c>
      <c r="D30" s="64">
        <v>392</v>
      </c>
      <c r="E30" s="64">
        <v>408</v>
      </c>
      <c r="F30" s="64">
        <v>414</v>
      </c>
      <c r="K30" s="30"/>
      <c r="M30" s="80"/>
      <c r="N30" s="30"/>
    </row>
    <row r="31" spans="1:14" ht="12" customHeight="1" x14ac:dyDescent="0.2">
      <c r="A31" s="58"/>
      <c r="E31" s="58"/>
      <c r="F31" s="168"/>
      <c r="K31" s="30"/>
      <c r="M31" s="80"/>
      <c r="N31" s="30"/>
    </row>
    <row r="32" spans="1:14" s="58" customFormat="1" ht="12" customHeight="1" x14ac:dyDescent="0.2">
      <c r="A32" s="14" t="s">
        <v>152</v>
      </c>
      <c r="B32" s="9"/>
      <c r="C32" s="9"/>
      <c r="D32" s="9"/>
      <c r="E32" s="9"/>
      <c r="F32" s="178"/>
      <c r="G32"/>
      <c r="H32"/>
      <c r="I32"/>
      <c r="J32"/>
      <c r="K32" s="30"/>
      <c r="L32"/>
      <c r="M32" s="80"/>
      <c r="N32" s="30"/>
    </row>
    <row r="33" spans="1:17" ht="12" customHeight="1" x14ac:dyDescent="0.2">
      <c r="A33" s="15" t="s">
        <v>133</v>
      </c>
      <c r="B33" s="9">
        <v>1097101.22</v>
      </c>
      <c r="C33" s="9">
        <v>1094564.92</v>
      </c>
      <c r="D33" s="9">
        <v>1052387.1672999999</v>
      </c>
      <c r="E33" s="9">
        <v>1072438.28</v>
      </c>
      <c r="F33" s="9">
        <v>1077613.51</v>
      </c>
      <c r="M33" s="80"/>
      <c r="N33" s="30"/>
    </row>
    <row r="34" spans="1:17" ht="12" customHeight="1" x14ac:dyDescent="0.2">
      <c r="A34" s="15" t="s">
        <v>117</v>
      </c>
      <c r="B34" s="9">
        <v>730681.69</v>
      </c>
      <c r="C34" s="9">
        <v>731652.85</v>
      </c>
      <c r="D34" s="9">
        <v>791427.68709999998</v>
      </c>
      <c r="E34" s="9">
        <v>828252.78</v>
      </c>
      <c r="F34" s="9">
        <v>837321.26</v>
      </c>
      <c r="M34" s="80"/>
      <c r="N34" s="30"/>
    </row>
    <row r="35" spans="1:17" s="58" customFormat="1" ht="12" customHeight="1" x14ac:dyDescent="0.2">
      <c r="A35" s="15" t="s">
        <v>118</v>
      </c>
      <c r="B35" s="9">
        <v>219192.73</v>
      </c>
      <c r="C35" s="9">
        <v>218998.59</v>
      </c>
      <c r="D35" s="9">
        <v>238296.13640000002</v>
      </c>
      <c r="E35" s="9">
        <v>266221.93</v>
      </c>
      <c r="F35" s="9">
        <v>267652.52</v>
      </c>
      <c r="G35"/>
      <c r="H35"/>
      <c r="I35"/>
      <c r="J35"/>
      <c r="K35"/>
      <c r="L35"/>
      <c r="M35" s="80"/>
      <c r="N35" s="30"/>
    </row>
    <row r="36" spans="1:17" ht="12" customHeight="1" x14ac:dyDescent="0.2">
      <c r="A36" s="15" t="s">
        <v>119</v>
      </c>
      <c r="B36" s="9">
        <v>161478.35</v>
      </c>
      <c r="C36" s="9">
        <v>167084.42000000001</v>
      </c>
      <c r="D36" s="9">
        <v>182385.66039999999</v>
      </c>
      <c r="E36" s="9">
        <v>194897.82</v>
      </c>
      <c r="F36" s="9">
        <v>199940.43</v>
      </c>
      <c r="M36" s="80"/>
      <c r="N36" s="30"/>
    </row>
    <row r="37" spans="1:17" ht="12" customHeight="1" x14ac:dyDescent="0.2">
      <c r="A37" s="15" t="s">
        <v>120</v>
      </c>
      <c r="B37" s="9">
        <v>1631837.73</v>
      </c>
      <c r="C37" s="9">
        <v>1637638.07</v>
      </c>
      <c r="D37" s="9">
        <v>1655408.7925</v>
      </c>
      <c r="E37" s="9">
        <v>1700851.52</v>
      </c>
      <c r="F37" s="9">
        <v>1732515.28</v>
      </c>
      <c r="M37" s="80"/>
      <c r="N37" s="30"/>
    </row>
    <row r="38" spans="1:17" s="58" customFormat="1" ht="12" customHeight="1" x14ac:dyDescent="0.2">
      <c r="A38" s="15" t="s">
        <v>121</v>
      </c>
      <c r="B38" s="9">
        <v>259078.67</v>
      </c>
      <c r="C38" s="9">
        <v>264889.27</v>
      </c>
      <c r="D38" s="9">
        <v>307007.08350000001</v>
      </c>
      <c r="E38" s="9">
        <v>317525.82</v>
      </c>
      <c r="F38" s="9">
        <v>318882.12</v>
      </c>
      <c r="G38"/>
      <c r="H38"/>
      <c r="I38"/>
      <c r="J38"/>
      <c r="K38"/>
      <c r="L38"/>
      <c r="M38" s="80"/>
      <c r="N38" s="30"/>
    </row>
    <row r="39" spans="1:17" ht="12" customHeight="1" x14ac:dyDescent="0.2">
      <c r="A39" s="15" t="s">
        <v>122</v>
      </c>
      <c r="B39" s="9">
        <v>790209.85</v>
      </c>
      <c r="C39" s="9">
        <v>752125.23</v>
      </c>
      <c r="D39" s="9">
        <v>648625.75489999994</v>
      </c>
      <c r="E39" s="9">
        <v>647255.82999999996</v>
      </c>
      <c r="F39" s="9">
        <v>645327.46</v>
      </c>
      <c r="M39" s="80"/>
    </row>
    <row r="40" spans="1:17" ht="12" customHeight="1" x14ac:dyDescent="0.2">
      <c r="A40" s="15" t="s">
        <v>123</v>
      </c>
      <c r="B40" s="9">
        <v>258796.12</v>
      </c>
      <c r="C40" s="9">
        <v>257639.13</v>
      </c>
      <c r="D40" s="9">
        <v>278076.58689999999</v>
      </c>
      <c r="E40" s="9">
        <v>289597.48</v>
      </c>
      <c r="F40" s="9">
        <v>291489.98</v>
      </c>
      <c r="M40" s="80"/>
    </row>
    <row r="41" spans="1:17" s="58" customFormat="1" ht="12" customHeight="1" x14ac:dyDescent="0.2">
      <c r="A41" s="15" t="s">
        <v>135</v>
      </c>
      <c r="B41" s="9">
        <v>111776.15</v>
      </c>
      <c r="C41" s="9">
        <v>111884.08</v>
      </c>
      <c r="D41" s="9">
        <v>133079.73259999999</v>
      </c>
      <c r="E41" s="9">
        <v>138325.63</v>
      </c>
      <c r="F41" s="9">
        <v>139080.74</v>
      </c>
      <c r="G41"/>
      <c r="H41"/>
      <c r="I41"/>
      <c r="J41"/>
      <c r="K41"/>
      <c r="L41"/>
      <c r="M41" s="80"/>
    </row>
    <row r="42" spans="1:17" ht="12" customHeight="1" x14ac:dyDescent="0.2">
      <c r="A42" s="15" t="s">
        <v>124</v>
      </c>
      <c r="B42" s="9">
        <v>98012.79</v>
      </c>
      <c r="C42" s="9">
        <v>97122.85</v>
      </c>
      <c r="D42" s="9">
        <v>97108.820099999997</v>
      </c>
      <c r="E42" s="9">
        <v>96165.23</v>
      </c>
      <c r="F42" s="9">
        <v>96186.880000000005</v>
      </c>
      <c r="K42" s="9"/>
      <c r="L42" s="9"/>
      <c r="M42" s="9"/>
      <c r="N42" s="9"/>
      <c r="O42" s="9"/>
      <c r="P42" s="9"/>
      <c r="Q42" s="9"/>
    </row>
    <row r="43" spans="1:17" ht="12" customHeight="1" x14ac:dyDescent="0.2">
      <c r="A43" s="15" t="s">
        <v>125</v>
      </c>
      <c r="B43" s="9">
        <v>16327.92</v>
      </c>
      <c r="C43" s="9">
        <v>18265.419999999998</v>
      </c>
      <c r="D43" s="9">
        <v>17934.7624</v>
      </c>
      <c r="E43" s="9">
        <v>18737.439999999999</v>
      </c>
      <c r="F43" s="9">
        <v>18101.88</v>
      </c>
      <c r="M43" s="101"/>
    </row>
    <row r="44" spans="1:17" s="58" customFormat="1" ht="12" customHeight="1" x14ac:dyDescent="0.2">
      <c r="A44" s="15" t="s">
        <v>126</v>
      </c>
      <c r="B44" s="9">
        <v>8627729.7300000004</v>
      </c>
      <c r="C44" s="9">
        <v>8670687.7699999996</v>
      </c>
      <c r="D44" s="9">
        <v>8729869.2602000013</v>
      </c>
      <c r="E44" s="9">
        <v>8972701.6799999997</v>
      </c>
      <c r="F44" s="9">
        <v>9013580.5500000007</v>
      </c>
      <c r="G44"/>
      <c r="H44"/>
      <c r="I44"/>
      <c r="J44"/>
      <c r="K44"/>
      <c r="L44"/>
      <c r="M44" s="80"/>
    </row>
    <row r="45" spans="1:17" ht="12" customHeight="1" x14ac:dyDescent="0.2">
      <c r="A45" s="15" t="s">
        <v>134</v>
      </c>
      <c r="B45" s="9">
        <v>228459.69</v>
      </c>
      <c r="C45" s="9">
        <v>228970.41</v>
      </c>
      <c r="D45" s="9">
        <v>244970.6151</v>
      </c>
      <c r="E45" s="9">
        <v>254850.91</v>
      </c>
      <c r="F45" s="9">
        <v>256058.05</v>
      </c>
    </row>
    <row r="46" spans="1:17" ht="12" customHeight="1" x14ac:dyDescent="0.2">
      <c r="A46" s="16"/>
      <c r="B46" s="16"/>
      <c r="C46" s="16"/>
      <c r="D46" s="17"/>
      <c r="E46" s="17" t="s">
        <v>132</v>
      </c>
      <c r="F46" s="17"/>
    </row>
    <row r="47" spans="1:17" ht="14.1" customHeight="1" x14ac:dyDescent="0.2">
      <c r="A47" s="62" t="s">
        <v>157</v>
      </c>
      <c r="B47" s="62"/>
      <c r="C47" s="62"/>
      <c r="F47" s="58"/>
      <c r="G47" s="163"/>
      <c r="H47" s="163"/>
    </row>
    <row r="48" spans="1:17" ht="12" customHeight="1" x14ac:dyDescent="0.2"/>
    <row r="52" spans="9:9" x14ac:dyDescent="0.2">
      <c r="I52" s="9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Y43"/>
  <sheetViews>
    <sheetView zoomScaleNormal="100" workbookViewId="0">
      <selection activeCell="A29" sqref="A29"/>
    </sheetView>
  </sheetViews>
  <sheetFormatPr baseColWidth="10" defaultColWidth="8.42578125" defaultRowHeight="14.1" customHeight="1" x14ac:dyDescent="0.2"/>
  <cols>
    <col min="1" max="1" width="33.42578125" style="3" customWidth="1"/>
    <col min="2" max="6" width="11.7109375" style="3" customWidth="1"/>
    <col min="7" max="7" width="5.5703125" style="3" customWidth="1"/>
    <col min="8" max="16" width="11.5703125" style="3" customWidth="1"/>
    <col min="17" max="17" width="9.7109375" style="3" customWidth="1"/>
    <col min="18" max="22" width="8.42578125" style="3"/>
    <col min="23" max="23" width="5.7109375" style="3" customWidth="1"/>
    <col min="24" max="16384" width="8.42578125" style="3"/>
  </cols>
  <sheetData>
    <row r="1" spans="1:22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22" ht="14.1" customHeight="1" x14ac:dyDescent="0.2">
      <c r="A2" s="4"/>
      <c r="H2" s="76" t="s">
        <v>146</v>
      </c>
      <c r="I2" s="76"/>
      <c r="J2" s="76"/>
      <c r="K2" s="76"/>
      <c r="L2" s="76"/>
      <c r="M2" s="76"/>
      <c r="N2" s="76"/>
      <c r="O2" s="76"/>
      <c r="P2" s="76"/>
    </row>
    <row r="3" spans="1:22" ht="14.1" customHeight="1" x14ac:dyDescent="0.2">
      <c r="A3" s="4" t="s">
        <v>110</v>
      </c>
    </row>
    <row r="4" spans="1:22" ht="14.1" customHeight="1" x14ac:dyDescent="0.2">
      <c r="A4" s="4"/>
    </row>
    <row r="5" spans="1:22" ht="14.1" customHeight="1" x14ac:dyDescent="0.2">
      <c r="A5" s="27" t="s">
        <v>105</v>
      </c>
      <c r="B5" s="12"/>
      <c r="C5" s="12"/>
      <c r="D5" s="12"/>
      <c r="E5" s="12"/>
      <c r="F5" s="12"/>
      <c r="G5" s="9"/>
      <c r="H5" s="9"/>
      <c r="I5" s="9"/>
      <c r="J5" s="9"/>
      <c r="K5" s="9"/>
      <c r="L5" s="9"/>
      <c r="M5" s="9"/>
      <c r="N5" s="9"/>
      <c r="O5" s="9"/>
      <c r="P5" s="9"/>
    </row>
    <row r="6" spans="1:22" ht="14.1" customHeight="1" x14ac:dyDescent="0.2">
      <c r="A6" s="11"/>
      <c r="B6" s="12"/>
      <c r="C6" s="12"/>
      <c r="D6" s="12"/>
      <c r="E6" s="12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/>
      <c r="R6"/>
      <c r="S6"/>
      <c r="T6"/>
    </row>
    <row r="7" spans="1:22" ht="14.1" customHeight="1" x14ac:dyDescent="0.2">
      <c r="A7" s="23"/>
      <c r="B7" s="23">
        <v>2015</v>
      </c>
      <c r="C7" s="23">
        <v>2016</v>
      </c>
      <c r="D7" s="23">
        <v>2017</v>
      </c>
      <c r="E7" s="23">
        <v>2018</v>
      </c>
      <c r="F7" s="23">
        <v>2019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/>
      <c r="R7"/>
      <c r="S7"/>
    </row>
    <row r="8" spans="1:22" ht="14.1" customHeight="1" x14ac:dyDescent="0.2">
      <c r="A8" s="11"/>
      <c r="B8" s="12"/>
      <c r="C8" s="12"/>
      <c r="D8" s="12"/>
      <c r="E8" s="12"/>
      <c r="F8" s="12"/>
      <c r="G8" s="133"/>
      <c r="H8" s="156"/>
      <c r="I8" s="156"/>
      <c r="J8" s="156"/>
      <c r="K8" s="156"/>
      <c r="L8" s="156"/>
      <c r="M8" s="156"/>
      <c r="N8" s="156"/>
      <c r="O8" s="156"/>
      <c r="P8" s="156"/>
      <c r="Q8"/>
      <c r="R8"/>
      <c r="S8"/>
    </row>
    <row r="9" spans="1:22" ht="14.1" customHeight="1" x14ac:dyDescent="0.2">
      <c r="A9" s="37" t="s">
        <v>34</v>
      </c>
      <c r="B9" s="9">
        <v>163</v>
      </c>
      <c r="C9" s="9">
        <v>81</v>
      </c>
      <c r="D9" s="9">
        <v>100</v>
      </c>
      <c r="E9" s="9">
        <v>82</v>
      </c>
      <c r="F9" s="30">
        <v>50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/>
      <c r="R9"/>
      <c r="S9"/>
    </row>
    <row r="10" spans="1:22" s="4" customFormat="1" ht="14.1" customHeight="1" x14ac:dyDescent="0.2">
      <c r="A10" s="11" t="s">
        <v>35</v>
      </c>
      <c r="B10" s="12"/>
      <c r="C10" s="12"/>
      <c r="D10" s="12"/>
      <c r="E10" s="12"/>
      <c r="F10" s="192"/>
      <c r="G10" s="152"/>
      <c r="H10" s="122"/>
      <c r="I10" s="122"/>
      <c r="J10" s="122"/>
      <c r="K10" s="122"/>
      <c r="L10" s="122"/>
      <c r="M10" s="122"/>
      <c r="N10" s="122"/>
      <c r="O10" s="122"/>
      <c r="P10" s="122"/>
      <c r="Q10"/>
      <c r="R10"/>
      <c r="S10"/>
      <c r="T10" s="80"/>
      <c r="U10" s="80"/>
      <c r="V10" s="80"/>
    </row>
    <row r="11" spans="1:22" ht="14.1" customHeight="1" x14ac:dyDescent="0.2">
      <c r="A11" s="28" t="s">
        <v>24</v>
      </c>
      <c r="B11" s="9">
        <v>85</v>
      </c>
      <c r="C11" s="9">
        <v>39</v>
      </c>
      <c r="D11" s="9">
        <v>46</v>
      </c>
      <c r="E11" s="9">
        <v>35</v>
      </c>
      <c r="F11" s="30">
        <v>41</v>
      </c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/>
      <c r="R11"/>
      <c r="S11"/>
      <c r="T11" s="80"/>
      <c r="U11" s="80"/>
      <c r="V11" s="80"/>
    </row>
    <row r="12" spans="1:22" s="15" customFormat="1" ht="14.1" customHeight="1" x14ac:dyDescent="0.2">
      <c r="A12" s="28" t="s">
        <v>25</v>
      </c>
      <c r="B12" s="9">
        <v>78</v>
      </c>
      <c r="C12" s="9">
        <v>42</v>
      </c>
      <c r="D12" s="9">
        <v>54</v>
      </c>
      <c r="E12" s="9">
        <v>47</v>
      </c>
      <c r="F12" s="30">
        <v>9</v>
      </c>
      <c r="G12" s="152"/>
      <c r="H12" s="122"/>
      <c r="I12" s="122"/>
      <c r="J12" s="122"/>
      <c r="K12" s="122"/>
      <c r="L12" s="122"/>
      <c r="M12" s="122"/>
      <c r="N12" s="122"/>
      <c r="O12" s="122"/>
      <c r="P12" s="122"/>
      <c r="Q12"/>
      <c r="R12"/>
      <c r="S12"/>
      <c r="T12" s="80"/>
      <c r="U12" s="80"/>
      <c r="V12" s="80"/>
    </row>
    <row r="13" spans="1:22" ht="14.1" customHeight="1" x14ac:dyDescent="0.2">
      <c r="A13" s="28" t="s">
        <v>26</v>
      </c>
      <c r="B13" s="9"/>
      <c r="C13" s="9"/>
      <c r="D13" s="12"/>
      <c r="E13" s="12"/>
      <c r="F13" s="192"/>
      <c r="G13" s="152"/>
      <c r="H13" s="122"/>
      <c r="I13" s="122"/>
      <c r="J13" s="122"/>
      <c r="K13" s="122"/>
      <c r="L13" s="122"/>
      <c r="M13" s="122"/>
      <c r="N13" s="122"/>
      <c r="O13" s="122"/>
      <c r="P13" s="122"/>
      <c r="Q13"/>
      <c r="R13"/>
      <c r="S13"/>
      <c r="T13" s="80"/>
      <c r="U13" s="80"/>
      <c r="V13" s="80"/>
    </row>
    <row r="14" spans="1:22" ht="14.1" customHeight="1" x14ac:dyDescent="0.2">
      <c r="A14" s="28" t="s">
        <v>24</v>
      </c>
      <c r="B14" s="9">
        <v>64</v>
      </c>
      <c r="C14" s="9">
        <v>34</v>
      </c>
      <c r="D14" s="9">
        <v>62</v>
      </c>
      <c r="E14" s="9">
        <v>31</v>
      </c>
      <c r="F14" s="30">
        <v>58</v>
      </c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/>
      <c r="R14"/>
      <c r="S14"/>
      <c r="T14" s="80"/>
      <c r="U14" s="80"/>
      <c r="V14" s="80"/>
    </row>
    <row r="15" spans="1:22" ht="14.1" customHeight="1" x14ac:dyDescent="0.2">
      <c r="A15" s="28" t="s">
        <v>25</v>
      </c>
      <c r="B15" s="9">
        <v>59</v>
      </c>
      <c r="C15" s="9">
        <v>35</v>
      </c>
      <c r="D15" s="9">
        <v>135</v>
      </c>
      <c r="E15" s="9">
        <v>55</v>
      </c>
      <c r="F15" s="30">
        <v>8</v>
      </c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/>
      <c r="R15"/>
      <c r="S15"/>
      <c r="T15" s="80"/>
      <c r="U15" s="80"/>
      <c r="V15" s="80"/>
    </row>
    <row r="16" spans="1:22" ht="14.1" customHeight="1" x14ac:dyDescent="0.2">
      <c r="A16" s="28" t="s">
        <v>27</v>
      </c>
      <c r="B16" s="9">
        <v>275</v>
      </c>
      <c r="C16" s="9">
        <v>161</v>
      </c>
      <c r="D16" s="9">
        <v>272</v>
      </c>
      <c r="E16" s="9">
        <v>140</v>
      </c>
      <c r="F16" s="30">
        <v>261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/>
      <c r="R16"/>
      <c r="S16"/>
      <c r="T16" s="80"/>
      <c r="U16" s="80"/>
      <c r="V16" s="80"/>
    </row>
    <row r="17" spans="1:25" ht="14.1" customHeight="1" x14ac:dyDescent="0.2">
      <c r="A17" s="28"/>
      <c r="B17" s="9"/>
      <c r="C17" s="9"/>
      <c r="D17" s="9"/>
      <c r="E17" s="9"/>
      <c r="F17" s="180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9"/>
      <c r="R17" s="80"/>
      <c r="S17" s="80"/>
      <c r="T17" s="80"/>
      <c r="U17" s="80"/>
      <c r="V17" s="80"/>
      <c r="W17" s="80"/>
      <c r="X17" s="80"/>
    </row>
    <row r="18" spans="1:25" ht="14.1" customHeight="1" x14ac:dyDescent="0.2">
      <c r="A18" s="38" t="s">
        <v>28</v>
      </c>
      <c r="B18" s="9"/>
      <c r="C18" s="9"/>
      <c r="D18" s="9"/>
      <c r="E18" s="9"/>
      <c r="F18" s="180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9"/>
      <c r="R18" s="80"/>
      <c r="S18" s="80"/>
      <c r="T18" s="80"/>
      <c r="U18" s="80"/>
      <c r="V18" s="80"/>
      <c r="W18" s="80"/>
      <c r="X18" s="80"/>
    </row>
    <row r="19" spans="1:25" ht="14.1" customHeight="1" x14ac:dyDescent="0.2">
      <c r="A19" s="28" t="s">
        <v>29</v>
      </c>
      <c r="B19" s="9">
        <v>72</v>
      </c>
      <c r="C19" s="9">
        <v>100</v>
      </c>
      <c r="D19" s="9">
        <v>108</v>
      </c>
      <c r="E19" s="9">
        <v>36</v>
      </c>
      <c r="F19" s="30">
        <v>48</v>
      </c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9"/>
      <c r="R19" s="80"/>
      <c r="S19" s="80"/>
      <c r="T19" s="80"/>
      <c r="U19" s="80"/>
      <c r="V19" s="80"/>
      <c r="W19" s="80"/>
      <c r="X19" s="80"/>
    </row>
    <row r="20" spans="1:25" ht="14.1" customHeight="1" x14ac:dyDescent="0.2">
      <c r="A20" s="28" t="s">
        <v>27</v>
      </c>
      <c r="B20" s="9">
        <v>49</v>
      </c>
      <c r="C20" s="9">
        <v>6</v>
      </c>
      <c r="D20" s="9">
        <v>3</v>
      </c>
      <c r="E20" s="9">
        <v>9</v>
      </c>
      <c r="F20" s="30">
        <v>9</v>
      </c>
      <c r="G20" s="152"/>
      <c r="H20" s="122"/>
      <c r="I20" s="122"/>
      <c r="J20" s="122"/>
      <c r="K20" s="122"/>
      <c r="L20" s="122"/>
      <c r="M20" s="122"/>
      <c r="N20" s="122"/>
      <c r="O20" s="122"/>
      <c r="P20" s="122"/>
      <c r="Q20" s="9"/>
      <c r="R20" s="80"/>
      <c r="S20" s="80"/>
      <c r="T20" s="80"/>
      <c r="U20" s="80"/>
      <c r="V20" s="80"/>
      <c r="W20" s="80"/>
      <c r="X20" s="80"/>
    </row>
    <row r="21" spans="1:25" ht="14.1" customHeight="1" x14ac:dyDescent="0.2">
      <c r="A21" s="28"/>
      <c r="B21" s="9"/>
      <c r="C21" s="9"/>
      <c r="D21" s="12"/>
      <c r="E21" s="12"/>
      <c r="F21" s="192"/>
      <c r="G21" s="152"/>
      <c r="H21" s="122"/>
      <c r="I21" s="122"/>
      <c r="J21" s="122"/>
      <c r="K21" s="122"/>
      <c r="L21" s="122"/>
      <c r="M21" s="122"/>
      <c r="N21" s="122"/>
      <c r="O21" s="122"/>
      <c r="P21" s="122"/>
      <c r="Q21" s="9"/>
      <c r="R21" s="80"/>
      <c r="S21" s="80"/>
      <c r="T21" s="80"/>
      <c r="U21" s="80"/>
      <c r="V21" s="80"/>
      <c r="W21" s="80"/>
      <c r="X21" s="80"/>
    </row>
    <row r="22" spans="1:25" ht="14.1" customHeight="1" x14ac:dyDescent="0.2">
      <c r="A22" s="38" t="s">
        <v>59</v>
      </c>
      <c r="B22" s="9"/>
      <c r="C22" s="9"/>
      <c r="D22" s="12"/>
      <c r="E22" s="12"/>
      <c r="F22" s="19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9"/>
      <c r="R22" s="80"/>
      <c r="S22" s="80"/>
      <c r="T22" s="80"/>
      <c r="U22" s="80"/>
      <c r="V22" s="80"/>
      <c r="W22" s="80"/>
      <c r="X22" s="80"/>
    </row>
    <row r="23" spans="1:25" ht="14.1" customHeight="1" x14ac:dyDescent="0.2">
      <c r="A23" s="31" t="s">
        <v>29</v>
      </c>
      <c r="B23" s="9">
        <v>93</v>
      </c>
      <c r="C23" s="9">
        <v>39</v>
      </c>
      <c r="D23" s="9">
        <v>53</v>
      </c>
      <c r="E23" s="9">
        <v>41</v>
      </c>
      <c r="F23" s="30">
        <v>59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9"/>
      <c r="R23" s="80"/>
      <c r="S23" s="80"/>
      <c r="T23" s="80"/>
      <c r="U23" s="80"/>
      <c r="V23" s="80"/>
      <c r="W23" s="80"/>
      <c r="X23" s="80"/>
    </row>
    <row r="24" spans="1:25" ht="14.1" customHeight="1" x14ac:dyDescent="0.2">
      <c r="A24" s="28" t="s">
        <v>27</v>
      </c>
      <c r="B24" s="9">
        <v>71</v>
      </c>
      <c r="C24" s="9">
        <v>20</v>
      </c>
      <c r="D24" s="9">
        <v>37</v>
      </c>
      <c r="E24" s="9">
        <v>47</v>
      </c>
      <c r="F24" s="30">
        <v>115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9"/>
      <c r="R24" s="80"/>
      <c r="S24" s="80"/>
      <c r="T24" s="80"/>
      <c r="U24" s="80"/>
      <c r="V24" s="80"/>
      <c r="W24" s="80"/>
      <c r="X24" s="80"/>
    </row>
    <row r="25" spans="1:25" ht="14.1" customHeight="1" x14ac:dyDescent="0.2">
      <c r="A25" s="16"/>
      <c r="B25" s="17"/>
      <c r="C25" s="17"/>
      <c r="D25" s="17"/>
      <c r="E25" s="17"/>
      <c r="F25" s="17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9"/>
      <c r="R25" s="80"/>
      <c r="S25" s="80"/>
      <c r="T25" s="80"/>
      <c r="U25" s="80"/>
      <c r="V25" s="80"/>
      <c r="W25" s="80"/>
      <c r="X25" s="80"/>
    </row>
    <row r="26" spans="1:25" ht="14.1" customHeight="1" x14ac:dyDescent="0.2">
      <c r="A26" s="32" t="s">
        <v>181</v>
      </c>
      <c r="B26" s="12"/>
      <c r="C26" s="12"/>
      <c r="D26" s="12"/>
      <c r="E26" s="12"/>
      <c r="F26" s="9"/>
      <c r="G26" s="122"/>
      <c r="H26" s="122"/>
      <c r="I26" s="122"/>
      <c r="J26" s="122"/>
      <c r="K26" s="122"/>
      <c r="L26" s="122"/>
      <c r="M26" s="122"/>
      <c r="N26" s="122"/>
      <c r="O26" s="9"/>
      <c r="P26" s="9"/>
    </row>
    <row r="27" spans="1:25" ht="14.1" customHeight="1" x14ac:dyDescent="0.2">
      <c r="A27" s="32"/>
      <c r="B27" s="12"/>
      <c r="C27" s="12"/>
      <c r="D27" s="12"/>
      <c r="E27" s="1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14.1" customHeight="1" x14ac:dyDescent="0.2">
      <c r="A28" s="11"/>
      <c r="B28" s="12"/>
      <c r="C28" s="12"/>
      <c r="D28" s="12"/>
      <c r="E28" s="1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14.1" customHeight="1" x14ac:dyDescent="0.2">
      <c r="A29" s="11"/>
      <c r="B29" s="12"/>
      <c r="C29" s="12"/>
      <c r="D29" s="26"/>
      <c r="F2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14.1" customHeight="1" x14ac:dyDescent="0.2">
      <c r="A30" s="11"/>
      <c r="B30" s="12"/>
      <c r="C30" s="12"/>
      <c r="D30" s="12"/>
      <c r="F30"/>
      <c r="G30"/>
      <c r="H30"/>
      <c r="I30" s="58"/>
      <c r="J30" s="58"/>
      <c r="K30" s="58"/>
      <c r="L30" s="58"/>
      <c r="M30" s="58"/>
      <c r="N30" s="58"/>
      <c r="O30" s="58"/>
      <c r="P30" s="58"/>
      <c r="Q30"/>
      <c r="R30"/>
      <c r="S30"/>
      <c r="T30"/>
      <c r="U30"/>
      <c r="V30"/>
      <c r="W30"/>
      <c r="X30"/>
      <c r="Y30"/>
    </row>
    <row r="31" spans="1:25" ht="14.1" customHeight="1" x14ac:dyDescent="0.2">
      <c r="A31" s="11"/>
      <c r="B31" s="12"/>
      <c r="C31" s="12"/>
      <c r="D31" s="26"/>
      <c r="F31"/>
      <c r="G31"/>
      <c r="H31"/>
      <c r="I31" s="58"/>
      <c r="J31" s="58"/>
      <c r="K31" s="58"/>
      <c r="L31" s="58"/>
      <c r="M31" s="58"/>
      <c r="N31" s="58"/>
      <c r="O31" s="58"/>
      <c r="P31" s="58"/>
      <c r="Q31"/>
      <c r="R31"/>
      <c r="S31"/>
      <c r="T31"/>
      <c r="U31"/>
      <c r="V31"/>
      <c r="W31"/>
      <c r="X31"/>
      <c r="Y31"/>
    </row>
    <row r="32" spans="1:25" ht="14.1" customHeight="1" x14ac:dyDescent="0.2">
      <c r="A32" s="11"/>
      <c r="B32" s="12"/>
      <c r="C32" s="12"/>
      <c r="D32" s="12"/>
      <c r="E32" s="33"/>
      <c r="F32"/>
      <c r="G32"/>
      <c r="H32"/>
      <c r="I32" s="58"/>
      <c r="J32" s="58"/>
      <c r="K32" s="58"/>
      <c r="L32" s="58"/>
      <c r="M32" s="58"/>
      <c r="N32" s="58"/>
      <c r="O32" s="58"/>
      <c r="P32" s="58"/>
      <c r="Q32"/>
      <c r="R32"/>
      <c r="S32"/>
      <c r="T32"/>
      <c r="U32"/>
      <c r="V32"/>
      <c r="W32"/>
      <c r="X32"/>
      <c r="Y32"/>
    </row>
    <row r="33" spans="1:25" s="33" customFormat="1" ht="14.1" customHeight="1" x14ac:dyDescent="0.2">
      <c r="A33" s="11"/>
      <c r="B33" s="12"/>
      <c r="C33" s="12"/>
      <c r="D33" s="12"/>
      <c r="E33" s="3"/>
      <c r="F33"/>
      <c r="G33"/>
      <c r="H33"/>
      <c r="I33" s="58"/>
      <c r="J33" s="58"/>
      <c r="K33" s="58"/>
      <c r="L33" s="58"/>
      <c r="M33" s="58"/>
      <c r="N33" s="58"/>
      <c r="O33" s="58"/>
      <c r="P33" s="58"/>
      <c r="Q33"/>
      <c r="R33"/>
      <c r="S33"/>
      <c r="T33"/>
      <c r="U33"/>
      <c r="V33"/>
      <c r="W33"/>
      <c r="X33"/>
      <c r="Y33"/>
    </row>
    <row r="34" spans="1:25" ht="14.1" customHeight="1" x14ac:dyDescent="0.2">
      <c r="A34" s="34"/>
      <c r="B34" s="12"/>
      <c r="C34" s="12"/>
      <c r="D34" s="12"/>
      <c r="F34"/>
      <c r="G34"/>
      <c r="H34"/>
      <c r="I34" s="58"/>
      <c r="J34" s="58"/>
      <c r="K34" s="58"/>
      <c r="L34" s="58"/>
      <c r="M34" s="58"/>
      <c r="N34" s="58"/>
      <c r="O34" s="58"/>
      <c r="P34" s="58"/>
      <c r="Q34"/>
      <c r="R34"/>
      <c r="S34"/>
      <c r="T34"/>
      <c r="U34"/>
      <c r="V34"/>
      <c r="W34"/>
      <c r="X34"/>
      <c r="Y34"/>
    </row>
    <row r="35" spans="1:25" ht="14.1" customHeight="1" x14ac:dyDescent="0.2">
      <c r="A35" s="35"/>
      <c r="B35" s="12"/>
      <c r="C35" s="12"/>
      <c r="D35" s="12"/>
      <c r="F35"/>
      <c r="G35"/>
      <c r="H35"/>
      <c r="I35" s="58"/>
      <c r="J35" s="58"/>
      <c r="K35" s="58"/>
      <c r="L35" s="58"/>
      <c r="M35" s="58"/>
      <c r="N35" s="58"/>
      <c r="O35" s="58"/>
      <c r="P35" s="58"/>
      <c r="Q35"/>
      <c r="R35"/>
      <c r="S35"/>
      <c r="T35"/>
      <c r="U35"/>
      <c r="V35"/>
      <c r="W35"/>
      <c r="X35"/>
      <c r="Y35"/>
    </row>
    <row r="36" spans="1:25" ht="14.1" customHeight="1" x14ac:dyDescent="0.2">
      <c r="A36" s="11"/>
      <c r="B36" s="12"/>
      <c r="C36" s="12"/>
      <c r="D36" s="12"/>
      <c r="F36"/>
      <c r="G36"/>
      <c r="H36"/>
      <c r="I36" s="58"/>
      <c r="J36" s="58"/>
      <c r="K36" s="58"/>
      <c r="L36" s="58"/>
      <c r="M36" s="58"/>
      <c r="N36" s="58"/>
      <c r="O36" s="58"/>
      <c r="P36" s="58"/>
      <c r="Q36"/>
      <c r="R36"/>
      <c r="S36"/>
      <c r="T36"/>
      <c r="U36"/>
      <c r="V36"/>
      <c r="W36"/>
      <c r="X36"/>
      <c r="Y36"/>
    </row>
    <row r="37" spans="1:25" ht="14.1" customHeight="1" x14ac:dyDescent="0.2">
      <c r="A37" s="11"/>
      <c r="B37" s="12"/>
      <c r="C37" s="12"/>
      <c r="D37" s="12"/>
      <c r="F37"/>
      <c r="G37"/>
      <c r="H37"/>
      <c r="I37" s="58"/>
      <c r="J37" s="58"/>
      <c r="K37" s="58"/>
      <c r="L37" s="58"/>
      <c r="M37" s="58"/>
      <c r="N37" s="58"/>
      <c r="O37" s="58"/>
      <c r="P37" s="58"/>
      <c r="Q37"/>
      <c r="R37"/>
      <c r="S37"/>
      <c r="T37"/>
      <c r="U37"/>
      <c r="V37"/>
      <c r="W37"/>
      <c r="X37"/>
      <c r="Y37"/>
    </row>
    <row r="38" spans="1:25" ht="14.1" customHeight="1" x14ac:dyDescent="0.2">
      <c r="A38" s="11"/>
      <c r="C38" s="12"/>
      <c r="D38" s="12"/>
      <c r="E38" s="12"/>
      <c r="F38"/>
      <c r="G38"/>
      <c r="H38"/>
      <c r="I38" s="58"/>
      <c r="J38" s="58"/>
      <c r="K38" s="58"/>
      <c r="L38" s="58"/>
      <c r="M38" s="58"/>
      <c r="N38" s="58"/>
      <c r="O38" s="58"/>
      <c r="P38" s="58"/>
      <c r="Q38"/>
      <c r="R38"/>
      <c r="S38"/>
      <c r="T38"/>
      <c r="U38"/>
      <c r="V38"/>
      <c r="W38"/>
      <c r="X38"/>
      <c r="Y38"/>
    </row>
    <row r="39" spans="1:25" ht="14.1" customHeight="1" x14ac:dyDescent="0.2">
      <c r="F39"/>
      <c r="G39"/>
      <c r="H39"/>
      <c r="I39" s="58"/>
      <c r="J39" s="58"/>
      <c r="K39" s="58"/>
      <c r="L39" s="58"/>
      <c r="M39" s="58"/>
      <c r="N39" s="58"/>
      <c r="O39" s="58"/>
      <c r="P39" s="58"/>
      <c r="Q39"/>
      <c r="R39"/>
      <c r="S39"/>
      <c r="T39"/>
      <c r="U39"/>
      <c r="V39"/>
      <c r="W39"/>
      <c r="X39"/>
      <c r="Y39"/>
    </row>
    <row r="40" spans="1:25" ht="14.1" customHeight="1" x14ac:dyDescent="0.2">
      <c r="F40"/>
      <c r="G40"/>
      <c r="H40"/>
      <c r="I40" s="58"/>
      <c r="J40" s="58"/>
      <c r="K40" s="58"/>
      <c r="L40" s="58"/>
      <c r="M40" s="58"/>
      <c r="N40" s="58"/>
      <c r="O40" s="58"/>
      <c r="P40" s="58"/>
      <c r="Q40"/>
      <c r="R40"/>
      <c r="S40"/>
      <c r="T40"/>
      <c r="U40"/>
      <c r="V40"/>
      <c r="W40"/>
      <c r="X40"/>
      <c r="Y40"/>
    </row>
    <row r="41" spans="1:25" ht="14.1" customHeight="1" x14ac:dyDescent="0.2">
      <c r="F41"/>
      <c r="G41"/>
      <c r="H41"/>
      <c r="I41" s="58"/>
      <c r="J41" s="58"/>
      <c r="K41" s="58"/>
      <c r="L41" s="58"/>
      <c r="M41" s="58"/>
      <c r="N41" s="58"/>
      <c r="O41" s="58"/>
      <c r="P41" s="58"/>
      <c r="Q41"/>
      <c r="R41"/>
      <c r="S41"/>
      <c r="T41"/>
      <c r="U41"/>
      <c r="V41"/>
      <c r="W41"/>
      <c r="X41"/>
      <c r="Y41"/>
    </row>
    <row r="42" spans="1:25" ht="14.1" customHeight="1" x14ac:dyDescent="0.2">
      <c r="F42"/>
      <c r="G42"/>
      <c r="H42"/>
      <c r="I42" s="58"/>
      <c r="J42" s="58"/>
      <c r="K42" s="58"/>
      <c r="L42" s="58"/>
      <c r="M42" s="58"/>
      <c r="N42" s="58"/>
      <c r="O42" s="58"/>
      <c r="P42" s="58"/>
      <c r="Q42"/>
      <c r="R42"/>
      <c r="S42"/>
      <c r="T42"/>
      <c r="U42"/>
      <c r="V42"/>
      <c r="W42"/>
      <c r="X42"/>
      <c r="Y42"/>
    </row>
    <row r="43" spans="1:25" ht="14.1" customHeight="1" x14ac:dyDescent="0.2">
      <c r="G43"/>
      <c r="H43"/>
      <c r="I43" s="58"/>
      <c r="J43" s="58"/>
      <c r="K43" s="58"/>
      <c r="L43" s="58"/>
      <c r="M43" s="58"/>
      <c r="N43" s="58"/>
      <c r="O43" s="58"/>
      <c r="P43" s="58"/>
      <c r="Q43"/>
      <c r="R43"/>
      <c r="S43"/>
      <c r="T43"/>
      <c r="U43"/>
      <c r="V43"/>
      <c r="W43"/>
      <c r="X43"/>
      <c r="Y43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53"/>
  <sheetViews>
    <sheetView zoomScaleNormal="100" workbookViewId="0">
      <selection activeCell="A29" sqref="A29"/>
    </sheetView>
  </sheetViews>
  <sheetFormatPr baseColWidth="10" defaultColWidth="8.42578125" defaultRowHeight="14.1" customHeight="1" x14ac:dyDescent="0.2"/>
  <cols>
    <col min="1" max="1" width="29.140625" style="3" customWidth="1"/>
    <col min="2" max="6" width="12.5703125" style="3" customWidth="1"/>
    <col min="7" max="7" width="5.5703125" style="3" customWidth="1"/>
    <col min="8" max="8" width="11.5703125" style="3" customWidth="1"/>
    <col min="9" max="16" width="9.7109375" style="3" customWidth="1"/>
    <col min="17" max="16384" width="8.42578125" style="3"/>
  </cols>
  <sheetData>
    <row r="1" spans="1:18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18" ht="14.1" customHeight="1" x14ac:dyDescent="0.2">
      <c r="A2" s="4"/>
      <c r="H2" s="76" t="s">
        <v>146</v>
      </c>
    </row>
    <row r="3" spans="1:18" ht="14.1" customHeight="1" x14ac:dyDescent="0.2">
      <c r="A3" s="27" t="s">
        <v>106</v>
      </c>
      <c r="K3" s="102"/>
    </row>
    <row r="4" spans="1:18" ht="14.1" customHeight="1" x14ac:dyDescent="0.2">
      <c r="A4" s="27"/>
    </row>
    <row r="5" spans="1:18" ht="14.1" customHeight="1" x14ac:dyDescent="0.2">
      <c r="A5" s="7" t="s">
        <v>96</v>
      </c>
    </row>
    <row r="6" spans="1:18" ht="9.9499999999999993" customHeight="1" x14ac:dyDescent="0.2">
      <c r="A6" s="21"/>
      <c r="B6" s="21"/>
      <c r="C6" s="21"/>
      <c r="D6" s="22"/>
      <c r="E6" s="21"/>
      <c r="F6" s="21"/>
      <c r="H6" s="21"/>
      <c r="J6" s="143"/>
    </row>
    <row r="7" spans="1:18" s="15" customFormat="1" ht="14.1" customHeight="1" x14ac:dyDescent="0.2">
      <c r="A7" s="23"/>
      <c r="B7" s="23">
        <v>2013</v>
      </c>
      <c r="C7" s="23">
        <v>2014</v>
      </c>
      <c r="D7" s="23">
        <v>2015</v>
      </c>
      <c r="E7" s="23">
        <v>2016</v>
      </c>
      <c r="F7" s="23">
        <v>2017</v>
      </c>
      <c r="G7" s="3"/>
      <c r="H7" s="3"/>
      <c r="I7"/>
      <c r="J7" s="130"/>
      <c r="K7" s="80"/>
      <c r="L7"/>
      <c r="M7"/>
      <c r="N7"/>
      <c r="O7"/>
      <c r="P7"/>
    </row>
    <row r="8" spans="1:18" s="36" customFormat="1" ht="14.1" customHeight="1" x14ac:dyDescent="0.2">
      <c r="A8" s="11"/>
      <c r="B8" s="12"/>
      <c r="C8" s="12"/>
      <c r="D8" s="12"/>
      <c r="E8" s="12"/>
      <c r="F8" s="12"/>
      <c r="G8" s="3"/>
      <c r="H8" s="3"/>
      <c r="I8"/>
      <c r="J8" s="133"/>
      <c r="K8"/>
      <c r="L8"/>
      <c r="M8"/>
      <c r="N8"/>
      <c r="O8"/>
      <c r="P8"/>
      <c r="Q8"/>
      <c r="R8"/>
    </row>
    <row r="9" spans="1:18" ht="14.1" customHeight="1" x14ac:dyDescent="0.2">
      <c r="A9" s="37" t="s">
        <v>60</v>
      </c>
      <c r="B9" s="12"/>
      <c r="C9" s="12"/>
      <c r="D9" s="12"/>
      <c r="E9" s="12"/>
      <c r="F9" s="12"/>
      <c r="G9" s="122"/>
      <c r="I9"/>
      <c r="J9" s="122"/>
      <c r="K9"/>
      <c r="L9"/>
      <c r="M9"/>
      <c r="N9"/>
      <c r="O9"/>
      <c r="P9"/>
      <c r="Q9"/>
      <c r="R9"/>
    </row>
    <row r="10" spans="1:18" ht="14.1" customHeight="1" x14ac:dyDescent="0.2">
      <c r="A10" s="11"/>
      <c r="B10" s="12"/>
      <c r="C10" s="12"/>
      <c r="D10" s="12"/>
      <c r="E10" s="12"/>
      <c r="F10" s="12"/>
      <c r="G10" s="122"/>
      <c r="H10" s="12"/>
      <c r="I10"/>
      <c r="J10" s="122"/>
      <c r="K10" s="80"/>
      <c r="L10"/>
      <c r="M10"/>
      <c r="N10"/>
      <c r="O10"/>
      <c r="P10"/>
      <c r="Q10"/>
      <c r="R10"/>
    </row>
    <row r="11" spans="1:18" ht="14.1" customHeight="1" x14ac:dyDescent="0.2">
      <c r="A11" s="11" t="s">
        <v>77</v>
      </c>
      <c r="B11" s="12"/>
      <c r="C11" s="12"/>
      <c r="D11" s="12"/>
      <c r="E11" s="12"/>
      <c r="F11" s="12"/>
      <c r="G11" s="122"/>
      <c r="H11" s="12"/>
      <c r="I11"/>
      <c r="J11" s="122"/>
      <c r="K11"/>
      <c r="L11"/>
      <c r="M11"/>
      <c r="N11"/>
      <c r="O11"/>
      <c r="P11"/>
      <c r="Q11"/>
      <c r="R11"/>
    </row>
    <row r="12" spans="1:18" ht="14.1" customHeight="1" x14ac:dyDescent="0.2">
      <c r="A12" s="28" t="s">
        <v>61</v>
      </c>
      <c r="B12" s="30">
        <v>86</v>
      </c>
      <c r="C12" s="30">
        <v>72</v>
      </c>
      <c r="D12" s="30">
        <v>85</v>
      </c>
      <c r="E12" s="30">
        <v>39</v>
      </c>
      <c r="F12" s="30">
        <v>46</v>
      </c>
      <c r="G12" s="30"/>
      <c r="H12" s="30"/>
      <c r="I12"/>
      <c r="J12" s="122"/>
      <c r="K12"/>
      <c r="L12"/>
      <c r="M12"/>
      <c r="N12"/>
      <c r="O12"/>
      <c r="P12"/>
      <c r="Q12"/>
      <c r="R12"/>
    </row>
    <row r="13" spans="1:18" ht="14.1" customHeight="1" x14ac:dyDescent="0.2">
      <c r="A13" s="28" t="s">
        <v>63</v>
      </c>
      <c r="B13" s="30">
        <v>46</v>
      </c>
      <c r="C13" s="30">
        <v>24</v>
      </c>
      <c r="D13" s="30">
        <v>64</v>
      </c>
      <c r="E13" s="30">
        <v>34</v>
      </c>
      <c r="F13" s="30">
        <v>62</v>
      </c>
      <c r="G13" s="30"/>
      <c r="H13" s="30"/>
      <c r="I13" s="58"/>
      <c r="J13" s="122"/>
      <c r="K13" s="58"/>
      <c r="L13" s="58"/>
      <c r="M13" s="58"/>
      <c r="N13" s="58"/>
      <c r="O13" s="58"/>
      <c r="P13"/>
      <c r="Q13"/>
      <c r="R13"/>
    </row>
    <row r="14" spans="1:18" ht="14.1" customHeight="1" x14ac:dyDescent="0.2">
      <c r="A14" s="28"/>
      <c r="B14" s="30"/>
      <c r="C14" s="30"/>
      <c r="D14" s="30"/>
      <c r="E14" s="30"/>
      <c r="F14" s="30"/>
      <c r="G14" s="30"/>
      <c r="H14" s="30"/>
      <c r="I14" s="58"/>
      <c r="J14" s="122"/>
      <c r="K14" s="58"/>
      <c r="L14" s="58"/>
      <c r="M14" s="58"/>
      <c r="N14" s="58"/>
      <c r="O14" s="58"/>
      <c r="P14"/>
      <c r="Q14"/>
      <c r="R14"/>
    </row>
    <row r="15" spans="1:18" ht="14.1" customHeight="1" x14ac:dyDescent="0.2">
      <c r="A15" s="28" t="s">
        <v>31</v>
      </c>
      <c r="B15" s="90"/>
      <c r="C15" s="90"/>
      <c r="D15" s="90"/>
      <c r="E15" s="90"/>
      <c r="F15" s="90"/>
      <c r="G15" s="90"/>
      <c r="H15" s="90"/>
      <c r="I15" s="58"/>
      <c r="J15" s="122"/>
      <c r="K15" s="58"/>
      <c r="L15" s="58"/>
      <c r="M15" s="58"/>
      <c r="N15" s="58"/>
      <c r="O15" s="58"/>
      <c r="P15"/>
      <c r="Q15"/>
      <c r="R15"/>
    </row>
    <row r="16" spans="1:18" ht="14.1" customHeight="1" x14ac:dyDescent="0.2">
      <c r="A16" s="28" t="s">
        <v>61</v>
      </c>
      <c r="B16" s="30" t="s">
        <v>50</v>
      </c>
      <c r="C16" s="30" t="s">
        <v>50</v>
      </c>
      <c r="D16" s="30" t="s">
        <v>50</v>
      </c>
      <c r="E16" s="30" t="s">
        <v>50</v>
      </c>
      <c r="F16" s="30" t="s">
        <v>50</v>
      </c>
      <c r="G16" s="30"/>
      <c r="H16" s="30"/>
      <c r="I16" s="58"/>
      <c r="J16" s="122"/>
      <c r="K16" s="58"/>
      <c r="L16" s="58"/>
      <c r="M16" s="58"/>
      <c r="N16" s="58"/>
      <c r="O16" s="58"/>
      <c r="P16"/>
      <c r="Q16"/>
      <c r="R16"/>
    </row>
    <row r="17" spans="1:18" ht="14.1" customHeight="1" x14ac:dyDescent="0.2">
      <c r="A17" s="28" t="s">
        <v>63</v>
      </c>
      <c r="B17" s="30" t="s">
        <v>50</v>
      </c>
      <c r="C17" s="30" t="s">
        <v>50</v>
      </c>
      <c r="D17" s="30" t="s">
        <v>50</v>
      </c>
      <c r="E17" s="30" t="s">
        <v>50</v>
      </c>
      <c r="F17" s="30" t="s">
        <v>50</v>
      </c>
      <c r="G17" s="30"/>
      <c r="H17" s="30"/>
      <c r="I17" s="58"/>
      <c r="J17" s="122"/>
      <c r="K17" s="58"/>
      <c r="L17" s="58"/>
      <c r="M17" s="58"/>
      <c r="N17" s="58"/>
      <c r="O17" s="58"/>
      <c r="P17"/>
      <c r="Q17"/>
      <c r="R17"/>
    </row>
    <row r="18" spans="1:18" ht="14.1" customHeight="1" x14ac:dyDescent="0.2">
      <c r="A18" s="28"/>
      <c r="B18" s="24"/>
      <c r="C18" s="24"/>
      <c r="D18" s="90"/>
      <c r="E18" s="90"/>
      <c r="F18" s="90"/>
      <c r="G18" s="122"/>
      <c r="H18" s="90"/>
      <c r="I18" s="58"/>
      <c r="J18" s="122"/>
      <c r="K18" s="58"/>
      <c r="L18" s="58"/>
      <c r="M18" s="58"/>
      <c r="N18" s="58"/>
      <c r="O18" s="58"/>
      <c r="P18"/>
      <c r="Q18"/>
      <c r="R18"/>
    </row>
    <row r="19" spans="1:18" ht="14.1" customHeight="1" x14ac:dyDescent="0.2">
      <c r="A19" s="28"/>
      <c r="B19" s="24"/>
      <c r="C19" s="24"/>
      <c r="D19" s="90"/>
      <c r="E19" s="90"/>
      <c r="F19" s="90"/>
      <c r="G19" s="122"/>
      <c r="H19" s="90"/>
      <c r="I19" s="58"/>
      <c r="J19" s="122"/>
      <c r="K19" s="80"/>
      <c r="L19" s="58"/>
      <c r="M19" s="58"/>
      <c r="N19" s="58"/>
      <c r="O19" s="58"/>
      <c r="P19"/>
      <c r="Q19"/>
      <c r="R19"/>
    </row>
    <row r="20" spans="1:18" ht="14.1" customHeight="1" x14ac:dyDescent="0.2">
      <c r="A20" s="38" t="s">
        <v>64</v>
      </c>
      <c r="B20" s="6"/>
      <c r="C20" s="6"/>
      <c r="D20" s="78"/>
      <c r="E20" s="78"/>
      <c r="F20" s="78"/>
      <c r="G20" s="122"/>
      <c r="H20" s="78"/>
      <c r="I20" s="58"/>
      <c r="J20" s="122"/>
      <c r="K20" s="58"/>
      <c r="L20" s="58"/>
      <c r="M20" s="58"/>
      <c r="N20" s="58"/>
      <c r="O20" s="58"/>
      <c r="P20"/>
      <c r="Q20"/>
      <c r="R20"/>
    </row>
    <row r="21" spans="1:18" ht="14.1" customHeight="1" x14ac:dyDescent="0.2">
      <c r="A21" s="28"/>
      <c r="B21" s="6"/>
      <c r="C21" s="6"/>
      <c r="D21" s="78"/>
      <c r="E21" s="78"/>
      <c r="F21" s="78"/>
      <c r="G21" s="122"/>
      <c r="H21" s="78"/>
      <c r="I21"/>
      <c r="J21" s="122"/>
      <c r="K21"/>
      <c r="L21"/>
      <c r="M21"/>
      <c r="N21"/>
      <c r="O21"/>
      <c r="P21"/>
      <c r="Q21"/>
      <c r="R21"/>
    </row>
    <row r="22" spans="1:18" ht="14.1" customHeight="1" x14ac:dyDescent="0.2">
      <c r="A22" s="28" t="s">
        <v>58</v>
      </c>
      <c r="B22" s="24"/>
      <c r="C22" s="24"/>
      <c r="D22" s="90"/>
      <c r="E22" s="90"/>
      <c r="F22" s="90"/>
      <c r="G22" s="122"/>
      <c r="H22" s="90"/>
      <c r="I22"/>
      <c r="J22" s="122"/>
      <c r="K22"/>
      <c r="L22"/>
      <c r="M22"/>
      <c r="N22"/>
      <c r="O22"/>
      <c r="P22"/>
      <c r="Q22"/>
      <c r="R22"/>
    </row>
    <row r="23" spans="1:18" ht="14.1" customHeight="1" x14ac:dyDescent="0.2">
      <c r="A23" s="28" t="s">
        <v>61</v>
      </c>
      <c r="B23" s="9">
        <v>16</v>
      </c>
      <c r="C23" s="9">
        <v>20</v>
      </c>
      <c r="D23" s="9">
        <v>37</v>
      </c>
      <c r="E23" s="30">
        <v>22</v>
      </c>
      <c r="F23" s="30">
        <v>25</v>
      </c>
      <c r="G23" s="122"/>
      <c r="H23" s="30"/>
      <c r="I23"/>
      <c r="J23" s="122"/>
      <c r="K23"/>
      <c r="L23"/>
      <c r="M23"/>
      <c r="N23"/>
      <c r="O23"/>
      <c r="P23"/>
      <c r="Q23"/>
      <c r="R23"/>
    </row>
    <row r="24" spans="1:18" ht="14.1" customHeight="1" x14ac:dyDescent="0.2">
      <c r="A24" s="28" t="s">
        <v>63</v>
      </c>
      <c r="B24" s="9">
        <v>5</v>
      </c>
      <c r="C24" s="9">
        <v>27</v>
      </c>
      <c r="D24" s="9">
        <v>41</v>
      </c>
      <c r="E24" s="30">
        <v>26</v>
      </c>
      <c r="F24" s="30">
        <v>43</v>
      </c>
      <c r="G24" s="122"/>
      <c r="H24" s="30"/>
      <c r="I24" s="9"/>
      <c r="J24" s="122"/>
      <c r="K24"/>
      <c r="L24"/>
      <c r="M24"/>
      <c r="N24"/>
      <c r="O24"/>
      <c r="P24"/>
      <c r="Q24"/>
      <c r="R24"/>
    </row>
    <row r="25" spans="1:18" ht="14.1" customHeight="1" x14ac:dyDescent="0.2">
      <c r="A25" s="28" t="s">
        <v>65</v>
      </c>
      <c r="B25" s="24"/>
      <c r="C25" s="24"/>
      <c r="D25" s="24"/>
      <c r="E25" s="90"/>
      <c r="F25" s="90"/>
      <c r="G25" s="122"/>
      <c r="H25" s="90"/>
      <c r="I25" s="9"/>
      <c r="J25" s="122"/>
      <c r="K25"/>
      <c r="L25"/>
      <c r="M25"/>
      <c r="N25"/>
      <c r="O25"/>
      <c r="P25"/>
      <c r="Q25"/>
      <c r="R25"/>
    </row>
    <row r="26" spans="1:18" ht="14.1" customHeight="1" x14ac:dyDescent="0.2">
      <c r="A26" s="28" t="s">
        <v>61</v>
      </c>
      <c r="B26" s="9" t="s">
        <v>50</v>
      </c>
      <c r="C26" s="9">
        <v>3</v>
      </c>
      <c r="D26" s="9">
        <v>11</v>
      </c>
      <c r="E26" s="30">
        <v>3</v>
      </c>
      <c r="F26" s="30">
        <v>3</v>
      </c>
      <c r="G26" s="122"/>
      <c r="H26" s="30"/>
      <c r="I26" s="9"/>
      <c r="J26" s="122"/>
      <c r="K26"/>
      <c r="L26"/>
      <c r="M26"/>
      <c r="N26"/>
      <c r="O26"/>
      <c r="P26"/>
      <c r="Q26"/>
      <c r="R26"/>
    </row>
    <row r="27" spans="1:18" ht="14.1" customHeight="1" x14ac:dyDescent="0.2">
      <c r="A27" s="28" t="s">
        <v>63</v>
      </c>
      <c r="B27" s="9" t="s">
        <v>50</v>
      </c>
      <c r="C27" s="9">
        <v>11</v>
      </c>
      <c r="D27" s="9">
        <v>7</v>
      </c>
      <c r="E27" s="30">
        <v>7</v>
      </c>
      <c r="F27" s="30">
        <v>25</v>
      </c>
      <c r="G27" s="122"/>
      <c r="H27" s="30"/>
      <c r="I27" s="9"/>
      <c r="J27" s="122"/>
      <c r="K27"/>
      <c r="L27"/>
      <c r="M27"/>
      <c r="N27"/>
      <c r="O27"/>
      <c r="P27"/>
      <c r="Q27"/>
      <c r="R27"/>
    </row>
    <row r="28" spans="1:18" ht="14.1" customHeight="1" x14ac:dyDescent="0.2">
      <c r="A28" s="28" t="s">
        <v>51</v>
      </c>
      <c r="B28" s="24"/>
      <c r="C28" s="24"/>
      <c r="D28" s="24"/>
      <c r="E28" s="90"/>
      <c r="F28" s="90"/>
      <c r="G28" s="122"/>
      <c r="H28" s="90"/>
      <c r="I28" s="9"/>
      <c r="J28" s="122"/>
      <c r="K28"/>
      <c r="L28"/>
      <c r="M28"/>
      <c r="N28"/>
      <c r="O28"/>
      <c r="P28"/>
      <c r="Q28"/>
      <c r="R28"/>
    </row>
    <row r="29" spans="1:18" ht="14.1" customHeight="1" x14ac:dyDescent="0.2">
      <c r="A29" s="28" t="s">
        <v>61</v>
      </c>
      <c r="B29" s="9" t="s">
        <v>50</v>
      </c>
      <c r="C29" s="9" t="s">
        <v>50</v>
      </c>
      <c r="D29" s="9">
        <v>8</v>
      </c>
      <c r="E29" s="30" t="s">
        <v>50</v>
      </c>
      <c r="F29" s="30" t="s">
        <v>50</v>
      </c>
      <c r="G29" s="122"/>
      <c r="H29" s="30"/>
      <c r="I29" s="9"/>
      <c r="J29" s="122"/>
      <c r="K29"/>
      <c r="L29"/>
      <c r="M29"/>
      <c r="N29"/>
      <c r="O29"/>
      <c r="P29"/>
      <c r="Q29"/>
      <c r="R29"/>
    </row>
    <row r="30" spans="1:18" ht="14.1" customHeight="1" x14ac:dyDescent="0.2">
      <c r="A30" s="28" t="s">
        <v>63</v>
      </c>
      <c r="B30" s="9" t="s">
        <v>50</v>
      </c>
      <c r="C30" s="9" t="s">
        <v>50</v>
      </c>
      <c r="D30" s="9">
        <v>1</v>
      </c>
      <c r="E30" s="30" t="s">
        <v>50</v>
      </c>
      <c r="F30" s="30" t="s">
        <v>50</v>
      </c>
      <c r="G30" s="122"/>
      <c r="H30" s="30"/>
      <c r="I30" s="9"/>
      <c r="J30" s="122"/>
      <c r="K30"/>
      <c r="L30"/>
      <c r="M30"/>
      <c r="N30"/>
      <c r="O30"/>
      <c r="P30"/>
      <c r="Q30"/>
      <c r="R30"/>
    </row>
    <row r="31" spans="1:18" ht="14.1" customHeight="1" x14ac:dyDescent="0.2">
      <c r="A31" s="28" t="s">
        <v>52</v>
      </c>
      <c r="B31" s="24"/>
      <c r="C31" s="24"/>
      <c r="D31" s="24"/>
      <c r="E31" s="90"/>
      <c r="F31" s="90"/>
      <c r="G31" s="122"/>
      <c r="H31" s="90"/>
      <c r="I31" s="9"/>
      <c r="J31" s="122"/>
      <c r="K31"/>
      <c r="L31"/>
      <c r="M31"/>
      <c r="N31"/>
      <c r="O31"/>
      <c r="P31"/>
      <c r="Q31"/>
      <c r="R31"/>
    </row>
    <row r="32" spans="1:18" ht="14.1" customHeight="1" x14ac:dyDescent="0.2">
      <c r="A32" s="28" t="s">
        <v>61</v>
      </c>
      <c r="B32" s="9">
        <v>40</v>
      </c>
      <c r="C32" s="9">
        <v>35</v>
      </c>
      <c r="D32" s="9">
        <v>7</v>
      </c>
      <c r="E32" s="30">
        <v>15</v>
      </c>
      <c r="F32" s="30">
        <v>19</v>
      </c>
      <c r="G32" s="122"/>
      <c r="H32" s="30"/>
      <c r="I32" s="9"/>
      <c r="J32" s="122"/>
      <c r="K32"/>
      <c r="L32"/>
      <c r="M32"/>
      <c r="N32"/>
      <c r="O32"/>
      <c r="P32"/>
      <c r="Q32"/>
      <c r="R32"/>
    </row>
    <row r="33" spans="1:18" ht="14.1" customHeight="1" x14ac:dyDescent="0.2">
      <c r="A33" s="28" t="s">
        <v>63</v>
      </c>
      <c r="B33" s="9">
        <v>65</v>
      </c>
      <c r="C33" s="9">
        <v>14</v>
      </c>
      <c r="D33" s="9">
        <v>3</v>
      </c>
      <c r="E33" s="30">
        <v>2</v>
      </c>
      <c r="F33" s="30">
        <v>55</v>
      </c>
      <c r="G33" s="122"/>
      <c r="H33" s="30"/>
      <c r="I33" s="9"/>
      <c r="J33" s="122"/>
      <c r="K33"/>
      <c r="L33"/>
      <c r="M33"/>
      <c r="N33"/>
      <c r="O33"/>
      <c r="P33"/>
      <c r="Q33"/>
      <c r="R33"/>
    </row>
    <row r="34" spans="1:18" ht="14.1" customHeight="1" x14ac:dyDescent="0.2">
      <c r="A34" s="28" t="s">
        <v>53</v>
      </c>
      <c r="B34" s="24"/>
      <c r="C34" s="24"/>
      <c r="D34" s="24"/>
      <c r="E34" s="90"/>
      <c r="F34" s="90"/>
      <c r="G34" s="122"/>
      <c r="H34" s="90"/>
      <c r="I34" s="9"/>
      <c r="J34" s="122"/>
      <c r="K34"/>
      <c r="L34"/>
      <c r="M34"/>
      <c r="N34"/>
      <c r="O34"/>
      <c r="P34"/>
      <c r="Q34"/>
      <c r="R34"/>
    </row>
    <row r="35" spans="1:18" ht="14.1" customHeight="1" x14ac:dyDescent="0.2">
      <c r="A35" s="28" t="s">
        <v>61</v>
      </c>
      <c r="B35" s="9" t="s">
        <v>50</v>
      </c>
      <c r="C35" s="9" t="s">
        <v>50</v>
      </c>
      <c r="D35" s="9" t="s">
        <v>50</v>
      </c>
      <c r="E35" s="30" t="s">
        <v>50</v>
      </c>
      <c r="F35" s="30">
        <v>4</v>
      </c>
      <c r="G35" s="122"/>
      <c r="H35" s="30"/>
      <c r="I35" s="9"/>
      <c r="J35" s="122"/>
      <c r="K35" s="58"/>
      <c r="L35" s="58"/>
      <c r="M35" s="58"/>
      <c r="N35" s="58"/>
      <c r="O35" s="58"/>
      <c r="P35"/>
      <c r="Q35"/>
      <c r="R35"/>
    </row>
    <row r="36" spans="1:18" ht="14.1" customHeight="1" x14ac:dyDescent="0.2">
      <c r="A36" s="28" t="s">
        <v>63</v>
      </c>
      <c r="B36" s="9" t="s">
        <v>50</v>
      </c>
      <c r="C36" s="9" t="s">
        <v>50</v>
      </c>
      <c r="D36" s="9" t="s">
        <v>50</v>
      </c>
      <c r="E36" s="30" t="s">
        <v>50</v>
      </c>
      <c r="F36" s="30">
        <v>8</v>
      </c>
      <c r="G36" s="122"/>
      <c r="H36" s="30"/>
      <c r="I36" s="9"/>
      <c r="J36" s="122"/>
      <c r="K36" s="58"/>
      <c r="L36" s="58"/>
      <c r="M36" s="58"/>
      <c r="N36" s="58"/>
      <c r="O36" s="58"/>
      <c r="P36"/>
      <c r="Q36"/>
      <c r="R36"/>
    </row>
    <row r="37" spans="1:18" ht="14.1" customHeight="1" x14ac:dyDescent="0.2">
      <c r="A37" s="28" t="s">
        <v>54</v>
      </c>
      <c r="B37" s="24"/>
      <c r="C37" s="24"/>
      <c r="D37" s="24"/>
      <c r="E37" s="90"/>
      <c r="F37" s="90"/>
      <c r="G37" s="122"/>
      <c r="H37" s="90"/>
      <c r="I37" s="9"/>
      <c r="J37" s="122"/>
      <c r="K37" s="58"/>
      <c r="L37" s="58"/>
      <c r="M37" s="58"/>
      <c r="N37" s="58"/>
      <c r="O37" s="58"/>
      <c r="P37"/>
      <c r="Q37"/>
      <c r="R37"/>
    </row>
    <row r="38" spans="1:18" ht="14.1" customHeight="1" x14ac:dyDescent="0.2">
      <c r="A38" s="28" t="s">
        <v>61</v>
      </c>
      <c r="B38" s="9" t="s">
        <v>50</v>
      </c>
      <c r="C38" s="9">
        <v>1</v>
      </c>
      <c r="D38" s="9">
        <v>4</v>
      </c>
      <c r="E38" s="30" t="s">
        <v>50</v>
      </c>
      <c r="F38" s="30">
        <v>1</v>
      </c>
      <c r="G38" s="122"/>
      <c r="H38" s="30"/>
      <c r="I38" s="9"/>
      <c r="J38" s="122"/>
      <c r="K38" s="58"/>
      <c r="L38" s="58"/>
      <c r="M38" s="58"/>
      <c r="N38" s="58"/>
      <c r="O38" s="58"/>
      <c r="P38"/>
      <c r="Q38"/>
      <c r="R38"/>
    </row>
    <row r="39" spans="1:18" s="4" customFormat="1" ht="14.1" customHeight="1" x14ac:dyDescent="0.2">
      <c r="A39" s="28" t="s">
        <v>63</v>
      </c>
      <c r="B39" s="9" t="s">
        <v>50</v>
      </c>
      <c r="C39" s="9">
        <v>10</v>
      </c>
      <c r="D39" s="9">
        <v>1</v>
      </c>
      <c r="E39" s="30" t="s">
        <v>50</v>
      </c>
      <c r="F39" s="30">
        <v>6</v>
      </c>
      <c r="G39" s="157"/>
      <c r="H39" s="30"/>
      <c r="I39" s="9"/>
      <c r="J39" s="122"/>
      <c r="K39" s="58"/>
      <c r="L39" s="58"/>
      <c r="M39" s="58"/>
      <c r="N39" s="58"/>
      <c r="O39" s="58"/>
      <c r="P39"/>
      <c r="Q39"/>
      <c r="R39"/>
    </row>
    <row r="40" spans="1:18" ht="14.1" customHeight="1" x14ac:dyDescent="0.2">
      <c r="A40" s="28" t="s">
        <v>3</v>
      </c>
      <c r="B40" s="24"/>
      <c r="C40" s="24"/>
      <c r="D40" s="24"/>
      <c r="E40" s="90"/>
      <c r="F40" s="90"/>
      <c r="G40" s="122"/>
      <c r="H40" s="90"/>
      <c r="I40" s="9"/>
      <c r="J40" s="122"/>
      <c r="K40" s="58"/>
      <c r="L40" s="58"/>
      <c r="M40" s="58"/>
      <c r="N40" s="58"/>
      <c r="O40" s="58"/>
      <c r="P40"/>
      <c r="Q40"/>
      <c r="R40"/>
    </row>
    <row r="41" spans="1:18" ht="14.1" customHeight="1" x14ac:dyDescent="0.2">
      <c r="A41" s="28" t="s">
        <v>61</v>
      </c>
      <c r="B41" s="9">
        <v>2</v>
      </c>
      <c r="C41" s="9">
        <v>1</v>
      </c>
      <c r="D41" s="9">
        <v>11</v>
      </c>
      <c r="E41" s="30">
        <v>2</v>
      </c>
      <c r="F41" s="30">
        <v>2</v>
      </c>
      <c r="G41" s="122"/>
      <c r="H41" s="30"/>
      <c r="I41" s="9"/>
      <c r="J41" s="122"/>
      <c r="K41" s="58"/>
      <c r="L41" s="58"/>
      <c r="M41" s="58"/>
      <c r="N41" s="58"/>
      <c r="O41" s="58"/>
      <c r="P41"/>
      <c r="Q41"/>
      <c r="R41"/>
    </row>
    <row r="42" spans="1:18" ht="14.1" customHeight="1" x14ac:dyDescent="0.2">
      <c r="A42" s="28" t="s">
        <v>63</v>
      </c>
      <c r="B42" s="9" t="s">
        <v>50</v>
      </c>
      <c r="C42" s="9" t="s">
        <v>50</v>
      </c>
      <c r="D42" s="9">
        <v>4</v>
      </c>
      <c r="E42" s="30">
        <v>1</v>
      </c>
      <c r="F42" s="30" t="s">
        <v>50</v>
      </c>
      <c r="G42" s="122"/>
      <c r="H42" s="30"/>
      <c r="I42" s="9"/>
      <c r="J42" s="122"/>
      <c r="K42" s="58"/>
      <c r="L42" s="58"/>
      <c r="M42" s="58"/>
      <c r="N42" s="58"/>
      <c r="O42" s="58"/>
      <c r="P42"/>
      <c r="Q42"/>
      <c r="R42"/>
    </row>
    <row r="43" spans="1:18" ht="14.1" customHeight="1" x14ac:dyDescent="0.2">
      <c r="A43" s="16"/>
      <c r="B43" s="17"/>
      <c r="C43" s="17"/>
      <c r="D43" s="17"/>
      <c r="E43" s="17"/>
      <c r="F43" s="17"/>
      <c r="G43" s="122"/>
      <c r="H43" s="122"/>
      <c r="I43" s="9"/>
      <c r="J43" s="122"/>
      <c r="K43" s="58"/>
      <c r="L43" s="58"/>
      <c r="M43" s="58"/>
      <c r="N43" s="58"/>
      <c r="O43" s="58"/>
      <c r="P43"/>
      <c r="Q43"/>
      <c r="R43"/>
    </row>
    <row r="44" spans="1:18" ht="14.1" customHeight="1" x14ac:dyDescent="0.2">
      <c r="A44" s="32" t="s">
        <v>181</v>
      </c>
      <c r="B44" s="12"/>
      <c r="C44" s="12"/>
      <c r="D44" s="26"/>
      <c r="E44" s="12"/>
      <c r="F44" s="9"/>
      <c r="G44" s="122"/>
      <c r="H44" s="122"/>
      <c r="I44" s="9"/>
      <c r="J44" s="122"/>
      <c r="K44"/>
      <c r="L44"/>
      <c r="M44"/>
      <c r="N44"/>
      <c r="O44"/>
      <c r="P44"/>
      <c r="Q44"/>
      <c r="R44"/>
    </row>
    <row r="45" spans="1:18" ht="14.1" customHeight="1" x14ac:dyDescent="0.2">
      <c r="A45" s="32"/>
      <c r="B45" s="12"/>
      <c r="C45" s="12"/>
      <c r="D45" s="26"/>
      <c r="E45" s="12"/>
      <c r="F45" s="9"/>
      <c r="G45" s="9"/>
      <c r="H45" s="9"/>
      <c r="I45" s="9"/>
      <c r="J45" s="135"/>
      <c r="K45"/>
      <c r="L45"/>
      <c r="M45"/>
      <c r="N45"/>
      <c r="O45"/>
      <c r="P45"/>
      <c r="Q45"/>
      <c r="R45"/>
    </row>
    <row r="46" spans="1:18" ht="14.1" customHeight="1" x14ac:dyDescent="0.2">
      <c r="A46" s="11"/>
      <c r="B46" s="12"/>
      <c r="C46" s="12"/>
      <c r="D46" s="12"/>
      <c r="E46" s="12"/>
      <c r="F46" s="9"/>
      <c r="G46" s="9"/>
      <c r="H46" s="9"/>
      <c r="I46" s="9"/>
      <c r="J46"/>
      <c r="K46"/>
      <c r="L46"/>
      <c r="M46"/>
      <c r="N46"/>
      <c r="O46"/>
      <c r="P46"/>
      <c r="Q46"/>
      <c r="R46"/>
    </row>
    <row r="47" spans="1:18" s="33" customFormat="1" ht="14.1" customHeight="1" x14ac:dyDescent="0.2">
      <c r="A47" s="11"/>
      <c r="B47" s="12"/>
      <c r="C47" s="12"/>
      <c r="D47" s="12"/>
      <c r="E47" s="12"/>
      <c r="F47" s="12"/>
      <c r="G47" s="9"/>
      <c r="H47" s="9"/>
      <c r="I47" s="9"/>
      <c r="J47"/>
      <c r="K47"/>
      <c r="L47"/>
      <c r="M47"/>
      <c r="N47"/>
      <c r="O47"/>
      <c r="P47"/>
      <c r="Q47"/>
      <c r="R47"/>
    </row>
    <row r="48" spans="1:18" ht="14.1" customHeight="1" x14ac:dyDescent="0.2">
      <c r="A48" s="76"/>
      <c r="B48" s="12"/>
      <c r="C48" s="12"/>
      <c r="D48" s="12"/>
      <c r="E48" s="12"/>
      <c r="F48" s="12"/>
      <c r="G48" s="9"/>
      <c r="H48" s="9"/>
      <c r="I48" s="9"/>
      <c r="J48"/>
      <c r="K48"/>
      <c r="L48"/>
      <c r="M48"/>
      <c r="N48"/>
      <c r="O48"/>
      <c r="P48"/>
      <c r="Q48"/>
      <c r="R48"/>
    </row>
    <row r="49" spans="1:18" ht="14.1" customHeight="1" x14ac:dyDescent="0.2">
      <c r="A49" s="35"/>
      <c r="B49" s="12"/>
      <c r="C49" s="12"/>
      <c r="D49" s="12"/>
      <c r="E49" s="12"/>
      <c r="F49" s="12"/>
      <c r="G49" s="9"/>
      <c r="H49" s="9"/>
      <c r="I49" s="9"/>
      <c r="J49"/>
      <c r="K49"/>
      <c r="L49"/>
      <c r="M49"/>
      <c r="N49"/>
      <c r="O49"/>
      <c r="P49"/>
      <c r="Q49"/>
      <c r="R49"/>
    </row>
    <row r="50" spans="1:18" ht="14.1" customHeight="1" x14ac:dyDescent="0.2">
      <c r="A50" s="11"/>
      <c r="B50" s="12"/>
      <c r="C50" s="12"/>
      <c r="D50" s="12"/>
      <c r="E50" s="12"/>
      <c r="F50" s="12"/>
      <c r="G50" s="9"/>
      <c r="H50" s="9"/>
      <c r="I50"/>
      <c r="J50"/>
      <c r="K50"/>
      <c r="L50"/>
      <c r="M50"/>
      <c r="N50"/>
      <c r="O50"/>
      <c r="P50"/>
      <c r="Q50"/>
      <c r="R50"/>
    </row>
    <row r="51" spans="1:18" ht="14.1" customHeight="1" x14ac:dyDescent="0.2">
      <c r="A51" s="11"/>
      <c r="B51" s="12"/>
      <c r="C51" s="12"/>
      <c r="D51" s="12"/>
      <c r="E51" s="12"/>
      <c r="F51" s="12"/>
      <c r="G51" s="9"/>
      <c r="H51" s="9"/>
      <c r="I51"/>
      <c r="J51"/>
      <c r="K51"/>
      <c r="L51"/>
      <c r="M51"/>
      <c r="N51"/>
      <c r="O51"/>
      <c r="P51"/>
      <c r="Q51"/>
      <c r="R51"/>
    </row>
    <row r="52" spans="1:18" ht="14.1" customHeight="1" x14ac:dyDescent="0.2">
      <c r="A52" s="11"/>
      <c r="B52" s="12"/>
      <c r="C52" s="12"/>
      <c r="D52" s="12"/>
      <c r="E52" s="12"/>
      <c r="F52" s="12"/>
      <c r="G52" s="9"/>
      <c r="H52" s="9"/>
    </row>
    <row r="53" spans="1:18" ht="14.1" customHeight="1" x14ac:dyDescent="0.2">
      <c r="G53" s="9"/>
      <c r="H53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Z63"/>
  <sheetViews>
    <sheetView zoomScaleNormal="100" workbookViewId="0">
      <selection activeCell="A29" sqref="A29"/>
    </sheetView>
  </sheetViews>
  <sheetFormatPr baseColWidth="10" defaultColWidth="8.7109375" defaultRowHeight="14.1" customHeight="1" x14ac:dyDescent="0.2"/>
  <cols>
    <col min="1" max="1" width="29.140625" style="3" customWidth="1"/>
    <col min="2" max="6" width="12.5703125" style="3" customWidth="1"/>
    <col min="7" max="7" width="5.5703125" style="3" customWidth="1"/>
    <col min="8" max="8" width="11.5703125" style="3" customWidth="1"/>
    <col min="9" max="10" width="9.7109375" style="3" customWidth="1"/>
    <col min="11" max="11" width="8.5703125" style="3" customWidth="1"/>
    <col min="12" max="16" width="9.7109375" style="3" customWidth="1"/>
    <col min="17" max="16384" width="8.7109375" style="3"/>
  </cols>
  <sheetData>
    <row r="1" spans="1:26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26" ht="14.1" customHeight="1" x14ac:dyDescent="0.2">
      <c r="A2" s="4"/>
      <c r="H2" s="76" t="s">
        <v>146</v>
      </c>
    </row>
    <row r="3" spans="1:26" ht="14.1" customHeight="1" x14ac:dyDescent="0.2">
      <c r="A3" s="27" t="s">
        <v>107</v>
      </c>
      <c r="J3" s="102"/>
    </row>
    <row r="4" spans="1:26" ht="14.1" customHeight="1" x14ac:dyDescent="0.2">
      <c r="A4" s="21"/>
      <c r="B4" s="22"/>
      <c r="C4" s="21"/>
      <c r="D4" s="21"/>
      <c r="E4" s="21"/>
      <c r="F4" s="21"/>
      <c r="G4" s="22"/>
      <c r="J4" s="148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6" s="15" customFormat="1" ht="14.1" customHeight="1" x14ac:dyDescent="0.2">
      <c r="A5" s="23"/>
      <c r="B5" s="23">
        <v>2015</v>
      </c>
      <c r="C5" s="23">
        <v>2016</v>
      </c>
      <c r="D5" s="23">
        <v>2017</v>
      </c>
      <c r="E5" s="23">
        <v>2018</v>
      </c>
      <c r="F5" s="23">
        <v>2019</v>
      </c>
      <c r="G5" s="130"/>
      <c r="H5" s="3"/>
      <c r="I5"/>
      <c r="J5" s="149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14.1" customHeight="1" x14ac:dyDescent="0.2">
      <c r="A6" s="11"/>
      <c r="G6" s="133"/>
      <c r="I6"/>
      <c r="J6" s="150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6" ht="14.1" customHeight="1" x14ac:dyDescent="0.2">
      <c r="A7" s="14" t="s">
        <v>5</v>
      </c>
      <c r="B7" s="12"/>
      <c r="C7" s="12"/>
      <c r="D7" s="12"/>
      <c r="E7" s="12"/>
      <c r="F7" s="12"/>
      <c r="G7" s="124"/>
      <c r="H7" s="12"/>
      <c r="I7"/>
      <c r="J7" s="151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6" ht="14.1" customHeight="1" x14ac:dyDescent="0.2">
      <c r="A8" s="15" t="s">
        <v>6</v>
      </c>
      <c r="B8" s="9">
        <v>135</v>
      </c>
      <c r="C8" s="9">
        <v>118</v>
      </c>
      <c r="D8" s="30">
        <v>127</v>
      </c>
      <c r="E8" s="30">
        <v>163</v>
      </c>
      <c r="F8" s="30">
        <v>118</v>
      </c>
      <c r="G8" s="124"/>
      <c r="H8" s="30"/>
      <c r="I8" s="158"/>
      <c r="J8" s="147"/>
      <c r="K8" s="135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6" ht="14.1" customHeight="1" x14ac:dyDescent="0.2">
      <c r="A9" s="15" t="s">
        <v>91</v>
      </c>
      <c r="B9" s="9">
        <v>107</v>
      </c>
      <c r="C9" s="9">
        <v>92</v>
      </c>
      <c r="D9" s="30">
        <v>96</v>
      </c>
      <c r="E9" s="30">
        <v>96</v>
      </c>
      <c r="F9" s="30">
        <v>95</v>
      </c>
      <c r="G9" s="144"/>
      <c r="H9" s="30"/>
      <c r="I9" s="121"/>
      <c r="J9" s="122"/>
      <c r="K9" s="135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1" customHeight="1" x14ac:dyDescent="0.2">
      <c r="A10" s="15" t="s">
        <v>8</v>
      </c>
      <c r="B10" s="30">
        <v>95</v>
      </c>
      <c r="C10" s="30">
        <v>69</v>
      </c>
      <c r="D10" s="30">
        <v>82</v>
      </c>
      <c r="E10" s="30">
        <v>75</v>
      </c>
      <c r="F10" s="30">
        <v>74</v>
      </c>
      <c r="G10" s="136"/>
      <c r="H10" s="30"/>
      <c r="I10" s="121"/>
      <c r="J10" s="122"/>
      <c r="K10" s="135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1" customHeight="1" x14ac:dyDescent="0.2">
      <c r="A11" s="15" t="s">
        <v>9</v>
      </c>
      <c r="B11" s="30">
        <v>6</v>
      </c>
      <c r="C11" s="30" t="s">
        <v>50</v>
      </c>
      <c r="D11" s="30">
        <v>2</v>
      </c>
      <c r="E11" s="30">
        <v>10</v>
      </c>
      <c r="F11" s="30">
        <v>6</v>
      </c>
      <c r="G11" s="136"/>
      <c r="H11" s="30"/>
      <c r="I11" s="121"/>
      <c r="J11" s="122"/>
      <c r="K11" s="135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1" customHeight="1" x14ac:dyDescent="0.2">
      <c r="A12" s="15" t="s">
        <v>10</v>
      </c>
      <c r="B12" s="30">
        <v>89</v>
      </c>
      <c r="C12" s="30">
        <v>69</v>
      </c>
      <c r="D12" s="30">
        <v>80</v>
      </c>
      <c r="E12" s="30">
        <v>65</v>
      </c>
      <c r="F12" s="30">
        <v>68</v>
      </c>
      <c r="G12" s="136"/>
      <c r="H12" s="30"/>
      <c r="I12" s="121"/>
      <c r="J12" s="122"/>
      <c r="K12" s="135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1" customHeight="1" x14ac:dyDescent="0.2">
      <c r="A13" s="15" t="s">
        <v>11</v>
      </c>
      <c r="B13" s="30">
        <v>12</v>
      </c>
      <c r="C13" s="30">
        <v>23</v>
      </c>
      <c r="D13" s="30">
        <v>14</v>
      </c>
      <c r="E13" s="30">
        <v>21</v>
      </c>
      <c r="F13" s="30">
        <v>21</v>
      </c>
      <c r="G13" s="136"/>
      <c r="H13" s="30"/>
      <c r="I13" s="121"/>
      <c r="J13" s="122"/>
      <c r="K13" s="13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1" customHeight="1" x14ac:dyDescent="0.2">
      <c r="A14" s="15" t="s">
        <v>19</v>
      </c>
      <c r="B14" s="9" t="s">
        <v>50</v>
      </c>
      <c r="C14" s="9" t="s">
        <v>50</v>
      </c>
      <c r="D14" s="30" t="s">
        <v>50</v>
      </c>
      <c r="E14" s="30" t="s">
        <v>50</v>
      </c>
      <c r="F14" s="30" t="s">
        <v>50</v>
      </c>
      <c r="G14" s="136"/>
      <c r="H14" s="30"/>
      <c r="I14" s="121"/>
      <c r="J14" s="122"/>
      <c r="K14" s="135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1" customHeight="1" x14ac:dyDescent="0.2">
      <c r="A15" s="15" t="s">
        <v>153</v>
      </c>
      <c r="B15" s="9">
        <v>6</v>
      </c>
      <c r="C15" s="9">
        <v>6</v>
      </c>
      <c r="D15" s="30">
        <v>11</v>
      </c>
      <c r="E15" s="30">
        <v>5</v>
      </c>
      <c r="F15" s="30">
        <v>4</v>
      </c>
      <c r="G15" s="136"/>
      <c r="H15" s="30"/>
      <c r="I15" s="121"/>
      <c r="J15" s="122"/>
      <c r="K15" s="13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1" customHeight="1" x14ac:dyDescent="0.2">
      <c r="A16" s="15" t="s">
        <v>55</v>
      </c>
      <c r="B16" s="9">
        <v>22</v>
      </c>
      <c r="C16" s="9">
        <v>20</v>
      </c>
      <c r="D16" s="30">
        <v>20</v>
      </c>
      <c r="E16" s="30">
        <v>62</v>
      </c>
      <c r="F16" s="30">
        <v>19</v>
      </c>
      <c r="G16" s="136"/>
      <c r="H16" s="30"/>
      <c r="I16" s="121"/>
      <c r="J16" s="122"/>
      <c r="K16" s="124"/>
      <c r="L16" s="9"/>
      <c r="M16" s="9"/>
      <c r="N16" s="9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14" ht="14.1" customHeight="1" x14ac:dyDescent="0.2">
      <c r="A17" s="15"/>
      <c r="B17" s="6"/>
      <c r="C17" s="6"/>
      <c r="D17" s="12"/>
      <c r="E17" s="12"/>
      <c r="F17" s="192"/>
      <c r="G17" s="136"/>
      <c r="H17" s="12"/>
      <c r="I17" s="121"/>
      <c r="J17" s="122"/>
      <c r="K17" s="124"/>
      <c r="L17" s="9"/>
      <c r="M17" s="9"/>
      <c r="N17" s="9"/>
    </row>
    <row r="18" spans="1:14" ht="14.1" customHeight="1" x14ac:dyDescent="0.2">
      <c r="A18" s="15" t="s">
        <v>56</v>
      </c>
      <c r="B18" s="9">
        <v>70974</v>
      </c>
      <c r="C18" s="9">
        <v>168872</v>
      </c>
      <c r="D18" s="30">
        <v>134386</v>
      </c>
      <c r="E18" s="30">
        <v>90950</v>
      </c>
      <c r="F18" s="30">
        <v>185004</v>
      </c>
      <c r="G18" s="124"/>
      <c r="H18" s="30"/>
      <c r="I18" s="158"/>
      <c r="J18" s="122"/>
      <c r="K18" s="124"/>
      <c r="L18" s="9"/>
      <c r="N18" s="9"/>
    </row>
    <row r="19" spans="1:14" ht="14.1" customHeight="1" x14ac:dyDescent="0.2">
      <c r="A19" s="15" t="s">
        <v>92</v>
      </c>
      <c r="B19" s="9">
        <v>55403</v>
      </c>
      <c r="C19" s="9">
        <v>120289</v>
      </c>
      <c r="D19" s="30">
        <v>106869</v>
      </c>
      <c r="E19" s="30">
        <v>63661</v>
      </c>
      <c r="F19" s="30">
        <v>162189</v>
      </c>
      <c r="G19" s="144"/>
      <c r="H19" s="30"/>
      <c r="I19" s="121"/>
      <c r="J19" s="122"/>
      <c r="K19" s="124"/>
      <c r="L19" s="9"/>
      <c r="M19" s="9"/>
      <c r="N19" s="9"/>
    </row>
    <row r="20" spans="1:14" ht="14.1" customHeight="1" x14ac:dyDescent="0.2">
      <c r="A20" s="15" t="s">
        <v>12</v>
      </c>
      <c r="B20" s="9">
        <v>1545</v>
      </c>
      <c r="C20" s="9">
        <v>20640</v>
      </c>
      <c r="D20" s="30">
        <v>11824</v>
      </c>
      <c r="E20" s="30">
        <v>10192</v>
      </c>
      <c r="F20" s="30">
        <v>1449</v>
      </c>
      <c r="G20" s="136"/>
      <c r="H20" s="30"/>
      <c r="I20" s="121"/>
      <c r="J20" s="122"/>
      <c r="K20" s="124"/>
      <c r="L20" s="9"/>
      <c r="M20" s="9"/>
      <c r="N20" s="9"/>
    </row>
    <row r="21" spans="1:14" ht="14.1" customHeight="1" x14ac:dyDescent="0.2">
      <c r="A21" s="11" t="s">
        <v>55</v>
      </c>
      <c r="B21" s="9">
        <v>14026</v>
      </c>
      <c r="C21" s="9">
        <v>27943</v>
      </c>
      <c r="D21" s="30">
        <v>15693</v>
      </c>
      <c r="E21" s="30">
        <v>17097</v>
      </c>
      <c r="F21" s="30">
        <v>21366</v>
      </c>
      <c r="G21" s="136"/>
      <c r="H21" s="30"/>
      <c r="I21" s="121"/>
      <c r="J21" s="122"/>
      <c r="K21" s="124"/>
      <c r="L21" s="9"/>
      <c r="M21" s="9"/>
      <c r="N21" s="9"/>
    </row>
    <row r="22" spans="1:14" ht="14.1" customHeight="1" x14ac:dyDescent="0.2">
      <c r="A22" s="11"/>
      <c r="B22" s="6"/>
      <c r="C22" s="6"/>
      <c r="D22" s="78"/>
      <c r="E22" s="78"/>
      <c r="F22" s="191"/>
      <c r="G22" s="136"/>
      <c r="H22" s="78"/>
      <c r="I22" s="121"/>
      <c r="J22" s="122"/>
      <c r="K22" s="124"/>
      <c r="L22" s="9"/>
      <c r="M22" s="9"/>
      <c r="N22" s="9"/>
    </row>
    <row r="23" spans="1:14" ht="14.1" customHeight="1" x14ac:dyDescent="0.2">
      <c r="A23" s="11"/>
      <c r="B23" s="6"/>
      <c r="C23" s="6"/>
      <c r="D23" s="78"/>
      <c r="E23" s="78"/>
      <c r="F23" s="191"/>
      <c r="G23" s="136"/>
      <c r="H23" s="78"/>
      <c r="I23" s="158"/>
      <c r="J23" s="122"/>
      <c r="K23" s="124"/>
      <c r="L23" s="9"/>
      <c r="M23" s="9"/>
      <c r="N23" s="9"/>
    </row>
    <row r="24" spans="1:14" ht="14.1" customHeight="1" x14ac:dyDescent="0.2">
      <c r="A24" s="37" t="s">
        <v>66</v>
      </c>
      <c r="B24" s="6"/>
      <c r="C24" s="6"/>
      <c r="D24" s="78"/>
      <c r="E24" s="78"/>
      <c r="F24" s="191"/>
      <c r="G24" s="136"/>
      <c r="H24" s="78"/>
      <c r="I24" s="158"/>
      <c r="J24" s="122"/>
      <c r="K24" s="124"/>
      <c r="L24" s="9"/>
      <c r="M24" s="9"/>
      <c r="N24" s="9"/>
    </row>
    <row r="25" spans="1:14" ht="14.1" customHeight="1" x14ac:dyDescent="0.2">
      <c r="A25" s="15" t="s">
        <v>6</v>
      </c>
      <c r="B25" s="9">
        <v>16</v>
      </c>
      <c r="C25" s="9">
        <v>9</v>
      </c>
      <c r="D25" s="30">
        <v>9</v>
      </c>
      <c r="E25" s="30">
        <v>9</v>
      </c>
      <c r="F25" s="30">
        <v>14</v>
      </c>
      <c r="G25" s="136"/>
      <c r="H25" s="30"/>
      <c r="I25" s="158"/>
      <c r="J25" s="122"/>
      <c r="K25" s="124"/>
      <c r="L25" s="9"/>
      <c r="M25" s="6"/>
    </row>
    <row r="26" spans="1:14" ht="14.1" customHeight="1" x14ac:dyDescent="0.2">
      <c r="A26" s="15" t="s">
        <v>7</v>
      </c>
      <c r="B26" s="9">
        <v>6</v>
      </c>
      <c r="C26" s="9">
        <v>2</v>
      </c>
      <c r="D26" s="30">
        <v>5</v>
      </c>
      <c r="E26" s="30">
        <v>3</v>
      </c>
      <c r="F26" s="30">
        <v>3</v>
      </c>
      <c r="G26" s="136"/>
      <c r="H26" s="30"/>
      <c r="I26" s="121"/>
      <c r="J26" s="122"/>
      <c r="K26" s="142"/>
      <c r="L26" s="58"/>
    </row>
    <row r="27" spans="1:14" ht="14.1" customHeight="1" x14ac:dyDescent="0.2">
      <c r="A27" s="15" t="s">
        <v>55</v>
      </c>
      <c r="B27" s="9">
        <v>10</v>
      </c>
      <c r="C27" s="9">
        <v>7</v>
      </c>
      <c r="D27" s="30">
        <v>4</v>
      </c>
      <c r="E27" s="30">
        <v>6</v>
      </c>
      <c r="F27" s="30">
        <v>11</v>
      </c>
      <c r="G27" s="136"/>
      <c r="H27" s="30"/>
      <c r="I27" s="121"/>
      <c r="J27" s="122"/>
      <c r="K27" s="142"/>
      <c r="L27" s="58"/>
    </row>
    <row r="28" spans="1:14" ht="14.1" customHeight="1" x14ac:dyDescent="0.2">
      <c r="A28" s="15" t="s">
        <v>56</v>
      </c>
      <c r="B28" s="9">
        <v>4034</v>
      </c>
      <c r="C28" s="9">
        <v>3816</v>
      </c>
      <c r="D28" s="30">
        <v>2399</v>
      </c>
      <c r="E28" s="30">
        <v>4079</v>
      </c>
      <c r="F28" s="30">
        <v>6065</v>
      </c>
      <c r="G28" s="136"/>
      <c r="H28" s="30"/>
      <c r="I28" s="121"/>
      <c r="J28" s="122"/>
      <c r="K28" s="124"/>
      <c r="L28" s="58"/>
      <c r="M28" s="9"/>
    </row>
    <row r="29" spans="1:14" ht="14.1" customHeight="1" x14ac:dyDescent="0.2">
      <c r="A29" s="15" t="s">
        <v>57</v>
      </c>
      <c r="B29" s="9">
        <v>1143</v>
      </c>
      <c r="C29" s="9">
        <v>251</v>
      </c>
      <c r="D29" s="30">
        <v>814</v>
      </c>
      <c r="E29" s="30">
        <v>453</v>
      </c>
      <c r="F29" s="30">
        <v>376</v>
      </c>
      <c r="G29" s="136"/>
      <c r="H29" s="30"/>
      <c r="I29" s="121"/>
      <c r="J29" s="122"/>
      <c r="K29" s="124"/>
      <c r="L29" s="58"/>
      <c r="M29" s="9"/>
    </row>
    <row r="30" spans="1:14" ht="14.1" customHeight="1" x14ac:dyDescent="0.2">
      <c r="A30" s="11" t="s">
        <v>55</v>
      </c>
      <c r="B30" s="9">
        <v>2891</v>
      </c>
      <c r="C30" s="9">
        <v>3565</v>
      </c>
      <c r="D30" s="30">
        <v>1585</v>
      </c>
      <c r="E30" s="30">
        <v>3626</v>
      </c>
      <c r="F30" s="30">
        <v>5689</v>
      </c>
      <c r="G30" s="136"/>
      <c r="H30" s="30"/>
      <c r="I30" s="121"/>
      <c r="J30" s="122"/>
      <c r="K30" s="124"/>
      <c r="L30" s="58"/>
      <c r="M30" s="9"/>
    </row>
    <row r="31" spans="1:14" ht="14.1" customHeight="1" x14ac:dyDescent="0.2">
      <c r="A31" s="11"/>
      <c r="B31" s="9"/>
      <c r="C31" s="9"/>
      <c r="D31" s="30"/>
      <c r="E31" s="30"/>
      <c r="F31" s="180"/>
      <c r="G31" s="136"/>
      <c r="H31" s="30"/>
      <c r="I31" s="121"/>
      <c r="J31" s="122"/>
      <c r="K31" s="124"/>
      <c r="L31" s="58"/>
      <c r="M31" s="9"/>
    </row>
    <row r="32" spans="1:14" ht="14.1" customHeight="1" x14ac:dyDescent="0.2">
      <c r="A32" s="11"/>
      <c r="B32" s="6"/>
      <c r="C32" s="6"/>
      <c r="D32" s="78"/>
      <c r="E32" s="78"/>
      <c r="F32" s="191"/>
      <c r="G32" s="136"/>
      <c r="H32" s="78"/>
      <c r="I32" s="123"/>
      <c r="J32" s="122"/>
      <c r="K32" s="124"/>
      <c r="L32" s="9"/>
      <c r="M32" s="9"/>
    </row>
    <row r="33" spans="1:13" ht="14.1" customHeight="1" x14ac:dyDescent="0.2">
      <c r="A33" s="37" t="s">
        <v>67</v>
      </c>
      <c r="B33" s="6"/>
      <c r="C33" s="6"/>
      <c r="D33" s="78"/>
      <c r="E33" s="78"/>
      <c r="F33" s="191"/>
      <c r="G33" s="136"/>
      <c r="H33" s="78"/>
      <c r="I33" s="123"/>
      <c r="J33" s="122"/>
      <c r="K33" s="124"/>
      <c r="L33" s="9"/>
      <c r="M33" s="9"/>
    </row>
    <row r="34" spans="1:13" ht="14.1" customHeight="1" x14ac:dyDescent="0.2">
      <c r="A34" s="15" t="s">
        <v>47</v>
      </c>
      <c r="B34" s="9">
        <v>215</v>
      </c>
      <c r="C34" s="9">
        <v>255</v>
      </c>
      <c r="D34" s="30">
        <v>224</v>
      </c>
      <c r="E34" s="30">
        <v>288</v>
      </c>
      <c r="F34" s="30">
        <v>264</v>
      </c>
      <c r="G34" s="136"/>
      <c r="H34" s="30"/>
      <c r="I34" s="123"/>
      <c r="J34" s="122"/>
      <c r="K34" s="124"/>
      <c r="L34" s="9"/>
      <c r="M34" s="9"/>
    </row>
    <row r="35" spans="1:13" ht="14.1" customHeight="1" x14ac:dyDescent="0.2">
      <c r="A35" s="15" t="s">
        <v>78</v>
      </c>
      <c r="B35" s="9">
        <v>158</v>
      </c>
      <c r="C35" s="9">
        <v>193</v>
      </c>
      <c r="D35" s="30">
        <v>173</v>
      </c>
      <c r="E35" s="30">
        <v>250</v>
      </c>
      <c r="F35" s="30">
        <v>205</v>
      </c>
      <c r="G35" s="136"/>
      <c r="H35" s="30"/>
      <c r="I35" s="123"/>
      <c r="J35" s="122"/>
      <c r="K35" s="124"/>
      <c r="L35" s="9"/>
      <c r="M35" s="9"/>
    </row>
    <row r="36" spans="1:13" s="4" customFormat="1" ht="14.1" customHeight="1" x14ac:dyDescent="0.2">
      <c r="A36" s="15" t="s">
        <v>0</v>
      </c>
      <c r="B36" s="9">
        <v>57</v>
      </c>
      <c r="C36" s="9">
        <v>62</v>
      </c>
      <c r="D36" s="30">
        <v>51</v>
      </c>
      <c r="E36" s="30">
        <v>38</v>
      </c>
      <c r="F36" s="30">
        <v>59</v>
      </c>
      <c r="G36" s="145"/>
      <c r="H36" s="30"/>
      <c r="I36" s="123"/>
      <c r="J36" s="122"/>
      <c r="K36" s="124"/>
      <c r="L36" s="9"/>
      <c r="M36" s="9"/>
    </row>
    <row r="37" spans="1:13" ht="14.1" customHeight="1" x14ac:dyDescent="0.2">
      <c r="A37" s="16"/>
      <c r="B37" s="17"/>
      <c r="C37" s="17"/>
      <c r="D37" s="17"/>
      <c r="E37" s="17"/>
      <c r="F37" s="17"/>
      <c r="G37" s="136"/>
      <c r="H37" s="122"/>
      <c r="I37" s="123"/>
      <c r="J37" s="122"/>
      <c r="K37" s="142"/>
      <c r="L37" s="9"/>
      <c r="M37" s="9"/>
    </row>
    <row r="38" spans="1:13" s="15" customFormat="1" ht="14.1" customHeight="1" x14ac:dyDescent="0.15">
      <c r="A38" s="25" t="s">
        <v>182</v>
      </c>
      <c r="B38" s="28"/>
      <c r="C38" s="9"/>
      <c r="D38" s="9"/>
      <c r="E38" s="39"/>
      <c r="F38" s="29"/>
      <c r="G38" s="124"/>
      <c r="H38" s="122"/>
      <c r="I38" s="146"/>
      <c r="J38" s="146"/>
      <c r="K38" s="146"/>
    </row>
    <row r="39" spans="1:13" ht="14.1" customHeight="1" x14ac:dyDescent="0.2">
      <c r="A39" s="11"/>
      <c r="B39" s="12"/>
      <c r="C39" s="12"/>
      <c r="D39" s="12"/>
      <c r="E39" s="33"/>
      <c r="F39" s="12"/>
      <c r="G39" s="29"/>
      <c r="H39" s="29"/>
    </row>
    <row r="40" spans="1:13" ht="14.1" customHeight="1" x14ac:dyDescent="0.2">
      <c r="A40" s="32"/>
      <c r="B40" s="12"/>
      <c r="C40" s="12"/>
      <c r="D40" s="12"/>
      <c r="E40" s="33"/>
      <c r="F40" s="12"/>
      <c r="G40" s="9"/>
      <c r="H40" s="9"/>
    </row>
    <row r="41" spans="1:13" ht="14.1" customHeight="1" x14ac:dyDescent="0.2">
      <c r="A41" s="11"/>
      <c r="B41" s="12"/>
      <c r="C41" s="12"/>
      <c r="D41" s="12"/>
      <c r="E41" s="33"/>
      <c r="F41" s="12"/>
      <c r="G41" s="9"/>
      <c r="H41" s="9"/>
    </row>
    <row r="42" spans="1:13" ht="14.1" customHeight="1" x14ac:dyDescent="0.2">
      <c r="A42" s="11"/>
      <c r="B42" s="12"/>
      <c r="C42" s="12"/>
      <c r="D42" s="12"/>
      <c r="E42" s="33"/>
      <c r="F42" s="12"/>
      <c r="G42" s="9"/>
      <c r="H42" s="9"/>
    </row>
    <row r="43" spans="1:13" ht="14.1" customHeight="1" x14ac:dyDescent="0.2">
      <c r="A43" s="11"/>
      <c r="B43" s="12"/>
      <c r="C43" s="12"/>
      <c r="D43" s="12"/>
      <c r="E43" s="33"/>
      <c r="F43" s="9"/>
      <c r="G43" s="9"/>
      <c r="H43" s="9"/>
    </row>
    <row r="44" spans="1:13" ht="14.1" customHeight="1" x14ac:dyDescent="0.2">
      <c r="A44" s="11"/>
      <c r="B44" s="12"/>
      <c r="C44" s="12"/>
      <c r="D44" s="33"/>
      <c r="E44" s="33"/>
      <c r="F44" s="9"/>
      <c r="G44" s="9"/>
      <c r="H44" s="9"/>
    </row>
    <row r="45" spans="1:13" ht="14.1" customHeight="1" x14ac:dyDescent="0.2">
      <c r="A45" s="11"/>
      <c r="B45" s="12"/>
      <c r="C45" s="12"/>
      <c r="D45" s="33"/>
      <c r="E45" s="33"/>
      <c r="F45" s="9"/>
      <c r="G45" s="9"/>
      <c r="H45" s="9"/>
    </row>
    <row r="46" spans="1:13" ht="14.1" customHeight="1" x14ac:dyDescent="0.2">
      <c r="A46" s="11"/>
      <c r="B46" s="12"/>
      <c r="C46" s="12"/>
      <c r="D46" s="33"/>
      <c r="E46" s="33"/>
      <c r="F46" s="9"/>
      <c r="G46" s="9"/>
      <c r="H46" s="9"/>
    </row>
    <row r="47" spans="1:13" ht="14.1" customHeight="1" x14ac:dyDescent="0.2">
      <c r="A47" s="11"/>
      <c r="B47" s="12"/>
      <c r="C47" s="12"/>
      <c r="D47" s="33"/>
      <c r="E47" s="33"/>
      <c r="F47" s="9"/>
      <c r="G47" s="9"/>
      <c r="H47" s="9"/>
    </row>
    <row r="48" spans="1:13" ht="14.1" customHeight="1" x14ac:dyDescent="0.2">
      <c r="A48" s="11"/>
      <c r="B48" s="12"/>
      <c r="C48" s="12"/>
      <c r="D48" s="33"/>
      <c r="E48" s="33"/>
      <c r="F48" s="9"/>
      <c r="G48" s="9"/>
      <c r="H48" s="9"/>
    </row>
    <row r="49" spans="1:8" ht="14.1" customHeight="1" x14ac:dyDescent="0.2">
      <c r="A49" s="11"/>
      <c r="B49" s="12"/>
      <c r="C49" s="12"/>
      <c r="D49" s="33"/>
      <c r="E49" s="33"/>
      <c r="F49" s="9"/>
      <c r="G49" s="9"/>
      <c r="H49" s="9"/>
    </row>
    <row r="50" spans="1:8" ht="14.1" customHeight="1" x14ac:dyDescent="0.2">
      <c r="A50" s="11"/>
      <c r="B50" s="12"/>
      <c r="C50" s="12"/>
      <c r="D50" s="33"/>
      <c r="E50" s="33"/>
      <c r="F50" s="9"/>
      <c r="G50" s="9"/>
      <c r="H50" s="9"/>
    </row>
    <row r="51" spans="1:8" ht="14.1" customHeight="1" x14ac:dyDescent="0.2">
      <c r="A51" s="11"/>
      <c r="B51" s="12"/>
      <c r="C51" s="12"/>
      <c r="D51" s="33"/>
      <c r="E51" s="33"/>
      <c r="F51" s="9"/>
      <c r="G51" s="9"/>
      <c r="H51" s="9"/>
    </row>
    <row r="52" spans="1:8" ht="14.1" customHeight="1" x14ac:dyDescent="0.2">
      <c r="A52" s="11"/>
      <c r="B52" s="12"/>
      <c r="C52" s="12"/>
      <c r="D52" s="33"/>
      <c r="E52" s="33"/>
      <c r="F52" s="9"/>
      <c r="G52" s="9"/>
      <c r="H52" s="9"/>
    </row>
    <row r="53" spans="1:8" ht="14.1" customHeight="1" x14ac:dyDescent="0.2">
      <c r="A53" s="11"/>
      <c r="B53" s="12"/>
      <c r="C53" s="12"/>
      <c r="D53" s="33"/>
      <c r="E53" s="33"/>
      <c r="F53" s="9"/>
      <c r="G53" s="9"/>
      <c r="H53" s="9"/>
    </row>
    <row r="54" spans="1:8" ht="14.1" customHeight="1" x14ac:dyDescent="0.2">
      <c r="A54" s="11"/>
      <c r="B54" s="12"/>
      <c r="C54" s="12"/>
      <c r="D54" s="33"/>
      <c r="E54" s="33"/>
      <c r="F54" s="9"/>
      <c r="G54" s="9"/>
      <c r="H54" s="9"/>
    </row>
    <row r="55" spans="1:8" ht="14.1" customHeight="1" x14ac:dyDescent="0.2">
      <c r="A55" s="11"/>
      <c r="B55" s="12"/>
      <c r="C55" s="12"/>
      <c r="D55" s="33"/>
      <c r="E55" s="33"/>
      <c r="F55" s="9"/>
      <c r="G55" s="9"/>
      <c r="H55" s="9"/>
    </row>
    <row r="56" spans="1:8" ht="14.1" customHeight="1" x14ac:dyDescent="0.2">
      <c r="A56" s="11"/>
      <c r="B56" s="12"/>
      <c r="C56" s="12"/>
      <c r="D56" s="12"/>
      <c r="E56" s="12"/>
      <c r="F56" s="9"/>
      <c r="G56" s="9"/>
      <c r="H56" s="9"/>
    </row>
    <row r="57" spans="1:8" s="33" customFormat="1" ht="14.1" customHeight="1" x14ac:dyDescent="0.2">
      <c r="A57" s="11"/>
      <c r="B57" s="12"/>
      <c r="C57" s="12"/>
      <c r="D57" s="12"/>
      <c r="E57" s="12"/>
      <c r="F57" s="12"/>
      <c r="G57" s="9"/>
      <c r="H57" s="9"/>
    </row>
    <row r="58" spans="1:8" ht="14.1" customHeight="1" x14ac:dyDescent="0.2">
      <c r="A58" s="34"/>
      <c r="B58" s="12"/>
      <c r="C58" s="12"/>
      <c r="D58" s="12"/>
      <c r="E58" s="12"/>
      <c r="F58" s="12"/>
      <c r="G58" s="9"/>
      <c r="H58" s="9"/>
    </row>
    <row r="59" spans="1:8" ht="14.1" customHeight="1" x14ac:dyDescent="0.2">
      <c r="A59" s="35"/>
      <c r="B59" s="12"/>
      <c r="C59" s="12"/>
      <c r="D59" s="12"/>
      <c r="E59" s="12"/>
      <c r="F59" s="12"/>
      <c r="G59" s="9"/>
      <c r="H59" s="9"/>
    </row>
    <row r="60" spans="1:8" ht="14.1" customHeight="1" x14ac:dyDescent="0.2">
      <c r="A60" s="11"/>
      <c r="B60" s="12"/>
      <c r="C60" s="12"/>
      <c r="D60" s="12"/>
      <c r="E60" s="12"/>
      <c r="F60" s="12"/>
      <c r="G60" s="9"/>
      <c r="H60" s="9"/>
    </row>
    <row r="61" spans="1:8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8" ht="14.1" customHeight="1" x14ac:dyDescent="0.2">
      <c r="A62" s="11"/>
      <c r="B62" s="12"/>
      <c r="C62" s="12"/>
      <c r="D62" s="12"/>
      <c r="E62" s="12"/>
      <c r="F62" s="12"/>
      <c r="G62" s="9"/>
      <c r="H62" s="9"/>
    </row>
    <row r="63" spans="1:8" ht="14.1" customHeight="1" x14ac:dyDescent="0.2">
      <c r="G63" s="9"/>
      <c r="H63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X63"/>
  <sheetViews>
    <sheetView topLeftCell="A32" zoomScaleNormal="100" workbookViewId="0">
      <selection activeCell="A29" sqref="A29"/>
    </sheetView>
  </sheetViews>
  <sheetFormatPr baseColWidth="10" defaultColWidth="8.85546875" defaultRowHeight="14.1" customHeight="1" x14ac:dyDescent="0.2"/>
  <cols>
    <col min="1" max="1" width="33.140625" style="3" customWidth="1"/>
    <col min="2" max="6" width="12.5703125" style="3" customWidth="1"/>
    <col min="7" max="7" width="5.5703125" style="3" customWidth="1"/>
    <col min="8" max="8" width="11.5703125" style="3" customWidth="1"/>
    <col min="9" max="9" width="9.140625" style="3" customWidth="1"/>
    <col min="10" max="11" width="9" style="3" customWidth="1"/>
    <col min="12" max="13" width="10.140625" style="3" customWidth="1"/>
    <col min="14" max="14" width="11.28515625" style="3" customWidth="1"/>
    <col min="15" max="15" width="12.5703125" style="3" customWidth="1"/>
    <col min="16" max="16" width="10.42578125" style="3" customWidth="1"/>
    <col min="17" max="17" width="10.85546875" style="3" customWidth="1"/>
    <col min="18" max="18" width="11.5703125" style="3" customWidth="1"/>
    <col min="19" max="19" width="13.42578125" style="3" customWidth="1"/>
    <col min="20" max="20" width="10.5703125" style="3" customWidth="1"/>
    <col min="21" max="21" width="11.28515625" style="3" customWidth="1"/>
    <col min="22" max="22" width="10.140625" style="3" customWidth="1"/>
    <col min="23" max="23" width="10.85546875" style="3" customWidth="1"/>
    <col min="24" max="24" width="9" style="3" customWidth="1"/>
    <col min="25" max="16384" width="8.85546875" style="3"/>
  </cols>
  <sheetData>
    <row r="1" spans="1:20" ht="13.35" customHeight="1" thickBot="1" x14ac:dyDescent="0.25">
      <c r="A1" s="1" t="s">
        <v>140</v>
      </c>
      <c r="B1" s="2"/>
      <c r="C1" s="2"/>
      <c r="D1" s="2"/>
      <c r="E1" s="2"/>
      <c r="F1" s="2"/>
      <c r="G1" s="58"/>
      <c r="H1" s="58"/>
      <c r="I1"/>
    </row>
    <row r="2" spans="1:20" ht="13.35" customHeight="1" x14ac:dyDescent="0.2">
      <c r="A2" s="4"/>
      <c r="H2" s="76" t="s">
        <v>146</v>
      </c>
      <c r="I2"/>
    </row>
    <row r="3" spans="1:20" ht="13.35" customHeight="1" x14ac:dyDescent="0.2">
      <c r="A3" s="27" t="s">
        <v>108</v>
      </c>
      <c r="I3"/>
      <c r="K3" s="102"/>
    </row>
    <row r="4" spans="1:20" ht="13.15" customHeight="1" x14ac:dyDescent="0.2">
      <c r="A4" s="27"/>
      <c r="I4"/>
    </row>
    <row r="5" spans="1:20" ht="13.15" customHeight="1" x14ac:dyDescent="0.2">
      <c r="A5" s="40" t="s">
        <v>82</v>
      </c>
      <c r="I5"/>
      <c r="J5" s="142"/>
      <c r="K5" s="142"/>
    </row>
    <row r="6" spans="1:20" ht="9.9499999999999993" customHeight="1" x14ac:dyDescent="0.2">
      <c r="A6" s="21"/>
      <c r="B6" s="22"/>
      <c r="C6" s="21"/>
      <c r="D6" s="21"/>
      <c r="E6" s="22"/>
      <c r="F6" s="21"/>
      <c r="G6" s="21"/>
      <c r="H6" s="21"/>
      <c r="I6"/>
      <c r="J6" s="143"/>
      <c r="K6" s="142"/>
    </row>
    <row r="7" spans="1:20" s="15" customFormat="1" ht="14.1" customHeight="1" x14ac:dyDescent="0.2">
      <c r="A7" s="23"/>
      <c r="B7" s="23">
        <v>2015</v>
      </c>
      <c r="C7" s="23">
        <v>2016</v>
      </c>
      <c r="D7" s="23">
        <v>2017</v>
      </c>
      <c r="E7" s="23">
        <v>2018</v>
      </c>
      <c r="F7" s="23">
        <v>2019</v>
      </c>
      <c r="G7" s="130"/>
      <c r="H7" s="130"/>
      <c r="I7"/>
      <c r="J7" s="130"/>
      <c r="K7" s="146"/>
    </row>
    <row r="8" spans="1:20" ht="13.5" customHeight="1" x14ac:dyDescent="0.2">
      <c r="A8" s="11"/>
      <c r="B8" s="12"/>
      <c r="C8" s="12"/>
      <c r="D8" s="12"/>
      <c r="E8" s="12"/>
      <c r="F8" s="12"/>
      <c r="G8" s="133"/>
      <c r="H8" s="133"/>
      <c r="I8"/>
      <c r="J8" s="133"/>
      <c r="K8" s="139"/>
      <c r="L8"/>
      <c r="M8"/>
    </row>
    <row r="9" spans="1:20" ht="13.15" customHeight="1" x14ac:dyDescent="0.2">
      <c r="A9" s="14" t="s">
        <v>49</v>
      </c>
      <c r="B9" s="12"/>
      <c r="C9" s="12"/>
      <c r="D9" s="12"/>
      <c r="E9" s="12"/>
      <c r="F9" s="12"/>
      <c r="G9" s="122"/>
      <c r="H9" s="122"/>
      <c r="I9" s="158"/>
      <c r="J9" s="122"/>
      <c r="K9" s="154"/>
      <c r="L9"/>
    </row>
    <row r="10" spans="1:20" ht="13.15" customHeight="1" x14ac:dyDescent="0.2">
      <c r="A10" s="15" t="s">
        <v>13</v>
      </c>
      <c r="B10" s="9">
        <v>248</v>
      </c>
      <c r="C10" s="30">
        <v>559</v>
      </c>
      <c r="D10" s="30">
        <v>424</v>
      </c>
      <c r="E10" s="30">
        <v>345</v>
      </c>
      <c r="F10" s="30">
        <v>716</v>
      </c>
      <c r="G10" s="122"/>
      <c r="H10" s="122"/>
      <c r="I10" s="158"/>
      <c r="J10" s="155"/>
      <c r="K10" s="135"/>
      <c r="L10"/>
      <c r="M10"/>
      <c r="N10"/>
      <c r="O10"/>
      <c r="P10"/>
      <c r="Q10"/>
      <c r="R10"/>
      <c r="S10"/>
      <c r="T10"/>
    </row>
    <row r="11" spans="1:20" ht="13.15" customHeight="1" x14ac:dyDescent="0.2">
      <c r="A11" s="15" t="s">
        <v>155</v>
      </c>
      <c r="B11" s="9">
        <v>248</v>
      </c>
      <c r="C11" s="30">
        <v>559</v>
      </c>
      <c r="D11" s="30">
        <v>424</v>
      </c>
      <c r="E11" s="30">
        <v>344</v>
      </c>
      <c r="F11" s="30">
        <v>716</v>
      </c>
      <c r="G11" s="122"/>
      <c r="H11" s="122"/>
      <c r="I11" s="158"/>
      <c r="J11" s="147"/>
      <c r="K11" s="135"/>
      <c r="L11"/>
      <c r="M11"/>
      <c r="N11"/>
      <c r="O11"/>
      <c r="P11"/>
      <c r="Q11"/>
      <c r="R11"/>
      <c r="S11"/>
      <c r="T11"/>
    </row>
    <row r="12" spans="1:20" ht="13.15" customHeight="1" x14ac:dyDescent="0.2">
      <c r="A12" s="15" t="s">
        <v>14</v>
      </c>
      <c r="B12" s="9">
        <v>95</v>
      </c>
      <c r="C12" s="30">
        <v>69</v>
      </c>
      <c r="D12" s="30">
        <v>82</v>
      </c>
      <c r="E12" s="30">
        <v>75</v>
      </c>
      <c r="F12" s="30">
        <v>74</v>
      </c>
      <c r="G12" s="122"/>
      <c r="H12" s="122"/>
      <c r="I12" s="158"/>
      <c r="J12" s="122"/>
      <c r="K12" s="135"/>
      <c r="L12"/>
      <c r="M12"/>
      <c r="N12"/>
      <c r="O12"/>
      <c r="P12"/>
      <c r="Q12"/>
      <c r="R12"/>
      <c r="S12"/>
      <c r="T12"/>
    </row>
    <row r="13" spans="1:20" ht="13.15" customHeight="1" x14ac:dyDescent="0.2">
      <c r="A13" s="15" t="s">
        <v>11</v>
      </c>
      <c r="B13" s="9">
        <v>153</v>
      </c>
      <c r="C13" s="30">
        <v>490</v>
      </c>
      <c r="D13" s="30">
        <v>342</v>
      </c>
      <c r="E13" s="30">
        <v>269</v>
      </c>
      <c r="F13" s="30">
        <v>642</v>
      </c>
      <c r="G13" s="122"/>
      <c r="H13" s="122"/>
      <c r="I13" s="158"/>
      <c r="J13" s="122"/>
      <c r="K13" s="135"/>
      <c r="L13"/>
      <c r="M13"/>
      <c r="N13"/>
      <c r="O13"/>
      <c r="P13"/>
      <c r="Q13"/>
      <c r="R13"/>
      <c r="S13"/>
      <c r="T13"/>
    </row>
    <row r="14" spans="1:20" ht="13.15" customHeight="1" x14ac:dyDescent="0.2">
      <c r="A14" s="15" t="s">
        <v>95</v>
      </c>
      <c r="B14" s="9" t="s">
        <v>50</v>
      </c>
      <c r="C14" s="30" t="s">
        <v>50</v>
      </c>
      <c r="D14" s="30" t="s">
        <v>50</v>
      </c>
      <c r="E14" s="30">
        <v>1</v>
      </c>
      <c r="F14" s="30" t="s">
        <v>50</v>
      </c>
      <c r="G14" s="122"/>
      <c r="H14" s="122"/>
      <c r="I14" s="158"/>
      <c r="J14" s="122"/>
      <c r="K14" s="135"/>
      <c r="L14" s="58"/>
      <c r="M14" s="58"/>
      <c r="N14" s="58"/>
      <c r="O14" s="58"/>
      <c r="P14"/>
      <c r="Q14"/>
      <c r="R14"/>
      <c r="S14"/>
      <c r="T14"/>
    </row>
    <row r="15" spans="1:20" ht="13.15" customHeight="1" x14ac:dyDescent="0.2">
      <c r="A15" s="15" t="s">
        <v>15</v>
      </c>
      <c r="B15" s="9">
        <v>6</v>
      </c>
      <c r="C15" s="30">
        <v>2</v>
      </c>
      <c r="D15" s="30">
        <v>5</v>
      </c>
      <c r="E15" s="30">
        <v>3</v>
      </c>
      <c r="F15" s="30">
        <v>3</v>
      </c>
      <c r="G15" s="122"/>
      <c r="H15" s="122"/>
      <c r="I15" s="158"/>
      <c r="J15" s="122"/>
      <c r="K15" s="135"/>
      <c r="L15" s="58"/>
      <c r="M15" s="58"/>
      <c r="N15" s="58"/>
      <c r="O15" s="58"/>
      <c r="P15"/>
      <c r="Q15"/>
      <c r="R15"/>
      <c r="S15"/>
      <c r="T15"/>
    </row>
    <row r="16" spans="1:20" ht="13.15" customHeight="1" x14ac:dyDescent="0.2">
      <c r="A16" s="15" t="s">
        <v>68</v>
      </c>
      <c r="B16" s="9">
        <v>158</v>
      </c>
      <c r="C16" s="30">
        <v>193</v>
      </c>
      <c r="D16" s="30">
        <v>173</v>
      </c>
      <c r="E16" s="30">
        <v>291</v>
      </c>
      <c r="F16" s="30">
        <v>205</v>
      </c>
      <c r="G16" s="122"/>
      <c r="H16" s="122"/>
      <c r="I16" s="158"/>
      <c r="J16" s="122"/>
      <c r="K16" s="135"/>
      <c r="L16" s="58"/>
      <c r="M16" s="58"/>
      <c r="N16" s="58"/>
      <c r="O16" s="58"/>
      <c r="P16"/>
      <c r="Q16"/>
      <c r="R16"/>
      <c r="S16"/>
      <c r="T16"/>
    </row>
    <row r="17" spans="1:23" ht="13.15" customHeight="1" x14ac:dyDescent="0.2">
      <c r="A17" s="15"/>
      <c r="B17" s="9"/>
      <c r="C17" s="9"/>
      <c r="D17" s="9"/>
      <c r="E17" s="9"/>
      <c r="F17" s="180"/>
      <c r="G17" s="122"/>
      <c r="H17" s="122"/>
      <c r="I17" s="158"/>
      <c r="J17" s="122"/>
      <c r="K17" s="135"/>
      <c r="L17" s="58"/>
      <c r="M17" s="58"/>
      <c r="N17" s="58"/>
      <c r="O17" s="58"/>
      <c r="P17"/>
      <c r="Q17"/>
      <c r="R17"/>
      <c r="S17"/>
      <c r="T17"/>
      <c r="U17"/>
      <c r="V17"/>
      <c r="W17"/>
    </row>
    <row r="18" spans="1:23" ht="13.15" customHeight="1" x14ac:dyDescent="0.2">
      <c r="A18" s="14" t="s">
        <v>69</v>
      </c>
      <c r="B18" s="9"/>
      <c r="C18" s="9"/>
      <c r="D18" s="9"/>
      <c r="E18" s="9"/>
      <c r="F18" s="180"/>
      <c r="G18" s="122"/>
      <c r="H18" s="143"/>
      <c r="I18" s="166"/>
      <c r="J18" s="143"/>
      <c r="K18" s="135"/>
      <c r="L18" s="58"/>
      <c r="M18" s="58"/>
      <c r="N18" s="58"/>
      <c r="O18" s="58"/>
      <c r="P18"/>
      <c r="Q18"/>
      <c r="R18"/>
      <c r="S18"/>
      <c r="T18"/>
      <c r="U18"/>
      <c r="V18"/>
      <c r="W18"/>
    </row>
    <row r="19" spans="1:23" ht="13.15" customHeight="1" x14ac:dyDescent="0.2">
      <c r="A19" s="15" t="s">
        <v>147</v>
      </c>
      <c r="B19" s="9">
        <f>SUM(B20:B23)</f>
        <v>412</v>
      </c>
      <c r="C19" s="9">
        <f>SUM(C20:C23)</f>
        <v>754</v>
      </c>
      <c r="D19" s="9">
        <v>602</v>
      </c>
      <c r="E19" s="30" t="s">
        <v>154</v>
      </c>
      <c r="F19" s="30" t="s">
        <v>154</v>
      </c>
      <c r="G19" s="122"/>
      <c r="H19" s="143"/>
      <c r="I19" s="166"/>
      <c r="J19" s="143"/>
      <c r="K19" s="135"/>
      <c r="L19"/>
      <c r="M19"/>
      <c r="N19"/>
      <c r="O19"/>
      <c r="P19"/>
      <c r="Q19"/>
      <c r="R19"/>
      <c r="S19"/>
      <c r="T19"/>
      <c r="U19"/>
      <c r="V19"/>
      <c r="W19"/>
    </row>
    <row r="20" spans="1:23" ht="13.15" customHeight="1" x14ac:dyDescent="0.2">
      <c r="A20" s="77" t="s">
        <v>70</v>
      </c>
      <c r="B20" s="9">
        <v>248</v>
      </c>
      <c r="C20" s="30">
        <v>268</v>
      </c>
      <c r="D20" s="30">
        <v>245</v>
      </c>
      <c r="E20" s="30" t="s">
        <v>154</v>
      </c>
      <c r="F20" s="30" t="s">
        <v>154</v>
      </c>
      <c r="G20" s="122"/>
      <c r="H20" s="122"/>
      <c r="I20" s="166"/>
      <c r="J20" s="122"/>
      <c r="K20" s="135"/>
      <c r="L20"/>
      <c r="M20"/>
      <c r="N20"/>
      <c r="O20"/>
      <c r="P20"/>
      <c r="Q20"/>
      <c r="R20"/>
      <c r="S20"/>
      <c r="T20"/>
      <c r="U20"/>
      <c r="V20"/>
      <c r="W20"/>
    </row>
    <row r="21" spans="1:23" ht="13.15" customHeight="1" x14ac:dyDescent="0.2">
      <c r="A21" s="77" t="s">
        <v>20</v>
      </c>
      <c r="B21" s="9">
        <v>163</v>
      </c>
      <c r="C21" s="30">
        <v>333</v>
      </c>
      <c r="D21" s="30">
        <v>287</v>
      </c>
      <c r="E21" s="30" t="s">
        <v>154</v>
      </c>
      <c r="F21" s="30" t="s">
        <v>154</v>
      </c>
      <c r="G21" s="122"/>
      <c r="H21" s="122"/>
      <c r="I21" s="166"/>
      <c r="J21" s="122"/>
      <c r="K21" s="135"/>
      <c r="L21"/>
      <c r="M21"/>
      <c r="N21"/>
      <c r="O21"/>
      <c r="P21"/>
      <c r="Q21"/>
      <c r="R21"/>
      <c r="S21"/>
      <c r="T21"/>
    </row>
    <row r="22" spans="1:23" ht="13.15" customHeight="1" x14ac:dyDescent="0.2">
      <c r="A22" s="77" t="s">
        <v>21</v>
      </c>
      <c r="B22" s="9" t="s">
        <v>50</v>
      </c>
      <c r="C22" s="30">
        <v>152</v>
      </c>
      <c r="D22" s="30">
        <v>66</v>
      </c>
      <c r="E22" s="30" t="s">
        <v>154</v>
      </c>
      <c r="F22" s="30" t="s">
        <v>154</v>
      </c>
      <c r="G22" s="122"/>
      <c r="H22" s="122"/>
      <c r="I22" s="166"/>
      <c r="J22" s="122"/>
      <c r="K22" s="135"/>
      <c r="L22"/>
      <c r="M22"/>
      <c r="N22"/>
      <c r="O22"/>
      <c r="P22"/>
      <c r="Q22"/>
      <c r="R22"/>
      <c r="S22"/>
      <c r="T22"/>
    </row>
    <row r="23" spans="1:23" ht="13.15" customHeight="1" x14ac:dyDescent="0.2">
      <c r="A23" s="77" t="s">
        <v>23</v>
      </c>
      <c r="B23" s="9">
        <v>1</v>
      </c>
      <c r="C23" s="30">
        <v>1</v>
      </c>
      <c r="D23" s="30">
        <v>1</v>
      </c>
      <c r="E23" s="30" t="s">
        <v>154</v>
      </c>
      <c r="F23" s="30" t="s">
        <v>154</v>
      </c>
      <c r="G23" s="122"/>
      <c r="H23" s="122"/>
      <c r="I23" s="166"/>
      <c r="J23" s="122"/>
      <c r="K23" s="135"/>
      <c r="L23"/>
      <c r="M23"/>
      <c r="N23"/>
      <c r="O23"/>
      <c r="P23"/>
      <c r="Q23"/>
      <c r="R23"/>
      <c r="S23"/>
      <c r="T23"/>
    </row>
    <row r="24" spans="1:23" ht="13.15" customHeight="1" x14ac:dyDescent="0.2">
      <c r="A24" s="15" t="s">
        <v>22</v>
      </c>
      <c r="B24" s="9" t="s">
        <v>50</v>
      </c>
      <c r="C24" s="30" t="s">
        <v>50</v>
      </c>
      <c r="D24" s="30">
        <v>3</v>
      </c>
      <c r="E24" s="30" t="s">
        <v>154</v>
      </c>
      <c r="F24" s="30" t="s">
        <v>154</v>
      </c>
      <c r="G24" s="122"/>
      <c r="H24" s="122"/>
      <c r="I24" s="167"/>
      <c r="J24" s="122"/>
      <c r="K24" s="135"/>
      <c r="L24"/>
      <c r="M24"/>
      <c r="N24"/>
      <c r="O24"/>
      <c r="P24"/>
      <c r="Q24"/>
      <c r="R24"/>
      <c r="S24"/>
      <c r="T24"/>
    </row>
    <row r="25" spans="1:23" ht="13.15" customHeight="1" x14ac:dyDescent="0.2">
      <c r="A25" s="16"/>
      <c r="B25" s="17"/>
      <c r="C25" s="17"/>
      <c r="D25" s="17"/>
      <c r="E25" s="17"/>
      <c r="F25" s="17"/>
      <c r="G25" s="122"/>
      <c r="H25" s="122"/>
      <c r="I25" s="167"/>
      <c r="J25" s="122"/>
      <c r="K25" s="135"/>
      <c r="L25"/>
      <c r="M25"/>
      <c r="N25"/>
      <c r="O25"/>
      <c r="P25"/>
      <c r="Q25"/>
      <c r="R25"/>
      <c r="S25"/>
      <c r="T25"/>
    </row>
    <row r="26" spans="1:23" ht="13.15" customHeight="1" x14ac:dyDescent="0.2">
      <c r="A26" s="25" t="s">
        <v>182</v>
      </c>
      <c r="B26" s="12"/>
      <c r="C26" s="33"/>
      <c r="D26" s="26"/>
      <c r="E26" s="9"/>
      <c r="F26" s="9"/>
      <c r="G26" s="122"/>
      <c r="H26" s="122"/>
      <c r="J26"/>
      <c r="K26"/>
      <c r="L26"/>
      <c r="M26"/>
      <c r="N26"/>
      <c r="O26"/>
      <c r="P26"/>
      <c r="Q26"/>
      <c r="R26"/>
      <c r="S26"/>
      <c r="T26"/>
    </row>
    <row r="27" spans="1:23" ht="13.15" customHeight="1" x14ac:dyDescent="0.2">
      <c r="A27" s="85" t="s">
        <v>174</v>
      </c>
      <c r="B27" s="12"/>
      <c r="C27" s="12"/>
      <c r="D27" s="12"/>
      <c r="E27" s="12"/>
      <c r="F27" s="12"/>
      <c r="G27" s="9"/>
      <c r="H27" s="9"/>
      <c r="J27"/>
      <c r="K27"/>
      <c r="L27"/>
      <c r="M27"/>
      <c r="N27"/>
      <c r="O27"/>
      <c r="P27"/>
      <c r="Q27"/>
      <c r="R27"/>
      <c r="S27"/>
      <c r="T27"/>
    </row>
    <row r="28" spans="1:23" ht="13.15" customHeight="1" x14ac:dyDescent="0.2">
      <c r="A28" s="25"/>
      <c r="B28" s="12"/>
      <c r="C28" s="12"/>
      <c r="D28" s="12"/>
      <c r="E28" s="12"/>
      <c r="F28" s="12"/>
      <c r="G28" s="9"/>
      <c r="H28" s="9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</row>
    <row r="29" spans="1:23" ht="13.35" customHeight="1" x14ac:dyDescent="0.2">
      <c r="A29" s="11"/>
      <c r="B29" s="12"/>
      <c r="C29" s="12"/>
      <c r="D29" s="12"/>
      <c r="E29" s="12"/>
      <c r="F29" s="12"/>
      <c r="G29" s="9"/>
      <c r="H29" s="9"/>
      <c r="J29"/>
      <c r="K29"/>
      <c r="L29"/>
    </row>
    <row r="30" spans="1:23" ht="13.35" customHeight="1" x14ac:dyDescent="0.2">
      <c r="A30" s="33"/>
      <c r="B30" s="12"/>
      <c r="C30" s="12"/>
      <c r="D30" s="12"/>
      <c r="E30" s="12"/>
      <c r="F30" s="12"/>
      <c r="G30" s="9"/>
      <c r="H30" s="9"/>
      <c r="J30"/>
      <c r="K30"/>
      <c r="L30"/>
    </row>
    <row r="31" spans="1:23" ht="13.35" customHeight="1" x14ac:dyDescent="0.2">
      <c r="A31" s="27" t="s">
        <v>109</v>
      </c>
      <c r="G31" s="9"/>
      <c r="H31" s="9"/>
      <c r="J31"/>
      <c r="K31"/>
      <c r="L31"/>
    </row>
    <row r="32" spans="1:23" ht="13.35" customHeight="1" x14ac:dyDescent="0.2">
      <c r="A32" s="27"/>
      <c r="C32"/>
      <c r="D32"/>
      <c r="E32"/>
      <c r="F32"/>
      <c r="J32"/>
      <c r="K32" s="168"/>
      <c r="L32"/>
    </row>
    <row r="33" spans="1:24" ht="13.15" customHeight="1" x14ac:dyDescent="0.2">
      <c r="A33" s="40" t="s">
        <v>75</v>
      </c>
      <c r="C33"/>
      <c r="D33"/>
      <c r="E33"/>
      <c r="F33"/>
      <c r="G33"/>
      <c r="H33"/>
      <c r="I33"/>
      <c r="J33"/>
      <c r="K33"/>
      <c r="L33"/>
      <c r="M33"/>
    </row>
    <row r="34" spans="1:24" ht="13.35" customHeight="1" x14ac:dyDescent="0.2">
      <c r="A34" s="21"/>
      <c r="B34" s="21"/>
      <c r="C34" s="21"/>
      <c r="D34" s="22"/>
      <c r="E34" s="21"/>
      <c r="F34" s="21"/>
      <c r="G34"/>
      <c r="H34" s="58"/>
      <c r="I34" s="135"/>
      <c r="J34" s="135"/>
      <c r="K34" s="135"/>
      <c r="L34"/>
      <c r="M34"/>
      <c r="N34"/>
      <c r="O34"/>
      <c r="P34"/>
      <c r="Q34"/>
      <c r="R34"/>
      <c r="S34"/>
      <c r="T34"/>
      <c r="U34"/>
      <c r="V34"/>
      <c r="W34"/>
    </row>
    <row r="35" spans="1:24" ht="14.1" customHeight="1" x14ac:dyDescent="0.2">
      <c r="A35" s="23"/>
      <c r="B35" s="23">
        <v>2015</v>
      </c>
      <c r="C35" s="23">
        <v>2016</v>
      </c>
      <c r="D35" s="23">
        <v>2017</v>
      </c>
      <c r="E35" s="23">
        <v>2018</v>
      </c>
      <c r="F35" s="23">
        <v>2019</v>
      </c>
      <c r="G35" s="21"/>
      <c r="H35" s="58"/>
      <c r="I35" s="139"/>
      <c r="J35" s="139"/>
      <c r="K35" s="135"/>
      <c r="L35"/>
      <c r="M35"/>
      <c r="N35"/>
      <c r="O35"/>
      <c r="P35"/>
      <c r="Q35"/>
      <c r="R35"/>
      <c r="S35"/>
      <c r="T35"/>
      <c r="U35"/>
      <c r="V35"/>
      <c r="W35"/>
    </row>
    <row r="36" spans="1:24" s="15" customFormat="1" ht="14.1" customHeight="1" x14ac:dyDescent="0.2">
      <c r="A36" s="11"/>
      <c r="B36" s="12"/>
      <c r="C36" s="12"/>
      <c r="D36" s="12"/>
      <c r="E36" s="12"/>
      <c r="F36" s="12"/>
      <c r="G36" s="130"/>
      <c r="H36" s="58"/>
      <c r="I36" s="153"/>
      <c r="J36" s="130"/>
      <c r="K36" s="135"/>
      <c r="L36"/>
      <c r="M36"/>
      <c r="N36"/>
      <c r="O36"/>
      <c r="P36"/>
      <c r="Q36"/>
      <c r="R36"/>
      <c r="S36"/>
      <c r="T36"/>
      <c r="U36"/>
      <c r="V36"/>
      <c r="W36"/>
    </row>
    <row r="37" spans="1:24" ht="14.1" customHeight="1" x14ac:dyDescent="0.2">
      <c r="A37" s="14" t="s">
        <v>36</v>
      </c>
      <c r="B37" s="12"/>
      <c r="C37" s="12"/>
      <c r="D37" s="12"/>
      <c r="E37" s="12"/>
      <c r="F37" s="12"/>
      <c r="G37" s="133"/>
      <c r="H37" s="58"/>
      <c r="I37" s="153"/>
      <c r="J37" s="133"/>
      <c r="K37" s="135"/>
      <c r="L37"/>
      <c r="M37"/>
      <c r="N37"/>
      <c r="O37"/>
      <c r="P37"/>
      <c r="Q37"/>
      <c r="R37"/>
      <c r="S37"/>
      <c r="T37"/>
      <c r="U37"/>
      <c r="V37"/>
      <c r="W37"/>
    </row>
    <row r="38" spans="1:24" ht="13.15" customHeight="1" x14ac:dyDescent="0.2">
      <c r="A38" s="15" t="s">
        <v>13</v>
      </c>
      <c r="B38" s="12"/>
      <c r="C38" s="12"/>
      <c r="D38" s="12"/>
      <c r="E38" s="12"/>
      <c r="F38" s="12"/>
      <c r="G38" s="122"/>
      <c r="H38" s="12"/>
      <c r="I38" s="153"/>
      <c r="J38" s="122"/>
      <c r="K38" s="135"/>
      <c r="L38"/>
      <c r="M38"/>
      <c r="N38"/>
      <c r="O38"/>
      <c r="P38"/>
      <c r="Q38"/>
      <c r="R38"/>
      <c r="S38"/>
      <c r="T38"/>
      <c r="U38"/>
      <c r="V38"/>
      <c r="W38"/>
    </row>
    <row r="39" spans="1:24" ht="13.15" customHeight="1" x14ac:dyDescent="0.2">
      <c r="A39" s="15" t="s">
        <v>155</v>
      </c>
      <c r="B39" s="9"/>
      <c r="C39" s="9"/>
      <c r="D39" s="9"/>
      <c r="E39" s="9"/>
      <c r="F39" s="9"/>
      <c r="G39" s="122"/>
      <c r="H39" s="9"/>
      <c r="I39" s="153"/>
      <c r="J39" s="122"/>
      <c r="K39" s="135"/>
      <c r="L39"/>
      <c r="M39"/>
      <c r="N39"/>
      <c r="O39"/>
      <c r="P39"/>
      <c r="Q39"/>
      <c r="R39"/>
      <c r="S39"/>
      <c r="T39"/>
      <c r="U39"/>
      <c r="V39"/>
      <c r="W39"/>
    </row>
    <row r="40" spans="1:24" ht="13.15" customHeight="1" x14ac:dyDescent="0.2">
      <c r="A40" s="15" t="s">
        <v>14</v>
      </c>
      <c r="B40" s="9">
        <v>175.14736842105262</v>
      </c>
      <c r="C40" s="9">
        <v>192.60869565217391</v>
      </c>
      <c r="D40" s="9">
        <v>190.86585365853659</v>
      </c>
      <c r="E40" s="9">
        <v>182.24</v>
      </c>
      <c r="F40" s="30">
        <v>177.13513513513513</v>
      </c>
      <c r="G40" s="122"/>
      <c r="H40" s="9"/>
      <c r="I40" s="122"/>
      <c r="J40" s="122"/>
      <c r="K40" s="142"/>
    </row>
    <row r="41" spans="1:24" ht="13.15" customHeight="1" x14ac:dyDescent="0.2">
      <c r="A41" s="15" t="s">
        <v>11</v>
      </c>
      <c r="B41" s="9">
        <v>140.36601307189542</v>
      </c>
      <c r="C41" s="9">
        <v>133.85714285714286</v>
      </c>
      <c r="D41" s="9">
        <v>158.60818713450294</v>
      </c>
      <c r="E41" s="9">
        <v>111.1263940520446</v>
      </c>
      <c r="F41" s="30">
        <v>140.40654205607476</v>
      </c>
      <c r="G41" s="122"/>
      <c r="H41" s="9"/>
      <c r="I41" s="122"/>
      <c r="J41" s="122"/>
      <c r="K41" s="142"/>
    </row>
    <row r="42" spans="1:24" ht="13.15" customHeight="1" x14ac:dyDescent="0.2">
      <c r="A42" s="15" t="s">
        <v>95</v>
      </c>
      <c r="B42" s="9" t="s">
        <v>50</v>
      </c>
      <c r="C42" s="9" t="s">
        <v>50</v>
      </c>
      <c r="D42" s="9" t="s">
        <v>50</v>
      </c>
      <c r="E42" s="9">
        <v>74</v>
      </c>
      <c r="F42" s="30" t="s">
        <v>50</v>
      </c>
      <c r="G42" s="122"/>
      <c r="H42" s="9"/>
      <c r="I42" s="122"/>
      <c r="J42" s="122"/>
      <c r="K42" s="142"/>
    </row>
    <row r="43" spans="1:24" ht="13.15" customHeight="1" x14ac:dyDescent="0.2">
      <c r="A43" s="15" t="s">
        <v>15</v>
      </c>
      <c r="B43" s="9">
        <v>146.16666666666666</v>
      </c>
      <c r="C43" s="9">
        <v>125.5</v>
      </c>
      <c r="D43" s="9">
        <v>132.4</v>
      </c>
      <c r="E43" s="9">
        <v>122.33333333333333</v>
      </c>
      <c r="F43" s="30">
        <v>101.33333333333331</v>
      </c>
      <c r="G43" s="122"/>
      <c r="H43" s="9"/>
      <c r="I43" s="122"/>
      <c r="J43" s="122"/>
      <c r="K43" s="135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13.15" customHeight="1" x14ac:dyDescent="0.2">
      <c r="A44" s="15"/>
      <c r="B44" s="42"/>
      <c r="C44" s="42"/>
      <c r="D44" s="42"/>
      <c r="E44" s="42"/>
      <c r="F44" s="193"/>
      <c r="G44" s="122"/>
      <c r="H44" s="42"/>
      <c r="I44" s="122"/>
      <c r="J44" s="122"/>
      <c r="K44" s="135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13.15" customHeight="1" x14ac:dyDescent="0.2">
      <c r="A45" s="14" t="s">
        <v>46</v>
      </c>
      <c r="B45" s="42"/>
      <c r="C45" s="42"/>
      <c r="D45" s="42"/>
      <c r="E45" s="42"/>
      <c r="F45" s="193"/>
      <c r="G45" s="122"/>
      <c r="H45" s="42"/>
      <c r="I45" s="122"/>
      <c r="J45" s="122"/>
      <c r="K45" s="13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13.15" customHeight="1" x14ac:dyDescent="0.2">
      <c r="A46" s="15" t="s">
        <v>47</v>
      </c>
      <c r="B46" s="9">
        <v>15571</v>
      </c>
      <c r="C46" s="9">
        <v>48583</v>
      </c>
      <c r="D46" s="9">
        <v>27517</v>
      </c>
      <c r="E46" s="9">
        <v>27289</v>
      </c>
      <c r="F46" s="30">
        <v>22815</v>
      </c>
      <c r="G46" s="152"/>
      <c r="H46" s="9"/>
      <c r="I46" s="152"/>
      <c r="J46" s="152"/>
      <c r="K46" s="135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13.15" customHeight="1" x14ac:dyDescent="0.2">
      <c r="A47" s="15" t="s">
        <v>2</v>
      </c>
      <c r="B47" s="9">
        <v>1545</v>
      </c>
      <c r="C47" s="9">
        <v>20640</v>
      </c>
      <c r="D47" s="9">
        <v>11824</v>
      </c>
      <c r="E47" s="9">
        <v>10192</v>
      </c>
      <c r="F47" s="30">
        <v>1449</v>
      </c>
      <c r="G47" s="152"/>
      <c r="H47" s="9"/>
      <c r="I47" s="152"/>
      <c r="J47" s="152"/>
      <c r="K47" s="142"/>
    </row>
    <row r="48" spans="1:24" ht="13.15" customHeight="1" x14ac:dyDescent="0.2">
      <c r="A48" s="15" t="s">
        <v>48</v>
      </c>
      <c r="B48" s="9">
        <v>2408</v>
      </c>
      <c r="C48" s="9">
        <v>6741</v>
      </c>
      <c r="D48" s="9">
        <v>4403</v>
      </c>
      <c r="E48" s="9">
        <v>470</v>
      </c>
      <c r="F48" s="30">
        <v>1533</v>
      </c>
      <c r="G48" s="122"/>
      <c r="H48" s="9"/>
      <c r="I48" s="122"/>
      <c r="J48" s="122"/>
      <c r="K48" s="142"/>
    </row>
    <row r="49" spans="1:23" ht="13.15" customHeight="1" x14ac:dyDescent="0.2">
      <c r="A49" s="15" t="s">
        <v>1</v>
      </c>
      <c r="B49" s="9">
        <v>3376</v>
      </c>
      <c r="C49" s="9">
        <v>9347</v>
      </c>
      <c r="D49" s="9" t="s">
        <v>50</v>
      </c>
      <c r="E49" s="9">
        <v>7918</v>
      </c>
      <c r="F49" s="30">
        <v>160</v>
      </c>
      <c r="G49" s="122"/>
      <c r="H49" s="9"/>
      <c r="I49" s="122"/>
      <c r="J49" s="122"/>
      <c r="K49" s="135"/>
      <c r="L49"/>
      <c r="M49"/>
      <c r="N49"/>
      <c r="O49"/>
      <c r="P49"/>
      <c r="Q49"/>
      <c r="R49"/>
      <c r="S49"/>
      <c r="T49"/>
      <c r="U49"/>
      <c r="V49"/>
      <c r="W49"/>
    </row>
    <row r="50" spans="1:23" ht="13.15" customHeight="1" x14ac:dyDescent="0.2">
      <c r="A50" s="15" t="s">
        <v>4</v>
      </c>
      <c r="B50" s="9">
        <v>2076</v>
      </c>
      <c r="C50" s="9">
        <v>2907</v>
      </c>
      <c r="D50" s="9">
        <v>4787</v>
      </c>
      <c r="E50" s="9" t="s">
        <v>50</v>
      </c>
      <c r="F50" s="30">
        <v>6603</v>
      </c>
      <c r="G50" s="122"/>
      <c r="H50" s="9"/>
      <c r="I50" s="122"/>
      <c r="J50" s="122"/>
      <c r="K50" s="135"/>
      <c r="L50"/>
      <c r="M50"/>
      <c r="N50"/>
      <c r="O50"/>
      <c r="P50"/>
      <c r="Q50"/>
      <c r="R50"/>
      <c r="S50"/>
      <c r="T50"/>
      <c r="U50"/>
      <c r="V50"/>
      <c r="W50"/>
    </row>
    <row r="51" spans="1:23" ht="13.15" customHeight="1" x14ac:dyDescent="0.2">
      <c r="A51" s="15" t="s">
        <v>93</v>
      </c>
      <c r="B51" s="9">
        <v>1609</v>
      </c>
      <c r="C51" s="9">
        <v>7550</v>
      </c>
      <c r="D51" s="9">
        <v>5943</v>
      </c>
      <c r="E51" s="9">
        <v>4516</v>
      </c>
      <c r="F51" s="30">
        <v>5258</v>
      </c>
      <c r="G51" s="122"/>
      <c r="H51" s="9"/>
      <c r="I51" s="122"/>
      <c r="J51" s="122"/>
      <c r="K51" s="135"/>
      <c r="L51"/>
      <c r="M51"/>
      <c r="N51"/>
      <c r="O51"/>
      <c r="P51"/>
      <c r="Q51"/>
      <c r="R51"/>
      <c r="S51"/>
      <c r="T51"/>
      <c r="U51"/>
      <c r="V51"/>
      <c r="W51"/>
    </row>
    <row r="52" spans="1:23" ht="13.15" customHeight="1" x14ac:dyDescent="0.2">
      <c r="A52" s="15" t="s">
        <v>79</v>
      </c>
      <c r="B52" s="9">
        <v>104</v>
      </c>
      <c r="C52" s="9">
        <v>82</v>
      </c>
      <c r="D52" s="9" t="s">
        <v>50</v>
      </c>
      <c r="E52" s="9">
        <v>21</v>
      </c>
      <c r="F52" s="30">
        <v>34</v>
      </c>
      <c r="G52" s="122"/>
      <c r="H52" s="9"/>
      <c r="I52" s="122"/>
      <c r="J52" s="122"/>
      <c r="K52" s="135"/>
      <c r="L52"/>
      <c r="M52"/>
      <c r="N52"/>
      <c r="O52"/>
      <c r="P52"/>
      <c r="Q52"/>
      <c r="R52"/>
      <c r="S52"/>
      <c r="T52"/>
      <c r="U52"/>
      <c r="V52"/>
      <c r="W52"/>
    </row>
    <row r="53" spans="1:23" ht="13.15" customHeight="1" x14ac:dyDescent="0.2">
      <c r="A53" s="15" t="s">
        <v>94</v>
      </c>
      <c r="B53" s="9">
        <v>4453</v>
      </c>
      <c r="C53" s="9">
        <v>1316</v>
      </c>
      <c r="D53" s="9">
        <v>560</v>
      </c>
      <c r="E53" s="9">
        <v>4172</v>
      </c>
      <c r="F53" s="30">
        <v>7778</v>
      </c>
      <c r="G53" s="122"/>
      <c r="H53" s="9"/>
      <c r="I53" s="122"/>
      <c r="J53" s="122"/>
      <c r="K53" s="135"/>
      <c r="L53"/>
      <c r="M53"/>
      <c r="N53"/>
      <c r="O53"/>
      <c r="P53"/>
      <c r="Q53"/>
      <c r="R53"/>
      <c r="S53"/>
      <c r="T53"/>
      <c r="U53"/>
      <c r="V53"/>
      <c r="W53"/>
    </row>
    <row r="54" spans="1:23" ht="13.15" customHeight="1" x14ac:dyDescent="0.2">
      <c r="A54" s="16"/>
      <c r="B54" s="17"/>
      <c r="C54" s="17"/>
      <c r="D54" s="17"/>
      <c r="E54" s="17"/>
      <c r="F54" s="194"/>
      <c r="G54" s="122"/>
      <c r="H54" s="122"/>
      <c r="I54" s="122"/>
      <c r="J54" s="122"/>
      <c r="K54" s="135"/>
      <c r="L54"/>
      <c r="M54"/>
      <c r="N54"/>
      <c r="O54"/>
      <c r="P54"/>
      <c r="Q54"/>
      <c r="R54"/>
      <c r="S54"/>
      <c r="T54"/>
      <c r="U54"/>
      <c r="V54"/>
      <c r="W54"/>
    </row>
    <row r="55" spans="1:23" ht="13.15" customHeight="1" x14ac:dyDescent="0.2">
      <c r="A55" s="25" t="s">
        <v>182</v>
      </c>
      <c r="B55" s="12"/>
      <c r="C55" s="12"/>
      <c r="D55" s="26"/>
      <c r="E55" s="12"/>
      <c r="F55" s="9"/>
      <c r="G55" s="122"/>
      <c r="H55" s="122"/>
      <c r="I55" s="122"/>
      <c r="J55" s="122"/>
      <c r="K55" s="135"/>
      <c r="L55"/>
      <c r="M55"/>
      <c r="N55"/>
      <c r="O55"/>
      <c r="P55"/>
      <c r="Q55"/>
      <c r="R55"/>
      <c r="S55"/>
      <c r="T55"/>
      <c r="U55"/>
      <c r="V55"/>
      <c r="W55"/>
    </row>
    <row r="56" spans="1:23" ht="13.15" customHeight="1" x14ac:dyDescent="0.2">
      <c r="A56" s="11"/>
      <c r="B56" s="12"/>
      <c r="C56" s="12"/>
      <c r="D56" s="12"/>
      <c r="E56" s="12"/>
      <c r="F56" s="12"/>
      <c r="G56" s="122"/>
      <c r="H56" s="122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3.15" customHeight="1" x14ac:dyDescent="0.2">
      <c r="A57" s="25"/>
      <c r="B57" s="12"/>
      <c r="C57" s="12"/>
      <c r="D57" s="12"/>
      <c r="E57" s="12"/>
      <c r="F57" s="12"/>
      <c r="G57" s="9"/>
      <c r="H57" s="9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3.35" customHeight="1" x14ac:dyDescent="0.2">
      <c r="A58" s="35"/>
      <c r="B58" s="12"/>
      <c r="C58" s="12"/>
      <c r="D58" s="12"/>
      <c r="E58" s="12"/>
      <c r="F58" s="12"/>
      <c r="G58" s="9"/>
      <c r="H58" s="9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4.1" customHeight="1" x14ac:dyDescent="0.2">
      <c r="A59" s="11"/>
      <c r="B59" s="12"/>
      <c r="C59" s="12"/>
      <c r="D59" s="12"/>
      <c r="E59" s="12"/>
      <c r="F59" s="12"/>
      <c r="G59" s="9"/>
      <c r="H59" s="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4.1" customHeight="1" x14ac:dyDescent="0.2">
      <c r="A60" s="11"/>
      <c r="B60" s="12"/>
      <c r="C60" s="12"/>
      <c r="D60" s="12"/>
      <c r="E60" s="12"/>
      <c r="F60" s="12"/>
      <c r="G60" s="9"/>
      <c r="H60" s="9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23" ht="14.1" customHeight="1" x14ac:dyDescent="0.2">
      <c r="G62" s="9"/>
      <c r="H62" s="9"/>
    </row>
    <row r="63" spans="1:23" ht="14.1" customHeight="1" x14ac:dyDescent="0.2">
      <c r="G63" s="9"/>
      <c r="H63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K57"/>
  <sheetViews>
    <sheetView zoomScaleNormal="100" workbookViewId="0">
      <selection activeCell="A29" sqref="A29"/>
    </sheetView>
  </sheetViews>
  <sheetFormatPr baseColWidth="10" defaultColWidth="8.7109375" defaultRowHeight="14.1" customHeight="1" x14ac:dyDescent="0.2"/>
  <cols>
    <col min="1" max="1" width="40.5703125" style="3" customWidth="1"/>
    <col min="2" max="6" width="10.28515625" style="3" customWidth="1"/>
    <col min="7" max="7" width="5.5703125" style="3" customWidth="1"/>
    <col min="8" max="8" width="10.570312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11" ht="14.1" customHeight="1" x14ac:dyDescent="0.2">
      <c r="A2" s="4"/>
      <c r="H2" s="76" t="s">
        <v>146</v>
      </c>
    </row>
    <row r="3" spans="1:11" ht="14.1" customHeight="1" x14ac:dyDescent="0.2">
      <c r="A3" s="27" t="s">
        <v>172</v>
      </c>
      <c r="K3" s="102"/>
    </row>
    <row r="4" spans="1:11" ht="14.1" customHeight="1" x14ac:dyDescent="0.2">
      <c r="A4" s="27" t="s">
        <v>141</v>
      </c>
    </row>
    <row r="5" spans="1:11" ht="14.1" customHeight="1" x14ac:dyDescent="0.2">
      <c r="A5" s="21"/>
      <c r="B5" s="21"/>
      <c r="C5" s="21"/>
      <c r="D5" s="22"/>
      <c r="E5" s="21"/>
      <c r="F5" s="21"/>
      <c r="G5" s="21"/>
      <c r="H5" s="21"/>
      <c r="I5"/>
    </row>
    <row r="6" spans="1:11" s="15" customFormat="1" ht="14.1" customHeight="1" x14ac:dyDescent="0.2">
      <c r="A6" s="23"/>
      <c r="B6" s="23">
        <v>2015</v>
      </c>
      <c r="C6" s="23">
        <v>2016</v>
      </c>
      <c r="D6" s="23">
        <v>2017</v>
      </c>
      <c r="E6" s="23">
        <v>2018</v>
      </c>
      <c r="F6" s="23">
        <v>2019</v>
      </c>
      <c r="G6" s="130"/>
      <c r="H6" s="3"/>
      <c r="I6" s="153"/>
      <c r="J6" s="130"/>
    </row>
    <row r="7" spans="1:11" ht="14.1" customHeight="1" x14ac:dyDescent="0.2">
      <c r="A7" s="11"/>
      <c r="B7" s="12"/>
      <c r="C7" s="12"/>
      <c r="D7" s="12"/>
      <c r="E7" s="12"/>
      <c r="F7" s="12"/>
      <c r="G7" s="133"/>
      <c r="I7" s="153"/>
      <c r="J7" s="133"/>
    </row>
    <row r="8" spans="1:11" ht="14.1" customHeight="1" x14ac:dyDescent="0.2">
      <c r="A8" s="14" t="s">
        <v>156</v>
      </c>
      <c r="B8" s="9">
        <v>216</v>
      </c>
      <c r="C8" s="9">
        <v>251</v>
      </c>
      <c r="D8" s="9">
        <v>314</v>
      </c>
      <c r="E8" s="9">
        <v>370</v>
      </c>
      <c r="F8" s="30">
        <v>267</v>
      </c>
      <c r="G8" s="122"/>
      <c r="I8" s="153"/>
      <c r="J8" s="122"/>
    </row>
    <row r="9" spans="1:11" ht="14.1" customHeight="1" x14ac:dyDescent="0.2">
      <c r="A9" s="14"/>
      <c r="F9" s="181"/>
      <c r="G9" s="122"/>
      <c r="I9" s="153"/>
      <c r="J9" s="122"/>
    </row>
    <row r="10" spans="1:11" ht="14.1" customHeight="1" x14ac:dyDescent="0.2">
      <c r="A10" s="14" t="s">
        <v>83</v>
      </c>
      <c r="B10" s="9">
        <v>223</v>
      </c>
      <c r="C10" s="9">
        <v>266</v>
      </c>
      <c r="D10" s="9">
        <v>325</v>
      </c>
      <c r="E10" s="9">
        <v>396</v>
      </c>
      <c r="F10" s="30">
        <v>288</v>
      </c>
      <c r="G10" s="122"/>
      <c r="H10" s="9"/>
      <c r="I10" s="153"/>
      <c r="J10" s="122"/>
    </row>
    <row r="11" spans="1:11" ht="14.1" customHeight="1" x14ac:dyDescent="0.2">
      <c r="A11" s="15" t="s">
        <v>148</v>
      </c>
      <c r="B11" s="9">
        <v>210</v>
      </c>
      <c r="C11" s="9">
        <v>256</v>
      </c>
      <c r="D11" s="9">
        <v>310</v>
      </c>
      <c r="E11" s="9">
        <v>361</v>
      </c>
      <c r="F11" s="30">
        <v>279</v>
      </c>
      <c r="G11" s="122"/>
      <c r="H11" s="9"/>
      <c r="I11" s="153"/>
      <c r="J11" s="122"/>
    </row>
    <row r="12" spans="1:11" ht="14.1" customHeight="1" x14ac:dyDescent="0.2">
      <c r="A12" s="77" t="s">
        <v>70</v>
      </c>
      <c r="B12" s="9">
        <v>135</v>
      </c>
      <c r="C12" s="9">
        <v>164</v>
      </c>
      <c r="D12" s="9">
        <v>249</v>
      </c>
      <c r="E12" s="9">
        <v>266</v>
      </c>
      <c r="F12" s="30">
        <v>222</v>
      </c>
      <c r="G12" s="122"/>
      <c r="H12" s="9"/>
      <c r="I12" s="153"/>
      <c r="J12" s="122"/>
    </row>
    <row r="13" spans="1:11" ht="14.1" customHeight="1" x14ac:dyDescent="0.2">
      <c r="A13" s="77" t="s">
        <v>20</v>
      </c>
      <c r="B13" s="9">
        <v>53</v>
      </c>
      <c r="C13" s="9">
        <v>55</v>
      </c>
      <c r="D13" s="9">
        <v>53</v>
      </c>
      <c r="E13" s="9">
        <v>81</v>
      </c>
      <c r="F13" s="30">
        <v>54</v>
      </c>
      <c r="G13" s="122"/>
      <c r="H13" s="9"/>
      <c r="I13" s="153"/>
      <c r="J13" s="122"/>
    </row>
    <row r="14" spans="1:11" ht="14.1" customHeight="1" x14ac:dyDescent="0.2">
      <c r="A14" s="77" t="s">
        <v>21</v>
      </c>
      <c r="B14" s="9">
        <v>4</v>
      </c>
      <c r="C14" s="9">
        <v>3</v>
      </c>
      <c r="D14" s="9" t="s">
        <v>50</v>
      </c>
      <c r="E14" s="9">
        <v>1</v>
      </c>
      <c r="F14" s="30">
        <v>1</v>
      </c>
      <c r="G14" s="122"/>
      <c r="H14" s="9"/>
      <c r="I14" s="153"/>
      <c r="J14" s="122"/>
    </row>
    <row r="15" spans="1:11" ht="14.1" customHeight="1" x14ac:dyDescent="0.2">
      <c r="A15" s="77" t="s">
        <v>23</v>
      </c>
      <c r="B15" s="9">
        <v>18</v>
      </c>
      <c r="C15" s="9">
        <v>34</v>
      </c>
      <c r="D15" s="9">
        <v>8</v>
      </c>
      <c r="E15" s="9">
        <v>13</v>
      </c>
      <c r="F15" s="30">
        <v>2</v>
      </c>
      <c r="G15" s="122"/>
      <c r="H15" s="9"/>
      <c r="I15" s="153"/>
      <c r="J15" s="122"/>
    </row>
    <row r="16" spans="1:11" ht="14.1" customHeight="1" x14ac:dyDescent="0.2">
      <c r="A16" s="15" t="s">
        <v>22</v>
      </c>
      <c r="B16" s="9">
        <v>13</v>
      </c>
      <c r="C16" s="9">
        <v>10</v>
      </c>
      <c r="D16" s="9">
        <v>15</v>
      </c>
      <c r="E16" s="9">
        <v>35</v>
      </c>
      <c r="F16" s="30">
        <v>9</v>
      </c>
      <c r="G16" s="122"/>
      <c r="H16" s="9"/>
      <c r="I16" s="153"/>
      <c r="J16" s="122"/>
    </row>
    <row r="17" spans="1:10" ht="14.1" customHeight="1" x14ac:dyDescent="0.2">
      <c r="A17" s="15"/>
      <c r="B17" s="9"/>
      <c r="C17" s="9"/>
      <c r="D17" s="9"/>
      <c r="E17" s="9"/>
      <c r="F17" s="30"/>
      <c r="G17" s="122"/>
      <c r="H17" s="9"/>
      <c r="I17" s="153"/>
      <c r="J17" s="122"/>
    </row>
    <row r="18" spans="1:10" ht="14.1" customHeight="1" x14ac:dyDescent="0.2">
      <c r="A18" s="14" t="s">
        <v>84</v>
      </c>
      <c r="B18" s="9">
        <v>388</v>
      </c>
      <c r="C18" s="9">
        <v>173</v>
      </c>
      <c r="D18" s="9">
        <v>363</v>
      </c>
      <c r="E18" s="9">
        <v>620</v>
      </c>
      <c r="F18" s="30">
        <v>505</v>
      </c>
      <c r="G18" s="122"/>
      <c r="H18" s="9"/>
      <c r="I18" s="153"/>
      <c r="J18" s="143"/>
    </row>
    <row r="19" spans="1:10" ht="14.1" customHeight="1" x14ac:dyDescent="0.2">
      <c r="A19" s="15" t="s">
        <v>148</v>
      </c>
      <c r="B19" s="9">
        <v>388</v>
      </c>
      <c r="C19" s="9">
        <v>173</v>
      </c>
      <c r="D19" s="9">
        <v>362</v>
      </c>
      <c r="E19" s="9">
        <v>614</v>
      </c>
      <c r="F19" s="30">
        <v>503</v>
      </c>
      <c r="G19" s="122"/>
      <c r="H19" s="9"/>
      <c r="I19" s="153"/>
      <c r="J19" s="122"/>
    </row>
    <row r="20" spans="1:10" ht="14.1" customHeight="1" x14ac:dyDescent="0.2">
      <c r="A20" s="77" t="s">
        <v>70</v>
      </c>
      <c r="B20" s="9">
        <v>85</v>
      </c>
      <c r="C20" s="9">
        <v>86</v>
      </c>
      <c r="D20" s="9">
        <v>128</v>
      </c>
      <c r="E20" s="9">
        <v>222</v>
      </c>
      <c r="F20" s="30">
        <v>200</v>
      </c>
      <c r="G20" s="122"/>
      <c r="H20" s="9"/>
      <c r="I20" s="153"/>
      <c r="J20" s="122"/>
    </row>
    <row r="21" spans="1:10" ht="14.1" customHeight="1" x14ac:dyDescent="0.2">
      <c r="A21" s="77" t="s">
        <v>20</v>
      </c>
      <c r="B21" s="9">
        <v>298</v>
      </c>
      <c r="C21" s="9">
        <v>71</v>
      </c>
      <c r="D21" s="9">
        <v>232</v>
      </c>
      <c r="E21" s="9">
        <v>343</v>
      </c>
      <c r="F21" s="30">
        <v>303</v>
      </c>
      <c r="G21" s="122"/>
      <c r="H21" s="9"/>
      <c r="I21" s="153"/>
      <c r="J21" s="122"/>
    </row>
    <row r="22" spans="1:10" ht="14.1" customHeight="1" x14ac:dyDescent="0.2">
      <c r="A22" s="77" t="s">
        <v>21</v>
      </c>
      <c r="B22" s="9" t="s">
        <v>50</v>
      </c>
      <c r="C22" s="9" t="s">
        <v>50</v>
      </c>
      <c r="D22" s="9" t="s">
        <v>50</v>
      </c>
      <c r="E22" s="9">
        <v>46</v>
      </c>
      <c r="F22" s="30" t="s">
        <v>50</v>
      </c>
      <c r="G22" s="122"/>
      <c r="H22" s="9"/>
      <c r="I22" s="153"/>
      <c r="J22" s="122"/>
    </row>
    <row r="23" spans="1:10" ht="14.1" customHeight="1" x14ac:dyDescent="0.2">
      <c r="A23" s="77" t="s">
        <v>23</v>
      </c>
      <c r="B23" s="9">
        <v>5</v>
      </c>
      <c r="C23" s="9">
        <v>16</v>
      </c>
      <c r="D23" s="9">
        <v>2</v>
      </c>
      <c r="E23" s="9">
        <v>3</v>
      </c>
      <c r="F23" s="30" t="s">
        <v>50</v>
      </c>
      <c r="G23" s="122"/>
      <c r="H23" s="9"/>
      <c r="I23" s="153"/>
      <c r="J23" s="122"/>
    </row>
    <row r="24" spans="1:10" ht="14.1" customHeight="1" x14ac:dyDescent="0.2">
      <c r="A24" s="15" t="s">
        <v>22</v>
      </c>
      <c r="B24" s="9" t="s">
        <v>50</v>
      </c>
      <c r="C24" s="9" t="s">
        <v>50</v>
      </c>
      <c r="D24" s="9">
        <v>1</v>
      </c>
      <c r="E24" s="9">
        <v>6</v>
      </c>
      <c r="F24" s="30">
        <v>2</v>
      </c>
      <c r="G24" s="122"/>
      <c r="H24" s="9"/>
      <c r="I24" s="153"/>
      <c r="J24" s="122"/>
    </row>
    <row r="25" spans="1:10" ht="14.1" customHeight="1" x14ac:dyDescent="0.2">
      <c r="A25" s="16"/>
      <c r="B25" s="17"/>
      <c r="C25" s="17"/>
      <c r="D25" s="17"/>
      <c r="E25" s="17"/>
      <c r="F25" s="17"/>
      <c r="G25" s="122"/>
      <c r="H25" s="122"/>
      <c r="I25" s="153"/>
      <c r="J25" s="122"/>
    </row>
    <row r="26" spans="1:10" ht="14.1" customHeight="1" x14ac:dyDescent="0.2">
      <c r="A26" s="25" t="s">
        <v>183</v>
      </c>
      <c r="B26" s="12"/>
      <c r="C26" s="12"/>
      <c r="D26" s="26"/>
      <c r="E26" s="12"/>
      <c r="F26" s="9"/>
      <c r="G26" s="122"/>
      <c r="H26" s="122"/>
      <c r="I26"/>
    </row>
    <row r="27" spans="1:10" ht="12" customHeight="1" x14ac:dyDescent="0.2">
      <c r="A27" s="25"/>
      <c r="B27" s="12"/>
      <c r="C27" s="12"/>
      <c r="D27" s="26"/>
      <c r="E27" s="12"/>
      <c r="F27" s="9"/>
      <c r="G27" s="9"/>
    </row>
    <row r="28" spans="1:10" ht="12" customHeight="1" x14ac:dyDescent="0.2">
      <c r="A28" s="25"/>
      <c r="B28" s="12"/>
      <c r="C28" s="12"/>
      <c r="D28" s="12"/>
      <c r="E28" s="12"/>
      <c r="F28" s="9"/>
      <c r="G28" s="9"/>
      <c r="H28" s="9"/>
    </row>
    <row r="29" spans="1:10" ht="12" customHeight="1" x14ac:dyDescent="0.2">
      <c r="A29" s="34"/>
      <c r="B29" s="12"/>
      <c r="C29" s="12"/>
      <c r="D29" s="12"/>
      <c r="E29" s="12"/>
      <c r="F29" s="12"/>
      <c r="G29" s="9"/>
      <c r="H29" s="9"/>
    </row>
    <row r="30" spans="1:10" ht="12.95" customHeight="1" x14ac:dyDescent="0.2">
      <c r="A30" s="11"/>
      <c r="B30" s="13"/>
      <c r="C30" s="13"/>
      <c r="D30" s="13"/>
      <c r="E30" s="13"/>
      <c r="F30" s="13"/>
      <c r="G30" s="9"/>
      <c r="H30" s="9"/>
    </row>
    <row r="31" spans="1:10" ht="12.95" customHeight="1" x14ac:dyDescent="0.2">
      <c r="A31" s="34"/>
      <c r="B31" s="13"/>
      <c r="C31" s="13"/>
      <c r="D31" s="13"/>
      <c r="E31" s="13"/>
      <c r="F31" s="13"/>
      <c r="G31" s="9"/>
      <c r="H31" s="9"/>
    </row>
    <row r="32" spans="1:10" ht="12.95" customHeight="1" x14ac:dyDescent="0.2">
      <c r="A32" s="35"/>
      <c r="B32" s="13"/>
      <c r="C32" s="13"/>
      <c r="D32" s="13"/>
      <c r="E32" s="13"/>
      <c r="F32" s="13"/>
      <c r="G32" s="9"/>
      <c r="H32" s="9"/>
    </row>
    <row r="33" spans="1:8" ht="12.95" customHeight="1" x14ac:dyDescent="0.2">
      <c r="A33" s="11"/>
      <c r="B33" s="12"/>
      <c r="C33" s="12"/>
      <c r="D33" s="12"/>
      <c r="E33" s="12"/>
      <c r="F33" s="12"/>
      <c r="G33" s="9"/>
      <c r="H33" s="9"/>
    </row>
    <row r="34" spans="1:8" ht="12.95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2.95" customHeight="1" x14ac:dyDescent="0.2">
      <c r="A35" s="11"/>
      <c r="B35" s="12"/>
      <c r="C35" s="12"/>
      <c r="D35" s="12"/>
      <c r="E35" s="12"/>
      <c r="F35" s="12"/>
      <c r="G35" s="9"/>
      <c r="H35" s="9"/>
    </row>
    <row r="36" spans="1:8" ht="12.95" customHeight="1" x14ac:dyDescent="0.2">
      <c r="G36" s="9"/>
      <c r="H36" s="9"/>
    </row>
    <row r="37" spans="1:8" ht="12.95" customHeight="1" x14ac:dyDescent="0.2"/>
    <row r="38" spans="1:8" ht="12.95" customHeight="1" x14ac:dyDescent="0.2"/>
    <row r="39" spans="1:8" ht="12.95" customHeight="1" x14ac:dyDescent="0.2"/>
    <row r="40" spans="1:8" ht="12.95" customHeight="1" x14ac:dyDescent="0.2"/>
    <row r="41" spans="1:8" ht="12.95" customHeight="1" x14ac:dyDescent="0.2"/>
    <row r="42" spans="1:8" ht="12.95" customHeight="1" x14ac:dyDescent="0.2"/>
    <row r="43" spans="1:8" ht="12.95" customHeight="1" x14ac:dyDescent="0.2"/>
    <row r="44" spans="1:8" ht="12.95" customHeight="1" x14ac:dyDescent="0.2"/>
    <row r="45" spans="1:8" ht="12.95" customHeight="1" x14ac:dyDescent="0.2"/>
    <row r="46" spans="1:8" ht="12.95" customHeight="1" x14ac:dyDescent="0.2"/>
    <row r="47" spans="1:8" ht="12.95" customHeight="1" x14ac:dyDescent="0.2"/>
    <row r="48" spans="1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zoomScaleNormal="100" workbookViewId="0">
      <selection activeCell="A29" sqref="A29"/>
    </sheetView>
  </sheetViews>
  <sheetFormatPr baseColWidth="10" defaultColWidth="8.7109375" defaultRowHeight="12.75" x14ac:dyDescent="0.2"/>
  <cols>
    <col min="1" max="1" width="28.140625" style="3" customWidth="1"/>
    <col min="2" max="9" width="8.7109375" style="3" customWidth="1"/>
    <col min="10" max="10" width="5.5703125" style="3" customWidth="1"/>
    <col min="11" max="11" width="9.7109375" style="3" customWidth="1"/>
    <col min="12" max="12" width="12.28515625" style="3" customWidth="1"/>
    <col min="13" max="17" width="9.7109375" style="3" customWidth="1"/>
    <col min="18" max="16384" width="8.7109375" style="3"/>
  </cols>
  <sheetData>
    <row r="1" spans="1:27" ht="14.1" customHeight="1" thickBot="1" x14ac:dyDescent="0.25">
      <c r="A1" s="1" t="s">
        <v>140</v>
      </c>
      <c r="B1" s="2"/>
      <c r="C1" s="2"/>
      <c r="D1" s="2"/>
      <c r="E1" s="2"/>
      <c r="F1" s="2"/>
      <c r="G1" s="2"/>
      <c r="H1" s="2"/>
      <c r="I1" s="2"/>
    </row>
    <row r="2" spans="1:27" ht="14.1" customHeight="1" x14ac:dyDescent="0.2">
      <c r="A2" s="4"/>
      <c r="K2" s="76" t="s">
        <v>146</v>
      </c>
    </row>
    <row r="3" spans="1:27" ht="14.1" customHeight="1" x14ac:dyDescent="0.2">
      <c r="A3" s="27" t="s">
        <v>168</v>
      </c>
    </row>
    <row r="4" spans="1:27" ht="14.1" customHeight="1" x14ac:dyDescent="0.2">
      <c r="A4" s="21"/>
      <c r="B4" s="21"/>
      <c r="C4" s="21"/>
      <c r="D4" s="22"/>
      <c r="E4" s="21"/>
      <c r="F4" s="21"/>
      <c r="G4" s="21"/>
      <c r="H4" s="21"/>
      <c r="I4" s="58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15" customFormat="1" ht="14.1" customHeight="1" x14ac:dyDescent="0.2">
      <c r="A5" s="103"/>
      <c r="B5" s="103">
        <v>2012</v>
      </c>
      <c r="C5" s="103">
        <v>2013</v>
      </c>
      <c r="D5" s="103">
        <v>2014</v>
      </c>
      <c r="E5" s="103">
        <v>2015</v>
      </c>
      <c r="F5" s="103">
        <v>2016</v>
      </c>
      <c r="G5" s="103">
        <v>2017</v>
      </c>
      <c r="H5" s="103">
        <v>2018</v>
      </c>
      <c r="I5" s="103">
        <v>2019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4.1" customHeight="1" x14ac:dyDescent="0.2">
      <c r="A6" s="104"/>
      <c r="B6" s="105"/>
      <c r="C6" s="105"/>
      <c r="D6" s="106"/>
      <c r="E6" s="106"/>
      <c r="F6" s="106"/>
      <c r="G6" s="106"/>
      <c r="H6" s="106"/>
      <c r="I6" s="10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4.1" customHeight="1" x14ac:dyDescent="0.2">
      <c r="A7" s="115" t="s">
        <v>166</v>
      </c>
      <c r="B7" s="107"/>
      <c r="C7" s="107"/>
      <c r="D7" s="107"/>
      <c r="E7" s="107"/>
      <c r="F7" s="107"/>
      <c r="G7" s="107"/>
      <c r="H7" s="107"/>
      <c r="I7" s="107"/>
      <c r="L7"/>
      <c r="M7"/>
      <c r="N7">
        <v>-19.434701133961184</v>
      </c>
      <c r="O7">
        <v>-28.640653655190913</v>
      </c>
      <c r="P7">
        <v>-24.598829920601759</v>
      </c>
      <c r="Q7">
        <v>3.1562612575165536</v>
      </c>
      <c r="R7">
        <v>7.4517810132702973</v>
      </c>
      <c r="S7">
        <v>-2.3374999999999773</v>
      </c>
      <c r="T7">
        <v>11.834122616152538</v>
      </c>
      <c r="U7">
        <v>-1.8655008240249116</v>
      </c>
      <c r="V7">
        <v>1.2875236162619923</v>
      </c>
      <c r="W7"/>
      <c r="X7"/>
      <c r="Y7"/>
      <c r="Z7"/>
      <c r="AA7"/>
    </row>
    <row r="8" spans="1:27" ht="14.1" customHeight="1" x14ac:dyDescent="0.2">
      <c r="A8" s="108" t="s">
        <v>171</v>
      </c>
      <c r="B8" s="107">
        <v>-28.640653655190913</v>
      </c>
      <c r="C8" s="107">
        <v>-24.598829920601759</v>
      </c>
      <c r="D8" s="107">
        <v>3.1562612575165536</v>
      </c>
      <c r="E8" s="107">
        <v>7.4517810132702973</v>
      </c>
      <c r="F8" s="107">
        <v>-2.3374999999999773</v>
      </c>
      <c r="G8" s="107">
        <v>11.834122616152538</v>
      </c>
      <c r="H8" s="107">
        <v>-1.5336019044131215</v>
      </c>
      <c r="I8" s="107">
        <v>39.853084755218767</v>
      </c>
      <c r="L8"/>
      <c r="M8"/>
      <c r="N8"/>
      <c r="O8">
        <v>-10.40557995350038</v>
      </c>
      <c r="P8">
        <v>-39.544432270341964</v>
      </c>
      <c r="Q8">
        <v>-8.333015376397432</v>
      </c>
      <c r="R8">
        <v>-16.75338189386056</v>
      </c>
      <c r="S8">
        <v>16.129999999999995</v>
      </c>
      <c r="T8">
        <v>68.815120985102922</v>
      </c>
      <c r="U8">
        <v>-29.710015557652582</v>
      </c>
      <c r="V8">
        <v>-9.4974600870827413</v>
      </c>
      <c r="W8"/>
      <c r="X8"/>
      <c r="Y8"/>
      <c r="Z8"/>
      <c r="AA8"/>
    </row>
    <row r="9" spans="1:27" ht="14.1" customHeight="1" x14ac:dyDescent="0.2">
      <c r="A9" s="108" t="s">
        <v>158</v>
      </c>
      <c r="B9" s="107">
        <v>-10.40557995350038</v>
      </c>
      <c r="C9" s="107">
        <v>-39.544432270341964</v>
      </c>
      <c r="D9" s="107">
        <v>-8.333015376397432</v>
      </c>
      <c r="E9" s="107">
        <v>-16.75338189386056</v>
      </c>
      <c r="F9" s="107">
        <v>16.129999999999995</v>
      </c>
      <c r="G9" s="107">
        <v>68.815120985102922</v>
      </c>
      <c r="H9" s="107">
        <v>-29.710015557652582</v>
      </c>
      <c r="I9" s="107">
        <v>16.320754716981117</v>
      </c>
      <c r="L9"/>
      <c r="M9"/>
      <c r="N9">
        <v>-9.1885855846556694</v>
      </c>
      <c r="O9" s="3">
        <v>-43.34890375794302</v>
      </c>
      <c r="P9" s="3">
        <v>-25.732927252018012</v>
      </c>
      <c r="Q9" s="3">
        <v>9.717105372830753</v>
      </c>
      <c r="R9" s="3">
        <v>-39.224504679713135</v>
      </c>
      <c r="S9">
        <v>-5.4274999999999949</v>
      </c>
      <c r="T9">
        <v>6.6139734066456901</v>
      </c>
      <c r="U9">
        <v>1.4777714413230467</v>
      </c>
      <c r="V9">
        <v>5.5415740220392422</v>
      </c>
      <c r="W9"/>
      <c r="X9"/>
      <c r="Y9"/>
      <c r="Z9"/>
      <c r="AA9"/>
    </row>
    <row r="10" spans="1:27" ht="14.1" customHeight="1" x14ac:dyDescent="0.2">
      <c r="A10" s="108" t="s">
        <v>159</v>
      </c>
      <c r="B10" s="107">
        <v>-43.34890375794302</v>
      </c>
      <c r="C10" s="107">
        <v>-25.732927252018012</v>
      </c>
      <c r="D10" s="107">
        <v>9.717105372830753</v>
      </c>
      <c r="E10" s="107">
        <v>-39.224504679713135</v>
      </c>
      <c r="F10" s="107">
        <v>-5.4274999999999949</v>
      </c>
      <c r="G10" s="107">
        <v>6.6139734066456901</v>
      </c>
      <c r="H10" s="107">
        <v>7.6863950807072048E-2</v>
      </c>
      <c r="I10" s="107">
        <v>30.982111887418846</v>
      </c>
      <c r="N10" s="3">
        <v>-22.349058350670425</v>
      </c>
      <c r="O10" s="3">
        <v>-42.25095309133102</v>
      </c>
      <c r="P10" s="3">
        <v>11.216354126801892</v>
      </c>
      <c r="Q10" s="3">
        <v>-27.167149370573224</v>
      </c>
      <c r="R10" s="3">
        <v>57.486515217134524</v>
      </c>
      <c r="S10" s="177">
        <v>-5.6899999999999977</v>
      </c>
      <c r="T10" s="177">
        <v>9.7418089280033922</v>
      </c>
      <c r="U10" s="177">
        <v>-0.14010000241551343</v>
      </c>
      <c r="V10" s="177">
        <v>5.4884981011586547</v>
      </c>
      <c r="W10"/>
      <c r="X10"/>
      <c r="Y10"/>
      <c r="Z10"/>
      <c r="AA10"/>
    </row>
    <row r="11" spans="1:27" s="176" customFormat="1" ht="14.1" customHeight="1" x14ac:dyDescent="0.2">
      <c r="A11" s="108" t="s">
        <v>160</v>
      </c>
      <c r="B11" s="107">
        <v>-42.25095309133102</v>
      </c>
      <c r="C11" s="107">
        <v>11.216354126801892</v>
      </c>
      <c r="D11" s="107">
        <v>-27.167149370573224</v>
      </c>
      <c r="E11" s="107">
        <v>57.486515217134524</v>
      </c>
      <c r="F11" s="107">
        <v>-5.6899999999999977</v>
      </c>
      <c r="G11" s="107">
        <v>9.7418089280033922</v>
      </c>
      <c r="H11" s="107">
        <v>0.9251431193990155</v>
      </c>
      <c r="I11" s="107">
        <v>50.272844765688575</v>
      </c>
      <c r="J11" s="3"/>
      <c r="K11" s="3"/>
      <c r="L11" s="3"/>
      <c r="M11" s="3"/>
      <c r="N11" s="3">
        <v>-16.586782191907076</v>
      </c>
      <c r="O11" s="3">
        <v>-26.92041360046008</v>
      </c>
      <c r="P11" s="3">
        <v>-52.551954517714314</v>
      </c>
      <c r="Q11" s="3">
        <v>46.344435418359041</v>
      </c>
      <c r="R11" s="3">
        <v>-7.4845036543620953</v>
      </c>
      <c r="S11" s="177">
        <v>-11.427499999999995</v>
      </c>
      <c r="T11" s="177">
        <v>-22.114651838889067</v>
      </c>
      <c r="U11" s="177">
        <v>13.916068710589274</v>
      </c>
      <c r="V11" s="177">
        <v>-1.6129032258064495</v>
      </c>
      <c r="W11" s="177"/>
      <c r="X11" s="177"/>
      <c r="Y11" s="177"/>
      <c r="Z11" s="177"/>
      <c r="AA11" s="177"/>
    </row>
    <row r="12" spans="1:27" s="176" customFormat="1" ht="14.1" customHeight="1" x14ac:dyDescent="0.2">
      <c r="A12" s="108" t="s">
        <v>161</v>
      </c>
      <c r="B12" s="107">
        <v>-26.92041360046008</v>
      </c>
      <c r="C12" s="107">
        <v>-52.551954517714314</v>
      </c>
      <c r="D12" s="107">
        <v>46.344435418359041</v>
      </c>
      <c r="E12" s="107">
        <v>-7.4845036543620953</v>
      </c>
      <c r="F12" s="107">
        <v>-11.427499999999995</v>
      </c>
      <c r="G12" s="107">
        <v>-22.114651838889067</v>
      </c>
      <c r="H12" s="107">
        <v>13.916068710589274</v>
      </c>
      <c r="I12" s="107">
        <v>46.335178469173506</v>
      </c>
      <c r="J12" s="3"/>
      <c r="K12" s="3"/>
      <c r="L12" s="3"/>
      <c r="M12" s="3"/>
      <c r="N12" s="3">
        <v>-38.337784146420894</v>
      </c>
      <c r="W12" s="177"/>
      <c r="X12" s="177"/>
      <c r="Y12" s="177"/>
      <c r="Z12" s="177"/>
      <c r="AA12" s="177"/>
    </row>
    <row r="13" spans="1:27" ht="14.1" customHeight="1" x14ac:dyDescent="0.2">
      <c r="A13" s="109"/>
      <c r="B13" s="110"/>
      <c r="C13" s="110"/>
      <c r="D13" s="111"/>
      <c r="E13" s="111"/>
      <c r="F13" s="111"/>
      <c r="G13" s="111"/>
      <c r="H13" s="111"/>
      <c r="I13" s="111"/>
      <c r="S13"/>
      <c r="T13"/>
      <c r="U13"/>
      <c r="V13"/>
      <c r="W13"/>
      <c r="X13"/>
      <c r="Y13"/>
      <c r="Z13"/>
      <c r="AA13"/>
    </row>
    <row r="14" spans="1:27" ht="14.1" customHeight="1" x14ac:dyDescent="0.2">
      <c r="A14" s="112" t="s">
        <v>173</v>
      </c>
      <c r="B14" s="113"/>
      <c r="C14" s="114"/>
      <c r="D14" s="114"/>
      <c r="E14" s="114"/>
      <c r="F14" s="114"/>
      <c r="G14" s="114"/>
      <c r="H14" s="114"/>
      <c r="I14" s="114"/>
    </row>
    <row r="15" spans="1:27" ht="14.1" customHeight="1" x14ac:dyDescent="0.2">
      <c r="A15" s="25"/>
      <c r="B15" s="12"/>
      <c r="C15" s="12"/>
      <c r="D15" s="26"/>
      <c r="E15" s="12"/>
      <c r="F15" s="9"/>
      <c r="G15" s="9"/>
      <c r="H15" s="9"/>
    </row>
    <row r="16" spans="1:27" x14ac:dyDescent="0.2">
      <c r="A16" s="25"/>
      <c r="B16" s="12"/>
      <c r="C16" s="12"/>
      <c r="D16" s="26"/>
      <c r="E16" s="12"/>
      <c r="F16" s="9"/>
      <c r="G16" s="9"/>
      <c r="H16" s="9"/>
      <c r="N16"/>
      <c r="O16"/>
      <c r="P16"/>
      <c r="Q16"/>
      <c r="R16"/>
      <c r="S16"/>
      <c r="T16"/>
      <c r="U16"/>
      <c r="V16"/>
      <c r="W16"/>
    </row>
    <row r="17" spans="1:23" x14ac:dyDescent="0.2">
      <c r="A17" s="25"/>
      <c r="B17" s="12"/>
      <c r="C17" s="12"/>
      <c r="D17" s="12"/>
      <c r="E17" s="12"/>
      <c r="F17" s="12"/>
      <c r="G17" s="12"/>
      <c r="H17" s="12"/>
      <c r="I17" s="12"/>
      <c r="N17"/>
      <c r="O17"/>
      <c r="P17"/>
      <c r="Q17"/>
      <c r="R17"/>
      <c r="S17"/>
      <c r="T17"/>
      <c r="U17"/>
      <c r="V17"/>
      <c r="W17"/>
    </row>
    <row r="18" spans="1:23" x14ac:dyDescent="0.2">
      <c r="A18" s="25"/>
      <c r="B18" s="12"/>
      <c r="C18" s="12"/>
      <c r="D18" s="26"/>
      <c r="E18" s="12"/>
      <c r="F18" s="9"/>
      <c r="G18" s="9"/>
      <c r="H18" s="9"/>
      <c r="N18"/>
      <c r="O18"/>
      <c r="P18"/>
      <c r="Q18"/>
      <c r="R18"/>
      <c r="S18"/>
      <c r="T18"/>
      <c r="U18"/>
      <c r="V18"/>
      <c r="W18"/>
    </row>
    <row r="19" spans="1:23" x14ac:dyDescent="0.2">
      <c r="A19" s="25"/>
      <c r="B19" s="12"/>
      <c r="C19" s="12"/>
      <c r="D19" s="26"/>
      <c r="E19" s="12"/>
      <c r="F19" s="9"/>
      <c r="G19" s="9"/>
      <c r="H19" s="9"/>
      <c r="N19"/>
      <c r="O19"/>
      <c r="P19"/>
      <c r="Q19"/>
      <c r="R19"/>
      <c r="S19"/>
      <c r="T19"/>
      <c r="U19"/>
      <c r="V19"/>
      <c r="W19"/>
    </row>
    <row r="20" spans="1:23" x14ac:dyDescent="0.2">
      <c r="A20" s="11"/>
      <c r="B20" s="12"/>
      <c r="C20" s="12"/>
      <c r="D20" s="12"/>
      <c r="E20" s="12"/>
      <c r="F20" s="9"/>
      <c r="G20" s="9"/>
      <c r="H20" s="9"/>
      <c r="N20"/>
      <c r="O20"/>
      <c r="P20"/>
      <c r="Q20"/>
      <c r="R20"/>
      <c r="S20"/>
      <c r="T20"/>
      <c r="U20"/>
      <c r="V20"/>
      <c r="W20"/>
    </row>
    <row r="21" spans="1:23" ht="15" x14ac:dyDescent="0.2">
      <c r="A21" s="197" t="s">
        <v>169</v>
      </c>
      <c r="B21" s="198"/>
      <c r="C21" s="198"/>
      <c r="D21" s="198"/>
      <c r="E21" s="198"/>
      <c r="F21" s="198"/>
      <c r="G21" s="198"/>
      <c r="H21" s="198"/>
      <c r="I21" s="198"/>
      <c r="N21"/>
      <c r="O21"/>
      <c r="P21"/>
      <c r="Q21"/>
      <c r="R21"/>
      <c r="S21"/>
      <c r="T21"/>
      <c r="U21"/>
      <c r="V21"/>
      <c r="W21"/>
    </row>
    <row r="22" spans="1:23" x14ac:dyDescent="0.2">
      <c r="A22" s="11"/>
      <c r="B22" s="13"/>
      <c r="C22" s="13"/>
      <c r="D22" s="13"/>
      <c r="E22" s="13"/>
      <c r="F22" s="13"/>
      <c r="G22" s="9"/>
      <c r="H22" s="9"/>
      <c r="K22" s="49" t="s">
        <v>142</v>
      </c>
      <c r="L22" s="116"/>
      <c r="M22" s="58"/>
      <c r="N22" s="58"/>
    </row>
    <row r="23" spans="1:23" x14ac:dyDescent="0.2">
      <c r="A23" s="34"/>
      <c r="B23" s="13"/>
      <c r="C23" s="13"/>
      <c r="D23" s="13"/>
      <c r="E23" s="13"/>
      <c r="F23" s="13"/>
      <c r="G23" s="9"/>
      <c r="H23" s="9"/>
      <c r="K23" s="54"/>
      <c r="L23" s="119" t="s">
        <v>165</v>
      </c>
    </row>
    <row r="24" spans="1:23" x14ac:dyDescent="0.2">
      <c r="A24" s="35"/>
      <c r="B24" s="13"/>
      <c r="C24" s="13"/>
      <c r="D24" s="13"/>
      <c r="E24" s="13"/>
      <c r="F24" s="13"/>
      <c r="G24" s="9"/>
      <c r="H24" s="9"/>
      <c r="K24" s="117">
        <v>2000</v>
      </c>
      <c r="L24" s="118">
        <v>177.71</v>
      </c>
      <c r="M24" s="58"/>
      <c r="N24" s="120"/>
      <c r="O24" s="195"/>
    </row>
    <row r="25" spans="1:23" x14ac:dyDescent="0.2">
      <c r="A25" s="11"/>
      <c r="B25" s="12"/>
      <c r="C25" s="12"/>
      <c r="D25" s="12"/>
      <c r="E25" s="12"/>
      <c r="F25" s="12"/>
      <c r="G25" s="9"/>
      <c r="H25" s="9"/>
      <c r="K25" s="117">
        <v>2001</v>
      </c>
      <c r="L25" s="118">
        <v>229.7525</v>
      </c>
      <c r="M25" s="58"/>
      <c r="N25" s="120"/>
      <c r="O25" s="195"/>
    </row>
    <row r="26" spans="1:23" x14ac:dyDescent="0.2">
      <c r="A26" s="11"/>
      <c r="B26" s="12"/>
      <c r="C26" s="12"/>
      <c r="D26" s="12"/>
      <c r="E26" s="12"/>
      <c r="F26" s="12"/>
      <c r="G26" s="9"/>
      <c r="H26" s="9"/>
      <c r="K26" s="117">
        <v>2002</v>
      </c>
      <c r="L26" s="118">
        <v>306.06</v>
      </c>
      <c r="M26" s="58"/>
      <c r="N26" s="120"/>
      <c r="O26" s="195"/>
    </row>
    <row r="27" spans="1:23" x14ac:dyDescent="0.2">
      <c r="A27" s="11"/>
      <c r="B27" s="12"/>
      <c r="C27" s="12"/>
      <c r="D27" s="12"/>
      <c r="E27" s="12"/>
      <c r="F27" s="12"/>
      <c r="G27" s="9"/>
      <c r="H27" s="9"/>
      <c r="K27" s="117">
        <v>2003</v>
      </c>
      <c r="L27" s="118">
        <v>346.92750000000001</v>
      </c>
      <c r="M27" s="58"/>
      <c r="N27" s="120"/>
      <c r="O27" s="195"/>
    </row>
    <row r="28" spans="1:23" x14ac:dyDescent="0.2">
      <c r="K28" s="117">
        <v>2004</v>
      </c>
      <c r="L28" s="118">
        <v>367.0575</v>
      </c>
      <c r="M28" s="58"/>
      <c r="N28" s="120"/>
      <c r="O28" s="195"/>
    </row>
    <row r="29" spans="1:23" x14ac:dyDescent="0.2">
      <c r="K29" s="117">
        <v>2005</v>
      </c>
      <c r="L29" s="118">
        <v>385.935</v>
      </c>
      <c r="M29" s="58"/>
      <c r="N29" s="120"/>
      <c r="O29" s="195"/>
    </row>
    <row r="30" spans="1:23" x14ac:dyDescent="0.2">
      <c r="K30" s="117">
        <v>2006</v>
      </c>
      <c r="L30" s="118">
        <v>482.1925</v>
      </c>
      <c r="M30" s="58"/>
      <c r="N30" s="120"/>
      <c r="O30" s="195"/>
    </row>
    <row r="31" spans="1:23" x14ac:dyDescent="0.2">
      <c r="K31" s="117">
        <v>2007</v>
      </c>
      <c r="L31" s="118">
        <v>556.42999999999995</v>
      </c>
      <c r="M31" s="58"/>
      <c r="N31" s="120"/>
      <c r="O31" s="195"/>
    </row>
    <row r="32" spans="1:23" x14ac:dyDescent="0.2">
      <c r="K32" s="117">
        <v>2008</v>
      </c>
      <c r="L32" s="118">
        <v>428.52250000000004</v>
      </c>
      <c r="M32" s="58"/>
      <c r="N32" s="120"/>
      <c r="O32" s="195"/>
    </row>
    <row r="33" spans="11:15" x14ac:dyDescent="0.2">
      <c r="K33" s="117">
        <v>2009</v>
      </c>
      <c r="L33" s="118">
        <v>287.12</v>
      </c>
      <c r="M33" s="58"/>
      <c r="N33" s="120"/>
      <c r="O33" s="195"/>
    </row>
    <row r="34" spans="11:15" x14ac:dyDescent="0.2">
      <c r="K34" s="117">
        <v>2010</v>
      </c>
      <c r="L34" s="118">
        <v>208.12</v>
      </c>
      <c r="M34" s="58"/>
      <c r="N34" s="120"/>
      <c r="O34" s="195"/>
    </row>
    <row r="35" spans="11:15" x14ac:dyDescent="0.2">
      <c r="K35" s="117">
        <v>2011</v>
      </c>
      <c r="L35" s="118">
        <v>167.67249999999999</v>
      </c>
      <c r="M35" s="58"/>
      <c r="N35" s="120"/>
      <c r="O35" s="195"/>
    </row>
    <row r="36" spans="11:15" x14ac:dyDescent="0.2">
      <c r="K36" s="117">
        <v>2012</v>
      </c>
      <c r="L36" s="118">
        <v>119.65</v>
      </c>
      <c r="M36" s="58"/>
      <c r="N36" s="120"/>
      <c r="O36" s="195"/>
    </row>
    <row r="37" spans="11:15" x14ac:dyDescent="0.2">
      <c r="K37" s="117">
        <v>2013</v>
      </c>
      <c r="L37" s="118">
        <v>90.217500000000001</v>
      </c>
      <c r="M37" s="58"/>
      <c r="N37" s="120"/>
      <c r="O37" s="195"/>
    </row>
    <row r="38" spans="11:15" x14ac:dyDescent="0.2">
      <c r="K38" s="117">
        <v>2014</v>
      </c>
      <c r="L38" s="118">
        <v>93.064999999999998</v>
      </c>
      <c r="M38" s="58"/>
      <c r="N38" s="120"/>
      <c r="O38" s="195"/>
    </row>
    <row r="39" spans="11:15" x14ac:dyDescent="0.2">
      <c r="K39" s="117">
        <v>2015</v>
      </c>
      <c r="L39" s="118">
        <v>100</v>
      </c>
      <c r="M39" s="58"/>
      <c r="N39" s="120"/>
      <c r="O39" s="195"/>
    </row>
    <row r="40" spans="11:15" x14ac:dyDescent="0.2">
      <c r="K40" s="117">
        <v>2016</v>
      </c>
      <c r="L40" s="118">
        <v>97.662500000000023</v>
      </c>
      <c r="M40" s="58"/>
      <c r="N40" s="120"/>
      <c r="O40" s="195"/>
    </row>
    <row r="41" spans="11:15" x14ac:dyDescent="0.2">
      <c r="K41" s="117">
        <v>2017</v>
      </c>
      <c r="L41" s="118">
        <v>109.22</v>
      </c>
      <c r="M41" s="58"/>
      <c r="N41" s="120"/>
      <c r="O41" s="195"/>
    </row>
    <row r="42" spans="11:15" x14ac:dyDescent="0.2">
      <c r="K42" s="117">
        <v>2018</v>
      </c>
      <c r="L42" s="118">
        <v>107.54499999999999</v>
      </c>
      <c r="O42" s="195"/>
    </row>
    <row r="43" spans="11:15" x14ac:dyDescent="0.2">
      <c r="K43" s="175">
        <v>2019</v>
      </c>
      <c r="L43" s="174">
        <v>150.405</v>
      </c>
      <c r="O43" s="195"/>
    </row>
  </sheetData>
  <mergeCells count="1">
    <mergeCell ref="A21:I21"/>
  </mergeCells>
  <hyperlinks>
    <hyperlink ref="K2" location="'Índice Cap_4'!B8" display="Volver al índice"/>
  </hyperlinks>
  <pageMargins left="0.7" right="0.7" top="0.75" bottom="0.75" header="0.3" footer="0.3"/>
  <pageSetup paperSize="9"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42"/>
  <sheetViews>
    <sheetView topLeftCell="A12" zoomScaleNormal="100" workbookViewId="0">
      <selection activeCell="A29" sqref="A29"/>
    </sheetView>
  </sheetViews>
  <sheetFormatPr baseColWidth="10" defaultColWidth="11.42578125" defaultRowHeight="12.75" x14ac:dyDescent="0.2"/>
  <cols>
    <col min="1" max="1" width="29.140625" style="13" customWidth="1"/>
    <col min="2" max="6" width="12.5703125" style="13" customWidth="1"/>
    <col min="7" max="7" width="5.5703125" style="13" customWidth="1"/>
    <col min="8" max="8" width="11.5703125" style="13" customWidth="1"/>
    <col min="9" max="9" width="10" style="13" customWidth="1"/>
    <col min="10" max="10" width="12.140625" style="13" customWidth="1"/>
    <col min="11" max="11" width="15.5703125" style="13" customWidth="1"/>
    <col min="12" max="16384" width="11.42578125" style="13"/>
  </cols>
  <sheetData>
    <row r="1" spans="1:13" s="6" customFormat="1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13" s="6" customFormat="1" ht="14.1" customHeight="1" x14ac:dyDescent="0.2">
      <c r="A2" s="4"/>
      <c r="B2" s="3"/>
      <c r="C2" s="3"/>
      <c r="D2" s="3"/>
      <c r="E2" s="3"/>
      <c r="F2" s="3"/>
      <c r="G2" s="3"/>
      <c r="H2" s="76" t="s">
        <v>146</v>
      </c>
    </row>
    <row r="3" spans="1:13" s="6" customFormat="1" ht="14.1" customHeight="1" x14ac:dyDescent="0.2">
      <c r="A3" s="5" t="s">
        <v>162</v>
      </c>
      <c r="J3" s="141"/>
    </row>
    <row r="4" spans="1:13" s="6" customFormat="1" ht="14.1" customHeight="1" x14ac:dyDescent="0.2">
      <c r="A4" s="5"/>
    </row>
    <row r="5" spans="1:13" s="6" customFormat="1" ht="14.1" customHeight="1" x14ac:dyDescent="0.2">
      <c r="A5" s="7" t="s">
        <v>74</v>
      </c>
      <c r="J5" s="126"/>
    </row>
    <row r="6" spans="1:13" s="6" customFormat="1" ht="9.9499999999999993" customHeight="1" x14ac:dyDescent="0.2">
      <c r="A6" s="21"/>
      <c r="B6" s="21"/>
      <c r="C6" s="21"/>
      <c r="D6" s="22"/>
      <c r="E6" s="21"/>
      <c r="F6" s="21"/>
      <c r="G6" s="21"/>
      <c r="J6" s="127"/>
    </row>
    <row r="7" spans="1:13" s="6" customFormat="1" ht="14.1" customHeight="1" x14ac:dyDescent="0.2">
      <c r="A7" s="23"/>
      <c r="B7" s="23">
        <v>2015</v>
      </c>
      <c r="C7" s="23">
        <v>2016</v>
      </c>
      <c r="D7" s="23">
        <v>2017</v>
      </c>
      <c r="E7" s="23">
        <v>2018</v>
      </c>
      <c r="F7" s="23">
        <v>2019</v>
      </c>
      <c r="G7" s="130"/>
      <c r="I7" s="129"/>
      <c r="J7" s="130"/>
      <c r="K7" s="131"/>
      <c r="L7"/>
    </row>
    <row r="8" spans="1:13" s="6" customFormat="1" ht="14.1" customHeight="1" x14ac:dyDescent="0.2">
      <c r="A8" s="11"/>
      <c r="B8" s="12"/>
      <c r="C8" s="12"/>
      <c r="D8" s="12"/>
      <c r="E8" s="12"/>
      <c r="F8" s="12"/>
      <c r="G8" s="133"/>
      <c r="I8" s="132"/>
      <c r="J8" s="133"/>
      <c r="K8" s="134"/>
      <c r="L8"/>
    </row>
    <row r="9" spans="1:13" s="6" customFormat="1" ht="12.95" customHeight="1" x14ac:dyDescent="0.2">
      <c r="A9" s="14" t="s">
        <v>40</v>
      </c>
      <c r="B9" s="9"/>
      <c r="C9" s="9"/>
      <c r="D9" s="9"/>
      <c r="E9" s="9"/>
      <c r="F9" s="9"/>
      <c r="G9" s="122"/>
      <c r="I9" s="132"/>
      <c r="J9" s="122"/>
      <c r="K9" s="134"/>
      <c r="L9"/>
    </row>
    <row r="10" spans="1:13" s="6" customFormat="1" ht="12.95" customHeight="1" x14ac:dyDescent="0.2">
      <c r="A10" s="15" t="s">
        <v>41</v>
      </c>
      <c r="B10" s="9">
        <v>82537.065409999996</v>
      </c>
      <c r="C10" s="30">
        <v>56376.886009999987</v>
      </c>
      <c r="D10" s="30">
        <v>81777.041219999999</v>
      </c>
      <c r="E10" s="30">
        <v>66354.688590000005</v>
      </c>
      <c r="F10" s="30">
        <v>194296.84082000001</v>
      </c>
      <c r="G10" s="159"/>
      <c r="I10" s="135"/>
      <c r="J10" s="122"/>
      <c r="K10" s="134"/>
      <c r="L10"/>
    </row>
    <row r="11" spans="1:13" s="6" customFormat="1" ht="12.95" customHeight="1" x14ac:dyDescent="0.2">
      <c r="A11" s="15" t="s">
        <v>72</v>
      </c>
      <c r="B11" s="9">
        <v>28394.314480000001</v>
      </c>
      <c r="C11" s="30">
        <v>17785.043819999999</v>
      </c>
      <c r="D11" s="30">
        <v>30641.665989999998</v>
      </c>
      <c r="E11" s="30">
        <v>38260.808380000002</v>
      </c>
      <c r="F11" s="30">
        <v>7531.0839500000002</v>
      </c>
      <c r="G11" s="122"/>
      <c r="I11" s="136"/>
      <c r="J11" s="122"/>
      <c r="K11" s="134"/>
      <c r="L11"/>
      <c r="M11" s="79"/>
    </row>
    <row r="12" spans="1:13" s="6" customFormat="1" ht="12.95" customHeight="1" x14ac:dyDescent="0.2">
      <c r="A12" s="15" t="s">
        <v>73</v>
      </c>
      <c r="B12" s="9">
        <v>54142.750930000009</v>
      </c>
      <c r="C12" s="30">
        <v>38591.84219000001</v>
      </c>
      <c r="D12" s="30">
        <v>51135.375229999991</v>
      </c>
      <c r="E12" s="30">
        <v>28093.880209999999</v>
      </c>
      <c r="F12" s="30">
        <v>186765.75687000001</v>
      </c>
      <c r="G12" s="122"/>
      <c r="I12" s="136"/>
      <c r="J12" s="122"/>
      <c r="K12" s="134"/>
      <c r="L12"/>
    </row>
    <row r="13" spans="1:13" s="6" customFormat="1" ht="12.95" customHeight="1" x14ac:dyDescent="0.2">
      <c r="A13" s="15"/>
      <c r="C13" s="78"/>
      <c r="D13" s="78"/>
      <c r="E13" s="78"/>
      <c r="F13" s="78"/>
      <c r="G13" s="122"/>
      <c r="I13" s="136"/>
      <c r="J13" s="122"/>
      <c r="K13" s="134"/>
      <c r="L13"/>
    </row>
    <row r="14" spans="1:13" s="6" customFormat="1" ht="12.95" customHeight="1" x14ac:dyDescent="0.2">
      <c r="A14" s="15" t="s">
        <v>42</v>
      </c>
      <c r="B14" s="9"/>
      <c r="C14" s="30"/>
      <c r="D14" s="30"/>
      <c r="E14" s="30"/>
      <c r="F14" s="30"/>
      <c r="G14" s="122"/>
      <c r="I14" s="136"/>
      <c r="J14" s="122"/>
      <c r="K14" s="137"/>
      <c r="L14" s="30"/>
    </row>
    <row r="15" spans="1:13" s="6" customFormat="1" ht="12.95" customHeight="1" x14ac:dyDescent="0.2">
      <c r="A15" s="15" t="s">
        <v>41</v>
      </c>
      <c r="B15" s="9">
        <v>40966.677519999997</v>
      </c>
      <c r="C15" s="30">
        <v>13016.683900000002</v>
      </c>
      <c r="D15" s="30">
        <v>13000.553519999998</v>
      </c>
      <c r="E15" s="30">
        <v>1966.0292300000001</v>
      </c>
      <c r="F15" s="30">
        <v>168197.23065000001</v>
      </c>
      <c r="G15" s="122"/>
      <c r="I15" s="136"/>
      <c r="J15" s="122"/>
      <c r="K15" s="137"/>
      <c r="L15" s="30"/>
    </row>
    <row r="16" spans="1:13" s="6" customFormat="1" ht="12.95" customHeight="1" x14ac:dyDescent="0.2">
      <c r="A16" s="15" t="s">
        <v>72</v>
      </c>
      <c r="B16" s="9">
        <v>14674.614970000001</v>
      </c>
      <c r="C16" s="30">
        <v>4363.7455600000003</v>
      </c>
      <c r="D16" s="30">
        <v>3741.21083</v>
      </c>
      <c r="E16" s="30">
        <v>1563.32458</v>
      </c>
      <c r="F16" s="30">
        <v>3919.85464</v>
      </c>
      <c r="G16" s="122"/>
      <c r="I16" s="136"/>
      <c r="J16" s="122"/>
      <c r="K16" s="137"/>
      <c r="L16" s="30"/>
    </row>
    <row r="17" spans="1:16" s="6" customFormat="1" ht="12.95" customHeight="1" x14ac:dyDescent="0.2">
      <c r="A17" s="15" t="s">
        <v>73</v>
      </c>
      <c r="B17" s="9">
        <v>26292.062549999999</v>
      </c>
      <c r="C17" s="30">
        <v>8652.9383400000006</v>
      </c>
      <c r="D17" s="30">
        <v>9259.3426899999995</v>
      </c>
      <c r="E17" s="30">
        <v>402.70465000000002</v>
      </c>
      <c r="F17" s="30">
        <v>164277.37601000001</v>
      </c>
      <c r="G17" s="122"/>
      <c r="I17" s="136"/>
      <c r="J17" s="122"/>
      <c r="K17" s="137"/>
      <c r="L17" s="30"/>
    </row>
    <row r="18" spans="1:16" s="6" customFormat="1" ht="12.95" customHeight="1" x14ac:dyDescent="0.2">
      <c r="A18" s="15" t="s">
        <v>43</v>
      </c>
      <c r="B18" s="9"/>
      <c r="C18" s="30"/>
      <c r="D18" s="30"/>
      <c r="E18" s="30"/>
      <c r="F18" s="30"/>
      <c r="G18" s="122"/>
      <c r="I18" s="136"/>
      <c r="J18" s="122"/>
      <c r="K18" s="137"/>
      <c r="L18" s="30"/>
    </row>
    <row r="19" spans="1:16" s="6" customFormat="1" ht="12.95" customHeight="1" x14ac:dyDescent="0.2">
      <c r="A19" s="15" t="s">
        <v>41</v>
      </c>
      <c r="B19" s="9">
        <v>41570.387889999998</v>
      </c>
      <c r="C19" s="30">
        <v>43360.202109999998</v>
      </c>
      <c r="D19" s="30">
        <v>68776.487699999998</v>
      </c>
      <c r="E19" s="30">
        <v>64388.659359999998</v>
      </c>
      <c r="F19" s="30">
        <v>26099.61017</v>
      </c>
      <c r="G19" s="122"/>
      <c r="I19" s="136"/>
      <c r="J19" s="122"/>
      <c r="K19" s="137"/>
      <c r="L19" s="30"/>
      <c r="P19"/>
    </row>
    <row r="20" spans="1:16" s="6" customFormat="1" ht="12.95" customHeight="1" x14ac:dyDescent="0.2">
      <c r="A20" s="15" t="s">
        <v>72</v>
      </c>
      <c r="B20" s="9">
        <v>13719.69951</v>
      </c>
      <c r="C20" s="30">
        <v>13421.298260000001</v>
      </c>
      <c r="D20" s="30">
        <v>26900.455159999998</v>
      </c>
      <c r="E20" s="30">
        <v>36697.483800000002</v>
      </c>
      <c r="F20" s="30">
        <v>3611.2293100000002</v>
      </c>
      <c r="G20" s="122"/>
      <c r="I20" s="136"/>
      <c r="J20" s="122"/>
      <c r="K20" s="137"/>
      <c r="L20" s="30"/>
    </row>
    <row r="21" spans="1:16" s="6" customFormat="1" ht="12.95" customHeight="1" x14ac:dyDescent="0.2">
      <c r="A21" s="15" t="s">
        <v>73</v>
      </c>
      <c r="B21" s="9">
        <v>27850.688380000003</v>
      </c>
      <c r="C21" s="30">
        <v>29938.903850000002</v>
      </c>
      <c r="D21" s="30">
        <v>41876.03254</v>
      </c>
      <c r="E21" s="30">
        <v>27691.17556</v>
      </c>
      <c r="F21" s="30">
        <v>22488.380860000001</v>
      </c>
      <c r="G21" s="122"/>
      <c r="I21" s="136"/>
      <c r="J21" s="122"/>
      <c r="K21" s="137"/>
      <c r="L21" s="30"/>
    </row>
    <row r="22" spans="1:16" s="6" customFormat="1" ht="12.95" customHeight="1" x14ac:dyDescent="0.2">
      <c r="A22" s="15"/>
      <c r="B22" s="9"/>
      <c r="C22" s="30"/>
      <c r="D22" s="30"/>
      <c r="E22" s="30"/>
      <c r="F22" s="30"/>
      <c r="G22" s="122"/>
      <c r="I22" s="136"/>
      <c r="J22" s="122"/>
      <c r="K22" s="137"/>
      <c r="L22" s="30"/>
    </row>
    <row r="23" spans="1:16" s="6" customFormat="1" ht="12.95" customHeight="1" x14ac:dyDescent="0.2">
      <c r="A23" s="14" t="s">
        <v>44</v>
      </c>
      <c r="B23" s="9"/>
      <c r="C23" s="30"/>
      <c r="D23" s="30"/>
      <c r="E23" s="30"/>
      <c r="F23" s="30"/>
      <c r="G23" s="122"/>
      <c r="I23" s="135"/>
      <c r="J23" s="122"/>
      <c r="K23" s="137"/>
      <c r="L23" s="30"/>
    </row>
    <row r="24" spans="1:16" s="6" customFormat="1" ht="12.95" customHeight="1" x14ac:dyDescent="0.2">
      <c r="A24" s="15" t="s">
        <v>41</v>
      </c>
      <c r="B24" s="9">
        <v>20256</v>
      </c>
      <c r="C24" s="30">
        <v>11858.33049</v>
      </c>
      <c r="D24" s="30">
        <v>3263.73947</v>
      </c>
      <c r="E24" s="30">
        <v>763.98482000000001</v>
      </c>
      <c r="F24" s="30">
        <v>164277.37601000001</v>
      </c>
      <c r="G24" s="122"/>
      <c r="I24" s="135"/>
      <c r="J24" s="122"/>
      <c r="K24" s="137"/>
      <c r="L24" s="30"/>
    </row>
    <row r="25" spans="1:16" s="6" customFormat="1" ht="12.95" customHeight="1" x14ac:dyDescent="0.2">
      <c r="A25" s="15" t="s">
        <v>72</v>
      </c>
      <c r="B25" s="9" t="s">
        <v>50</v>
      </c>
      <c r="C25" s="30">
        <v>3657.3571999999999</v>
      </c>
      <c r="D25" s="30">
        <v>3225.0194700000002</v>
      </c>
      <c r="E25" s="30">
        <v>763.98482000000001</v>
      </c>
      <c r="F25" s="30" t="s">
        <v>50</v>
      </c>
      <c r="G25" s="122"/>
      <c r="I25" s="135"/>
      <c r="J25" s="122"/>
      <c r="K25" s="138"/>
      <c r="L25" s="30"/>
    </row>
    <row r="26" spans="1:16" s="6" customFormat="1" ht="12.95" customHeight="1" x14ac:dyDescent="0.2">
      <c r="A26" s="15" t="s">
        <v>73</v>
      </c>
      <c r="B26" s="9">
        <v>20256</v>
      </c>
      <c r="C26" s="30">
        <v>8200.9732899999999</v>
      </c>
      <c r="D26" s="30">
        <v>38.72</v>
      </c>
      <c r="E26" s="30" t="s">
        <v>50</v>
      </c>
      <c r="F26" s="30">
        <v>164277.37601000001</v>
      </c>
      <c r="G26" s="122"/>
      <c r="I26" s="135"/>
      <c r="J26" s="122"/>
      <c r="K26" s="137"/>
      <c r="L26" s="30"/>
    </row>
    <row r="27" spans="1:16" s="6" customFormat="1" ht="12.95" customHeight="1" x14ac:dyDescent="0.2">
      <c r="A27" s="15"/>
      <c r="B27" s="9"/>
      <c r="C27" s="30"/>
      <c r="D27" s="30"/>
      <c r="E27" s="30"/>
      <c r="F27" s="30"/>
      <c r="G27" s="122"/>
      <c r="I27" s="132"/>
      <c r="J27" s="122"/>
      <c r="K27" s="137"/>
      <c r="L27" s="30"/>
    </row>
    <row r="28" spans="1:16" s="6" customFormat="1" ht="12.95" customHeight="1" x14ac:dyDescent="0.2">
      <c r="A28" s="15" t="s">
        <v>89</v>
      </c>
      <c r="B28" s="9"/>
      <c r="C28" s="30"/>
      <c r="D28" s="30"/>
      <c r="E28" s="30"/>
      <c r="F28" s="30"/>
      <c r="G28" s="122"/>
      <c r="I28" s="135"/>
      <c r="J28" s="122"/>
      <c r="K28" s="137"/>
      <c r="L28" s="30"/>
    </row>
    <row r="29" spans="1:16" s="6" customFormat="1" ht="12.95" customHeight="1" x14ac:dyDescent="0.2">
      <c r="A29" s="15" t="s">
        <v>41</v>
      </c>
      <c r="B29" s="9">
        <v>14269</v>
      </c>
      <c r="C29" s="30">
        <v>11787.97329</v>
      </c>
      <c r="D29" s="30" t="s">
        <v>50</v>
      </c>
      <c r="E29" s="30">
        <v>763.98482000000001</v>
      </c>
      <c r="F29" s="30">
        <v>157460.55249</v>
      </c>
      <c r="G29" s="122"/>
      <c r="I29" s="135"/>
      <c r="J29" s="122"/>
      <c r="K29" s="137"/>
      <c r="L29" s="30"/>
    </row>
    <row r="30" spans="1:16" s="6" customFormat="1" ht="12.95" customHeight="1" x14ac:dyDescent="0.2">
      <c r="A30" s="15" t="s">
        <v>72</v>
      </c>
      <c r="B30" s="9" t="s">
        <v>50</v>
      </c>
      <c r="C30" s="30">
        <v>3587</v>
      </c>
      <c r="D30" s="30" t="s">
        <v>50</v>
      </c>
      <c r="E30" s="30">
        <v>763.98482000000001</v>
      </c>
      <c r="F30" s="30" t="s">
        <v>50</v>
      </c>
      <c r="G30" s="122"/>
      <c r="I30" s="135"/>
      <c r="J30" s="122"/>
      <c r="K30" s="138"/>
      <c r="L30" s="30"/>
    </row>
    <row r="31" spans="1:16" s="6" customFormat="1" ht="12.95" customHeight="1" x14ac:dyDescent="0.2">
      <c r="A31" s="15" t="s">
        <v>73</v>
      </c>
      <c r="B31" s="9">
        <v>14269</v>
      </c>
      <c r="C31" s="30">
        <v>8200.9732899999999</v>
      </c>
      <c r="D31" s="30" t="s">
        <v>50</v>
      </c>
      <c r="E31" s="30" t="s">
        <v>50</v>
      </c>
      <c r="F31" s="30">
        <v>157460.55249</v>
      </c>
      <c r="G31" s="122"/>
      <c r="I31" s="132"/>
      <c r="J31" s="122"/>
      <c r="K31" s="134"/>
      <c r="L31" s="30"/>
    </row>
    <row r="32" spans="1:16" s="6" customFormat="1" ht="12.95" customHeight="1" x14ac:dyDescent="0.2">
      <c r="A32" s="15" t="s">
        <v>45</v>
      </c>
      <c r="B32" s="9"/>
      <c r="C32" s="30"/>
      <c r="D32" s="30"/>
      <c r="E32" s="30"/>
      <c r="F32" s="30"/>
      <c r="G32" s="122"/>
      <c r="I32" s="136"/>
      <c r="J32" s="122"/>
      <c r="K32" s="134"/>
      <c r="L32" s="30"/>
    </row>
    <row r="33" spans="1:15" s="6" customFormat="1" ht="12.95" customHeight="1" x14ac:dyDescent="0.2">
      <c r="A33" s="15" t="s">
        <v>41</v>
      </c>
      <c r="B33" s="9">
        <v>5986</v>
      </c>
      <c r="C33" s="30">
        <v>70</v>
      </c>
      <c r="D33" s="30">
        <v>3264</v>
      </c>
      <c r="E33" s="30" t="s">
        <v>50</v>
      </c>
      <c r="F33" s="30">
        <v>6817</v>
      </c>
      <c r="G33" s="122"/>
      <c r="I33" s="135"/>
      <c r="J33" s="122"/>
      <c r="K33" s="134"/>
      <c r="L33"/>
    </row>
    <row r="34" spans="1:15" s="6" customFormat="1" ht="12.95" customHeight="1" x14ac:dyDescent="0.2">
      <c r="A34" s="15" t="s">
        <v>72</v>
      </c>
      <c r="B34" s="9" t="s">
        <v>50</v>
      </c>
      <c r="C34" s="30">
        <v>70</v>
      </c>
      <c r="D34" s="30">
        <v>3225</v>
      </c>
      <c r="E34" s="30" t="s">
        <v>50</v>
      </c>
      <c r="F34" s="30" t="s">
        <v>50</v>
      </c>
      <c r="G34" s="122"/>
      <c r="I34" s="135"/>
      <c r="J34" s="122"/>
      <c r="K34" s="134"/>
      <c r="L34"/>
    </row>
    <row r="35" spans="1:15" s="6" customFormat="1" ht="12.95" customHeight="1" x14ac:dyDescent="0.2">
      <c r="A35" s="15" t="s">
        <v>73</v>
      </c>
      <c r="B35" s="9">
        <v>5986</v>
      </c>
      <c r="C35" s="9" t="s">
        <v>50</v>
      </c>
      <c r="D35" s="9">
        <v>39</v>
      </c>
      <c r="E35" s="9" t="s">
        <v>50</v>
      </c>
      <c r="F35" s="30">
        <v>6817</v>
      </c>
      <c r="G35" s="122"/>
      <c r="I35" s="135"/>
      <c r="J35" s="122"/>
      <c r="K35" s="134"/>
      <c r="L35"/>
    </row>
    <row r="36" spans="1:15" s="6" customFormat="1" ht="12.95" customHeight="1" x14ac:dyDescent="0.2">
      <c r="A36" s="16"/>
      <c r="B36" s="17"/>
      <c r="C36" s="17"/>
      <c r="D36" s="17"/>
      <c r="E36" s="17"/>
      <c r="F36" s="17"/>
      <c r="G36" s="122"/>
      <c r="I36" s="139"/>
      <c r="J36" s="122"/>
      <c r="K36" s="140"/>
      <c r="L36"/>
    </row>
    <row r="37" spans="1:15" s="6" customFormat="1" ht="12.95" customHeight="1" x14ac:dyDescent="0.2">
      <c r="A37" s="18" t="s">
        <v>184</v>
      </c>
      <c r="B37" s="12"/>
      <c r="C37" s="12"/>
      <c r="D37" s="12"/>
      <c r="E37" s="12"/>
      <c r="F37" s="12"/>
      <c r="G37" s="124"/>
      <c r="H37" s="125"/>
      <c r="I37"/>
      <c r="J37" s="128"/>
      <c r="K37"/>
      <c r="L37"/>
    </row>
    <row r="38" spans="1:15" s="6" customFormat="1" ht="12.95" customHeight="1" x14ac:dyDescent="0.2">
      <c r="G38" s="9"/>
      <c r="H38" s="9"/>
      <c r="I38"/>
      <c r="J38"/>
      <c r="K38"/>
      <c r="L38"/>
    </row>
    <row r="39" spans="1:15" s="6" customFormat="1" ht="14.1" customHeight="1" x14ac:dyDescent="0.2">
      <c r="I39"/>
      <c r="J39"/>
      <c r="K39"/>
      <c r="L39"/>
    </row>
    <row r="40" spans="1:15" s="6" customFormat="1" ht="14.1" customHeight="1" x14ac:dyDescent="0.2">
      <c r="A40" s="13"/>
      <c r="B40" s="13"/>
      <c r="C40" s="13"/>
      <c r="D40" s="13"/>
      <c r="E40" s="13"/>
      <c r="F40" s="13"/>
      <c r="I40"/>
      <c r="J40"/>
      <c r="K40"/>
      <c r="L40"/>
    </row>
    <row r="41" spans="1:15" ht="15" x14ac:dyDescent="0.2">
      <c r="A41" s="66"/>
      <c r="B41" s="67"/>
      <c r="C41" s="67"/>
      <c r="D41" s="67"/>
      <c r="E41" s="67"/>
      <c r="F41" s="67"/>
      <c r="I41"/>
      <c r="J41"/>
      <c r="K41"/>
      <c r="L41"/>
      <c r="M41" s="6"/>
      <c r="N41" s="6"/>
      <c r="O41" s="6"/>
    </row>
    <row r="42" spans="1:15" x14ac:dyDescent="0.2">
      <c r="G42" s="67"/>
      <c r="H42" s="67"/>
      <c r="L42" s="6"/>
      <c r="M42" s="6"/>
      <c r="N42" s="6"/>
      <c r="O42" s="6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I54"/>
  <sheetViews>
    <sheetView zoomScaleNormal="100" workbookViewId="0">
      <selection activeCell="A29" sqref="A29"/>
    </sheetView>
  </sheetViews>
  <sheetFormatPr baseColWidth="10" defaultColWidth="11.42578125" defaultRowHeight="14.1" customHeight="1" x14ac:dyDescent="0.2"/>
  <cols>
    <col min="1" max="1" width="37.140625" style="13" customWidth="1"/>
    <col min="2" max="6" width="11" style="13" customWidth="1"/>
    <col min="7" max="7" width="5.5703125" style="13" customWidth="1"/>
    <col min="8" max="8" width="8.5703125" style="13" customWidth="1"/>
    <col min="9" max="28" width="9.5703125" style="13" customWidth="1"/>
    <col min="29" max="32" width="7" style="13" bestFit="1" customWidth="1"/>
    <col min="33" max="33" width="10.85546875" style="13" customWidth="1"/>
    <col min="34" max="16384" width="11.42578125" style="13"/>
  </cols>
  <sheetData>
    <row r="1" spans="1:18" s="3" customFormat="1" ht="14.1" customHeight="1" thickBot="1" x14ac:dyDescent="0.25">
      <c r="A1" s="1" t="s">
        <v>140</v>
      </c>
      <c r="B1" s="2"/>
      <c r="C1" s="2"/>
      <c r="D1" s="2"/>
      <c r="E1" s="2"/>
      <c r="F1" s="2"/>
    </row>
    <row r="2" spans="1:18" s="3" customFormat="1" ht="14.1" customHeight="1" x14ac:dyDescent="0.2">
      <c r="A2" s="4"/>
      <c r="H2" s="76" t="s">
        <v>146</v>
      </c>
    </row>
    <row r="3" spans="1:18" s="3" customFormat="1" ht="14.1" customHeight="1" x14ac:dyDescent="0.2">
      <c r="A3" s="5" t="s">
        <v>163</v>
      </c>
      <c r="B3" s="6"/>
      <c r="C3" s="6"/>
      <c r="D3" s="6"/>
      <c r="E3" s="6"/>
      <c r="F3" s="6"/>
      <c r="I3" s="102"/>
    </row>
    <row r="4" spans="1:18" s="3" customFormat="1" ht="14.1" customHeight="1" x14ac:dyDescent="0.2">
      <c r="A4" s="5"/>
      <c r="B4" s="6"/>
      <c r="C4" s="6"/>
      <c r="D4" s="6"/>
      <c r="E4" s="6"/>
      <c r="F4" s="6"/>
    </row>
    <row r="5" spans="1:18" s="3" customFormat="1" ht="14.1" customHeight="1" x14ac:dyDescent="0.2">
      <c r="A5" s="7" t="s">
        <v>88</v>
      </c>
      <c r="B5" s="6"/>
      <c r="C5" s="6"/>
      <c r="D5" s="6"/>
      <c r="E5" s="6"/>
      <c r="F5" s="6"/>
    </row>
    <row r="6" spans="1:18" s="3" customFormat="1" ht="9.9499999999999993" customHeight="1" x14ac:dyDescent="0.2">
      <c r="A6" s="8"/>
      <c r="B6" s="8"/>
      <c r="C6" s="8"/>
      <c r="D6" s="8"/>
      <c r="E6" s="8"/>
      <c r="F6" s="9"/>
      <c r="J6"/>
      <c r="K6"/>
      <c r="L6"/>
      <c r="M6"/>
      <c r="N6"/>
      <c r="O6"/>
    </row>
    <row r="7" spans="1:18" s="3" customFormat="1" ht="15.95" customHeight="1" x14ac:dyDescent="0.2">
      <c r="A7" s="10"/>
      <c r="B7" s="10">
        <v>2015</v>
      </c>
      <c r="C7" s="10">
        <v>2016</v>
      </c>
      <c r="D7" s="10">
        <v>2017</v>
      </c>
      <c r="E7" s="10">
        <v>2018</v>
      </c>
      <c r="F7" s="10">
        <v>2019</v>
      </c>
      <c r="J7" s="91"/>
      <c r="K7"/>
      <c r="L7"/>
      <c r="M7" s="91"/>
      <c r="N7"/>
      <c r="O7"/>
    </row>
    <row r="8" spans="1:18" s="3" customFormat="1" ht="13.5" customHeight="1" x14ac:dyDescent="0.2">
      <c r="A8" s="11"/>
      <c r="B8" s="12"/>
      <c r="C8" s="12"/>
      <c r="D8" s="12"/>
      <c r="E8" s="12"/>
      <c r="F8" s="12"/>
      <c r="J8"/>
      <c r="K8"/>
      <c r="L8"/>
      <c r="M8"/>
      <c r="N8"/>
      <c r="O8"/>
      <c r="P8"/>
      <c r="Q8"/>
      <c r="R8"/>
    </row>
    <row r="9" spans="1:18" s="3" customFormat="1" ht="13.5" customHeight="1" x14ac:dyDescent="0.2">
      <c r="A9" s="14" t="s">
        <v>37</v>
      </c>
      <c r="J9"/>
      <c r="K9"/>
      <c r="L9"/>
      <c r="M9"/>
      <c r="N9"/>
      <c r="O9"/>
    </row>
    <row r="10" spans="1:18" s="3" customFormat="1" ht="13.5" customHeight="1" x14ac:dyDescent="0.2">
      <c r="A10" s="15" t="s">
        <v>32</v>
      </c>
      <c r="B10" s="30">
        <v>1104.875</v>
      </c>
      <c r="C10" s="30">
        <v>1085.25</v>
      </c>
      <c r="D10" s="30">
        <v>1081.8</v>
      </c>
      <c r="E10" s="30">
        <v>1113.825</v>
      </c>
      <c r="F10" s="30">
        <v>1099.675</v>
      </c>
      <c r="J10" s="30"/>
      <c r="K10" s="30"/>
      <c r="M10" s="30"/>
      <c r="N10" s="30"/>
    </row>
    <row r="11" spans="1:18" s="3" customFormat="1" ht="13.5" customHeight="1" x14ac:dyDescent="0.2">
      <c r="A11" s="11" t="s">
        <v>149</v>
      </c>
      <c r="B11" s="30">
        <v>1524.4666666666665</v>
      </c>
      <c r="C11" s="30">
        <v>1465.4749999999999</v>
      </c>
      <c r="D11" s="30">
        <v>1478.7</v>
      </c>
      <c r="E11" s="30">
        <v>1430.0250000000001</v>
      </c>
      <c r="F11" s="30">
        <v>1432.65</v>
      </c>
      <c r="J11" s="92"/>
      <c r="K11" s="92"/>
      <c r="L11" s="92"/>
      <c r="M11" s="92"/>
      <c r="N11" s="93"/>
      <c r="O11" s="93"/>
      <c r="P11"/>
      <c r="Q11"/>
      <c r="R11"/>
    </row>
    <row r="12" spans="1:18" s="3" customFormat="1" ht="13.5" customHeight="1" x14ac:dyDescent="0.2">
      <c r="A12" s="11" t="s">
        <v>150</v>
      </c>
      <c r="B12" s="30">
        <v>1080.5</v>
      </c>
      <c r="C12" s="30">
        <v>1061.8</v>
      </c>
      <c r="D12" s="30">
        <v>1060.7</v>
      </c>
      <c r="E12" s="30">
        <v>1091.125</v>
      </c>
      <c r="F12" s="30">
        <v>1075.5250000000001</v>
      </c>
      <c r="J12" s="92"/>
      <c r="K12" s="92"/>
      <c r="L12" s="92"/>
      <c r="M12" s="92"/>
      <c r="N12" s="93"/>
      <c r="O12" s="93"/>
      <c r="P12"/>
      <c r="Q12"/>
      <c r="R12"/>
    </row>
    <row r="13" spans="1:18" s="3" customFormat="1" ht="13.5" customHeight="1" x14ac:dyDescent="0.2">
      <c r="A13" s="15" t="s">
        <v>76</v>
      </c>
      <c r="B13" s="30">
        <v>1020.6250000000001</v>
      </c>
      <c r="C13" s="30">
        <v>1026.5</v>
      </c>
      <c r="D13" s="30">
        <v>1035.9000000000001</v>
      </c>
      <c r="E13" s="30">
        <v>1033.3000000000002</v>
      </c>
      <c r="F13" s="30">
        <v>1032.0999999999999</v>
      </c>
      <c r="J13" s="92"/>
      <c r="K13" s="92"/>
      <c r="L13" s="92"/>
      <c r="M13" s="92"/>
      <c r="N13" s="93"/>
      <c r="O13" s="93"/>
      <c r="P13"/>
      <c r="Q13"/>
      <c r="R13"/>
    </row>
    <row r="14" spans="1:18" s="3" customFormat="1" ht="13.5" customHeight="1" x14ac:dyDescent="0.2">
      <c r="A14" s="15"/>
      <c r="B14" s="81"/>
      <c r="C14" s="81"/>
      <c r="D14" s="81"/>
      <c r="E14" s="81"/>
      <c r="F14" s="181"/>
      <c r="J14" s="30"/>
      <c r="K14" s="30"/>
      <c r="M14" s="30"/>
      <c r="N14" s="30"/>
      <c r="P14"/>
      <c r="Q14"/>
      <c r="R14"/>
    </row>
    <row r="15" spans="1:18" s="3" customFormat="1" ht="13.5" customHeight="1" x14ac:dyDescent="0.2">
      <c r="A15" s="14" t="s">
        <v>33</v>
      </c>
      <c r="B15" s="81"/>
      <c r="C15" s="81"/>
      <c r="D15" s="81"/>
      <c r="E15" s="81"/>
      <c r="F15" s="181"/>
      <c r="J15" s="92"/>
      <c r="K15" s="92"/>
      <c r="L15" s="92"/>
      <c r="O15" s="93"/>
      <c r="P15"/>
      <c r="Q15"/>
      <c r="R15"/>
    </row>
    <row r="16" spans="1:18" s="3" customFormat="1" ht="13.5" customHeight="1" x14ac:dyDescent="0.2">
      <c r="A16" s="15" t="s">
        <v>32</v>
      </c>
      <c r="B16" s="30">
        <v>1162.5250000000001</v>
      </c>
      <c r="C16" s="30">
        <v>1119.0999999999999</v>
      </c>
      <c r="D16" s="30">
        <v>1095.1500000000001</v>
      </c>
      <c r="E16" s="30">
        <v>1142.925</v>
      </c>
      <c r="F16" s="30">
        <v>1194.3249999999998</v>
      </c>
      <c r="J16" s="92"/>
      <c r="K16" s="92"/>
      <c r="L16" s="92"/>
      <c r="M16" s="92"/>
      <c r="N16" s="93"/>
      <c r="O16" s="93"/>
      <c r="P16"/>
      <c r="Q16"/>
      <c r="R16"/>
    </row>
    <row r="17" spans="1:35" s="3" customFormat="1" ht="13.5" customHeight="1" x14ac:dyDescent="0.2">
      <c r="A17" s="43" t="s">
        <v>149</v>
      </c>
      <c r="B17" s="9" t="s">
        <v>154</v>
      </c>
      <c r="C17" s="9">
        <v>1395.7</v>
      </c>
      <c r="D17" s="9" t="s">
        <v>154</v>
      </c>
      <c r="E17" s="9" t="s">
        <v>154</v>
      </c>
      <c r="F17" s="30" t="s">
        <v>154</v>
      </c>
      <c r="J17" s="92"/>
      <c r="K17" s="92"/>
      <c r="L17" s="92"/>
      <c r="M17" s="93"/>
      <c r="N17" s="93"/>
      <c r="O17" s="93"/>
      <c r="R17" s="41"/>
      <c r="S17" s="41"/>
    </row>
    <row r="18" spans="1:35" s="3" customFormat="1" ht="13.5" customHeight="1" x14ac:dyDescent="0.2">
      <c r="A18" s="11" t="s">
        <v>150</v>
      </c>
      <c r="B18" s="30">
        <v>1148</v>
      </c>
      <c r="C18" s="30">
        <v>1110.8</v>
      </c>
      <c r="D18" s="30">
        <v>1090.1750000000002</v>
      </c>
      <c r="E18" s="30">
        <v>1137.8499999999999</v>
      </c>
      <c r="F18" s="30">
        <v>1190.1500000000001</v>
      </c>
      <c r="J18" s="30"/>
      <c r="K18" s="30"/>
      <c r="M18" s="30"/>
      <c r="N18" s="30"/>
      <c r="Q18"/>
      <c r="R18"/>
    </row>
    <row r="19" spans="1:35" s="3" customFormat="1" ht="13.5" customHeight="1" x14ac:dyDescent="0.2">
      <c r="A19" s="15"/>
      <c r="B19" s="30"/>
      <c r="C19" s="30"/>
      <c r="D19" s="30"/>
      <c r="E19" s="30"/>
      <c r="F19" s="180"/>
      <c r="J19" s="92"/>
      <c r="K19" s="92"/>
      <c r="L19" s="92"/>
      <c r="M19" s="93"/>
      <c r="N19" s="93"/>
      <c r="O19" s="93"/>
      <c r="Q19"/>
      <c r="R19"/>
    </row>
    <row r="20" spans="1:35" s="3" customFormat="1" ht="13.5" customHeight="1" x14ac:dyDescent="0.2">
      <c r="A20" s="14" t="s">
        <v>38</v>
      </c>
      <c r="B20" s="30"/>
      <c r="C20" s="30"/>
      <c r="D20" s="30"/>
      <c r="E20" s="30"/>
      <c r="F20" s="180"/>
      <c r="J20" s="92"/>
      <c r="K20" s="92"/>
      <c r="L20" s="92"/>
      <c r="M20" s="93"/>
      <c r="N20" s="93"/>
      <c r="O20" s="93"/>
      <c r="Q20"/>
      <c r="R20"/>
    </row>
    <row r="21" spans="1:35" s="3" customFormat="1" ht="13.5" customHeight="1" x14ac:dyDescent="0.2">
      <c r="A21" s="15" t="s">
        <v>32</v>
      </c>
      <c r="B21" s="30">
        <v>1475.2</v>
      </c>
      <c r="C21" s="30">
        <v>1502.625</v>
      </c>
      <c r="D21" s="30">
        <v>1538.625</v>
      </c>
      <c r="E21" s="30">
        <v>1590.7</v>
      </c>
      <c r="F21" s="30">
        <v>1641.2</v>
      </c>
      <c r="J21" s="92"/>
      <c r="K21" s="92"/>
      <c r="L21" s="92"/>
      <c r="M21" s="93"/>
      <c r="N21" s="93"/>
      <c r="O21" s="93"/>
    </row>
    <row r="22" spans="1:35" s="3" customFormat="1" ht="13.5" customHeight="1" x14ac:dyDescent="0.2">
      <c r="A22" s="11" t="s">
        <v>149</v>
      </c>
      <c r="B22" s="30">
        <v>1734.2750000000001</v>
      </c>
      <c r="C22" s="30">
        <v>1745.6</v>
      </c>
      <c r="D22" s="30">
        <v>1795.2249999999999</v>
      </c>
      <c r="E22" s="30">
        <v>1820.1750000000002</v>
      </c>
      <c r="F22" s="30">
        <v>1886.2249999999999</v>
      </c>
      <c r="J22" s="30"/>
      <c r="K22" s="30"/>
      <c r="M22" s="30"/>
      <c r="N22" s="30"/>
      <c r="Q22"/>
      <c r="R22"/>
      <c r="S22" s="13"/>
      <c r="T22" s="13"/>
      <c r="U22" s="13"/>
      <c r="V22" s="13"/>
      <c r="W22" s="13"/>
    </row>
    <row r="23" spans="1:35" s="3" customFormat="1" ht="13.5" customHeight="1" x14ac:dyDescent="0.2">
      <c r="A23" s="11" t="s">
        <v>150</v>
      </c>
      <c r="B23" s="30">
        <v>1465.7749999999999</v>
      </c>
      <c r="C23" s="30">
        <v>1495.75</v>
      </c>
      <c r="D23" s="30">
        <v>1530.325</v>
      </c>
      <c r="E23" s="30">
        <v>1583.575</v>
      </c>
      <c r="F23" s="30">
        <v>1633.45</v>
      </c>
      <c r="P23"/>
      <c r="Q23"/>
      <c r="R23"/>
      <c r="S23" s="13"/>
      <c r="T23" s="13"/>
      <c r="U23" s="13"/>
      <c r="V23" s="13"/>
      <c r="W23" s="13"/>
    </row>
    <row r="24" spans="1:35" s="3" customFormat="1" ht="13.5" customHeight="1" x14ac:dyDescent="0.2">
      <c r="A24" s="15" t="s">
        <v>76</v>
      </c>
      <c r="B24" s="30">
        <v>1095.5250000000001</v>
      </c>
      <c r="C24" s="30">
        <v>1113.1500000000001</v>
      </c>
      <c r="D24" s="30">
        <v>1131.7</v>
      </c>
      <c r="E24" s="30">
        <v>1128.4250000000002</v>
      </c>
      <c r="F24" s="30">
        <v>1125.7249999999999</v>
      </c>
      <c r="J24"/>
      <c r="K24"/>
      <c r="L24"/>
      <c r="M24"/>
      <c r="N24"/>
      <c r="O24"/>
      <c r="P24"/>
      <c r="Q24"/>
      <c r="R24"/>
      <c r="S24" s="13"/>
      <c r="T24" s="13"/>
      <c r="U24" s="13"/>
      <c r="V24" s="13"/>
      <c r="W24" s="13"/>
    </row>
    <row r="25" spans="1:35" s="3" customFormat="1" ht="13.5" customHeight="1" x14ac:dyDescent="0.2">
      <c r="A25" s="16"/>
      <c r="B25" s="17"/>
      <c r="C25" s="17"/>
      <c r="D25" s="17"/>
      <c r="E25" s="17"/>
      <c r="F25" s="17"/>
      <c r="I25"/>
      <c r="J25"/>
      <c r="K25"/>
      <c r="L25"/>
      <c r="M25"/>
      <c r="N25"/>
      <c r="O25"/>
      <c r="P25"/>
      <c r="Q25"/>
      <c r="R25" s="13"/>
      <c r="S25" s="13"/>
      <c r="T25" s="13"/>
      <c r="U25" s="13"/>
      <c r="V25" s="13"/>
      <c r="W25" s="13"/>
    </row>
    <row r="26" spans="1:35" s="3" customFormat="1" ht="13.5" customHeight="1" x14ac:dyDescent="0.2">
      <c r="A26" s="84" t="s">
        <v>185</v>
      </c>
      <c r="B26" s="12"/>
      <c r="C26" s="12"/>
      <c r="D26" s="12"/>
      <c r="E26" s="12"/>
      <c r="F26" s="12"/>
      <c r="I26"/>
      <c r="J26"/>
      <c r="K26"/>
      <c r="L26"/>
      <c r="M26"/>
      <c r="N26"/>
      <c r="O26"/>
      <c r="P26"/>
      <c r="Q26"/>
      <c r="R26" s="13"/>
      <c r="S26" s="13"/>
      <c r="T26" s="13"/>
      <c r="U26" s="13"/>
      <c r="V26" s="13"/>
      <c r="W26" s="13"/>
    </row>
    <row r="27" spans="1:35" s="3" customFormat="1" ht="13.5" customHeight="1" x14ac:dyDescent="0.2">
      <c r="A27" s="85" t="s">
        <v>174</v>
      </c>
      <c r="B27" s="12"/>
      <c r="C27" s="12"/>
      <c r="D27" s="12"/>
      <c r="E27" s="12"/>
      <c r="I27"/>
      <c r="J27"/>
      <c r="K27"/>
      <c r="L27"/>
      <c r="M27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35" s="3" customFormat="1" ht="9.9499999999999993" customHeight="1" x14ac:dyDescent="0.2">
      <c r="A28" s="85"/>
      <c r="B28" s="12"/>
      <c r="C28" s="12"/>
      <c r="D28" s="12"/>
      <c r="E28" s="12"/>
      <c r="F28" s="12"/>
      <c r="I28"/>
      <c r="J28"/>
      <c r="K28"/>
      <c r="L28"/>
      <c r="M28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35" s="3" customFormat="1" ht="12" customHeight="1" x14ac:dyDescent="0.2">
      <c r="A29" s="85"/>
      <c r="B29" s="12"/>
      <c r="C29" s="12"/>
      <c r="D29" s="12"/>
      <c r="E29" s="12"/>
      <c r="F29" s="12"/>
      <c r="H29" s="13"/>
      <c r="I29"/>
      <c r="J29"/>
      <c r="K29"/>
      <c r="L2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35" s="3" customFormat="1" ht="12" customHeight="1" x14ac:dyDescent="0.2">
      <c r="A30" s="85"/>
      <c r="B30" s="12"/>
      <c r="C30" s="12"/>
      <c r="D30" s="12"/>
      <c r="E30" s="12"/>
      <c r="F30" s="12"/>
      <c r="H30" s="13"/>
      <c r="I30"/>
      <c r="J30"/>
      <c r="K30"/>
      <c r="L30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35" s="3" customFormat="1" ht="12.75" customHeight="1" x14ac:dyDescent="0.2">
      <c r="A31" s="85"/>
      <c r="B31" s="12"/>
      <c r="C31" s="12"/>
      <c r="D31" s="12"/>
      <c r="E31" s="12"/>
      <c r="F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35" s="3" customFormat="1" ht="14.1" customHeight="1" x14ac:dyDescent="0.2"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AH32"/>
      <c r="AI32"/>
    </row>
    <row r="33" spans="1:35" s="3" customFormat="1" ht="14.1" customHeight="1" x14ac:dyDescent="0.2">
      <c r="A33" s="19" t="s">
        <v>170</v>
      </c>
      <c r="B33" s="20"/>
      <c r="C33" s="20"/>
      <c r="D33" s="20"/>
      <c r="E33" s="20"/>
      <c r="F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AH33"/>
      <c r="AI33"/>
    </row>
    <row r="34" spans="1:35" ht="13.5" customHeight="1" x14ac:dyDescent="0.2">
      <c r="H34" s="49" t="s">
        <v>142</v>
      </c>
      <c r="I34" s="51"/>
      <c r="J34" s="51"/>
      <c r="K34" s="51"/>
      <c r="L34" s="51"/>
      <c r="M34" s="51"/>
      <c r="N34" s="50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94"/>
      <c r="AC34" s="94"/>
      <c r="AD34" s="95"/>
      <c r="AE34" s="95"/>
      <c r="AF34" s="95"/>
      <c r="AG34" s="100"/>
    </row>
    <row r="35" spans="1:35" ht="14.1" customHeight="1" x14ac:dyDescent="0.2">
      <c r="H35" s="59"/>
      <c r="I35" s="53">
        <v>2015</v>
      </c>
      <c r="J35" s="53"/>
      <c r="K35" s="53"/>
      <c r="L35" s="53"/>
      <c r="M35" s="53"/>
      <c r="N35" s="53">
        <v>2016</v>
      </c>
      <c r="O35" s="53"/>
      <c r="P35" s="53"/>
      <c r="Q35" s="53"/>
      <c r="R35" s="53"/>
      <c r="S35" s="96">
        <v>2017</v>
      </c>
      <c r="T35" s="96"/>
      <c r="U35" s="53"/>
      <c r="V35" s="53"/>
      <c r="W35" s="53"/>
      <c r="X35" s="96">
        <v>2018</v>
      </c>
      <c r="Y35" s="96"/>
      <c r="Z35" s="53"/>
      <c r="AA35" s="53"/>
      <c r="AB35" s="53"/>
      <c r="AC35" s="96">
        <v>2019</v>
      </c>
      <c r="AD35" s="96"/>
      <c r="AE35" s="53"/>
      <c r="AF35" s="53"/>
      <c r="AG35" s="60"/>
    </row>
    <row r="36" spans="1:35" ht="14.1" customHeight="1" x14ac:dyDescent="0.2">
      <c r="H36" s="54" t="s">
        <v>85</v>
      </c>
      <c r="I36" s="21" t="s">
        <v>111</v>
      </c>
      <c r="J36" s="21" t="s">
        <v>112</v>
      </c>
      <c r="K36" s="21" t="s">
        <v>113</v>
      </c>
      <c r="L36" s="21" t="s">
        <v>114</v>
      </c>
      <c r="M36" s="68" t="s">
        <v>87</v>
      </c>
      <c r="N36" s="21" t="s">
        <v>111</v>
      </c>
      <c r="O36" s="21" t="s">
        <v>112</v>
      </c>
      <c r="P36" s="21" t="s">
        <v>113</v>
      </c>
      <c r="Q36" s="21" t="s">
        <v>114</v>
      </c>
      <c r="R36" s="68" t="s">
        <v>87</v>
      </c>
      <c r="S36" s="21" t="s">
        <v>111</v>
      </c>
      <c r="T36" s="21" t="s">
        <v>112</v>
      </c>
      <c r="U36" s="21" t="s">
        <v>113</v>
      </c>
      <c r="V36" s="21" t="s">
        <v>114</v>
      </c>
      <c r="W36" s="68" t="s">
        <v>87</v>
      </c>
      <c r="X36" s="183" t="s">
        <v>111</v>
      </c>
      <c r="Y36" s="169" t="s">
        <v>112</v>
      </c>
      <c r="Z36" s="169" t="s">
        <v>113</v>
      </c>
      <c r="AA36" s="169" t="s">
        <v>114</v>
      </c>
      <c r="AB36" s="186" t="s">
        <v>87</v>
      </c>
      <c r="AC36" s="183" t="s">
        <v>111</v>
      </c>
      <c r="AD36" s="169" t="s">
        <v>112</v>
      </c>
      <c r="AE36" s="169" t="s">
        <v>113</v>
      </c>
      <c r="AF36" s="169" t="s">
        <v>114</v>
      </c>
      <c r="AG36" s="172" t="s">
        <v>87</v>
      </c>
    </row>
    <row r="37" spans="1:35" ht="14.1" customHeight="1" x14ac:dyDescent="0.2">
      <c r="H37" s="54" t="s">
        <v>62</v>
      </c>
      <c r="I37" s="53">
        <v>1095.4000000000001</v>
      </c>
      <c r="J37" s="53">
        <v>1103.8</v>
      </c>
      <c r="K37" s="53">
        <v>1124.3</v>
      </c>
      <c r="L37" s="53">
        <v>1096</v>
      </c>
      <c r="M37" s="69">
        <v>1104.875</v>
      </c>
      <c r="N37" s="53">
        <v>1072.4000000000001</v>
      </c>
      <c r="O37" s="53">
        <v>1103.1000000000001</v>
      </c>
      <c r="P37" s="53">
        <v>1067.2</v>
      </c>
      <c r="Q37" s="53">
        <v>1098.3</v>
      </c>
      <c r="R37" s="69">
        <v>1085.25</v>
      </c>
      <c r="S37" s="53">
        <v>1076.5999999999999</v>
      </c>
      <c r="T37" s="53">
        <v>1100.8999999999999</v>
      </c>
      <c r="U37" s="53">
        <v>1071.6999999999998</v>
      </c>
      <c r="V37" s="53">
        <v>1078</v>
      </c>
      <c r="W37" s="69">
        <v>1081.8</v>
      </c>
      <c r="X37" s="184">
        <v>1078.7</v>
      </c>
      <c r="Y37" s="170">
        <v>1110.9000000000001</v>
      </c>
      <c r="Z37" s="170">
        <v>1136</v>
      </c>
      <c r="AA37" s="170">
        <v>1129.7</v>
      </c>
      <c r="AB37" s="187">
        <v>1113.825</v>
      </c>
      <c r="AC37" s="190">
        <v>1128.5999999999999</v>
      </c>
      <c r="AD37" s="182">
        <v>1088.1000000000001</v>
      </c>
      <c r="AE37" s="182">
        <v>1073.5999999999999</v>
      </c>
      <c r="AF37" s="182">
        <v>1108.4000000000001</v>
      </c>
      <c r="AG37" s="173">
        <f>SUM(AC37:AF37)/4</f>
        <v>1099.675</v>
      </c>
    </row>
    <row r="38" spans="1:35" ht="14.1" customHeight="1" x14ac:dyDescent="0.2">
      <c r="H38" s="87" t="s">
        <v>86</v>
      </c>
      <c r="I38" s="89">
        <v>1129.7</v>
      </c>
      <c r="J38" s="89">
        <v>1174.5999999999999</v>
      </c>
      <c r="K38" s="89">
        <v>1192.9000000000001</v>
      </c>
      <c r="L38" s="89">
        <v>1152.9000000000001</v>
      </c>
      <c r="M38" s="88">
        <v>1162.5250000000001</v>
      </c>
      <c r="N38" s="89">
        <v>1144.7</v>
      </c>
      <c r="O38" s="89">
        <v>1167.0999999999999</v>
      </c>
      <c r="P38" s="89">
        <v>1049</v>
      </c>
      <c r="Q38" s="89">
        <v>1115.5999999999999</v>
      </c>
      <c r="R38" s="88">
        <v>1119.0999999999999</v>
      </c>
      <c r="S38" s="89">
        <v>1090.8</v>
      </c>
      <c r="T38" s="89">
        <v>1110</v>
      </c>
      <c r="U38" s="89">
        <v>1057.2</v>
      </c>
      <c r="V38" s="89">
        <v>1122.5999999999999</v>
      </c>
      <c r="W38" s="88">
        <v>1095.1500000000001</v>
      </c>
      <c r="X38" s="185">
        <v>1096.4000000000001</v>
      </c>
      <c r="Y38" s="171">
        <v>1132.3</v>
      </c>
      <c r="Z38" s="171">
        <v>1186.7</v>
      </c>
      <c r="AA38" s="171">
        <v>1156.3</v>
      </c>
      <c r="AB38" s="188">
        <v>1142.925</v>
      </c>
      <c r="AC38" s="190">
        <v>1189.5</v>
      </c>
      <c r="AD38" s="182">
        <v>1160.7</v>
      </c>
      <c r="AE38" s="182">
        <v>1165.5999999999999</v>
      </c>
      <c r="AF38" s="182">
        <v>1261.5</v>
      </c>
      <c r="AG38" s="173">
        <f t="shared" ref="AG38:AG39" si="0">SUM(AC38:AF38)/4</f>
        <v>1194.3249999999998</v>
      </c>
    </row>
    <row r="39" spans="1:35" ht="14.1" customHeight="1" x14ac:dyDescent="0.2">
      <c r="H39" s="55" t="s">
        <v>71</v>
      </c>
      <c r="I39" s="53">
        <v>1457.9</v>
      </c>
      <c r="J39" s="53">
        <v>1476.8</v>
      </c>
      <c r="K39" s="53">
        <v>1476</v>
      </c>
      <c r="L39" s="53">
        <v>1490.1</v>
      </c>
      <c r="M39" s="69">
        <v>1475.1999999999998</v>
      </c>
      <c r="N39" s="53">
        <v>1492.4</v>
      </c>
      <c r="O39" s="53">
        <v>1506.3999999999999</v>
      </c>
      <c r="P39" s="53">
        <v>1499.7</v>
      </c>
      <c r="Q39" s="53">
        <v>1512</v>
      </c>
      <c r="R39" s="69">
        <v>1502.625</v>
      </c>
      <c r="S39" s="53">
        <v>1525.8</v>
      </c>
      <c r="T39" s="53">
        <v>1530</v>
      </c>
      <c r="U39" s="53">
        <v>1540</v>
      </c>
      <c r="V39" s="53">
        <v>1558.7</v>
      </c>
      <c r="W39" s="69">
        <v>1538.625</v>
      </c>
      <c r="X39" s="184">
        <v>1566.6</v>
      </c>
      <c r="Y39" s="170">
        <v>1587.9</v>
      </c>
      <c r="Z39" s="170">
        <v>1589.5</v>
      </c>
      <c r="AA39" s="170">
        <v>1618.8000000000002</v>
      </c>
      <c r="AB39" s="189">
        <v>1590.7</v>
      </c>
      <c r="AC39" s="190">
        <v>1636.3000000000002</v>
      </c>
      <c r="AD39" s="182">
        <v>1637.4</v>
      </c>
      <c r="AE39" s="182">
        <v>1638.3</v>
      </c>
      <c r="AF39" s="182">
        <v>1652.8000000000002</v>
      </c>
      <c r="AG39" s="173">
        <f t="shared" si="0"/>
        <v>1641.2</v>
      </c>
    </row>
    <row r="40" spans="1:35" ht="14.1" customHeight="1" x14ac:dyDescent="0.2">
      <c r="H40" s="56"/>
      <c r="I40" s="61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97"/>
      <c r="AD40" s="98"/>
      <c r="AE40" s="98"/>
      <c r="AF40" s="98"/>
      <c r="AG40" s="99"/>
    </row>
    <row r="42" spans="1:35" ht="14.1" customHeight="1" x14ac:dyDescent="0.2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F42"/>
      <c r="AG42"/>
    </row>
    <row r="43" spans="1:35" ht="14.1" customHeight="1" x14ac:dyDescent="0.2">
      <c r="X43"/>
      <c r="Y43"/>
      <c r="Z43"/>
      <c r="AA43"/>
    </row>
    <row r="46" spans="1:35" ht="14.1" customHeight="1" x14ac:dyDescent="0.2">
      <c r="X46" s="82"/>
      <c r="Y46" s="82"/>
      <c r="AF46" s="82"/>
      <c r="AG46" s="82"/>
    </row>
    <row r="47" spans="1:35" ht="14.1" customHeight="1" x14ac:dyDescent="0.2">
      <c r="X47" s="82"/>
      <c r="Y47" s="82"/>
      <c r="AF47" s="82"/>
      <c r="AG47" s="82"/>
    </row>
    <row r="48" spans="1:35" ht="14.1" customHeight="1" x14ac:dyDescent="0.2"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AF48" s="82"/>
      <c r="AG48" s="82"/>
    </row>
    <row r="50" spans="9:25" ht="14.1" customHeight="1" x14ac:dyDescent="0.2">
      <c r="I50" s="82"/>
    </row>
    <row r="51" spans="9:25" ht="14.1" customHeight="1" x14ac:dyDescent="0.2">
      <c r="I51" s="82"/>
      <c r="J51" s="82"/>
      <c r="K51" s="82"/>
      <c r="L51" s="82"/>
      <c r="M51" s="82"/>
      <c r="N51" s="82"/>
      <c r="X51" s="70"/>
      <c r="Y51" s="70"/>
    </row>
    <row r="52" spans="9:25" ht="14.1" customHeight="1" x14ac:dyDescent="0.2">
      <c r="I52" s="82"/>
      <c r="J52" s="82"/>
      <c r="K52" s="82"/>
      <c r="L52" s="82"/>
      <c r="M52" s="82"/>
      <c r="N52" s="82"/>
      <c r="X52" s="70"/>
      <c r="Y52" s="70"/>
    </row>
    <row r="53" spans="9:25" ht="14.1" customHeight="1" x14ac:dyDescent="0.2">
      <c r="J53" s="82"/>
      <c r="K53" s="82"/>
      <c r="L53" s="82"/>
      <c r="M53" s="82"/>
      <c r="N53" s="82"/>
      <c r="X53" s="70"/>
      <c r="Y53" s="70"/>
    </row>
    <row r="54" spans="9:25" ht="14.1" customHeight="1" x14ac:dyDescent="0.2">
      <c r="X54" s="70"/>
      <c r="Y54" s="70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Cap_4</vt:lpstr>
      <vt:lpstr>4.1.1</vt:lpstr>
      <vt:lpstr>4.1.2</vt:lpstr>
      <vt:lpstr>4.1.3</vt:lpstr>
      <vt:lpstr>4.1.4-4.1.5</vt:lpstr>
      <vt:lpstr>4.1.6</vt:lpstr>
      <vt:lpstr>4.1.7-G.4.1</vt:lpstr>
      <vt:lpstr>4.1.8</vt:lpstr>
      <vt:lpstr>4.1.9-G.4.2</vt:lpstr>
      <vt:lpstr>4.1.10</vt:lpstr>
      <vt:lpstr>4.2.1</vt:lpstr>
      <vt:lpstr>4.2.2</vt:lpstr>
      <vt:lpstr>'4.1.1'!Área_de_impresión</vt:lpstr>
      <vt:lpstr>'4.1.10'!Área_de_impresión</vt:lpstr>
      <vt:lpstr>'4.1.2'!Área_de_impresión</vt:lpstr>
      <vt:lpstr>'4.1.3'!Área_de_impresión</vt:lpstr>
      <vt:lpstr>'4.1.4-4.1.5'!Área_de_impresión</vt:lpstr>
      <vt:lpstr>'4.1.6'!Área_de_impresión</vt:lpstr>
      <vt:lpstr>'4.1.7-G.4.1'!Área_de_impresión</vt:lpstr>
      <vt:lpstr>'4.1.8'!Área_de_impresión</vt:lpstr>
      <vt:lpstr>'4.1.9-G.4.2'!Área_de_impresión</vt:lpstr>
      <vt:lpstr>'4.2.1'!Área_de_impresión</vt:lpstr>
      <vt:lpstr>'4.2.2'!Área_de_impresión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2020-10-16T09:21:47Z</cp:lastPrinted>
  <dcterms:created xsi:type="dcterms:W3CDTF">1996-11-27T10:00:04Z</dcterms:created>
  <dcterms:modified xsi:type="dcterms:W3CDTF">2020-11-03T10:54:30Z</dcterms:modified>
</cp:coreProperties>
</file>