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." sheetId="20" r:id="rId5"/>
    <sheet name="14.2.3" sheetId="21" r:id="rId6"/>
    <sheet name="14.2.4" sheetId="43" r:id="rId7"/>
    <sheet name="G.1.1-G.1.2" sheetId="40" r:id="rId8"/>
    <sheet name="G.1.3" sheetId="39" r:id="rId9"/>
    <sheet name="14.2.5" sheetId="25" r:id="rId10"/>
    <sheet name="14.2.6" sheetId="26" r:id="rId11"/>
    <sheet name="14.2.7" sheetId="27" r:id="rId12"/>
    <sheet name="14.2.8" sheetId="28" r:id="rId13"/>
    <sheet name="14.2.9" sheetId="29" r:id="rId14"/>
    <sheet name="14.2.10" sheetId="46" r:id="rId15"/>
    <sheet name="14.3.1" sheetId="30" r:id="rId16"/>
    <sheet name="14.4.1" sheetId="35" r:id="rId17"/>
    <sheet name="14.4.2" sheetId="36" r:id="rId18"/>
    <sheet name="14.4.3. y 14.4.4" sheetId="37" r:id="rId19"/>
    <sheet name="14.4.5" sheetId="38" r:id="rId20"/>
    <sheet name="14.4.6" sheetId="32" r:id="rId21"/>
    <sheet name="14.5.1" sheetId="42" r:id="rId22"/>
    <sheet name="14.5.2" sheetId="33" r:id="rId23"/>
    <sheet name="14.5.3" sheetId="23" r:id="rId24"/>
    <sheet name="14.5.4" sheetId="41" r:id="rId25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'14.2.1'!$A$1:$F$20</definedName>
    <definedName name="_xlnm.Print_Area" localSheetId="14">'14.2.10'!$A$1:$F$40</definedName>
    <definedName name="_xlnm.Print_Area" localSheetId="4">'14.2.2.'!$A$1:$I$13</definedName>
    <definedName name="_xlnm.Print_Area" localSheetId="5">'14.2.3'!$A$1:$F$9</definedName>
    <definedName name="_xlnm.Print_Area" localSheetId="6">'14.2.4'!$A$1:$G$46</definedName>
    <definedName name="_xlnm.Print_Area" localSheetId="9">'14.2.5'!$A$1:$D$43</definedName>
    <definedName name="_xlnm.Print_Area" localSheetId="10">'14.2.6'!$A$1:$E$25</definedName>
    <definedName name="_xlnm.Print_Area" localSheetId="11">'14.2.7'!$A$1:$E$13</definedName>
    <definedName name="_xlnm.Print_Area" localSheetId="12">'14.2.8'!$A$1:$F$17</definedName>
    <definedName name="_xlnm.Print_Area" localSheetId="13">'14.2.9'!$A$1:$F$40</definedName>
    <definedName name="_xlnm.Print_Area" localSheetId="15">'14.3.1'!$A$1:$F$32</definedName>
    <definedName name="_xlnm.Print_Area" localSheetId="16">'14.4.1'!$A$1:$J$35</definedName>
    <definedName name="_xlnm.Print_Area" localSheetId="17">'14.4.2'!$A$1:$F$15</definedName>
    <definedName name="_xlnm.Print_Area" localSheetId="18">'14.4.3. y 14.4.4'!$A$1:$F$43</definedName>
    <definedName name="_xlnm.Print_Area" localSheetId="19">'14.4.5'!$A$1:$F$43</definedName>
    <definedName name="_xlnm.Print_Area" localSheetId="20">'14.4.6'!$A$1:$D$48</definedName>
    <definedName name="_xlnm.Print_Area" localSheetId="21">'14.5.1'!$A$1:$F$17</definedName>
    <definedName name="_xlnm.Print_Area" localSheetId="22">'14.5.2'!$A$1:$N$32</definedName>
    <definedName name="_xlnm.Print_Area" localSheetId="23">'14.5.3'!$A$1:$N$32</definedName>
    <definedName name="_xlnm.Print_Area" localSheetId="24">'14.5.4'!$A$1:$L$43</definedName>
    <definedName name="_xlnm.Print_Area" localSheetId="7">'G.1.1-G.1.2'!$A$1:$F$3</definedName>
    <definedName name="_xlnm.Print_Area" localSheetId="8">G.1.3!$A$1:$F$6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F12" i="46" l="1"/>
  <c r="F11" i="46"/>
  <c r="F10" i="46" l="1"/>
  <c r="C14" i="26" l="1"/>
  <c r="D14" i="26"/>
  <c r="E14" i="26"/>
  <c r="B14" i="26"/>
</calcChain>
</file>

<file path=xl/sharedStrings.xml><?xml version="1.0" encoding="utf-8"?>
<sst xmlns="http://schemas.openxmlformats.org/spreadsheetml/2006/main" count="720" uniqueCount="504">
  <si>
    <t>LA RIOJA</t>
  </si>
  <si>
    <t>ESPAÑA</t>
  </si>
  <si>
    <t>LOGROÑO</t>
  </si>
  <si>
    <t>Longitud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</si>
  <si>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</si>
  <si>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</si>
  <si>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</si>
  <si>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</si>
  <si>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</si>
  <si>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</si>
  <si>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</si>
  <si>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</si>
  <si>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</si>
  <si>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</si>
  <si>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</si>
  <si>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</si>
  <si>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</si>
  <si>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</si>
  <si>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</si>
  <si>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-</t>
  </si>
  <si>
    <t>Cota nacimiento</t>
  </si>
  <si>
    <t>(m)</t>
  </si>
  <si>
    <t>Superf. Total</t>
  </si>
  <si>
    <t>Superf. Cuenca</t>
  </si>
  <si>
    <t>Aportac. media</t>
  </si>
  <si>
    <t>Najerilla</t>
  </si>
  <si>
    <t>Iregua</t>
  </si>
  <si>
    <t>Leza - Jubera</t>
  </si>
  <si>
    <t>Cidacos</t>
  </si>
  <si>
    <t>Alhama - Linares</t>
  </si>
  <si>
    <t>RIOJA ALTA</t>
  </si>
  <si>
    <t>RIOJA MEDIA</t>
  </si>
  <si>
    <t>RIOJA BAJA</t>
  </si>
  <si>
    <t>Valle</t>
  </si>
  <si>
    <t>Sierra</t>
  </si>
  <si>
    <t>Eficacia del riego (%)</t>
  </si>
  <si>
    <t>Demanda Final (Hm³/año)</t>
  </si>
  <si>
    <t xml:space="preserve">       (Km)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</si>
  <si>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</si>
  <si>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</si>
  <si>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</si>
  <si>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</si>
  <si>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</si>
  <si>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</si>
  <si>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</si>
  <si>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</si>
  <si>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</si>
  <si>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</si>
  <si>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</si>
  <si>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</si>
  <si>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</si>
  <si>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</si>
  <si>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</si>
  <si>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</si>
  <si>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</si>
  <si>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</si>
  <si>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</si>
  <si>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</si>
  <si>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</si>
  <si>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</si>
  <si>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</si>
  <si>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</si>
  <si>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</si>
  <si>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</si>
  <si>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</si>
  <si>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</si>
  <si>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</si>
  <si>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</si>
  <si>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</si>
  <si>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</si>
  <si>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</si>
  <si>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</si>
  <si>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</si>
  <si>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</si>
  <si>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</si>
  <si>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</si>
  <si>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</si>
  <si>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</si>
  <si>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</si>
  <si>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</si>
  <si>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</si>
  <si>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</si>
  <si>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</si>
  <si>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</si>
  <si>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</si>
  <si>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</si>
  <si>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</si>
  <si>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Superficie (Ha)</t>
  </si>
  <si>
    <t>Captación realizada por la propia empresa</t>
  </si>
  <si>
    <t>Distribución</t>
  </si>
  <si>
    <t>1. Volumen total de agua controlada y distrib. para el abast. público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</si>
  <si>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</si>
  <si>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</si>
  <si>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</si>
  <si>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</si>
  <si>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</si>
  <si>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</si>
  <si>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</si>
  <si>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</si>
  <si>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</si>
  <si>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</si>
  <si>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</si>
  <si>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</si>
  <si>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</si>
  <si>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</si>
  <si>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</si>
  <si>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</si>
  <si>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</si>
  <si>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</si>
  <si>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</si>
  <si>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</si>
  <si>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</si>
  <si>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</si>
  <si>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</si>
  <si>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</si>
  <si>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</si>
  <si>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</si>
  <si>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</si>
  <si>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</si>
  <si>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</si>
  <si>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</si>
  <si>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</si>
  <si>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Cornago</t>
  </si>
  <si>
    <t>Leiva</t>
  </si>
  <si>
    <t>Valor límite</t>
  </si>
  <si>
    <t>Zonas rurales</t>
  </si>
  <si>
    <t>Valor medio anual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</si>
  <si>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</si>
  <si>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</si>
  <si>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</si>
  <si>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</si>
  <si>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</si>
  <si>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</si>
  <si>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</si>
  <si>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</si>
  <si>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</si>
  <si>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</si>
  <si>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</si>
  <si>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</si>
  <si>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</si>
  <si>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</si>
  <si>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</si>
  <si>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</si>
  <si>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</si>
  <si>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</si>
  <si>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</si>
  <si>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</si>
  <si>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</si>
  <si>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</si>
  <si>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</si>
  <si>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</si>
  <si>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</si>
  <si>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</si>
  <si>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</si>
  <si>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</si>
  <si>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TIPO DE RESIDUO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</si>
  <si>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</si>
  <si>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</si>
  <si>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</si>
  <si>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</si>
  <si>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</si>
  <si>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</si>
  <si>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</si>
  <si>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</si>
  <si>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</si>
  <si>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</si>
  <si>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</si>
  <si>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</si>
  <si>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</si>
  <si>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</si>
  <si>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</si>
  <si>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</si>
  <si>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</si>
  <si>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</si>
  <si>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</si>
  <si>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</si>
  <si>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</si>
  <si>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</si>
  <si>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</si>
  <si>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</si>
  <si>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</si>
  <si>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</si>
  <si>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</si>
  <si>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</si>
  <si>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</si>
  <si>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</si>
  <si>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</si>
  <si>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</si>
  <si>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</si>
  <si>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</si>
  <si>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</si>
  <si>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</si>
  <si>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</si>
  <si>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</si>
  <si>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</si>
  <si>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</si>
  <si>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</si>
  <si>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</si>
  <si>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Disponibilidad total de agua no potabilizada </t>
  </si>
  <si>
    <t>2.2.1. Pérdidas reales (2)</t>
  </si>
  <si>
    <t>2.2.2. Pérdidas aparentes (3)</t>
  </si>
  <si>
    <t>2.1. Volumen total de agua registrada (1) y distribuida por tipo de usuario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</si>
  <si>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</si>
  <si>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</si>
  <si>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</si>
  <si>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</si>
  <si>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</si>
  <si>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</si>
  <si>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</si>
  <si>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</si>
  <si>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</si>
  <si>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</si>
  <si>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</si>
  <si>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</si>
  <si>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</si>
  <si>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</si>
  <si>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</si>
  <si>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</si>
  <si>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</si>
  <si>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</si>
  <si>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</si>
  <si>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</si>
  <si>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</si>
  <si>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</si>
  <si>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</si>
  <si>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</si>
  <si>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</si>
  <si>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</si>
  <si>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</si>
  <si>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</si>
  <si>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Cabezuela (Igea)</t>
  </si>
  <si>
    <t>El Cuquero (Foncea)</t>
  </si>
  <si>
    <t>Rubiejo (Ausejo)</t>
  </si>
  <si>
    <t>Bueyo (Albelda de Iregua)</t>
  </si>
  <si>
    <t>Ago.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</si>
  <si>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</si>
  <si>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</si>
  <si>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</si>
  <si>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</si>
  <si>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</si>
  <si>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</si>
  <si>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</si>
  <si>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</si>
  <si>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</si>
  <si>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</si>
  <si>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</si>
  <si>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</si>
  <si>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</si>
  <si>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</si>
  <si>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</si>
  <si>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</si>
  <si>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</si>
  <si>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</si>
  <si>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</si>
  <si>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</si>
  <si>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</si>
  <si>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</si>
  <si>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</si>
  <si>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</si>
  <si>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</si>
  <si>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</si>
  <si>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</si>
  <si>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</si>
  <si>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</si>
  <si>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</si>
  <si>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</si>
  <si>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</si>
  <si>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</si>
  <si>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</si>
  <si>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</si>
  <si>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</si>
  <si>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</si>
  <si>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   Matorral y monte bajo</t>
  </si>
  <si>
    <t>DENSIDAD (Hab/Km²)</t>
  </si>
  <si>
    <t>Otros Gases GEI</t>
  </si>
  <si>
    <t xml:space="preserve">         </t>
  </si>
  <si>
    <r>
      <t>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>)</t>
    </r>
  </si>
  <si>
    <r>
      <t>riojana 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 xml:space="preserve">) 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</si>
  <si>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</si>
  <si>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</si>
  <si>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medio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</si>
  <si>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Dotación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</si>
  <si>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Demanda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</si>
  <si>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</si>
  <si>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</si>
  <si>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</si>
  <si>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</si>
  <si>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</si>
  <si>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</si>
  <si>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</si>
  <si>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</si>
  <si>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</si>
  <si>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</si>
  <si>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</si>
  <si>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</si>
  <si>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</si>
  <si>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</si>
  <si>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</si>
  <si>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</si>
  <si>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</si>
  <si>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</si>
  <si>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Cuenca Hidrográfica:</t>
  </si>
  <si>
    <t>LER</t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</si>
  <si>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</si>
  <si>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</si>
  <si>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</si>
  <si>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</si>
  <si>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</si>
  <si>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Protección del aire y el clima</t>
  </si>
  <si>
    <t>Gestión de aguas residuales</t>
  </si>
  <si>
    <t>Gestión de residuos</t>
  </si>
  <si>
    <t>Reducción de ruidos y vibraciones</t>
  </si>
  <si>
    <t>FUENTE: Encuesta del Gasto de la Industria en Protección Ambiental. INE.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</si>
  <si>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</si>
  <si>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</si>
  <si>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</si>
  <si>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</si>
  <si>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</si>
  <si>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14.1.1 POSICIÓN GEOGRÁFICA</t>
  </si>
  <si>
    <t>14.1.2 CLASIFICACIÓN DE LOS MUNICIPIOS DE LA RIOJA</t>
  </si>
  <si>
    <t>14.2.3 RECURSOS HÍDRICOS: DEMANDA DE AGUA POR USOS</t>
  </si>
  <si>
    <t>Oja-Tirón</t>
  </si>
  <si>
    <t>Total</t>
  </si>
  <si>
    <t>1.583(*)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</si>
  <si>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</si>
  <si>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</si>
  <si>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</si>
  <si>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</si>
  <si>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</si>
  <si>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</si>
  <si>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</si>
  <si>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</si>
  <si>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</si>
  <si>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</si>
  <si>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</si>
  <si>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</si>
  <si>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</si>
  <si>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</si>
  <si>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</si>
  <si>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</si>
  <si>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</si>
  <si>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</si>
  <si>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</si>
  <si>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</si>
  <si>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</si>
  <si>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</si>
  <si>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</si>
  <si>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</si>
  <si>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</si>
  <si>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</si>
  <si>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</si>
  <si>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</si>
  <si>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</si>
  <si>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(*): Altitud media.</t>
  </si>
  <si>
    <t>Consumo Agrícola (Hm³/año)</t>
  </si>
  <si>
    <t>Abastecimiento (Hm³/año)</t>
  </si>
  <si>
    <t>Balsa de Santurdejo II</t>
  </si>
  <si>
    <t>Embalse de Santurdejo I</t>
  </si>
  <si>
    <t>2. Importe facturado por el agua distribuida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</si>
  <si>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</si>
  <si>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</si>
  <si>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</si>
  <si>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</si>
  <si>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</si>
  <si>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</si>
  <si>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</si>
  <si>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</si>
  <si>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</si>
  <si>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</si>
  <si>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</si>
  <si>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</si>
  <si>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</si>
  <si>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</si>
  <si>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</si>
  <si>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</si>
  <si>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</si>
  <si>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</si>
  <si>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</si>
  <si>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</si>
  <si>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</si>
  <si>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3. Importe total de las cuotas de saneamiento y depuración</t>
  </si>
  <si>
    <t>14.2.1 RECURSOS HÍDRICOS: DISPONIBILIDAD</t>
  </si>
  <si>
    <t>El Espartal (Quel)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</si>
  <si>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</si>
  <si>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</si>
  <si>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</si>
  <si>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</si>
  <si>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</si>
  <si>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</si>
  <si>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</si>
  <si>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</si>
  <si>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</si>
  <si>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1. Volumen de agua disponible potabilizada</t>
  </si>
  <si>
    <t>Pilas</t>
  </si>
  <si>
    <t>14.2.5 ENCUESTA SOBRE EL SUMINISTRO Y SANEAMIENTO DEL AGUA</t>
  </si>
  <si>
    <t>14.2.6 INDICADORES SOBRE EL AGUA</t>
  </si>
  <si>
    <t>14.2.7 INDICADORES ECONÓMICOS</t>
  </si>
  <si>
    <t>14.2.8 INDICADORES RELATIVOS A LAS AGUAS RESIDUALES</t>
  </si>
  <si>
    <t>14.2.9 ENCUESTA SOBRE EL USO DEL AGUA EN EL SECTOR AGRARIO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</si>
  <si>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</si>
  <si>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</si>
  <si>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</si>
  <si>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</si>
  <si>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</si>
  <si>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</si>
  <si>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</si>
  <si>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</si>
  <si>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 xml:space="preserve">    1.1 Hogares</t>
  </si>
  <si>
    <t xml:space="preserve">    1.2 Sectores económicos</t>
  </si>
  <si>
    <t xml:space="preserve">    1.3 Consumos municipales</t>
  </si>
  <si>
    <t xml:space="preserve"> (3) Las 'pérdidas aparentes' son los consumos estimados más las causadas por errores de medida, fraudes u otras causas no físicas.</t>
  </si>
  <si>
    <t xml:space="preserve"> (2) Las 'pérdidas reales' son las debidas a fugas, roturas y averías. </t>
  </si>
  <si>
    <t>La Garnacha (Arenzana de Abajo)</t>
  </si>
  <si>
    <t>FUENTE: Estadísticas sobre el uso del agua. INE.</t>
  </si>
  <si>
    <r>
      <t>CONCENTRACIONES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</si>
  <si>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t>RAEE</t>
  </si>
  <si>
    <t>Otros</t>
  </si>
  <si>
    <t>NOTA: RAEE: Residuos de aparatos eléctricos y electrónicos</t>
  </si>
  <si>
    <t>Residuos de aceite (excepto aceites industriales usados)</t>
  </si>
  <si>
    <t>Protección y descontaminación de suelos, aguas subterráneas y superficiales</t>
  </si>
  <si>
    <t>Protección de la biodiversidad y los paisajes</t>
  </si>
  <si>
    <t>Temperatura máxima absoluta (ºC)</t>
  </si>
  <si>
    <t>Temperatura mínima absoluta (ºC)</t>
  </si>
  <si>
    <t>Hoyos (Torremontalvo - Uruñuela)</t>
  </si>
  <si>
    <t>La Cruz (Sta. Engracia del Jubera)</t>
  </si>
  <si>
    <t>De 0 a menos de 5</t>
  </si>
  <si>
    <t>De 15 a menos de 30</t>
  </si>
  <si>
    <t>De 200 a menos de 350</t>
  </si>
  <si>
    <t>De 350 a menos de 500</t>
  </si>
  <si>
    <t>De 500 o más</t>
  </si>
  <si>
    <t>Unidades: Miles de euros</t>
  </si>
  <si>
    <t>Obras Hidráulicas (Programas 441A + 512A)</t>
  </si>
  <si>
    <t xml:space="preserve">   Total</t>
  </si>
  <si>
    <t xml:space="preserve">    Confederaciones Hidrográficas</t>
  </si>
  <si>
    <t>Infraestructura de regulación de recursos hidráulicos (Programa 512A)</t>
  </si>
  <si>
    <t>Infraestructura Urbana, Saneamiento y Calidad del Agua (Programa 441A)</t>
  </si>
  <si>
    <t>Infraestructuras y Recursos Hidráulicos</t>
  </si>
  <si>
    <t xml:space="preserve">     Inversión de la Comunidad Autónoma</t>
  </si>
  <si>
    <t>FUENTE: Anuario Estadístico. Ministerio de Fomento.</t>
  </si>
  <si>
    <t>(P) Datos provisionales</t>
  </si>
  <si>
    <t>14.2.10 RECURSOS HÍDRICOS: INVERSIONES. LIQUIDACIÓN PRESUPUESTARIA</t>
  </si>
  <si>
    <t>Temperatura media anual (ºC)</t>
  </si>
  <si>
    <t>Prado Añamaza (Cabretón-Cervera del Río Alhama)</t>
  </si>
  <si>
    <t xml:space="preserve"> </t>
  </si>
  <si>
    <t>La Dehesa (Entrena)</t>
  </si>
  <si>
    <t xml:space="preserve">    Ministerio para la Transición Ecológica. DG del Agua</t>
  </si>
  <si>
    <t>Otros residuos</t>
  </si>
  <si>
    <t>Fracción resto</t>
  </si>
  <si>
    <t>Voluminosos</t>
  </si>
  <si>
    <t>Disponibilidad total de agua para su potabilización</t>
  </si>
  <si>
    <t>FUENTE: Estadística sobre el suministro y saneamiento de agua. INE.</t>
  </si>
  <si>
    <t xml:space="preserve">NOTA: Desde 2014 es una encuenta bienal. </t>
  </si>
  <si>
    <t>FUENTE: Indicadores sobre el agua. INE.</t>
  </si>
  <si>
    <t>NOTA: Desde 2014 es una estadística bienal.</t>
  </si>
  <si>
    <t xml:space="preserve">    1. Coste unitario del agua</t>
  </si>
  <si>
    <t xml:space="preserve">    1.1 Suministro de agua</t>
  </si>
  <si>
    <t xml:space="preserve">    1.2 Alcantarillado y Depuración</t>
  </si>
  <si>
    <t>FUENTE: Elaboración propia a partir de datos de la Revisión del Padrón a 1 de enero de 2018. INE.</t>
  </si>
  <si>
    <t>4 201,88</t>
  </si>
  <si>
    <t>4 226,06</t>
  </si>
  <si>
    <t>3 735,78</t>
  </si>
  <si>
    <t>3 365,07</t>
  </si>
  <si>
    <t>14.2.2 RECURSOS HÍDRICOS: DEMANDA DE AGUA POR COMARCAS. AÑO 2016</t>
  </si>
  <si>
    <t>Presa del Regajo</t>
  </si>
  <si>
    <t>Balsa de San Asensio</t>
  </si>
  <si>
    <t>Embalse de la Muga</t>
  </si>
  <si>
    <t>Tirgo</t>
  </si>
  <si>
    <t>Balsa de Hormilla Valpierre</t>
  </si>
  <si>
    <t>Balsa elevada Las Planas</t>
  </si>
  <si>
    <t>Balsa de Hormilla ac. San Asensio</t>
  </si>
  <si>
    <t>Balsa regulación Los Campillos</t>
  </si>
  <si>
    <t>Cenicero</t>
  </si>
  <si>
    <t>Balsa de San Román de Cameros</t>
  </si>
  <si>
    <t>San Román de C.</t>
  </si>
  <si>
    <t>Balsa San Chisnal-Los Campillos</t>
  </si>
  <si>
    <t>Balsa Los Pezales</t>
  </si>
  <si>
    <t>Alcanadre</t>
  </si>
  <si>
    <t>Balsa Valleoscuro-Los Campillos</t>
  </si>
  <si>
    <t>Balsa Roble Alto-Los Campillos</t>
  </si>
  <si>
    <t>14.2.4 RECURSOS HÍDRICOS: CAPACIDAD DE EMBALSAMIENTO EN LA REGIÓN. AÑO 2016</t>
  </si>
  <si>
    <t>2017 (P)</t>
  </si>
  <si>
    <t>(1): Datos en euros</t>
  </si>
  <si>
    <t>PÉRDIDAS (1)</t>
  </si>
  <si>
    <t>14.4.6 ENCUESTA DEL GASTO DE LA INDUSTRIA EN PROTECCIÓN AMBIENTAL. AÑO  2017</t>
  </si>
  <si>
    <t>FUENTE: Consejería de Sostenibilidd y Transición Ecológica</t>
  </si>
  <si>
    <t>14.5.2 TEMPERATURA MEDIA MENSUAL POR ESTACIÓN AGROCLIMÁTICA. AÑO 2018</t>
  </si>
  <si>
    <t>La Lastra (Calahorra)</t>
  </si>
  <si>
    <t>14.5.3 PRECIPITACIÓN MENSUAL POR ESTACIÓN AGROCLIMÁTICA. AÑO 2018</t>
  </si>
  <si>
    <t>14.5.4 VALORES CLIMÁTOLOGICOS POR ESTACIÓN AGROCLIMÁTICA. AÑO 2018</t>
  </si>
  <si>
    <t>De 5 a menos de 15</t>
  </si>
  <si>
    <t>Balsa de Regulación Tirón-Rioja Alta 1</t>
  </si>
  <si>
    <t>Balsa de regulación Tirón-Rioja Alta 2</t>
  </si>
  <si>
    <t>FUENTE: Consejería de Sostenibilidd y Transición Ecológica y Ministerio para la Transición Ecológica</t>
  </si>
  <si>
    <t>FUENTE: INE y Consejería de Agricultura, Ganadería, Mundo Rural, Territorio y Población.</t>
  </si>
  <si>
    <t>FUENTE: Consejería de Agricultura, Ganadería, Mundo Rural, Territorio y Población.</t>
  </si>
  <si>
    <t xml:space="preserve">     Las 'pérdidas aparentes' son los consumos estimados más las causadas por errores de medida, fraudes u otras causas no físicas.</t>
  </si>
  <si>
    <t xml:space="preserve">     Las 'pérdidas reales' son las debidas a fugas, roturas y averías.</t>
  </si>
  <si>
    <t xml:space="preserve"> (1) El 'agua registrada' es la medida por los contadores de los abonados más la controlada por  otros medidores (aforos , etc...).</t>
  </si>
  <si>
    <t xml:space="preserve"> (1) El 'agua registrada' es la medida por los contadores de los abonados más la controlada por otros medidores (aforos, etc...). </t>
  </si>
  <si>
    <t>Nivel diario para proteccion de la salud</t>
  </si>
  <si>
    <t>Nivel horario para protección de la salud</t>
  </si>
  <si>
    <t>Nivel diario para protección de la salud</t>
  </si>
  <si>
    <t>FUENTE: CORINE. Ministerio para la Transición Energética  y Medio Ambiente (Actualizado a abril de 2019)</t>
  </si>
  <si>
    <t>FUENTE: Consejería de Sostenibilidad y Transición Ecológica.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</si>
</sst>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#,##0.000"/>
    <numFmt numFmtId="167" formatCode="#,##0.0000"/>
    <numFmt numFmtId="168" formatCode="#,##0.00000"/>
    <numFmt numFmtId="169" formatCode="0.000"/>
    <numFmt numFmtId="170" formatCode="0.0000"/>
    <numFmt numFmtId="171" formatCode="mm/dd/yyyy\ hh:mm:ss"/>
  </numFmts>
  <fonts count="27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name val="HelveticaNeue LT 65 Medium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0" fontId="1" fillId="0" borderId="0" applyNumberFormat="0">
      <alignment horizontal="right" vertical="center"/>
      <protection locked="0"/>
    </xf>
    <xf numFmtId="0" fontId="25" fillId="5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171" fontId="25" fillId="0" borderId="0">
      <alignment wrapText="1"/>
    </xf>
  </cellStyleXfs>
  <cellXfs count="173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4" xfId="0" applyFont="1" applyFill="1" applyBorder="1" applyAlignment="1" applyProtection="1">
      <protection locked="0"/>
    </xf>
    <xf numFmtId="2" fontId="4" fillId="0" borderId="0" xfId="0" applyNumberFormat="1" applyFont="1"/>
    <xf numFmtId="0" fontId="8" fillId="0" borderId="0" xfId="0" applyFont="1" applyAlignment="1"/>
    <xf numFmtId="0" fontId="3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3" fontId="4" fillId="0" borderId="0" xfId="0" applyNumberFormat="1" applyFont="1"/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protection locked="0"/>
    </xf>
    <xf numFmtId="2" fontId="5" fillId="0" borderId="0" xfId="0" applyNumberFormat="1" applyFont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164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6" fontId="5" fillId="0" borderId="0" xfId="0" applyNumberFormat="1" applyFont="1" applyBorder="1" applyAlignment="1">
      <alignment horizontal="right"/>
    </xf>
    <xf numFmtId="49" fontId="5" fillId="0" borderId="0" xfId="0" applyNumberFormat="1" applyFont="1"/>
    <xf numFmtId="16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166" fontId="4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2" fontId="4" fillId="0" borderId="0" xfId="0" applyNumberFormat="1" applyFont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12" fillId="0" borderId="0" xfId="0" applyFont="1" applyAlignment="1"/>
    <xf numFmtId="49" fontId="7" fillId="0" borderId="0" xfId="0" applyNumberFormat="1" applyFont="1" applyBorder="1" applyAlignment="1"/>
    <xf numFmtId="0" fontId="7" fillId="0" borderId="0" xfId="0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1" fontId="5" fillId="2" borderId="2" xfId="0" applyNumberFormat="1" applyFont="1" applyFill="1" applyBorder="1" applyAlignment="1">
      <alignment vertical="center"/>
    </xf>
    <xf numFmtId="1" fontId="5" fillId="0" borderId="0" xfId="0" applyNumberFormat="1" applyFont="1" applyBorder="1" applyAlignment="1"/>
    <xf numFmtId="1" fontId="4" fillId="0" borderId="0" xfId="0" applyNumberFormat="1" applyFont="1"/>
    <xf numFmtId="3" fontId="6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7" fillId="0" borderId="0" xfId="0" applyFont="1" applyBorder="1" applyAlignme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" fontId="8" fillId="0" borderId="0" xfId="0" applyNumberFormat="1" applyFont="1" applyAlignment="1"/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/>
    <xf numFmtId="0" fontId="5" fillId="0" borderId="0" xfId="0" applyFont="1"/>
    <xf numFmtId="165" fontId="5" fillId="0" borderId="0" xfId="0" applyNumberFormat="1" applyFont="1"/>
    <xf numFmtId="0" fontId="8" fillId="0" borderId="0" xfId="0" applyFont="1" applyBorder="1" applyAlignment="1" applyProtection="1">
      <protection locked="0"/>
    </xf>
    <xf numFmtId="0" fontId="3" fillId="0" borderId="0" xfId="0" applyFont="1" applyAlignment="1"/>
    <xf numFmtId="0" fontId="5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165" fontId="0" fillId="0" borderId="0" xfId="0" applyNumberFormat="1"/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165" fontId="5" fillId="0" borderId="0" xfId="0" applyNumberFormat="1" applyFont="1" applyBorder="1" applyAlignment="1"/>
    <xf numFmtId="0" fontId="16" fillId="0" borderId="0" xfId="0" applyFont="1"/>
    <xf numFmtId="0" fontId="10" fillId="0" borderId="0" xfId="0" applyFont="1" applyAlignment="1"/>
    <xf numFmtId="0" fontId="10" fillId="0" borderId="0" xfId="0" applyFont="1"/>
    <xf numFmtId="0" fontId="17" fillId="0" borderId="0" xfId="0" applyFont="1" applyAlignment="1"/>
    <xf numFmtId="0" fontId="19" fillId="0" borderId="0" xfId="0" applyFont="1" applyAlignment="1"/>
    <xf numFmtId="165" fontId="18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/>
    <xf numFmtId="0" fontId="10" fillId="0" borderId="0" xfId="0" applyFont="1" applyBorder="1"/>
    <xf numFmtId="0" fontId="19" fillId="0" borderId="0" xfId="0" applyFont="1"/>
    <xf numFmtId="166" fontId="5" fillId="0" borderId="0" xfId="0" applyNumberFormat="1" applyFont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3" fontId="20" fillId="0" borderId="0" xfId="0" applyNumberFormat="1" applyFont="1" applyBorder="1" applyAlignment="1"/>
    <xf numFmtId="3" fontId="20" fillId="0" borderId="0" xfId="0" applyNumberFormat="1" applyFont="1" applyAlignment="1"/>
    <xf numFmtId="3" fontId="20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/>
    <xf numFmtId="3" fontId="20" fillId="0" borderId="0" xfId="0" applyNumberFormat="1" applyFont="1"/>
    <xf numFmtId="164" fontId="20" fillId="0" borderId="0" xfId="0" applyNumberFormat="1" applyFont="1" applyBorder="1" applyAlignment="1"/>
    <xf numFmtId="165" fontId="4" fillId="0" borderId="0" xfId="0" applyNumberFormat="1" applyFont="1" applyAlignment="1">
      <alignment vertical="center"/>
    </xf>
    <xf numFmtId="2" fontId="5" fillId="0" borderId="0" xfId="0" applyNumberFormat="1" applyFont="1" applyAlignment="1"/>
    <xf numFmtId="165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0" fontId="18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5" fontId="24" fillId="0" borderId="0" xfId="0" applyNumberFormat="1" applyFont="1"/>
    <xf numFmtId="0" fontId="19" fillId="4" borderId="0" xfId="0" applyFont="1" applyFill="1"/>
    <xf numFmtId="167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/>
    <xf numFmtId="164" fontId="5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0" fontId="5" fillId="0" borderId="0" xfId="0" applyFont="1" applyAlignment="1">
      <alignment wrapText="1"/>
    </xf>
    <xf numFmtId="0" fontId="12" fillId="0" borderId="0" xfId="0" applyFont="1"/>
    <xf numFmtId="0" fontId="2" fillId="0" borderId="0" xfId="1" applyAlignment="1" applyProtection="1"/>
    <xf numFmtId="0" fontId="4" fillId="0" borderId="0" xfId="0" applyFont="1" applyFill="1" applyBorder="1"/>
    <xf numFmtId="164" fontId="20" fillId="0" borderId="0" xfId="0" applyNumberFormat="1" applyFont="1" applyBorder="1" applyAlignment="1">
      <alignment horizontal="right"/>
    </xf>
    <xf numFmtId="164" fontId="0" fillId="0" borderId="0" xfId="0" applyNumberFormat="1"/>
    <xf numFmtId="3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Fill="1" applyAlignment="1"/>
    <xf numFmtId="3" fontId="4" fillId="0" borderId="0" xfId="0" applyNumberFormat="1" applyFont="1" applyFill="1"/>
    <xf numFmtId="3" fontId="0" fillId="0" borderId="0" xfId="0" applyNumberFormat="1" applyFill="1"/>
    <xf numFmtId="0" fontId="4" fillId="0" borderId="0" xfId="0" applyFont="1" applyFill="1"/>
    <xf numFmtId="164" fontId="0" fillId="0" borderId="0" xfId="0" applyNumberFormat="1" applyFill="1"/>
    <xf numFmtId="0" fontId="26" fillId="0" borderId="0" xfId="0" applyFont="1" applyAlignment="1">
      <alignment vertical="center" wrapText="1"/>
    </xf>
    <xf numFmtId="0" fontId="18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</cellXfs>
  <cellStyles count="10">
    <cellStyle name="Hipervínculo" xfId="1" builtinId="8"/>
    <cellStyle name="Normal" xfId="0" builtinId="0"/>
    <cellStyle name="Normal 2" xfId="2"/>
    <cellStyle name="Normal 2 2" xfId="3"/>
    <cellStyle name="porcen_sin%" xfId="4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12832"/>
        <c:axId val="117547392"/>
        <c:axId val="0"/>
      </c:bar3DChart>
      <c:catAx>
        <c:axId val="1175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4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4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12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134272"/>
        <c:axId val="120152448"/>
      </c:barChart>
      <c:catAx>
        <c:axId val="12013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15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34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187136"/>
        <c:axId val="122036224"/>
        <c:axId val="0"/>
      </c:bar3DChart>
      <c:catAx>
        <c:axId val="1201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03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03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87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077184"/>
        <c:axId val="122078720"/>
        <c:axId val="0"/>
      </c:bar3DChart>
      <c:catAx>
        <c:axId val="1220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07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07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077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850496"/>
        <c:axId val="117852032"/>
      </c:barChart>
      <c:catAx>
        <c:axId val="1178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8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850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95168"/>
        <c:axId val="117896704"/>
        <c:axId val="0"/>
      </c:bar3DChart>
      <c:catAx>
        <c:axId val="1178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89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9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895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963200"/>
        <c:axId val="118973184"/>
        <c:axId val="0"/>
      </c:bar3DChart>
      <c:catAx>
        <c:axId val="1189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97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97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96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690752"/>
        <c:axId val="117692288"/>
        <c:axId val="0"/>
      </c:bar3DChart>
      <c:catAx>
        <c:axId val="1176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9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90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19968"/>
        <c:axId val="118021504"/>
      </c:barChart>
      <c:catAx>
        <c:axId val="1180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02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019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09312"/>
        <c:axId val="118110848"/>
        <c:axId val="0"/>
      </c:bar3DChart>
      <c:catAx>
        <c:axId val="1181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1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1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0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39520"/>
        <c:axId val="118141312"/>
        <c:axId val="0"/>
      </c:bar3DChart>
      <c:catAx>
        <c:axId val="1181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4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4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39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071872"/>
        <c:axId val="119073408"/>
        <c:axId val="0"/>
      </c:bar3DChart>
      <c:catAx>
        <c:axId val="1190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0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0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071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371475</xdr:colOff>
      <xdr:row>4</xdr:row>
      <xdr:rowOff>148209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19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36" customWidth="1"/>
    <col min="2" max="2" width="51.5703125" style="136" customWidth="1"/>
    <col min="3" max="10" width="11.42578125" style="136" customWidth="1"/>
    <col min="11" max="13" width="11.42578125" style="136" hidden="1" customWidth="1"/>
    <col min="14" max="16384" width="11.42578125" style="136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37" t="s">
        <v>399</v>
      </c>
    </row>
    <row r="9" spans="2:2" ht="15.95" customHeight="1" x14ac:dyDescent="0.2">
      <c r="B9" s="138"/>
    </row>
    <row r="10" spans="2:2" ht="15.95" customHeight="1" x14ac:dyDescent="0.2">
      <c r="B10" s="139" t="s">
        <v>400</v>
      </c>
    </row>
    <row r="11" spans="2:2" ht="15.95" customHeight="1" x14ac:dyDescent="0.2">
      <c r="B11" s="139" t="s">
        <v>401</v>
      </c>
    </row>
    <row r="12" spans="2:2" ht="15.95" customHeight="1" x14ac:dyDescent="0.2">
      <c r="B12" s="139" t="s">
        <v>402</v>
      </c>
    </row>
    <row r="13" spans="2:2" ht="15.95" customHeight="1" x14ac:dyDescent="0.2">
      <c r="B13" s="139" t="s">
        <v>403</v>
      </c>
    </row>
    <row r="14" spans="2:2" ht="15.95" customHeight="1" x14ac:dyDescent="0.2">
      <c r="B14" s="139" t="s">
        <v>404</v>
      </c>
    </row>
    <row r="15" spans="2:2" ht="15.95" customHeight="1" x14ac:dyDescent="0.2"/>
    <row r="16" spans="2:2" ht="14.25" x14ac:dyDescent="0.2">
      <c r="B16" s="140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2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54" style="4" customWidth="1"/>
    <col min="2" max="4" width="12.7109375" style="4" customWidth="1"/>
    <col min="5" max="5" width="14.28515625" style="4" customWidth="1"/>
    <col min="6" max="7" width="11.42578125" style="4"/>
    <col min="8" max="8" width="10.140625" style="4" customWidth="1"/>
    <col min="9" max="9" width="9" style="4" bestFit="1" customWidth="1"/>
    <col min="10" max="16384" width="11.42578125" style="4"/>
  </cols>
  <sheetData>
    <row r="1" spans="1:7" ht="14.1" customHeight="1" thickBot="1" x14ac:dyDescent="0.25">
      <c r="A1" s="1" t="s">
        <v>341</v>
      </c>
      <c r="B1" s="2"/>
      <c r="C1" s="2"/>
      <c r="D1" s="2"/>
    </row>
    <row r="2" spans="1:7" ht="14.1" customHeight="1" x14ac:dyDescent="0.2">
      <c r="A2" s="3"/>
      <c r="B2" s="3"/>
      <c r="D2" s="3"/>
      <c r="F2" s="139" t="s">
        <v>405</v>
      </c>
    </row>
    <row r="3" spans="1:7" ht="14.1" customHeight="1" x14ac:dyDescent="0.2">
      <c r="A3" s="5" t="s">
        <v>394</v>
      </c>
      <c r="B3" s="3"/>
      <c r="D3" s="3"/>
    </row>
    <row r="4" spans="1:7" ht="14.1" customHeight="1" x14ac:dyDescent="0.2">
      <c r="A4" s="3"/>
      <c r="B4" s="3"/>
      <c r="C4" s="3"/>
      <c r="D4" s="3"/>
    </row>
    <row r="5" spans="1:7" ht="14.1" customHeight="1" x14ac:dyDescent="0.2">
      <c r="A5" s="49" t="s">
        <v>192</v>
      </c>
      <c r="B5" s="3"/>
      <c r="C5" s="3"/>
      <c r="D5" s="3"/>
    </row>
    <row r="6" spans="1:7" ht="9.9499999999999993" customHeight="1" x14ac:dyDescent="0.2">
      <c r="A6" s="8"/>
      <c r="B6" s="8"/>
      <c r="C6" s="8"/>
      <c r="D6" s="8"/>
    </row>
    <row r="7" spans="1:7" ht="15.95" customHeight="1" x14ac:dyDescent="0.2">
      <c r="A7" s="43"/>
      <c r="B7" s="43">
        <v>2013</v>
      </c>
      <c r="C7" s="43">
        <v>2014</v>
      </c>
      <c r="D7" s="7">
        <v>2016</v>
      </c>
    </row>
    <row r="8" spans="1:7" ht="14.1" customHeight="1" x14ac:dyDescent="0.2">
      <c r="A8" s="3"/>
      <c r="B8" s="3"/>
      <c r="C8" s="9"/>
      <c r="D8" s="9"/>
    </row>
    <row r="9" spans="1:7" ht="14.1" customHeight="1" x14ac:dyDescent="0.2">
      <c r="A9" s="11" t="s">
        <v>88</v>
      </c>
      <c r="B9" s="10">
        <v>57909</v>
      </c>
      <c r="C9" s="10">
        <v>43427</v>
      </c>
      <c r="D9" s="10">
        <v>41672</v>
      </c>
    </row>
    <row r="10" spans="1:7" ht="14.1" customHeight="1" x14ac:dyDescent="0.2">
      <c r="A10" s="8" t="s">
        <v>93</v>
      </c>
      <c r="B10" s="17">
        <v>32389</v>
      </c>
      <c r="C10" s="10">
        <v>26096</v>
      </c>
      <c r="D10" s="10">
        <v>21203</v>
      </c>
    </row>
    <row r="11" spans="1:7" ht="14.1" customHeight="1" x14ac:dyDescent="0.2">
      <c r="A11" s="8" t="s">
        <v>92</v>
      </c>
      <c r="B11" s="17">
        <v>25520</v>
      </c>
      <c r="C11" s="10">
        <v>17331</v>
      </c>
      <c r="D11" s="10">
        <v>20469</v>
      </c>
    </row>
    <row r="12" spans="1:7" ht="14.1" customHeight="1" x14ac:dyDescent="0.2">
      <c r="A12" s="8" t="s">
        <v>91</v>
      </c>
      <c r="B12" s="17" t="s">
        <v>19</v>
      </c>
      <c r="C12" s="17" t="s">
        <v>19</v>
      </c>
      <c r="D12" s="17" t="s">
        <v>19</v>
      </c>
      <c r="F12" s="144"/>
      <c r="G12" s="144"/>
    </row>
    <row r="13" spans="1:7" ht="14.1" customHeight="1" x14ac:dyDescent="0.2">
      <c r="A13" s="8"/>
      <c r="B13" s="17"/>
      <c r="C13" s="9"/>
      <c r="D13" s="63"/>
    </row>
    <row r="14" spans="1:7" ht="14.1" customHeight="1" x14ac:dyDescent="0.2">
      <c r="A14" s="11" t="s">
        <v>198</v>
      </c>
      <c r="B14" s="17">
        <v>56481</v>
      </c>
      <c r="C14" s="10">
        <v>41370</v>
      </c>
      <c r="D14" s="10">
        <v>39078</v>
      </c>
    </row>
    <row r="15" spans="1:7" ht="14.1" customHeight="1" x14ac:dyDescent="0.2">
      <c r="A15" s="8"/>
      <c r="B15" s="17"/>
      <c r="C15" s="17"/>
      <c r="D15" s="10"/>
    </row>
    <row r="16" spans="1:7" ht="14.1" customHeight="1" x14ac:dyDescent="0.2">
      <c r="A16" s="11" t="s">
        <v>449</v>
      </c>
      <c r="B16" s="17">
        <v>46482</v>
      </c>
      <c r="C16" s="10">
        <v>35294</v>
      </c>
      <c r="D16" s="10">
        <v>36861</v>
      </c>
    </row>
    <row r="17" spans="1:7" ht="14.1" customHeight="1" x14ac:dyDescent="0.2">
      <c r="A17" s="8"/>
      <c r="B17" s="17"/>
      <c r="C17" s="17"/>
      <c r="D17" s="17"/>
    </row>
    <row r="18" spans="1:7" ht="14.1" customHeight="1" x14ac:dyDescent="0.2">
      <c r="A18" s="11" t="s">
        <v>168</v>
      </c>
      <c r="B18" s="17"/>
      <c r="C18" s="9"/>
      <c r="D18" s="9"/>
    </row>
    <row r="19" spans="1:7" ht="14.1" customHeight="1" x14ac:dyDescent="0.2">
      <c r="A19" s="8" t="s">
        <v>163</v>
      </c>
      <c r="B19" s="17">
        <v>39022</v>
      </c>
      <c r="C19" s="17">
        <v>34245</v>
      </c>
      <c r="D19" s="17">
        <v>36170</v>
      </c>
    </row>
    <row r="20" spans="1:7" ht="14.1" customHeight="1" x14ac:dyDescent="0.2">
      <c r="A20" s="64" t="s">
        <v>164</v>
      </c>
      <c r="B20" s="17">
        <v>23896</v>
      </c>
      <c r="C20" s="17">
        <v>22051</v>
      </c>
      <c r="D20" s="17">
        <v>21173</v>
      </c>
    </row>
    <row r="21" spans="1:7" ht="14.1" customHeight="1" x14ac:dyDescent="0.2">
      <c r="A21" s="64" t="s">
        <v>165</v>
      </c>
      <c r="B21" s="17">
        <v>15126</v>
      </c>
      <c r="C21" s="10">
        <v>12194</v>
      </c>
      <c r="D21" s="10">
        <v>14997</v>
      </c>
    </row>
    <row r="22" spans="1:7" ht="14.1" customHeight="1" x14ac:dyDescent="0.2">
      <c r="A22" s="65" t="s">
        <v>166</v>
      </c>
      <c r="B22" s="17">
        <v>6332</v>
      </c>
      <c r="C22" s="17">
        <v>4798</v>
      </c>
      <c r="D22" s="17">
        <v>6574</v>
      </c>
    </row>
    <row r="23" spans="1:7" ht="14.1" customHeight="1" x14ac:dyDescent="0.2">
      <c r="A23" s="65" t="s">
        <v>167</v>
      </c>
      <c r="B23" s="17">
        <v>8794</v>
      </c>
      <c r="C23" s="17">
        <v>7396</v>
      </c>
      <c r="D23" s="17">
        <v>8423</v>
      </c>
    </row>
    <row r="24" spans="1:7" ht="14.1" customHeight="1" x14ac:dyDescent="0.2">
      <c r="A24" s="8"/>
      <c r="B24" s="17"/>
      <c r="C24" s="9"/>
      <c r="D24" s="9"/>
    </row>
    <row r="25" spans="1:7" ht="14.1" customHeight="1" x14ac:dyDescent="0.2">
      <c r="A25" s="11" t="s">
        <v>89</v>
      </c>
      <c r="B25" s="17"/>
      <c r="C25" s="17"/>
      <c r="D25" s="17"/>
    </row>
    <row r="26" spans="1:7" ht="14.1" customHeight="1" x14ac:dyDescent="0.2">
      <c r="A26" s="45" t="s">
        <v>90</v>
      </c>
      <c r="B26" s="17">
        <v>23896</v>
      </c>
      <c r="C26" s="17">
        <v>22051</v>
      </c>
      <c r="D26" s="17">
        <v>21173</v>
      </c>
      <c r="E26" s="47"/>
    </row>
    <row r="27" spans="1:7" ht="14.1" customHeight="1" x14ac:dyDescent="0.2">
      <c r="A27" s="45" t="s">
        <v>407</v>
      </c>
      <c r="B27" s="17">
        <v>12967</v>
      </c>
      <c r="C27" s="17">
        <v>12180</v>
      </c>
      <c r="D27" s="17">
        <v>13074</v>
      </c>
      <c r="E27" s="47"/>
      <c r="F27" s="47"/>
      <c r="G27" s="47"/>
    </row>
    <row r="28" spans="1:7" ht="14.1" customHeight="1" x14ac:dyDescent="0.2">
      <c r="A28" s="8" t="s">
        <v>408</v>
      </c>
      <c r="B28" s="17">
        <v>8395</v>
      </c>
      <c r="C28" s="17">
        <v>7312</v>
      </c>
      <c r="D28" s="17">
        <v>5650</v>
      </c>
      <c r="E28" s="47"/>
      <c r="F28" s="47"/>
      <c r="G28" s="47"/>
    </row>
    <row r="29" spans="1:7" ht="14.1" customHeight="1" x14ac:dyDescent="0.2">
      <c r="A29" s="8" t="s">
        <v>409</v>
      </c>
      <c r="B29" s="17">
        <v>2534</v>
      </c>
      <c r="C29" s="17">
        <v>2559</v>
      </c>
      <c r="D29" s="17">
        <v>2449</v>
      </c>
      <c r="E29" s="47"/>
      <c r="F29" s="47"/>
      <c r="G29" s="47"/>
    </row>
    <row r="30" spans="1:7" ht="14.1" customHeight="1" x14ac:dyDescent="0.2">
      <c r="A30" s="8" t="s">
        <v>358</v>
      </c>
      <c r="B30" s="17">
        <v>11913</v>
      </c>
      <c r="C30" s="17">
        <v>12162</v>
      </c>
      <c r="D30" s="67">
        <v>11087</v>
      </c>
    </row>
    <row r="31" spans="1:7" ht="14.1" customHeight="1" x14ac:dyDescent="0.2">
      <c r="A31" s="8" t="s">
        <v>324</v>
      </c>
      <c r="B31" s="17">
        <v>2824</v>
      </c>
      <c r="C31" s="17">
        <v>3823</v>
      </c>
      <c r="D31" s="17">
        <v>2988</v>
      </c>
    </row>
    <row r="32" spans="1:7" ht="14.1" customHeight="1" x14ac:dyDescent="0.2">
      <c r="A32" s="8"/>
      <c r="B32" s="17"/>
      <c r="C32" s="9"/>
      <c r="D32" s="9"/>
    </row>
    <row r="33" spans="1:4" ht="14.1" customHeight="1" x14ac:dyDescent="0.2">
      <c r="A33" s="11" t="s">
        <v>303</v>
      </c>
      <c r="B33" s="17"/>
      <c r="C33" s="9"/>
      <c r="D33" s="9"/>
    </row>
    <row r="34" spans="1:4" ht="14.1" customHeight="1" x14ac:dyDescent="0.2">
      <c r="A34" s="8" t="s">
        <v>304</v>
      </c>
      <c r="B34" s="17">
        <v>163030</v>
      </c>
      <c r="C34" s="17">
        <v>148053</v>
      </c>
      <c r="D34" s="17">
        <v>151978</v>
      </c>
    </row>
    <row r="35" spans="1:4" ht="14.1" customHeight="1" x14ac:dyDescent="0.2">
      <c r="A35" s="8" t="s">
        <v>305</v>
      </c>
      <c r="B35" s="17" t="s">
        <v>19</v>
      </c>
      <c r="C35" s="17" t="s">
        <v>19</v>
      </c>
      <c r="D35" s="17" t="s">
        <v>19</v>
      </c>
    </row>
    <row r="36" spans="1:4" ht="14.1" customHeight="1" x14ac:dyDescent="0.2">
      <c r="A36" s="8" t="s">
        <v>380</v>
      </c>
      <c r="B36" s="17">
        <v>13337</v>
      </c>
      <c r="C36" s="17">
        <v>13262</v>
      </c>
      <c r="D36" s="17">
        <v>13756</v>
      </c>
    </row>
    <row r="37" spans="1:4" ht="14.1" customHeight="1" x14ac:dyDescent="0.2">
      <c r="A37" s="8"/>
      <c r="B37" s="17"/>
      <c r="C37" s="17"/>
      <c r="D37" s="17"/>
    </row>
    <row r="38" spans="1:4" ht="14.1" customHeight="1" x14ac:dyDescent="0.2">
      <c r="A38" s="28" t="s">
        <v>450</v>
      </c>
      <c r="B38" s="61"/>
      <c r="C38" s="61"/>
      <c r="D38" s="61"/>
    </row>
    <row r="39" spans="1:4" ht="14.1" customHeight="1" x14ac:dyDescent="0.2">
      <c r="A39" s="41" t="s">
        <v>451</v>
      </c>
      <c r="B39" s="9"/>
      <c r="C39" s="9"/>
      <c r="D39" s="9"/>
    </row>
    <row r="40" spans="1:4" ht="9.9499999999999993" customHeight="1" x14ac:dyDescent="0.2">
      <c r="A40" s="70" t="s">
        <v>497</v>
      </c>
    </row>
    <row r="41" spans="1:4" ht="9.9499999999999993" customHeight="1" x14ac:dyDescent="0.2">
      <c r="A41" s="70" t="s">
        <v>496</v>
      </c>
    </row>
    <row r="42" spans="1:4" ht="9.9499999999999993" customHeight="1" x14ac:dyDescent="0.2">
      <c r="A42" s="70" t="s">
        <v>495</v>
      </c>
    </row>
  </sheetData>
  <phoneticPr fontId="1" type="noConversion"/>
  <hyperlinks>
    <hyperlink ref="F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28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53.28515625" style="4" customWidth="1"/>
    <col min="2" max="5" width="9.7109375" style="4" customWidth="1"/>
    <col min="6" max="6" width="11.5703125" style="4" customWidth="1"/>
    <col min="7" max="9" width="11.7109375" style="4" customWidth="1"/>
    <col min="10" max="16384" width="11.42578125" style="4"/>
  </cols>
  <sheetData>
    <row r="1" spans="1:9" ht="14.1" customHeight="1" thickBot="1" x14ac:dyDescent="0.25">
      <c r="A1" s="1" t="s">
        <v>341</v>
      </c>
      <c r="B1" s="2"/>
      <c r="C1" s="2"/>
      <c r="D1" s="2"/>
      <c r="E1" s="2"/>
      <c r="F1" s="3"/>
    </row>
    <row r="2" spans="1:9" ht="14.1" customHeight="1" x14ac:dyDescent="0.2">
      <c r="A2" s="3"/>
      <c r="B2" s="3"/>
      <c r="D2" s="3"/>
      <c r="E2" s="3"/>
      <c r="F2" s="3"/>
      <c r="G2" s="139" t="s">
        <v>405</v>
      </c>
      <c r="I2" s="139"/>
    </row>
    <row r="3" spans="1:9" ht="14.1" customHeight="1" x14ac:dyDescent="0.2">
      <c r="A3" s="5" t="s">
        <v>395</v>
      </c>
      <c r="B3" s="3"/>
      <c r="C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49" t="s">
        <v>94</v>
      </c>
      <c r="B5" s="3"/>
      <c r="C5" s="3"/>
      <c r="D5" s="3"/>
      <c r="E5" s="3"/>
      <c r="F5" s="3"/>
    </row>
    <row r="6" spans="1:9" ht="9.9499999999999993" customHeight="1" x14ac:dyDescent="0.2">
      <c r="A6" s="8"/>
      <c r="B6" s="8"/>
      <c r="C6" s="8"/>
      <c r="D6" s="8"/>
      <c r="E6" s="8"/>
    </row>
    <row r="7" spans="1:9" ht="15.95" customHeight="1" x14ac:dyDescent="0.2">
      <c r="A7" s="43"/>
      <c r="B7" s="43">
        <v>2012</v>
      </c>
      <c r="C7" s="43">
        <v>2013</v>
      </c>
      <c r="D7" s="43">
        <v>2014</v>
      </c>
      <c r="E7" s="43">
        <v>2016</v>
      </c>
    </row>
    <row r="8" spans="1:9" ht="14.1" customHeight="1" x14ac:dyDescent="0.2">
      <c r="A8" s="3"/>
      <c r="B8" s="9"/>
      <c r="C8" s="3"/>
      <c r="D8" s="9"/>
      <c r="E8" s="9"/>
    </row>
    <row r="9" spans="1:9" ht="14.1" customHeight="1" x14ac:dyDescent="0.2">
      <c r="A9" s="8" t="s">
        <v>392</v>
      </c>
      <c r="B9" s="17">
        <v>411</v>
      </c>
      <c r="C9" s="17">
        <v>402</v>
      </c>
      <c r="D9" s="17">
        <v>308</v>
      </c>
      <c r="E9" s="17">
        <v>323</v>
      </c>
      <c r="G9"/>
      <c r="H9"/>
    </row>
    <row r="10" spans="1:9" ht="14.1" customHeight="1" x14ac:dyDescent="0.2">
      <c r="A10" s="8"/>
      <c r="B10" s="17"/>
      <c r="C10" s="17"/>
      <c r="D10" s="17"/>
      <c r="E10" s="17"/>
      <c r="G10"/>
      <c r="H10"/>
    </row>
    <row r="11" spans="1:9" ht="14.1" customHeight="1" x14ac:dyDescent="0.2">
      <c r="A11" s="8" t="s">
        <v>95</v>
      </c>
      <c r="B11" s="17">
        <v>327</v>
      </c>
      <c r="C11" s="17">
        <v>337</v>
      </c>
      <c r="D11" s="17">
        <v>299</v>
      </c>
      <c r="E11" s="17">
        <v>318</v>
      </c>
      <c r="G11"/>
      <c r="H11"/>
    </row>
    <row r="12" spans="1:9" ht="14.1" customHeight="1" x14ac:dyDescent="0.2">
      <c r="A12" s="64" t="s">
        <v>201</v>
      </c>
      <c r="B12" s="17">
        <v>214</v>
      </c>
      <c r="C12" s="17">
        <v>207</v>
      </c>
      <c r="D12" s="17">
        <v>192</v>
      </c>
      <c r="E12" s="17">
        <v>186</v>
      </c>
      <c r="G12"/>
      <c r="H12"/>
    </row>
    <row r="13" spans="1:9" ht="14.1" customHeight="1" x14ac:dyDescent="0.2">
      <c r="A13" s="65" t="s">
        <v>96</v>
      </c>
      <c r="B13" s="17">
        <v>134</v>
      </c>
      <c r="C13" s="10">
        <v>112</v>
      </c>
      <c r="D13" s="17">
        <v>106</v>
      </c>
      <c r="E13" s="17">
        <v>115</v>
      </c>
      <c r="G13"/>
      <c r="H13"/>
    </row>
    <row r="14" spans="1:9" ht="14.1" customHeight="1" x14ac:dyDescent="0.2">
      <c r="A14" s="65" t="s">
        <v>97</v>
      </c>
      <c r="B14" s="17">
        <f>B12-B13</f>
        <v>80</v>
      </c>
      <c r="C14" s="17">
        <f t="shared" ref="C14:E14" si="0">C12-C13</f>
        <v>95</v>
      </c>
      <c r="D14" s="17">
        <f t="shared" si="0"/>
        <v>86</v>
      </c>
      <c r="E14" s="17">
        <f t="shared" si="0"/>
        <v>71</v>
      </c>
      <c r="G14"/>
      <c r="H14"/>
    </row>
    <row r="15" spans="1:9" ht="14.1" customHeight="1" x14ac:dyDescent="0.2">
      <c r="A15" s="64" t="s">
        <v>98</v>
      </c>
      <c r="B15" s="17">
        <v>113</v>
      </c>
      <c r="C15" s="17">
        <v>130</v>
      </c>
      <c r="D15" s="17">
        <v>107</v>
      </c>
      <c r="E15" s="17">
        <v>132</v>
      </c>
      <c r="G15"/>
      <c r="H15"/>
    </row>
    <row r="16" spans="1:9" ht="14.1" customHeight="1" x14ac:dyDescent="0.2">
      <c r="A16" s="65" t="s">
        <v>199</v>
      </c>
      <c r="B16" s="17">
        <v>57</v>
      </c>
      <c r="C16" s="17">
        <v>55</v>
      </c>
      <c r="D16" s="17">
        <v>42</v>
      </c>
      <c r="E16" s="17">
        <v>58</v>
      </c>
      <c r="G16"/>
      <c r="H16"/>
    </row>
    <row r="17" spans="1:5" ht="14.1" customHeight="1" x14ac:dyDescent="0.2">
      <c r="A17" s="65" t="s">
        <v>200</v>
      </c>
      <c r="B17" s="17">
        <v>56</v>
      </c>
      <c r="C17" s="17">
        <v>75</v>
      </c>
      <c r="D17" s="17">
        <v>65</v>
      </c>
      <c r="E17" s="17">
        <v>74</v>
      </c>
    </row>
    <row r="18" spans="1:5" ht="14.1" customHeight="1" x14ac:dyDescent="0.2">
      <c r="A18" s="8"/>
      <c r="B18" s="17"/>
      <c r="C18" s="17"/>
      <c r="D18" s="17"/>
      <c r="E18" s="17"/>
    </row>
    <row r="19" spans="1:5" ht="14.1" customHeight="1" x14ac:dyDescent="0.2">
      <c r="A19" s="8" t="s">
        <v>99</v>
      </c>
      <c r="B19" s="22">
        <v>17.399999999999999</v>
      </c>
      <c r="C19" s="9">
        <v>16.2</v>
      </c>
      <c r="D19" s="22">
        <v>14</v>
      </c>
      <c r="E19" s="22">
        <v>18.2</v>
      </c>
    </row>
    <row r="20" spans="1:5" ht="14.1" customHeight="1" x14ac:dyDescent="0.2">
      <c r="A20" s="24"/>
      <c r="B20" s="25"/>
      <c r="C20" s="26"/>
      <c r="D20" s="25"/>
      <c r="E20" s="27"/>
    </row>
    <row r="21" spans="1:5" ht="14.1" customHeight="1" x14ac:dyDescent="0.2">
      <c r="A21" s="28" t="s">
        <v>452</v>
      </c>
      <c r="B21" s="61"/>
      <c r="C21" s="61"/>
      <c r="D21" s="61"/>
      <c r="E21" s="61"/>
    </row>
    <row r="22" spans="1:5" ht="14.1" customHeight="1" x14ac:dyDescent="0.2">
      <c r="A22" s="41" t="s">
        <v>453</v>
      </c>
      <c r="B22" s="9"/>
      <c r="C22" s="9"/>
      <c r="D22" s="9"/>
      <c r="E22" s="9"/>
    </row>
    <row r="23" spans="1:5" ht="14.1" customHeight="1" x14ac:dyDescent="0.2">
      <c r="A23" s="71" t="s">
        <v>498</v>
      </c>
      <c r="B23" s="3"/>
      <c r="C23" s="3"/>
      <c r="D23" s="3"/>
      <c r="E23" s="3"/>
    </row>
    <row r="24" spans="1:5" ht="14.1" customHeight="1" x14ac:dyDescent="0.2">
      <c r="A24" s="71" t="s">
        <v>411</v>
      </c>
      <c r="B24" s="3"/>
      <c r="C24" s="3"/>
      <c r="D24" s="3"/>
      <c r="E24" s="3"/>
    </row>
    <row r="25" spans="1:5" ht="14.1" customHeight="1" x14ac:dyDescent="0.2">
      <c r="A25" s="71" t="s">
        <v>410</v>
      </c>
      <c r="B25" s="3"/>
      <c r="C25" s="3"/>
      <c r="D25" s="3"/>
      <c r="E25" s="3"/>
    </row>
    <row r="27" spans="1:5" x14ac:dyDescent="0.2">
      <c r="D27" s="30"/>
    </row>
    <row r="28" spans="1:5" x14ac:dyDescent="0.2">
      <c r="D28" s="30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19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33.28515625" style="4" customWidth="1"/>
    <col min="2" max="5" width="14.7109375" style="4" customWidth="1"/>
    <col min="6" max="16384" width="11.42578125" style="4"/>
  </cols>
  <sheetData>
    <row r="1" spans="1:7" ht="14.1" customHeight="1" thickBot="1" x14ac:dyDescent="0.25">
      <c r="A1" s="1" t="s">
        <v>339</v>
      </c>
      <c r="B1" s="2"/>
      <c r="C1" s="2"/>
      <c r="D1" s="2"/>
      <c r="E1" s="2"/>
      <c r="F1" s="3"/>
      <c r="G1" s="3"/>
    </row>
    <row r="2" spans="1:7" ht="14.1" customHeight="1" x14ac:dyDescent="0.2">
      <c r="A2" s="3"/>
      <c r="B2" s="3"/>
      <c r="C2" s="3"/>
      <c r="E2" s="3"/>
      <c r="F2" s="3"/>
      <c r="G2" s="139" t="s">
        <v>405</v>
      </c>
    </row>
    <row r="3" spans="1:7" ht="14.1" customHeight="1" x14ac:dyDescent="0.2">
      <c r="A3" s="5" t="s">
        <v>396</v>
      </c>
      <c r="B3" s="3"/>
      <c r="C3" s="3"/>
      <c r="E3" s="3"/>
      <c r="F3" s="3"/>
      <c r="G3" s="3"/>
    </row>
    <row r="4" spans="1:7" ht="14.1" customHeight="1" x14ac:dyDescent="0.2">
      <c r="A4" s="3"/>
      <c r="B4" s="3"/>
      <c r="C4" s="3"/>
      <c r="D4" s="3"/>
      <c r="E4" s="3"/>
      <c r="F4" s="3"/>
      <c r="G4" s="3"/>
    </row>
    <row r="5" spans="1:7" ht="14.1" customHeight="1" x14ac:dyDescent="0.2">
      <c r="A5" s="49" t="s">
        <v>285</v>
      </c>
      <c r="B5" s="3"/>
      <c r="C5" s="3"/>
      <c r="D5" s="3"/>
      <c r="E5" s="3"/>
      <c r="F5" s="3"/>
      <c r="G5" s="3"/>
    </row>
    <row r="6" spans="1:7" ht="9.9499999999999993" customHeight="1" x14ac:dyDescent="0.2">
      <c r="A6" s="8"/>
      <c r="B6" s="8"/>
      <c r="C6" s="8"/>
      <c r="D6" s="8"/>
      <c r="E6" s="8"/>
      <c r="F6" s="3"/>
      <c r="G6" s="3"/>
    </row>
    <row r="7" spans="1:7" ht="15.95" customHeight="1" x14ac:dyDescent="0.2">
      <c r="A7" s="43"/>
      <c r="B7" s="43">
        <v>2012</v>
      </c>
      <c r="C7" s="43">
        <v>2013</v>
      </c>
      <c r="D7" s="43">
        <v>2014</v>
      </c>
      <c r="E7" s="43">
        <v>2016</v>
      </c>
      <c r="F7" s="3"/>
      <c r="G7" s="3"/>
    </row>
    <row r="8" spans="1:7" ht="14.1" customHeight="1" x14ac:dyDescent="0.2">
      <c r="A8" s="3"/>
      <c r="B8" s="3"/>
      <c r="C8" s="9"/>
      <c r="D8" s="9"/>
      <c r="E8" s="9"/>
      <c r="F8" s="3"/>
      <c r="G8" s="3"/>
    </row>
    <row r="9" spans="1:7" ht="14.1" customHeight="1" x14ac:dyDescent="0.2">
      <c r="A9" s="8" t="s">
        <v>454</v>
      </c>
      <c r="B9" s="42">
        <v>1.02</v>
      </c>
      <c r="C9" s="42">
        <v>1.06</v>
      </c>
      <c r="D9" s="42">
        <v>1.1499999999999999</v>
      </c>
      <c r="E9" s="42">
        <v>1.17</v>
      </c>
      <c r="F9" s="3"/>
      <c r="G9" s="3"/>
    </row>
    <row r="10" spans="1:7" ht="14.1" customHeight="1" x14ac:dyDescent="0.2">
      <c r="A10" s="64" t="s">
        <v>455</v>
      </c>
      <c r="B10" s="42">
        <v>0.57999999999999996</v>
      </c>
      <c r="C10" s="42">
        <v>0.5</v>
      </c>
      <c r="D10" s="42">
        <v>0.55000000000000004</v>
      </c>
      <c r="E10" s="42">
        <v>0.52</v>
      </c>
      <c r="F10" s="3"/>
      <c r="G10" s="3"/>
    </row>
    <row r="11" spans="1:7" ht="14.1" customHeight="1" x14ac:dyDescent="0.2">
      <c r="A11" s="64" t="s">
        <v>456</v>
      </c>
      <c r="B11" s="42">
        <v>0.44</v>
      </c>
      <c r="C11" s="42">
        <v>0.56000000000000005</v>
      </c>
      <c r="D11" s="42">
        <v>0.6</v>
      </c>
      <c r="E11" s="42">
        <v>0.65</v>
      </c>
      <c r="F11" s="3"/>
      <c r="G11" s="3"/>
    </row>
    <row r="12" spans="1:7" ht="14.1" customHeight="1" x14ac:dyDescent="0.2">
      <c r="A12" s="24"/>
      <c r="B12" s="25"/>
      <c r="C12" s="26"/>
      <c r="D12" s="25"/>
      <c r="E12" s="27"/>
      <c r="F12" s="3"/>
      <c r="G12" s="3"/>
    </row>
    <row r="13" spans="1:7" ht="14.1" customHeight="1" x14ac:dyDescent="0.2">
      <c r="A13" s="28" t="s">
        <v>452</v>
      </c>
      <c r="B13" s="61"/>
      <c r="C13" s="61"/>
      <c r="D13" s="61"/>
      <c r="E13" s="61"/>
      <c r="F13" s="3"/>
      <c r="G13" s="3"/>
    </row>
    <row r="14" spans="1:7" ht="14.1" customHeight="1" x14ac:dyDescent="0.2">
      <c r="A14" s="3"/>
      <c r="B14" s="3"/>
      <c r="C14" s="3"/>
      <c r="D14" s="3"/>
      <c r="E14" s="3"/>
      <c r="F14" s="3"/>
      <c r="G14" s="3"/>
    </row>
    <row r="15" spans="1:7" ht="14.1" customHeight="1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8" spans="4:4" x14ac:dyDescent="0.2">
      <c r="D18" s="30"/>
    </row>
    <row r="19" spans="4:4" x14ac:dyDescent="0.2">
      <c r="D19" s="30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2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1.42578125" style="4" customWidth="1"/>
    <col min="2" max="6" width="12.140625" style="4" customWidth="1"/>
    <col min="7" max="7" width="10.28515625" style="4" customWidth="1"/>
    <col min="8" max="8" width="9.42578125" style="4" customWidth="1"/>
    <col min="9" max="16384" width="11.42578125" style="4"/>
  </cols>
  <sheetData>
    <row r="1" spans="1:12" ht="14.1" customHeight="1" x14ac:dyDescent="0.2">
      <c r="A1" s="5" t="s">
        <v>397</v>
      </c>
      <c r="B1" s="5"/>
      <c r="C1" s="3"/>
      <c r="D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139" t="s">
        <v>405</v>
      </c>
      <c r="J2" s="3"/>
      <c r="K2" s="3"/>
      <c r="L2" s="3"/>
    </row>
    <row r="3" spans="1:12" ht="15.95" customHeight="1" x14ac:dyDescent="0.2">
      <c r="A3" s="6"/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9"/>
      <c r="C4" s="3"/>
      <c r="D4" s="9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286</v>
      </c>
      <c r="B5" s="17">
        <v>54039421</v>
      </c>
      <c r="C5" s="17">
        <v>55349308</v>
      </c>
      <c r="D5" s="17">
        <v>55472664</v>
      </c>
      <c r="E5" s="17">
        <v>48466133</v>
      </c>
      <c r="F5" s="17">
        <v>58557429</v>
      </c>
      <c r="G5" s="109"/>
      <c r="H5" s="109"/>
      <c r="I5" s="3"/>
      <c r="J5" s="3"/>
      <c r="K5" s="3"/>
      <c r="L5" s="3"/>
    </row>
    <row r="6" spans="1:12" ht="14.1" customHeight="1" x14ac:dyDescent="0.2">
      <c r="A6" s="8" t="s">
        <v>112</v>
      </c>
      <c r="B6" s="17">
        <v>10289.942124089499</v>
      </c>
      <c r="C6" s="17">
        <v>9310.1681864617294</v>
      </c>
      <c r="D6" s="17">
        <v>10274.89688</v>
      </c>
      <c r="E6" s="17">
        <v>9576</v>
      </c>
      <c r="F6" s="17">
        <v>9629.26528727</v>
      </c>
      <c r="G6" s="109"/>
      <c r="H6" s="109"/>
      <c r="I6" s="3"/>
      <c r="J6" s="3"/>
      <c r="K6" s="3"/>
      <c r="L6" s="3"/>
    </row>
    <row r="7" spans="1:12" ht="14.1" customHeight="1" x14ac:dyDescent="0.2">
      <c r="A7" s="8" t="s">
        <v>287</v>
      </c>
      <c r="B7" s="17">
        <v>10060.815528245997</v>
      </c>
      <c r="C7" s="17">
        <v>8796.4308793365308</v>
      </c>
      <c r="D7" s="17">
        <v>8806.4337790000009</v>
      </c>
      <c r="E7" s="17">
        <v>9720</v>
      </c>
      <c r="F7" s="17">
        <v>10027.14263488</v>
      </c>
      <c r="G7" s="109"/>
      <c r="H7" s="109"/>
      <c r="I7" s="3"/>
      <c r="J7" s="3"/>
      <c r="K7" s="3"/>
      <c r="L7" s="3"/>
    </row>
    <row r="8" spans="1:12" ht="14.1" customHeight="1" x14ac:dyDescent="0.2">
      <c r="A8" s="8" t="s">
        <v>113</v>
      </c>
      <c r="B8" s="17">
        <v>18825.669724246007</v>
      </c>
      <c r="C8" s="17">
        <v>16806.793180826397</v>
      </c>
      <c r="D8" s="17">
        <v>18271.82141</v>
      </c>
      <c r="E8" s="17">
        <v>18460</v>
      </c>
      <c r="F8" s="17">
        <v>19194.630723729995</v>
      </c>
      <c r="G8" s="109"/>
      <c r="H8" s="109"/>
      <c r="I8" s="3"/>
      <c r="J8" s="3"/>
      <c r="K8" s="3"/>
      <c r="L8" s="3"/>
    </row>
    <row r="9" spans="1:12" ht="14.1" customHeight="1" x14ac:dyDescent="0.2">
      <c r="A9" s="8" t="s">
        <v>114</v>
      </c>
      <c r="B9" s="22">
        <v>6.5</v>
      </c>
      <c r="C9" s="22">
        <v>8.1</v>
      </c>
      <c r="D9" s="22">
        <v>9.1</v>
      </c>
      <c r="E9" s="22">
        <v>9.6</v>
      </c>
      <c r="F9" s="22">
        <v>9.1</v>
      </c>
      <c r="G9" s="109"/>
      <c r="H9" s="109"/>
      <c r="I9" s="3"/>
      <c r="J9" s="3"/>
      <c r="K9" s="3"/>
      <c r="L9" s="3"/>
    </row>
    <row r="10" spans="1:12" ht="14.1" customHeight="1" x14ac:dyDescent="0.2">
      <c r="A10" s="8" t="s">
        <v>288</v>
      </c>
      <c r="B10" s="22">
        <v>3.9</v>
      </c>
      <c r="C10" s="22">
        <v>5.3</v>
      </c>
      <c r="D10" s="22">
        <v>6</v>
      </c>
      <c r="E10" s="22">
        <v>6.5</v>
      </c>
      <c r="F10" s="22">
        <v>6.3</v>
      </c>
      <c r="G10" s="109"/>
      <c r="H10" s="109"/>
      <c r="I10" s="3"/>
      <c r="J10" s="3"/>
      <c r="K10" s="3"/>
      <c r="L10" s="3"/>
    </row>
    <row r="11" spans="1:12" ht="14.1" customHeight="1" x14ac:dyDescent="0.2">
      <c r="A11" s="8" t="s">
        <v>115</v>
      </c>
      <c r="B11" s="22">
        <v>18.8</v>
      </c>
      <c r="C11" s="22">
        <v>21.4</v>
      </c>
      <c r="D11" s="22">
        <v>21.4</v>
      </c>
      <c r="E11" s="22">
        <v>24</v>
      </c>
      <c r="F11" s="22">
        <v>20.6</v>
      </c>
      <c r="G11" s="109"/>
      <c r="H11" s="109"/>
      <c r="I11" s="3"/>
      <c r="J11" s="3"/>
      <c r="K11" s="3"/>
      <c r="L11" s="3"/>
    </row>
    <row r="12" spans="1:12" ht="14.1" customHeight="1" x14ac:dyDescent="0.2">
      <c r="A12" s="8" t="s">
        <v>116</v>
      </c>
      <c r="B12" s="22">
        <v>93.8</v>
      </c>
      <c r="C12" s="22">
        <v>92</v>
      </c>
      <c r="D12" s="22">
        <v>92.6</v>
      </c>
      <c r="E12" s="22">
        <v>92.7</v>
      </c>
      <c r="F12" s="22">
        <v>94.1</v>
      </c>
      <c r="G12" s="109"/>
      <c r="H12" s="109"/>
      <c r="I12" s="3"/>
      <c r="J12" s="3"/>
      <c r="K12" s="3"/>
      <c r="L12" s="3"/>
    </row>
    <row r="13" spans="1:12" ht="14.1" customHeight="1" x14ac:dyDescent="0.2">
      <c r="A13" s="8" t="s">
        <v>306</v>
      </c>
      <c r="B13" s="17">
        <v>5227</v>
      </c>
      <c r="C13" s="17">
        <v>5431</v>
      </c>
      <c r="D13" s="17">
        <v>5580</v>
      </c>
      <c r="E13" s="17">
        <v>5442</v>
      </c>
      <c r="F13" s="17">
        <v>5224</v>
      </c>
      <c r="G13" s="109"/>
      <c r="H13" s="109"/>
      <c r="I13" s="3"/>
      <c r="J13" s="3"/>
      <c r="K13" s="3"/>
      <c r="L13" s="3"/>
    </row>
    <row r="14" spans="1:12" ht="14.1" customHeight="1" x14ac:dyDescent="0.2">
      <c r="A14" s="24"/>
      <c r="B14" s="24"/>
      <c r="C14" s="25"/>
      <c r="D14" s="26"/>
      <c r="E14" s="25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169</v>
      </c>
      <c r="B15" s="28"/>
      <c r="C15" s="61"/>
      <c r="D15" s="61"/>
      <c r="E15" s="61"/>
      <c r="F15" s="61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161"/>
      <c r="D16" s="167"/>
      <c r="E16" s="167"/>
      <c r="F16" s="167"/>
      <c r="G16" s="161"/>
      <c r="H16" s="3"/>
      <c r="I16" s="3"/>
      <c r="J16" s="3"/>
      <c r="K16" s="3"/>
      <c r="L16" s="3"/>
    </row>
    <row r="17" spans="2:7" x14ac:dyDescent="0.2">
      <c r="B17" s="35"/>
      <c r="C17" s="162"/>
      <c r="D17" s="168"/>
      <c r="E17" s="168"/>
      <c r="F17" s="168"/>
      <c r="G17" s="164"/>
    </row>
    <row r="18" spans="2:7" x14ac:dyDescent="0.2">
      <c r="C18" s="164"/>
      <c r="D18" s="165"/>
      <c r="E18" s="163"/>
      <c r="F18" s="163"/>
      <c r="G18" s="164"/>
    </row>
    <row r="19" spans="2:7" x14ac:dyDescent="0.2">
      <c r="C19" s="164"/>
      <c r="D19" s="165"/>
      <c r="E19" s="163"/>
      <c r="F19" s="163"/>
      <c r="G19" s="164"/>
    </row>
    <row r="20" spans="2:7" x14ac:dyDescent="0.2">
      <c r="C20" s="164"/>
      <c r="D20" s="165"/>
      <c r="E20" s="163"/>
      <c r="F20" s="163"/>
      <c r="G20" s="164"/>
    </row>
    <row r="21" spans="2:7" x14ac:dyDescent="0.2">
      <c r="C21" s="164"/>
      <c r="D21" s="165"/>
      <c r="E21" s="165"/>
      <c r="F21" s="165"/>
      <c r="G21" s="164"/>
    </row>
    <row r="22" spans="2:7" x14ac:dyDescent="0.2">
      <c r="C22" s="164"/>
      <c r="D22" s="165"/>
      <c r="E22" s="165"/>
      <c r="F22" s="165"/>
      <c r="G22" s="164"/>
    </row>
    <row r="23" spans="2:7" x14ac:dyDescent="0.2">
      <c r="C23" s="164"/>
      <c r="D23" s="165"/>
      <c r="E23" s="165"/>
      <c r="F23" s="165"/>
      <c r="G23" s="164"/>
    </row>
    <row r="24" spans="2:7" x14ac:dyDescent="0.2">
      <c r="C24" s="164"/>
      <c r="D24" s="165"/>
      <c r="E24" s="165"/>
      <c r="F24" s="165"/>
      <c r="G24" s="164"/>
    </row>
    <row r="25" spans="2:7" x14ac:dyDescent="0.2">
      <c r="C25" s="164"/>
      <c r="D25" s="165"/>
      <c r="E25" s="163"/>
      <c r="F25" s="163"/>
      <c r="G25" s="164"/>
    </row>
    <row r="26" spans="2:7" x14ac:dyDescent="0.2">
      <c r="C26" s="164"/>
      <c r="D26" s="164"/>
      <c r="E26" s="164"/>
      <c r="F26" s="164"/>
      <c r="G26" s="164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R36"/>
  <sheetViews>
    <sheetView zoomScaleNormal="100" zoomScalePageLayoutView="50" workbookViewId="0">
      <selection activeCell="H2" sqref="H2"/>
    </sheetView>
  </sheetViews>
  <sheetFormatPr baseColWidth="10" defaultRowHeight="12.75" x14ac:dyDescent="0.2"/>
  <cols>
    <col min="1" max="1" width="33.140625" style="4" customWidth="1"/>
    <col min="2" max="6" width="11.7109375" style="4" customWidth="1"/>
    <col min="7" max="8" width="11.42578125" style="4"/>
    <col min="9" max="9" width="10.28515625" style="4" customWidth="1"/>
    <col min="10" max="16384" width="11.42578125" style="4"/>
  </cols>
  <sheetData>
    <row r="1" spans="1:18" ht="14.1" customHeight="1" thickBot="1" x14ac:dyDescent="0.25">
      <c r="A1" s="1" t="s">
        <v>341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139" t="s">
        <v>405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398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49" t="s">
        <v>289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75" customHeight="1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43"/>
      <c r="B7" s="43">
        <v>2012</v>
      </c>
      <c r="C7" s="43">
        <v>2013</v>
      </c>
      <c r="D7" s="43">
        <v>2014</v>
      </c>
      <c r="E7" s="43">
        <v>2015</v>
      </c>
      <c r="F7" s="43">
        <v>2016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9"/>
      <c r="B8" s="9"/>
      <c r="C8" s="3"/>
      <c r="D8" s="9"/>
      <c r="E8" s="9"/>
      <c r="F8" s="9"/>
      <c r="G8" s="3"/>
      <c r="H8" s="8"/>
      <c r="I8" s="22"/>
      <c r="J8" s="17"/>
      <c r="K8" s="17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 t="s">
        <v>379</v>
      </c>
      <c r="B9" s="10">
        <v>349157</v>
      </c>
      <c r="C9" s="10">
        <v>326258</v>
      </c>
      <c r="D9" s="10">
        <v>305146</v>
      </c>
      <c r="E9" s="10">
        <v>298420</v>
      </c>
      <c r="F9" s="10">
        <v>221712</v>
      </c>
      <c r="G9" s="3"/>
      <c r="H9" s="8"/>
      <c r="I9" s="22"/>
      <c r="J9" s="17"/>
      <c r="K9" s="17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/>
      <c r="B10" s="9"/>
      <c r="C10" s="17"/>
      <c r="D10" s="17"/>
      <c r="E10" s="17"/>
      <c r="F10" s="17"/>
      <c r="G10" s="17"/>
      <c r="H10" s="8"/>
      <c r="I10" s="22"/>
      <c r="J10" s="17"/>
      <c r="K10" s="17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8" t="s">
        <v>93</v>
      </c>
      <c r="B11" s="17">
        <v>317010</v>
      </c>
      <c r="C11" s="17">
        <v>288407</v>
      </c>
      <c r="D11" s="17">
        <v>270840</v>
      </c>
      <c r="E11" s="17">
        <v>264698</v>
      </c>
      <c r="F11" s="17">
        <v>197102</v>
      </c>
      <c r="G11" s="146"/>
      <c r="H11" s="8"/>
      <c r="I11" s="22"/>
      <c r="J11" s="17"/>
      <c r="K11" s="17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8" t="s">
        <v>92</v>
      </c>
      <c r="B12" s="17">
        <v>32147</v>
      </c>
      <c r="C12" s="17">
        <v>37851</v>
      </c>
      <c r="D12" s="17">
        <v>34306</v>
      </c>
      <c r="E12" s="17">
        <v>33722</v>
      </c>
      <c r="F12" s="17">
        <v>24610</v>
      </c>
      <c r="G12" s="22"/>
      <c r="H12" s="8"/>
      <c r="I12" s="22"/>
      <c r="J12" s="17"/>
      <c r="K12" s="17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8" t="s">
        <v>101</v>
      </c>
      <c r="B13" s="17" t="s">
        <v>19</v>
      </c>
      <c r="C13" s="17" t="s">
        <v>19</v>
      </c>
      <c r="D13" s="17" t="s">
        <v>19</v>
      </c>
      <c r="E13" s="17" t="s">
        <v>19</v>
      </c>
      <c r="F13" s="17" t="s">
        <v>19</v>
      </c>
      <c r="G13" s="2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8"/>
      <c r="B14" s="17"/>
      <c r="C14" s="17"/>
      <c r="D14" s="17"/>
      <c r="E14" s="17"/>
      <c r="F14" s="17"/>
      <c r="G14" s="1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45" t="s">
        <v>100</v>
      </c>
      <c r="B15" s="17"/>
      <c r="C15" s="72"/>
      <c r="D15" s="9"/>
      <c r="E15" s="9"/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45"/>
      <c r="B16" s="17"/>
      <c r="C16" s="72"/>
      <c r="D16" s="9"/>
      <c r="E16" s="9"/>
      <c r="F16" s="9"/>
      <c r="G16" s="3"/>
      <c r="H16" s="45"/>
      <c r="I16" s="22"/>
      <c r="J16" s="17"/>
      <c r="K16" s="17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45" t="s">
        <v>102</v>
      </c>
      <c r="B17" s="17">
        <v>329528</v>
      </c>
      <c r="C17" s="17">
        <v>264971</v>
      </c>
      <c r="D17" s="17">
        <v>236462</v>
      </c>
      <c r="E17" s="17">
        <v>225123</v>
      </c>
      <c r="F17" s="17">
        <v>167446</v>
      </c>
      <c r="G17" s="145"/>
      <c r="H17" s="147"/>
      <c r="I17" s="145"/>
      <c r="J17" s="17"/>
      <c r="K17" s="17"/>
      <c r="L17" s="73"/>
      <c r="M17" s="73"/>
      <c r="N17" s="3"/>
      <c r="O17" s="3"/>
      <c r="P17" s="3"/>
      <c r="Q17" s="3"/>
      <c r="R17" s="3"/>
    </row>
    <row r="18" spans="1:18" ht="14.1" customHeight="1" x14ac:dyDescent="0.2">
      <c r="A18" s="8" t="s">
        <v>103</v>
      </c>
      <c r="B18" s="17">
        <v>48441</v>
      </c>
      <c r="C18" s="17">
        <v>40545</v>
      </c>
      <c r="D18" s="17">
        <v>29736</v>
      </c>
      <c r="E18" s="17">
        <v>18756</v>
      </c>
      <c r="F18" s="17">
        <v>13167</v>
      </c>
      <c r="G18" s="145"/>
      <c r="H18" s="147"/>
      <c r="I18" s="145"/>
      <c r="J18" s="17"/>
      <c r="K18" s="17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8" t="s">
        <v>104</v>
      </c>
      <c r="B19" s="17">
        <v>88973</v>
      </c>
      <c r="C19" s="17">
        <v>81119</v>
      </c>
      <c r="D19" s="17">
        <v>72688</v>
      </c>
      <c r="E19" s="17">
        <v>88061</v>
      </c>
      <c r="F19" s="17">
        <v>67409</v>
      </c>
      <c r="G19" s="145"/>
      <c r="H19" s="147"/>
      <c r="I19" s="145"/>
      <c r="J19" s="17"/>
      <c r="K19" s="17"/>
      <c r="L19" s="3"/>
      <c r="M19" s="3"/>
      <c r="N19" s="3"/>
      <c r="O19" s="3"/>
      <c r="P19" s="3"/>
      <c r="Q19" s="3"/>
      <c r="R19" s="3"/>
    </row>
    <row r="20" spans="1:18" ht="14.1" customHeight="1" x14ac:dyDescent="0.2">
      <c r="A20" s="8" t="s">
        <v>105</v>
      </c>
      <c r="B20" s="17">
        <v>82710</v>
      </c>
      <c r="C20" s="17">
        <v>63335</v>
      </c>
      <c r="D20" s="17">
        <v>62776</v>
      </c>
      <c r="E20" s="17">
        <v>47804</v>
      </c>
      <c r="F20" s="17">
        <v>40143</v>
      </c>
      <c r="G20" s="145"/>
      <c r="H20" s="147"/>
      <c r="I20" s="145"/>
      <c r="J20" s="17"/>
      <c r="K20" s="17"/>
      <c r="L20" s="3"/>
      <c r="M20" s="3"/>
      <c r="N20" s="3"/>
      <c r="O20" s="3"/>
      <c r="P20" s="3"/>
      <c r="Q20" s="3"/>
      <c r="R20" s="3"/>
    </row>
    <row r="21" spans="1:18" ht="14.1" customHeight="1" x14ac:dyDescent="0.2">
      <c r="A21" s="8" t="s">
        <v>106</v>
      </c>
      <c r="B21" s="17">
        <v>84030</v>
      </c>
      <c r="C21" s="17">
        <v>61480</v>
      </c>
      <c r="D21" s="17">
        <v>54506</v>
      </c>
      <c r="E21" s="17">
        <v>57868</v>
      </c>
      <c r="F21" s="17">
        <v>33560</v>
      </c>
      <c r="G21" s="145"/>
      <c r="H21" s="147"/>
      <c r="I21" s="145"/>
      <c r="J21" s="17"/>
      <c r="K21" s="17"/>
      <c r="L21" s="3"/>
      <c r="M21" s="3"/>
      <c r="N21" s="3"/>
      <c r="O21" s="3"/>
      <c r="P21" s="3"/>
      <c r="Q21" s="3"/>
      <c r="R21" s="3"/>
    </row>
    <row r="22" spans="1:18" ht="14.1" customHeight="1" x14ac:dyDescent="0.2">
      <c r="A22" s="8" t="s">
        <v>107</v>
      </c>
      <c r="B22" s="17">
        <v>25374</v>
      </c>
      <c r="C22" s="17">
        <v>18492</v>
      </c>
      <c r="D22" s="17">
        <v>16756</v>
      </c>
      <c r="E22" s="17">
        <v>12634</v>
      </c>
      <c r="F22" s="17">
        <v>13167</v>
      </c>
      <c r="G22" s="145"/>
      <c r="H22" s="147"/>
      <c r="I22" s="145"/>
      <c r="J22" s="17"/>
      <c r="K22" s="17"/>
      <c r="L22" s="3"/>
      <c r="M22" s="3"/>
      <c r="N22" s="3"/>
      <c r="O22" s="3"/>
      <c r="P22" s="3"/>
      <c r="Q22" s="3"/>
      <c r="R22" s="3"/>
    </row>
    <row r="23" spans="1:18" ht="14.1" customHeight="1" x14ac:dyDescent="0.2">
      <c r="A23" s="8"/>
      <c r="B23" s="17"/>
      <c r="C23" s="17"/>
      <c r="D23" s="17"/>
      <c r="E23" s="17"/>
      <c r="F23" s="17"/>
      <c r="G23" s="33"/>
      <c r="H23" s="8"/>
      <c r="I23" s="22"/>
      <c r="J23" s="17"/>
      <c r="K23" s="17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 s="8" t="s">
        <v>108</v>
      </c>
      <c r="B24" s="17">
        <v>329528</v>
      </c>
      <c r="C24" s="17">
        <v>264971</v>
      </c>
      <c r="D24" s="17">
        <v>236462</v>
      </c>
      <c r="E24" s="17">
        <v>225123</v>
      </c>
      <c r="F24" s="17">
        <v>167446</v>
      </c>
      <c r="G24" s="22"/>
      <c r="H24" s="8"/>
      <c r="I24" s="22"/>
      <c r="J24" s="17"/>
      <c r="K24" s="17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 s="8" t="s">
        <v>109</v>
      </c>
      <c r="B25" s="17">
        <v>147628</v>
      </c>
      <c r="C25" s="17">
        <v>84290</v>
      </c>
      <c r="D25" s="17">
        <v>107065</v>
      </c>
      <c r="E25" s="17">
        <v>82777</v>
      </c>
      <c r="F25" s="17">
        <v>35498</v>
      </c>
      <c r="G25" s="22"/>
      <c r="H25" s="8"/>
      <c r="I25" s="22"/>
      <c r="J25" s="17"/>
      <c r="K25" s="17"/>
      <c r="L25" s="3"/>
      <c r="M25" s="3"/>
      <c r="N25" s="3"/>
      <c r="O25" s="3"/>
      <c r="P25" s="3"/>
      <c r="Q25" s="3"/>
      <c r="R25" s="3"/>
    </row>
    <row r="26" spans="1:18" ht="14.1" customHeight="1" x14ac:dyDescent="0.2">
      <c r="A26" s="8" t="s">
        <v>110</v>
      </c>
      <c r="B26" s="17">
        <v>67224</v>
      </c>
      <c r="C26" s="17">
        <v>69761</v>
      </c>
      <c r="D26" s="17">
        <v>69153</v>
      </c>
      <c r="E26" s="17">
        <v>68228</v>
      </c>
      <c r="F26" s="17">
        <v>68988</v>
      </c>
      <c r="G26" s="22"/>
      <c r="H26" s="8"/>
      <c r="I26" s="22"/>
      <c r="J26" s="17"/>
      <c r="K26" s="17"/>
      <c r="L26" s="3"/>
      <c r="M26" s="3"/>
      <c r="N26" s="3"/>
      <c r="O26" s="3"/>
      <c r="P26" s="3"/>
      <c r="Q26" s="3"/>
      <c r="R26" s="3"/>
    </row>
    <row r="27" spans="1:18" ht="14.1" customHeight="1" x14ac:dyDescent="0.2">
      <c r="A27" s="8" t="s">
        <v>111</v>
      </c>
      <c r="B27" s="17">
        <v>114676</v>
      </c>
      <c r="C27" s="17">
        <v>110920</v>
      </c>
      <c r="D27" s="17">
        <v>60244</v>
      </c>
      <c r="E27" s="17">
        <v>74118</v>
      </c>
      <c r="F27" s="17">
        <v>62960</v>
      </c>
      <c r="G27" s="22"/>
      <c r="H27" s="8"/>
      <c r="I27" s="22"/>
      <c r="J27" s="17"/>
      <c r="K27" s="17"/>
      <c r="L27" s="3"/>
      <c r="M27" s="3"/>
      <c r="N27" s="3"/>
      <c r="O27" s="3"/>
      <c r="P27" s="3"/>
      <c r="Q27" s="3"/>
      <c r="R27" s="3"/>
    </row>
    <row r="28" spans="1:18" ht="14.1" customHeight="1" x14ac:dyDescent="0.2">
      <c r="A28" s="24"/>
      <c r="B28" s="25"/>
      <c r="C28" s="25"/>
      <c r="D28" s="26"/>
      <c r="E28" s="25"/>
      <c r="F28" s="27"/>
      <c r="G28" s="1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4.1" customHeight="1" x14ac:dyDescent="0.2">
      <c r="A29" s="28" t="s">
        <v>413</v>
      </c>
      <c r="B29" s="61"/>
      <c r="C29" s="61"/>
      <c r="D29" s="61"/>
      <c r="E29" s="61"/>
      <c r="F29" s="6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4.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5" spans="5:5" x14ac:dyDescent="0.2">
      <c r="E35" s="30"/>
    </row>
    <row r="36" spans="5:5" x14ac:dyDescent="0.2">
      <c r="E36" s="30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zoomScalePageLayoutView="50" workbookViewId="0">
      <selection activeCell="H2" sqref="H2"/>
    </sheetView>
  </sheetViews>
  <sheetFormatPr baseColWidth="10" defaultRowHeight="12.75" x14ac:dyDescent="0.2"/>
  <cols>
    <col min="1" max="1" width="53.7109375" style="4" customWidth="1"/>
    <col min="2" max="2" width="11.7109375" style="4" customWidth="1"/>
    <col min="3" max="3" width="1.5703125" style="4" customWidth="1"/>
    <col min="4" max="4" width="11.7109375" style="4" customWidth="1"/>
    <col min="5" max="5" width="1.7109375" style="4" customWidth="1"/>
    <col min="6" max="6" width="11.7109375" style="4" customWidth="1"/>
    <col min="7" max="254" width="11.42578125" style="4"/>
    <col min="255" max="255" width="53" style="4" customWidth="1"/>
    <col min="256" max="256" width="10.140625" style="4" customWidth="1"/>
    <col min="257" max="257" width="1.5703125" style="4" customWidth="1"/>
    <col min="258" max="258" width="6.7109375" style="4" customWidth="1"/>
    <col min="259" max="259" width="1.7109375" style="4" customWidth="1"/>
    <col min="260" max="260" width="6.7109375" style="4" customWidth="1"/>
    <col min="261" max="261" width="3.28515625" style="4" customWidth="1"/>
    <col min="262" max="262" width="9" style="4" customWidth="1"/>
    <col min="263" max="510" width="11.42578125" style="4"/>
    <col min="511" max="511" width="53" style="4" customWidth="1"/>
    <col min="512" max="512" width="10.140625" style="4" customWidth="1"/>
    <col min="513" max="513" width="1.5703125" style="4" customWidth="1"/>
    <col min="514" max="514" width="6.7109375" style="4" customWidth="1"/>
    <col min="515" max="515" width="1.7109375" style="4" customWidth="1"/>
    <col min="516" max="516" width="6.7109375" style="4" customWidth="1"/>
    <col min="517" max="517" width="3.28515625" style="4" customWidth="1"/>
    <col min="518" max="518" width="9" style="4" customWidth="1"/>
    <col min="519" max="766" width="11.42578125" style="4"/>
    <col min="767" max="767" width="53" style="4" customWidth="1"/>
    <col min="768" max="768" width="10.140625" style="4" customWidth="1"/>
    <col min="769" max="769" width="1.5703125" style="4" customWidth="1"/>
    <col min="770" max="770" width="6.7109375" style="4" customWidth="1"/>
    <col min="771" max="771" width="1.7109375" style="4" customWidth="1"/>
    <col min="772" max="772" width="6.7109375" style="4" customWidth="1"/>
    <col min="773" max="773" width="3.28515625" style="4" customWidth="1"/>
    <col min="774" max="774" width="9" style="4" customWidth="1"/>
    <col min="775" max="1022" width="11.42578125" style="4"/>
    <col min="1023" max="1023" width="53" style="4" customWidth="1"/>
    <col min="1024" max="1024" width="10.140625" style="4" customWidth="1"/>
    <col min="1025" max="1025" width="1.5703125" style="4" customWidth="1"/>
    <col min="1026" max="1026" width="6.7109375" style="4" customWidth="1"/>
    <col min="1027" max="1027" width="1.7109375" style="4" customWidth="1"/>
    <col min="1028" max="1028" width="6.7109375" style="4" customWidth="1"/>
    <col min="1029" max="1029" width="3.28515625" style="4" customWidth="1"/>
    <col min="1030" max="1030" width="9" style="4" customWidth="1"/>
    <col min="1031" max="1278" width="11.42578125" style="4"/>
    <col min="1279" max="1279" width="53" style="4" customWidth="1"/>
    <col min="1280" max="1280" width="10.140625" style="4" customWidth="1"/>
    <col min="1281" max="1281" width="1.5703125" style="4" customWidth="1"/>
    <col min="1282" max="1282" width="6.7109375" style="4" customWidth="1"/>
    <col min="1283" max="1283" width="1.7109375" style="4" customWidth="1"/>
    <col min="1284" max="1284" width="6.7109375" style="4" customWidth="1"/>
    <col min="1285" max="1285" width="3.28515625" style="4" customWidth="1"/>
    <col min="1286" max="1286" width="9" style="4" customWidth="1"/>
    <col min="1287" max="1534" width="11.42578125" style="4"/>
    <col min="1535" max="1535" width="53" style="4" customWidth="1"/>
    <col min="1536" max="1536" width="10.140625" style="4" customWidth="1"/>
    <col min="1537" max="1537" width="1.5703125" style="4" customWidth="1"/>
    <col min="1538" max="1538" width="6.7109375" style="4" customWidth="1"/>
    <col min="1539" max="1539" width="1.7109375" style="4" customWidth="1"/>
    <col min="1540" max="1540" width="6.7109375" style="4" customWidth="1"/>
    <col min="1541" max="1541" width="3.28515625" style="4" customWidth="1"/>
    <col min="1542" max="1542" width="9" style="4" customWidth="1"/>
    <col min="1543" max="1790" width="11.42578125" style="4"/>
    <col min="1791" max="1791" width="53" style="4" customWidth="1"/>
    <col min="1792" max="1792" width="10.140625" style="4" customWidth="1"/>
    <col min="1793" max="1793" width="1.5703125" style="4" customWidth="1"/>
    <col min="1794" max="1794" width="6.7109375" style="4" customWidth="1"/>
    <col min="1795" max="1795" width="1.7109375" style="4" customWidth="1"/>
    <col min="1796" max="1796" width="6.7109375" style="4" customWidth="1"/>
    <col min="1797" max="1797" width="3.28515625" style="4" customWidth="1"/>
    <col min="1798" max="1798" width="9" style="4" customWidth="1"/>
    <col min="1799" max="2046" width="11.42578125" style="4"/>
    <col min="2047" max="2047" width="53" style="4" customWidth="1"/>
    <col min="2048" max="2048" width="10.140625" style="4" customWidth="1"/>
    <col min="2049" max="2049" width="1.5703125" style="4" customWidth="1"/>
    <col min="2050" max="2050" width="6.7109375" style="4" customWidth="1"/>
    <col min="2051" max="2051" width="1.7109375" style="4" customWidth="1"/>
    <col min="2052" max="2052" width="6.7109375" style="4" customWidth="1"/>
    <col min="2053" max="2053" width="3.28515625" style="4" customWidth="1"/>
    <col min="2054" max="2054" width="9" style="4" customWidth="1"/>
    <col min="2055" max="2302" width="11.42578125" style="4"/>
    <col min="2303" max="2303" width="53" style="4" customWidth="1"/>
    <col min="2304" max="2304" width="10.140625" style="4" customWidth="1"/>
    <col min="2305" max="2305" width="1.5703125" style="4" customWidth="1"/>
    <col min="2306" max="2306" width="6.7109375" style="4" customWidth="1"/>
    <col min="2307" max="2307" width="1.7109375" style="4" customWidth="1"/>
    <col min="2308" max="2308" width="6.7109375" style="4" customWidth="1"/>
    <col min="2309" max="2309" width="3.28515625" style="4" customWidth="1"/>
    <col min="2310" max="2310" width="9" style="4" customWidth="1"/>
    <col min="2311" max="2558" width="11.42578125" style="4"/>
    <col min="2559" max="2559" width="53" style="4" customWidth="1"/>
    <col min="2560" max="2560" width="10.140625" style="4" customWidth="1"/>
    <col min="2561" max="2561" width="1.5703125" style="4" customWidth="1"/>
    <col min="2562" max="2562" width="6.7109375" style="4" customWidth="1"/>
    <col min="2563" max="2563" width="1.7109375" style="4" customWidth="1"/>
    <col min="2564" max="2564" width="6.7109375" style="4" customWidth="1"/>
    <col min="2565" max="2565" width="3.28515625" style="4" customWidth="1"/>
    <col min="2566" max="2566" width="9" style="4" customWidth="1"/>
    <col min="2567" max="2814" width="11.42578125" style="4"/>
    <col min="2815" max="2815" width="53" style="4" customWidth="1"/>
    <col min="2816" max="2816" width="10.140625" style="4" customWidth="1"/>
    <col min="2817" max="2817" width="1.5703125" style="4" customWidth="1"/>
    <col min="2818" max="2818" width="6.7109375" style="4" customWidth="1"/>
    <col min="2819" max="2819" width="1.7109375" style="4" customWidth="1"/>
    <col min="2820" max="2820" width="6.7109375" style="4" customWidth="1"/>
    <col min="2821" max="2821" width="3.28515625" style="4" customWidth="1"/>
    <col min="2822" max="2822" width="9" style="4" customWidth="1"/>
    <col min="2823" max="3070" width="11.42578125" style="4"/>
    <col min="3071" max="3071" width="53" style="4" customWidth="1"/>
    <col min="3072" max="3072" width="10.140625" style="4" customWidth="1"/>
    <col min="3073" max="3073" width="1.5703125" style="4" customWidth="1"/>
    <col min="3074" max="3074" width="6.7109375" style="4" customWidth="1"/>
    <col min="3075" max="3075" width="1.7109375" style="4" customWidth="1"/>
    <col min="3076" max="3076" width="6.7109375" style="4" customWidth="1"/>
    <col min="3077" max="3077" width="3.28515625" style="4" customWidth="1"/>
    <col min="3078" max="3078" width="9" style="4" customWidth="1"/>
    <col min="3079" max="3326" width="11.42578125" style="4"/>
    <col min="3327" max="3327" width="53" style="4" customWidth="1"/>
    <col min="3328" max="3328" width="10.140625" style="4" customWidth="1"/>
    <col min="3329" max="3329" width="1.5703125" style="4" customWidth="1"/>
    <col min="3330" max="3330" width="6.7109375" style="4" customWidth="1"/>
    <col min="3331" max="3331" width="1.7109375" style="4" customWidth="1"/>
    <col min="3332" max="3332" width="6.7109375" style="4" customWidth="1"/>
    <col min="3333" max="3333" width="3.28515625" style="4" customWidth="1"/>
    <col min="3334" max="3334" width="9" style="4" customWidth="1"/>
    <col min="3335" max="3582" width="11.42578125" style="4"/>
    <col min="3583" max="3583" width="53" style="4" customWidth="1"/>
    <col min="3584" max="3584" width="10.140625" style="4" customWidth="1"/>
    <col min="3585" max="3585" width="1.5703125" style="4" customWidth="1"/>
    <col min="3586" max="3586" width="6.7109375" style="4" customWidth="1"/>
    <col min="3587" max="3587" width="1.7109375" style="4" customWidth="1"/>
    <col min="3588" max="3588" width="6.7109375" style="4" customWidth="1"/>
    <col min="3589" max="3589" width="3.28515625" style="4" customWidth="1"/>
    <col min="3590" max="3590" width="9" style="4" customWidth="1"/>
    <col min="3591" max="3838" width="11.42578125" style="4"/>
    <col min="3839" max="3839" width="53" style="4" customWidth="1"/>
    <col min="3840" max="3840" width="10.140625" style="4" customWidth="1"/>
    <col min="3841" max="3841" width="1.5703125" style="4" customWidth="1"/>
    <col min="3842" max="3842" width="6.7109375" style="4" customWidth="1"/>
    <col min="3843" max="3843" width="1.7109375" style="4" customWidth="1"/>
    <col min="3844" max="3844" width="6.7109375" style="4" customWidth="1"/>
    <col min="3845" max="3845" width="3.28515625" style="4" customWidth="1"/>
    <col min="3846" max="3846" width="9" style="4" customWidth="1"/>
    <col min="3847" max="4094" width="11.42578125" style="4"/>
    <col min="4095" max="4095" width="53" style="4" customWidth="1"/>
    <col min="4096" max="4096" width="10.140625" style="4" customWidth="1"/>
    <col min="4097" max="4097" width="1.5703125" style="4" customWidth="1"/>
    <col min="4098" max="4098" width="6.7109375" style="4" customWidth="1"/>
    <col min="4099" max="4099" width="1.7109375" style="4" customWidth="1"/>
    <col min="4100" max="4100" width="6.7109375" style="4" customWidth="1"/>
    <col min="4101" max="4101" width="3.28515625" style="4" customWidth="1"/>
    <col min="4102" max="4102" width="9" style="4" customWidth="1"/>
    <col min="4103" max="4350" width="11.42578125" style="4"/>
    <col min="4351" max="4351" width="53" style="4" customWidth="1"/>
    <col min="4352" max="4352" width="10.140625" style="4" customWidth="1"/>
    <col min="4353" max="4353" width="1.5703125" style="4" customWidth="1"/>
    <col min="4354" max="4354" width="6.7109375" style="4" customWidth="1"/>
    <col min="4355" max="4355" width="1.7109375" style="4" customWidth="1"/>
    <col min="4356" max="4356" width="6.7109375" style="4" customWidth="1"/>
    <col min="4357" max="4357" width="3.28515625" style="4" customWidth="1"/>
    <col min="4358" max="4358" width="9" style="4" customWidth="1"/>
    <col min="4359" max="4606" width="11.42578125" style="4"/>
    <col min="4607" max="4607" width="53" style="4" customWidth="1"/>
    <col min="4608" max="4608" width="10.140625" style="4" customWidth="1"/>
    <col min="4609" max="4609" width="1.5703125" style="4" customWidth="1"/>
    <col min="4610" max="4610" width="6.7109375" style="4" customWidth="1"/>
    <col min="4611" max="4611" width="1.7109375" style="4" customWidth="1"/>
    <col min="4612" max="4612" width="6.7109375" style="4" customWidth="1"/>
    <col min="4613" max="4613" width="3.28515625" style="4" customWidth="1"/>
    <col min="4614" max="4614" width="9" style="4" customWidth="1"/>
    <col min="4615" max="4862" width="11.42578125" style="4"/>
    <col min="4863" max="4863" width="53" style="4" customWidth="1"/>
    <col min="4864" max="4864" width="10.140625" style="4" customWidth="1"/>
    <col min="4865" max="4865" width="1.5703125" style="4" customWidth="1"/>
    <col min="4866" max="4866" width="6.7109375" style="4" customWidth="1"/>
    <col min="4867" max="4867" width="1.7109375" style="4" customWidth="1"/>
    <col min="4868" max="4868" width="6.7109375" style="4" customWidth="1"/>
    <col min="4869" max="4869" width="3.28515625" style="4" customWidth="1"/>
    <col min="4870" max="4870" width="9" style="4" customWidth="1"/>
    <col min="4871" max="5118" width="11.42578125" style="4"/>
    <col min="5119" max="5119" width="53" style="4" customWidth="1"/>
    <col min="5120" max="5120" width="10.140625" style="4" customWidth="1"/>
    <col min="5121" max="5121" width="1.5703125" style="4" customWidth="1"/>
    <col min="5122" max="5122" width="6.7109375" style="4" customWidth="1"/>
    <col min="5123" max="5123" width="1.7109375" style="4" customWidth="1"/>
    <col min="5124" max="5124" width="6.7109375" style="4" customWidth="1"/>
    <col min="5125" max="5125" width="3.28515625" style="4" customWidth="1"/>
    <col min="5126" max="5126" width="9" style="4" customWidth="1"/>
    <col min="5127" max="5374" width="11.42578125" style="4"/>
    <col min="5375" max="5375" width="53" style="4" customWidth="1"/>
    <col min="5376" max="5376" width="10.140625" style="4" customWidth="1"/>
    <col min="5377" max="5377" width="1.5703125" style="4" customWidth="1"/>
    <col min="5378" max="5378" width="6.7109375" style="4" customWidth="1"/>
    <col min="5379" max="5379" width="1.7109375" style="4" customWidth="1"/>
    <col min="5380" max="5380" width="6.7109375" style="4" customWidth="1"/>
    <col min="5381" max="5381" width="3.28515625" style="4" customWidth="1"/>
    <col min="5382" max="5382" width="9" style="4" customWidth="1"/>
    <col min="5383" max="5630" width="11.42578125" style="4"/>
    <col min="5631" max="5631" width="53" style="4" customWidth="1"/>
    <col min="5632" max="5632" width="10.140625" style="4" customWidth="1"/>
    <col min="5633" max="5633" width="1.5703125" style="4" customWidth="1"/>
    <col min="5634" max="5634" width="6.7109375" style="4" customWidth="1"/>
    <col min="5635" max="5635" width="1.7109375" style="4" customWidth="1"/>
    <col min="5636" max="5636" width="6.7109375" style="4" customWidth="1"/>
    <col min="5637" max="5637" width="3.28515625" style="4" customWidth="1"/>
    <col min="5638" max="5638" width="9" style="4" customWidth="1"/>
    <col min="5639" max="5886" width="11.42578125" style="4"/>
    <col min="5887" max="5887" width="53" style="4" customWidth="1"/>
    <col min="5888" max="5888" width="10.140625" style="4" customWidth="1"/>
    <col min="5889" max="5889" width="1.5703125" style="4" customWidth="1"/>
    <col min="5890" max="5890" width="6.7109375" style="4" customWidth="1"/>
    <col min="5891" max="5891" width="1.7109375" style="4" customWidth="1"/>
    <col min="5892" max="5892" width="6.7109375" style="4" customWidth="1"/>
    <col min="5893" max="5893" width="3.28515625" style="4" customWidth="1"/>
    <col min="5894" max="5894" width="9" style="4" customWidth="1"/>
    <col min="5895" max="6142" width="11.42578125" style="4"/>
    <col min="6143" max="6143" width="53" style="4" customWidth="1"/>
    <col min="6144" max="6144" width="10.140625" style="4" customWidth="1"/>
    <col min="6145" max="6145" width="1.5703125" style="4" customWidth="1"/>
    <col min="6146" max="6146" width="6.7109375" style="4" customWidth="1"/>
    <col min="6147" max="6147" width="1.7109375" style="4" customWidth="1"/>
    <col min="6148" max="6148" width="6.7109375" style="4" customWidth="1"/>
    <col min="6149" max="6149" width="3.28515625" style="4" customWidth="1"/>
    <col min="6150" max="6150" width="9" style="4" customWidth="1"/>
    <col min="6151" max="6398" width="11.42578125" style="4"/>
    <col min="6399" max="6399" width="53" style="4" customWidth="1"/>
    <col min="6400" max="6400" width="10.140625" style="4" customWidth="1"/>
    <col min="6401" max="6401" width="1.5703125" style="4" customWidth="1"/>
    <col min="6402" max="6402" width="6.7109375" style="4" customWidth="1"/>
    <col min="6403" max="6403" width="1.7109375" style="4" customWidth="1"/>
    <col min="6404" max="6404" width="6.7109375" style="4" customWidth="1"/>
    <col min="6405" max="6405" width="3.28515625" style="4" customWidth="1"/>
    <col min="6406" max="6406" width="9" style="4" customWidth="1"/>
    <col min="6407" max="6654" width="11.42578125" style="4"/>
    <col min="6655" max="6655" width="53" style="4" customWidth="1"/>
    <col min="6656" max="6656" width="10.140625" style="4" customWidth="1"/>
    <col min="6657" max="6657" width="1.5703125" style="4" customWidth="1"/>
    <col min="6658" max="6658" width="6.7109375" style="4" customWidth="1"/>
    <col min="6659" max="6659" width="1.7109375" style="4" customWidth="1"/>
    <col min="6660" max="6660" width="6.7109375" style="4" customWidth="1"/>
    <col min="6661" max="6661" width="3.28515625" style="4" customWidth="1"/>
    <col min="6662" max="6662" width="9" style="4" customWidth="1"/>
    <col min="6663" max="6910" width="11.42578125" style="4"/>
    <col min="6911" max="6911" width="53" style="4" customWidth="1"/>
    <col min="6912" max="6912" width="10.140625" style="4" customWidth="1"/>
    <col min="6913" max="6913" width="1.5703125" style="4" customWidth="1"/>
    <col min="6914" max="6914" width="6.7109375" style="4" customWidth="1"/>
    <col min="6915" max="6915" width="1.7109375" style="4" customWidth="1"/>
    <col min="6916" max="6916" width="6.7109375" style="4" customWidth="1"/>
    <col min="6917" max="6917" width="3.28515625" style="4" customWidth="1"/>
    <col min="6918" max="6918" width="9" style="4" customWidth="1"/>
    <col min="6919" max="7166" width="11.42578125" style="4"/>
    <col min="7167" max="7167" width="53" style="4" customWidth="1"/>
    <col min="7168" max="7168" width="10.140625" style="4" customWidth="1"/>
    <col min="7169" max="7169" width="1.5703125" style="4" customWidth="1"/>
    <col min="7170" max="7170" width="6.7109375" style="4" customWidth="1"/>
    <col min="7171" max="7171" width="1.7109375" style="4" customWidth="1"/>
    <col min="7172" max="7172" width="6.7109375" style="4" customWidth="1"/>
    <col min="7173" max="7173" width="3.28515625" style="4" customWidth="1"/>
    <col min="7174" max="7174" width="9" style="4" customWidth="1"/>
    <col min="7175" max="7422" width="11.42578125" style="4"/>
    <col min="7423" max="7423" width="53" style="4" customWidth="1"/>
    <col min="7424" max="7424" width="10.140625" style="4" customWidth="1"/>
    <col min="7425" max="7425" width="1.5703125" style="4" customWidth="1"/>
    <col min="7426" max="7426" width="6.7109375" style="4" customWidth="1"/>
    <col min="7427" max="7427" width="1.7109375" style="4" customWidth="1"/>
    <col min="7428" max="7428" width="6.7109375" style="4" customWidth="1"/>
    <col min="7429" max="7429" width="3.28515625" style="4" customWidth="1"/>
    <col min="7430" max="7430" width="9" style="4" customWidth="1"/>
    <col min="7431" max="7678" width="11.42578125" style="4"/>
    <col min="7679" max="7679" width="53" style="4" customWidth="1"/>
    <col min="7680" max="7680" width="10.140625" style="4" customWidth="1"/>
    <col min="7681" max="7681" width="1.5703125" style="4" customWidth="1"/>
    <col min="7682" max="7682" width="6.7109375" style="4" customWidth="1"/>
    <col min="7683" max="7683" width="1.7109375" style="4" customWidth="1"/>
    <col min="7684" max="7684" width="6.7109375" style="4" customWidth="1"/>
    <col min="7685" max="7685" width="3.28515625" style="4" customWidth="1"/>
    <col min="7686" max="7686" width="9" style="4" customWidth="1"/>
    <col min="7687" max="7934" width="11.42578125" style="4"/>
    <col min="7935" max="7935" width="53" style="4" customWidth="1"/>
    <col min="7936" max="7936" width="10.140625" style="4" customWidth="1"/>
    <col min="7937" max="7937" width="1.5703125" style="4" customWidth="1"/>
    <col min="7938" max="7938" width="6.7109375" style="4" customWidth="1"/>
    <col min="7939" max="7939" width="1.7109375" style="4" customWidth="1"/>
    <col min="7940" max="7940" width="6.7109375" style="4" customWidth="1"/>
    <col min="7941" max="7941" width="3.28515625" style="4" customWidth="1"/>
    <col min="7942" max="7942" width="9" style="4" customWidth="1"/>
    <col min="7943" max="8190" width="11.42578125" style="4"/>
    <col min="8191" max="8191" width="53" style="4" customWidth="1"/>
    <col min="8192" max="8192" width="10.140625" style="4" customWidth="1"/>
    <col min="8193" max="8193" width="1.5703125" style="4" customWidth="1"/>
    <col min="8194" max="8194" width="6.7109375" style="4" customWidth="1"/>
    <col min="8195" max="8195" width="1.7109375" style="4" customWidth="1"/>
    <col min="8196" max="8196" width="6.7109375" style="4" customWidth="1"/>
    <col min="8197" max="8197" width="3.28515625" style="4" customWidth="1"/>
    <col min="8198" max="8198" width="9" style="4" customWidth="1"/>
    <col min="8199" max="8446" width="11.42578125" style="4"/>
    <col min="8447" max="8447" width="53" style="4" customWidth="1"/>
    <col min="8448" max="8448" width="10.140625" style="4" customWidth="1"/>
    <col min="8449" max="8449" width="1.5703125" style="4" customWidth="1"/>
    <col min="8450" max="8450" width="6.7109375" style="4" customWidth="1"/>
    <col min="8451" max="8451" width="1.7109375" style="4" customWidth="1"/>
    <col min="8452" max="8452" width="6.7109375" style="4" customWidth="1"/>
    <col min="8453" max="8453" width="3.28515625" style="4" customWidth="1"/>
    <col min="8454" max="8454" width="9" style="4" customWidth="1"/>
    <col min="8455" max="8702" width="11.42578125" style="4"/>
    <col min="8703" max="8703" width="53" style="4" customWidth="1"/>
    <col min="8704" max="8704" width="10.140625" style="4" customWidth="1"/>
    <col min="8705" max="8705" width="1.5703125" style="4" customWidth="1"/>
    <col min="8706" max="8706" width="6.7109375" style="4" customWidth="1"/>
    <col min="8707" max="8707" width="1.7109375" style="4" customWidth="1"/>
    <col min="8708" max="8708" width="6.7109375" style="4" customWidth="1"/>
    <col min="8709" max="8709" width="3.28515625" style="4" customWidth="1"/>
    <col min="8710" max="8710" width="9" style="4" customWidth="1"/>
    <col min="8711" max="8958" width="11.42578125" style="4"/>
    <col min="8959" max="8959" width="53" style="4" customWidth="1"/>
    <col min="8960" max="8960" width="10.140625" style="4" customWidth="1"/>
    <col min="8961" max="8961" width="1.5703125" style="4" customWidth="1"/>
    <col min="8962" max="8962" width="6.7109375" style="4" customWidth="1"/>
    <col min="8963" max="8963" width="1.7109375" style="4" customWidth="1"/>
    <col min="8964" max="8964" width="6.7109375" style="4" customWidth="1"/>
    <col min="8965" max="8965" width="3.28515625" style="4" customWidth="1"/>
    <col min="8966" max="8966" width="9" style="4" customWidth="1"/>
    <col min="8967" max="9214" width="11.42578125" style="4"/>
    <col min="9215" max="9215" width="53" style="4" customWidth="1"/>
    <col min="9216" max="9216" width="10.140625" style="4" customWidth="1"/>
    <col min="9217" max="9217" width="1.5703125" style="4" customWidth="1"/>
    <col min="9218" max="9218" width="6.7109375" style="4" customWidth="1"/>
    <col min="9219" max="9219" width="1.7109375" style="4" customWidth="1"/>
    <col min="9220" max="9220" width="6.7109375" style="4" customWidth="1"/>
    <col min="9221" max="9221" width="3.28515625" style="4" customWidth="1"/>
    <col min="9222" max="9222" width="9" style="4" customWidth="1"/>
    <col min="9223" max="9470" width="11.42578125" style="4"/>
    <col min="9471" max="9471" width="53" style="4" customWidth="1"/>
    <col min="9472" max="9472" width="10.140625" style="4" customWidth="1"/>
    <col min="9473" max="9473" width="1.5703125" style="4" customWidth="1"/>
    <col min="9474" max="9474" width="6.7109375" style="4" customWidth="1"/>
    <col min="9475" max="9475" width="1.7109375" style="4" customWidth="1"/>
    <col min="9476" max="9476" width="6.7109375" style="4" customWidth="1"/>
    <col min="9477" max="9477" width="3.28515625" style="4" customWidth="1"/>
    <col min="9478" max="9478" width="9" style="4" customWidth="1"/>
    <col min="9479" max="9726" width="11.42578125" style="4"/>
    <col min="9727" max="9727" width="53" style="4" customWidth="1"/>
    <col min="9728" max="9728" width="10.140625" style="4" customWidth="1"/>
    <col min="9729" max="9729" width="1.5703125" style="4" customWidth="1"/>
    <col min="9730" max="9730" width="6.7109375" style="4" customWidth="1"/>
    <col min="9731" max="9731" width="1.7109375" style="4" customWidth="1"/>
    <col min="9732" max="9732" width="6.7109375" style="4" customWidth="1"/>
    <col min="9733" max="9733" width="3.28515625" style="4" customWidth="1"/>
    <col min="9734" max="9734" width="9" style="4" customWidth="1"/>
    <col min="9735" max="9982" width="11.42578125" style="4"/>
    <col min="9983" max="9983" width="53" style="4" customWidth="1"/>
    <col min="9984" max="9984" width="10.140625" style="4" customWidth="1"/>
    <col min="9985" max="9985" width="1.5703125" style="4" customWidth="1"/>
    <col min="9986" max="9986" width="6.7109375" style="4" customWidth="1"/>
    <col min="9987" max="9987" width="1.7109375" style="4" customWidth="1"/>
    <col min="9988" max="9988" width="6.7109375" style="4" customWidth="1"/>
    <col min="9989" max="9989" width="3.28515625" style="4" customWidth="1"/>
    <col min="9990" max="9990" width="9" style="4" customWidth="1"/>
    <col min="9991" max="10238" width="11.42578125" style="4"/>
    <col min="10239" max="10239" width="53" style="4" customWidth="1"/>
    <col min="10240" max="10240" width="10.140625" style="4" customWidth="1"/>
    <col min="10241" max="10241" width="1.5703125" style="4" customWidth="1"/>
    <col min="10242" max="10242" width="6.7109375" style="4" customWidth="1"/>
    <col min="10243" max="10243" width="1.7109375" style="4" customWidth="1"/>
    <col min="10244" max="10244" width="6.7109375" style="4" customWidth="1"/>
    <col min="10245" max="10245" width="3.28515625" style="4" customWidth="1"/>
    <col min="10246" max="10246" width="9" style="4" customWidth="1"/>
    <col min="10247" max="10494" width="11.42578125" style="4"/>
    <col min="10495" max="10495" width="53" style="4" customWidth="1"/>
    <col min="10496" max="10496" width="10.140625" style="4" customWidth="1"/>
    <col min="10497" max="10497" width="1.5703125" style="4" customWidth="1"/>
    <col min="10498" max="10498" width="6.7109375" style="4" customWidth="1"/>
    <col min="10499" max="10499" width="1.7109375" style="4" customWidth="1"/>
    <col min="10500" max="10500" width="6.7109375" style="4" customWidth="1"/>
    <col min="10501" max="10501" width="3.28515625" style="4" customWidth="1"/>
    <col min="10502" max="10502" width="9" style="4" customWidth="1"/>
    <col min="10503" max="10750" width="11.42578125" style="4"/>
    <col min="10751" max="10751" width="53" style="4" customWidth="1"/>
    <col min="10752" max="10752" width="10.140625" style="4" customWidth="1"/>
    <col min="10753" max="10753" width="1.5703125" style="4" customWidth="1"/>
    <col min="10754" max="10754" width="6.7109375" style="4" customWidth="1"/>
    <col min="10755" max="10755" width="1.7109375" style="4" customWidth="1"/>
    <col min="10756" max="10756" width="6.7109375" style="4" customWidth="1"/>
    <col min="10757" max="10757" width="3.28515625" style="4" customWidth="1"/>
    <col min="10758" max="10758" width="9" style="4" customWidth="1"/>
    <col min="10759" max="11006" width="11.42578125" style="4"/>
    <col min="11007" max="11007" width="53" style="4" customWidth="1"/>
    <col min="11008" max="11008" width="10.140625" style="4" customWidth="1"/>
    <col min="11009" max="11009" width="1.5703125" style="4" customWidth="1"/>
    <col min="11010" max="11010" width="6.7109375" style="4" customWidth="1"/>
    <col min="11011" max="11011" width="1.7109375" style="4" customWidth="1"/>
    <col min="11012" max="11012" width="6.7109375" style="4" customWidth="1"/>
    <col min="11013" max="11013" width="3.28515625" style="4" customWidth="1"/>
    <col min="11014" max="11014" width="9" style="4" customWidth="1"/>
    <col min="11015" max="11262" width="11.42578125" style="4"/>
    <col min="11263" max="11263" width="53" style="4" customWidth="1"/>
    <col min="11264" max="11264" width="10.140625" style="4" customWidth="1"/>
    <col min="11265" max="11265" width="1.5703125" style="4" customWidth="1"/>
    <col min="11266" max="11266" width="6.7109375" style="4" customWidth="1"/>
    <col min="11267" max="11267" width="1.7109375" style="4" customWidth="1"/>
    <col min="11268" max="11268" width="6.7109375" style="4" customWidth="1"/>
    <col min="11269" max="11269" width="3.28515625" style="4" customWidth="1"/>
    <col min="11270" max="11270" width="9" style="4" customWidth="1"/>
    <col min="11271" max="11518" width="11.42578125" style="4"/>
    <col min="11519" max="11519" width="53" style="4" customWidth="1"/>
    <col min="11520" max="11520" width="10.140625" style="4" customWidth="1"/>
    <col min="11521" max="11521" width="1.5703125" style="4" customWidth="1"/>
    <col min="11522" max="11522" width="6.7109375" style="4" customWidth="1"/>
    <col min="11523" max="11523" width="1.7109375" style="4" customWidth="1"/>
    <col min="11524" max="11524" width="6.7109375" style="4" customWidth="1"/>
    <col min="11525" max="11525" width="3.28515625" style="4" customWidth="1"/>
    <col min="11526" max="11526" width="9" style="4" customWidth="1"/>
    <col min="11527" max="11774" width="11.42578125" style="4"/>
    <col min="11775" max="11775" width="53" style="4" customWidth="1"/>
    <col min="11776" max="11776" width="10.140625" style="4" customWidth="1"/>
    <col min="11777" max="11777" width="1.5703125" style="4" customWidth="1"/>
    <col min="11778" max="11778" width="6.7109375" style="4" customWidth="1"/>
    <col min="11779" max="11779" width="1.7109375" style="4" customWidth="1"/>
    <col min="11780" max="11780" width="6.7109375" style="4" customWidth="1"/>
    <col min="11781" max="11781" width="3.28515625" style="4" customWidth="1"/>
    <col min="11782" max="11782" width="9" style="4" customWidth="1"/>
    <col min="11783" max="12030" width="11.42578125" style="4"/>
    <col min="12031" max="12031" width="53" style="4" customWidth="1"/>
    <col min="12032" max="12032" width="10.140625" style="4" customWidth="1"/>
    <col min="12033" max="12033" width="1.5703125" style="4" customWidth="1"/>
    <col min="12034" max="12034" width="6.7109375" style="4" customWidth="1"/>
    <col min="12035" max="12035" width="1.7109375" style="4" customWidth="1"/>
    <col min="12036" max="12036" width="6.7109375" style="4" customWidth="1"/>
    <col min="12037" max="12037" width="3.28515625" style="4" customWidth="1"/>
    <col min="12038" max="12038" width="9" style="4" customWidth="1"/>
    <col min="12039" max="12286" width="11.42578125" style="4"/>
    <col min="12287" max="12287" width="53" style="4" customWidth="1"/>
    <col min="12288" max="12288" width="10.140625" style="4" customWidth="1"/>
    <col min="12289" max="12289" width="1.5703125" style="4" customWidth="1"/>
    <col min="12290" max="12290" width="6.7109375" style="4" customWidth="1"/>
    <col min="12291" max="12291" width="1.7109375" style="4" customWidth="1"/>
    <col min="12292" max="12292" width="6.7109375" style="4" customWidth="1"/>
    <col min="12293" max="12293" width="3.28515625" style="4" customWidth="1"/>
    <col min="12294" max="12294" width="9" style="4" customWidth="1"/>
    <col min="12295" max="12542" width="11.42578125" style="4"/>
    <col min="12543" max="12543" width="53" style="4" customWidth="1"/>
    <col min="12544" max="12544" width="10.140625" style="4" customWidth="1"/>
    <col min="12545" max="12545" width="1.5703125" style="4" customWidth="1"/>
    <col min="12546" max="12546" width="6.7109375" style="4" customWidth="1"/>
    <col min="12547" max="12547" width="1.7109375" style="4" customWidth="1"/>
    <col min="12548" max="12548" width="6.7109375" style="4" customWidth="1"/>
    <col min="12549" max="12549" width="3.28515625" style="4" customWidth="1"/>
    <col min="12550" max="12550" width="9" style="4" customWidth="1"/>
    <col min="12551" max="12798" width="11.42578125" style="4"/>
    <col min="12799" max="12799" width="53" style="4" customWidth="1"/>
    <col min="12800" max="12800" width="10.140625" style="4" customWidth="1"/>
    <col min="12801" max="12801" width="1.5703125" style="4" customWidth="1"/>
    <col min="12802" max="12802" width="6.7109375" style="4" customWidth="1"/>
    <col min="12803" max="12803" width="1.7109375" style="4" customWidth="1"/>
    <col min="12804" max="12804" width="6.7109375" style="4" customWidth="1"/>
    <col min="12805" max="12805" width="3.28515625" style="4" customWidth="1"/>
    <col min="12806" max="12806" width="9" style="4" customWidth="1"/>
    <col min="12807" max="13054" width="11.42578125" style="4"/>
    <col min="13055" max="13055" width="53" style="4" customWidth="1"/>
    <col min="13056" max="13056" width="10.140625" style="4" customWidth="1"/>
    <col min="13057" max="13057" width="1.5703125" style="4" customWidth="1"/>
    <col min="13058" max="13058" width="6.7109375" style="4" customWidth="1"/>
    <col min="13059" max="13059" width="1.7109375" style="4" customWidth="1"/>
    <col min="13060" max="13060" width="6.7109375" style="4" customWidth="1"/>
    <col min="13061" max="13061" width="3.28515625" style="4" customWidth="1"/>
    <col min="13062" max="13062" width="9" style="4" customWidth="1"/>
    <col min="13063" max="13310" width="11.42578125" style="4"/>
    <col min="13311" max="13311" width="53" style="4" customWidth="1"/>
    <col min="13312" max="13312" width="10.140625" style="4" customWidth="1"/>
    <col min="13313" max="13313" width="1.5703125" style="4" customWidth="1"/>
    <col min="13314" max="13314" width="6.7109375" style="4" customWidth="1"/>
    <col min="13315" max="13315" width="1.7109375" style="4" customWidth="1"/>
    <col min="13316" max="13316" width="6.7109375" style="4" customWidth="1"/>
    <col min="13317" max="13317" width="3.28515625" style="4" customWidth="1"/>
    <col min="13318" max="13318" width="9" style="4" customWidth="1"/>
    <col min="13319" max="13566" width="11.42578125" style="4"/>
    <col min="13567" max="13567" width="53" style="4" customWidth="1"/>
    <col min="13568" max="13568" width="10.140625" style="4" customWidth="1"/>
    <col min="13569" max="13569" width="1.5703125" style="4" customWidth="1"/>
    <col min="13570" max="13570" width="6.7109375" style="4" customWidth="1"/>
    <col min="13571" max="13571" width="1.7109375" style="4" customWidth="1"/>
    <col min="13572" max="13572" width="6.7109375" style="4" customWidth="1"/>
    <col min="13573" max="13573" width="3.28515625" style="4" customWidth="1"/>
    <col min="13574" max="13574" width="9" style="4" customWidth="1"/>
    <col min="13575" max="13822" width="11.42578125" style="4"/>
    <col min="13823" max="13823" width="53" style="4" customWidth="1"/>
    <col min="13824" max="13824" width="10.140625" style="4" customWidth="1"/>
    <col min="13825" max="13825" width="1.5703125" style="4" customWidth="1"/>
    <col min="13826" max="13826" width="6.7109375" style="4" customWidth="1"/>
    <col min="13827" max="13827" width="1.7109375" style="4" customWidth="1"/>
    <col min="13828" max="13828" width="6.7109375" style="4" customWidth="1"/>
    <col min="13829" max="13829" width="3.28515625" style="4" customWidth="1"/>
    <col min="13830" max="13830" width="9" style="4" customWidth="1"/>
    <col min="13831" max="14078" width="11.42578125" style="4"/>
    <col min="14079" max="14079" width="53" style="4" customWidth="1"/>
    <col min="14080" max="14080" width="10.140625" style="4" customWidth="1"/>
    <col min="14081" max="14081" width="1.5703125" style="4" customWidth="1"/>
    <col min="14082" max="14082" width="6.7109375" style="4" customWidth="1"/>
    <col min="14083" max="14083" width="1.7109375" style="4" customWidth="1"/>
    <col min="14084" max="14084" width="6.7109375" style="4" customWidth="1"/>
    <col min="14085" max="14085" width="3.28515625" style="4" customWidth="1"/>
    <col min="14086" max="14086" width="9" style="4" customWidth="1"/>
    <col min="14087" max="14334" width="11.42578125" style="4"/>
    <col min="14335" max="14335" width="53" style="4" customWidth="1"/>
    <col min="14336" max="14336" width="10.140625" style="4" customWidth="1"/>
    <col min="14337" max="14337" width="1.5703125" style="4" customWidth="1"/>
    <col min="14338" max="14338" width="6.7109375" style="4" customWidth="1"/>
    <col min="14339" max="14339" width="1.7109375" style="4" customWidth="1"/>
    <col min="14340" max="14340" width="6.7109375" style="4" customWidth="1"/>
    <col min="14341" max="14341" width="3.28515625" style="4" customWidth="1"/>
    <col min="14342" max="14342" width="9" style="4" customWidth="1"/>
    <col min="14343" max="14590" width="11.42578125" style="4"/>
    <col min="14591" max="14591" width="53" style="4" customWidth="1"/>
    <col min="14592" max="14592" width="10.140625" style="4" customWidth="1"/>
    <col min="14593" max="14593" width="1.5703125" style="4" customWidth="1"/>
    <col min="14594" max="14594" width="6.7109375" style="4" customWidth="1"/>
    <col min="14595" max="14595" width="1.7109375" style="4" customWidth="1"/>
    <col min="14596" max="14596" width="6.7109375" style="4" customWidth="1"/>
    <col min="14597" max="14597" width="3.28515625" style="4" customWidth="1"/>
    <col min="14598" max="14598" width="9" style="4" customWidth="1"/>
    <col min="14599" max="14846" width="11.42578125" style="4"/>
    <col min="14847" max="14847" width="53" style="4" customWidth="1"/>
    <col min="14848" max="14848" width="10.140625" style="4" customWidth="1"/>
    <col min="14849" max="14849" width="1.5703125" style="4" customWidth="1"/>
    <col min="14850" max="14850" width="6.7109375" style="4" customWidth="1"/>
    <col min="14851" max="14851" width="1.7109375" style="4" customWidth="1"/>
    <col min="14852" max="14852" width="6.7109375" style="4" customWidth="1"/>
    <col min="14853" max="14853" width="3.28515625" style="4" customWidth="1"/>
    <col min="14854" max="14854" width="9" style="4" customWidth="1"/>
    <col min="14855" max="15102" width="11.42578125" style="4"/>
    <col min="15103" max="15103" width="53" style="4" customWidth="1"/>
    <col min="15104" max="15104" width="10.140625" style="4" customWidth="1"/>
    <col min="15105" max="15105" width="1.5703125" style="4" customWidth="1"/>
    <col min="15106" max="15106" width="6.7109375" style="4" customWidth="1"/>
    <col min="15107" max="15107" width="1.7109375" style="4" customWidth="1"/>
    <col min="15108" max="15108" width="6.7109375" style="4" customWidth="1"/>
    <col min="15109" max="15109" width="3.28515625" style="4" customWidth="1"/>
    <col min="15110" max="15110" width="9" style="4" customWidth="1"/>
    <col min="15111" max="15358" width="11.42578125" style="4"/>
    <col min="15359" max="15359" width="53" style="4" customWidth="1"/>
    <col min="15360" max="15360" width="10.140625" style="4" customWidth="1"/>
    <col min="15361" max="15361" width="1.5703125" style="4" customWidth="1"/>
    <col min="15362" max="15362" width="6.7109375" style="4" customWidth="1"/>
    <col min="15363" max="15363" width="1.7109375" style="4" customWidth="1"/>
    <col min="15364" max="15364" width="6.7109375" style="4" customWidth="1"/>
    <col min="15365" max="15365" width="3.28515625" style="4" customWidth="1"/>
    <col min="15366" max="15366" width="9" style="4" customWidth="1"/>
    <col min="15367" max="15614" width="11.42578125" style="4"/>
    <col min="15615" max="15615" width="53" style="4" customWidth="1"/>
    <col min="15616" max="15616" width="10.140625" style="4" customWidth="1"/>
    <col min="15617" max="15617" width="1.5703125" style="4" customWidth="1"/>
    <col min="15618" max="15618" width="6.7109375" style="4" customWidth="1"/>
    <col min="15619" max="15619" width="1.7109375" style="4" customWidth="1"/>
    <col min="15620" max="15620" width="6.7109375" style="4" customWidth="1"/>
    <col min="15621" max="15621" width="3.28515625" style="4" customWidth="1"/>
    <col min="15622" max="15622" width="9" style="4" customWidth="1"/>
    <col min="15623" max="15870" width="11.42578125" style="4"/>
    <col min="15871" max="15871" width="53" style="4" customWidth="1"/>
    <col min="15872" max="15872" width="10.140625" style="4" customWidth="1"/>
    <col min="15873" max="15873" width="1.5703125" style="4" customWidth="1"/>
    <col min="15874" max="15874" width="6.7109375" style="4" customWidth="1"/>
    <col min="15875" max="15875" width="1.7109375" style="4" customWidth="1"/>
    <col min="15876" max="15876" width="6.7109375" style="4" customWidth="1"/>
    <col min="15877" max="15877" width="3.28515625" style="4" customWidth="1"/>
    <col min="15878" max="15878" width="9" style="4" customWidth="1"/>
    <col min="15879" max="16126" width="11.42578125" style="4"/>
    <col min="16127" max="16127" width="53" style="4" customWidth="1"/>
    <col min="16128" max="16128" width="10.140625" style="4" customWidth="1"/>
    <col min="16129" max="16129" width="1.5703125" style="4" customWidth="1"/>
    <col min="16130" max="16130" width="6.7109375" style="4" customWidth="1"/>
    <col min="16131" max="16131" width="1.7109375" style="4" customWidth="1"/>
    <col min="16132" max="16132" width="6.7109375" style="4" customWidth="1"/>
    <col min="16133" max="16133" width="3.28515625" style="4" customWidth="1"/>
    <col min="16134" max="16134" width="9" style="4" customWidth="1"/>
    <col min="16135" max="16384" width="11.42578125" style="4"/>
  </cols>
  <sheetData>
    <row r="1" spans="1:18" ht="13.5" thickBot="1" x14ac:dyDescent="0.25">
      <c r="A1" s="1" t="s">
        <v>341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A2" s="3"/>
      <c r="B2" s="3"/>
      <c r="C2" s="3"/>
      <c r="E2" s="3"/>
      <c r="F2" s="3"/>
      <c r="G2" s="3"/>
      <c r="H2" s="139" t="s">
        <v>405</v>
      </c>
      <c r="J2" s="3"/>
      <c r="K2" s="3"/>
      <c r="L2" s="3"/>
      <c r="M2" s="3"/>
      <c r="N2" s="3"/>
      <c r="O2" s="3"/>
      <c r="P2" s="3"/>
      <c r="Q2" s="3"/>
      <c r="R2" s="3"/>
    </row>
    <row r="3" spans="1:18" x14ac:dyDescent="0.2">
      <c r="A3" s="5" t="s">
        <v>440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A4" s="3"/>
      <c r="B4" s="3"/>
      <c r="C4" s="3"/>
      <c r="D4" s="3"/>
      <c r="E4" s="3"/>
      <c r="F4" s="3"/>
      <c r="G4" s="152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49" t="s">
        <v>430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7"/>
      <c r="B7" s="7">
        <v>2015</v>
      </c>
      <c r="C7" s="7"/>
      <c r="D7" s="7">
        <v>2016</v>
      </c>
      <c r="E7" s="7"/>
      <c r="F7" s="7" t="s">
        <v>480</v>
      </c>
      <c r="G7" s="69"/>
      <c r="H7" s="69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">
      <c r="A8" s="9"/>
      <c r="B8" s="9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">
      <c r="A9" s="14" t="s">
        <v>431</v>
      </c>
      <c r="B9" s="9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">
      <c r="A10" s="14" t="s">
        <v>432</v>
      </c>
      <c r="B10" s="17">
        <v>27056</v>
      </c>
      <c r="C10" s="17"/>
      <c r="D10" s="17">
        <v>4034</v>
      </c>
      <c r="E10" s="17"/>
      <c r="F10" s="17">
        <f>F11+F12</f>
        <v>23117</v>
      </c>
      <c r="G10" s="3"/>
      <c r="H10" s="109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">
      <c r="A11" s="14" t="s">
        <v>445</v>
      </c>
      <c r="B11" s="17">
        <v>25942</v>
      </c>
      <c r="C11" s="17"/>
      <c r="D11" s="17">
        <v>2731</v>
      </c>
      <c r="E11" s="17"/>
      <c r="F11" s="17">
        <f>F16+0</f>
        <v>21141</v>
      </c>
      <c r="G11" s="3"/>
      <c r="H11" s="109"/>
      <c r="I11" s="115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">
      <c r="A12" s="14" t="s">
        <v>433</v>
      </c>
      <c r="B12" s="17">
        <v>1114</v>
      </c>
      <c r="C12" s="17"/>
      <c r="D12" s="17">
        <v>1303</v>
      </c>
      <c r="E12" s="17"/>
      <c r="F12" s="17">
        <f>F17+F22</f>
        <v>1976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">
      <c r="A13" s="14"/>
      <c r="B13" s="17"/>
      <c r="C13" s="17"/>
      <c r="D13" s="17"/>
      <c r="E13" s="17"/>
      <c r="F13" s="1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">
      <c r="A14" s="14" t="s">
        <v>434</v>
      </c>
      <c r="B14" s="17"/>
      <c r="C14" s="17"/>
      <c r="D14" s="17"/>
      <c r="E14" s="17"/>
      <c r="F14" s="17"/>
      <c r="G14" s="3"/>
      <c r="H14" s="3"/>
      <c r="I14" s="15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">
      <c r="A15" s="14" t="s">
        <v>432</v>
      </c>
      <c r="B15" s="17">
        <v>26899</v>
      </c>
      <c r="C15" s="17"/>
      <c r="D15" s="17">
        <v>3884</v>
      </c>
      <c r="E15" s="17"/>
      <c r="F15" s="17">
        <v>23013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">
      <c r="A16" s="14" t="s">
        <v>445</v>
      </c>
      <c r="B16" s="17">
        <v>25942</v>
      </c>
      <c r="C16" s="17"/>
      <c r="D16" s="17">
        <v>2731</v>
      </c>
      <c r="E16" s="17"/>
      <c r="F16" s="17">
        <v>21141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">
      <c r="A17" s="14" t="s">
        <v>433</v>
      </c>
      <c r="B17" s="17">
        <v>958</v>
      </c>
      <c r="C17" s="17"/>
      <c r="D17" s="17">
        <v>1153</v>
      </c>
      <c r="E17" s="17"/>
      <c r="F17" s="17">
        <v>1872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14"/>
      <c r="B18" s="17"/>
      <c r="C18" s="17"/>
      <c r="D18" s="17"/>
      <c r="E18" s="17"/>
      <c r="F18" s="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">
      <c r="A19" s="14" t="s">
        <v>435</v>
      </c>
      <c r="B19" s="17"/>
      <c r="C19" s="17"/>
      <c r="D19" s="17"/>
      <c r="E19" s="17"/>
      <c r="F19" s="1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14" t="s">
        <v>432</v>
      </c>
      <c r="B20" s="17">
        <v>156</v>
      </c>
      <c r="C20" s="17"/>
      <c r="D20" s="17">
        <v>149</v>
      </c>
      <c r="E20" s="17"/>
      <c r="F20" s="17">
        <v>104</v>
      </c>
      <c r="G20" s="3"/>
      <c r="H20" s="17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 s="14" t="s">
        <v>445</v>
      </c>
      <c r="B21" s="17" t="s">
        <v>19</v>
      </c>
      <c r="C21" s="17"/>
      <c r="D21" s="17" t="s">
        <v>19</v>
      </c>
      <c r="E21" s="17"/>
      <c r="F21" s="17" t="s">
        <v>19</v>
      </c>
      <c r="G21" s="3"/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">
      <c r="A22" s="14" t="s">
        <v>433</v>
      </c>
      <c r="B22" s="17">
        <v>156</v>
      </c>
      <c r="C22" s="17"/>
      <c r="D22" s="17">
        <v>149</v>
      </c>
      <c r="E22" s="17"/>
      <c r="F22" s="17">
        <v>104</v>
      </c>
      <c r="G22" s="3"/>
      <c r="H22" s="17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">
      <c r="A23" s="14"/>
      <c r="B23" s="17"/>
      <c r="C23" s="17"/>
      <c r="D23" s="17"/>
      <c r="E23" s="17"/>
      <c r="F23" s="1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">
      <c r="A24" s="14" t="s">
        <v>436</v>
      </c>
      <c r="B24" s="17"/>
      <c r="C24" s="17"/>
      <c r="D24" s="17"/>
      <c r="E24" s="17"/>
      <c r="F24" s="1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14" t="s">
        <v>437</v>
      </c>
      <c r="B25" s="17">
        <v>4097</v>
      </c>
      <c r="C25" s="17"/>
      <c r="D25" s="17">
        <v>3942</v>
      </c>
      <c r="E25" s="17"/>
      <c r="F25" s="17">
        <v>5263</v>
      </c>
      <c r="G25" s="7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">
      <c r="A26" s="24"/>
      <c r="B26" s="25"/>
      <c r="C26" s="26"/>
      <c r="D26" s="25"/>
      <c r="E26" s="27"/>
      <c r="F26" s="2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">
      <c r="A27" s="28" t="s">
        <v>438</v>
      </c>
      <c r="B27" s="61"/>
      <c r="C27" s="61"/>
      <c r="D27" s="61"/>
      <c r="E27" s="61"/>
      <c r="F27" s="6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">
      <c r="A28" s="41" t="s">
        <v>439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">
      <c r="A30" s="3"/>
      <c r="B30" s="3"/>
      <c r="C30" s="3"/>
      <c r="D30" s="3"/>
      <c r="E30" s="73"/>
      <c r="F30" s="10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2" spans="1:18" x14ac:dyDescent="0.2">
      <c r="D32" s="30"/>
    </row>
    <row r="33" spans="4:4" x14ac:dyDescent="0.2">
      <c r="D33" s="30"/>
    </row>
  </sheetData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3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28515625" style="4" customWidth="1"/>
    <col min="2" max="6" width="12.7109375" style="4" customWidth="1"/>
    <col min="7" max="7" width="11.42578125" style="4"/>
    <col min="8" max="8" width="12.7109375" style="4" customWidth="1"/>
    <col min="9" max="9" width="12.28515625" style="4" customWidth="1"/>
    <col min="10" max="16384" width="11.42578125" style="4"/>
  </cols>
  <sheetData>
    <row r="1" spans="1:14" ht="14.1" customHeight="1" thickBot="1" x14ac:dyDescent="0.25">
      <c r="A1" s="1" t="s">
        <v>341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4" ht="14.1" customHeight="1" x14ac:dyDescent="0.2">
      <c r="A2" s="3"/>
      <c r="B2" s="3"/>
      <c r="C2" s="3"/>
      <c r="E2" s="3"/>
      <c r="F2" s="3"/>
      <c r="G2" s="3"/>
      <c r="H2" s="139" t="s">
        <v>405</v>
      </c>
      <c r="J2" s="3"/>
      <c r="K2" s="3"/>
      <c r="L2" s="3"/>
      <c r="M2" s="3"/>
      <c r="N2" s="3"/>
    </row>
    <row r="3" spans="1:14" ht="14.1" customHeight="1" x14ac:dyDescent="0.2">
      <c r="A3" s="100" t="s">
        <v>342</v>
      </c>
      <c r="B3" s="3"/>
      <c r="C3" s="3"/>
      <c r="E3" s="3"/>
      <c r="F3" s="3"/>
      <c r="G3" s="3"/>
      <c r="H3" s="3"/>
      <c r="J3" s="3"/>
      <c r="K3" s="3"/>
      <c r="L3" s="3"/>
      <c r="M3" s="3"/>
      <c r="N3" s="3"/>
    </row>
    <row r="4" spans="1:14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1" customHeight="1" x14ac:dyDescent="0.2">
      <c r="A5" s="5" t="s">
        <v>337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1" customHeight="1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</row>
    <row r="7" spans="1:14" ht="15.95" customHeight="1" x14ac:dyDescent="0.2">
      <c r="A7" s="7"/>
      <c r="B7" s="7">
        <v>2014</v>
      </c>
      <c r="C7" s="7">
        <v>2015</v>
      </c>
      <c r="D7" s="7">
        <v>2016</v>
      </c>
      <c r="E7" s="7">
        <v>2017</v>
      </c>
      <c r="F7" s="7">
        <v>2018</v>
      </c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9"/>
      <c r="B8" s="9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</row>
    <row r="9" spans="1:14" ht="14.1" customHeight="1" x14ac:dyDescent="0.2">
      <c r="A9" s="11" t="s">
        <v>193</v>
      </c>
      <c r="B9" s="17">
        <v>95</v>
      </c>
      <c r="C9" s="17">
        <v>58</v>
      </c>
      <c r="D9" s="17">
        <v>47</v>
      </c>
      <c r="E9" s="17">
        <v>81</v>
      </c>
      <c r="F9" s="17">
        <v>35</v>
      </c>
      <c r="G9" s="3"/>
      <c r="H9" s="109"/>
      <c r="I9" s="3"/>
      <c r="J9" s="73"/>
      <c r="K9" s="3"/>
      <c r="L9" s="3"/>
      <c r="M9" s="3"/>
      <c r="N9" s="3"/>
    </row>
    <row r="10" spans="1:14" ht="14.1" customHeight="1" x14ac:dyDescent="0.2">
      <c r="A10" s="8"/>
      <c r="B10" s="17"/>
      <c r="C10" s="17"/>
      <c r="D10" s="17"/>
      <c r="E10" s="17"/>
      <c r="F10" s="17"/>
      <c r="G10" s="3"/>
      <c r="H10" s="109"/>
      <c r="I10" s="3"/>
      <c r="J10" s="3"/>
      <c r="K10" s="3"/>
      <c r="L10" s="3"/>
      <c r="M10" s="3"/>
      <c r="N10" s="3"/>
    </row>
    <row r="11" spans="1:14" ht="14.1" customHeight="1" x14ac:dyDescent="0.2">
      <c r="A11" s="8" t="s">
        <v>194</v>
      </c>
      <c r="B11" s="22">
        <v>14.98</v>
      </c>
      <c r="C11" s="22">
        <v>24.98</v>
      </c>
      <c r="D11" s="22">
        <v>53.97</v>
      </c>
      <c r="E11" s="22">
        <v>88.9</v>
      </c>
      <c r="F11" s="22">
        <v>26</v>
      </c>
      <c r="G11" s="3"/>
      <c r="H11" s="109"/>
      <c r="I11" s="3"/>
      <c r="J11" s="134"/>
      <c r="K11" s="3"/>
      <c r="L11" s="3"/>
      <c r="M11" s="3"/>
      <c r="N11" s="3"/>
    </row>
    <row r="12" spans="1:14" ht="14.1" customHeight="1" x14ac:dyDescent="0.2">
      <c r="A12" s="8" t="s">
        <v>195</v>
      </c>
      <c r="B12" s="22">
        <v>96.96</v>
      </c>
      <c r="C12" s="22">
        <v>256.76</v>
      </c>
      <c r="D12" s="22">
        <v>38.31</v>
      </c>
      <c r="E12" s="22">
        <v>160.19</v>
      </c>
      <c r="F12" s="22">
        <v>29.17</v>
      </c>
      <c r="G12" s="3"/>
      <c r="H12" s="109"/>
      <c r="I12" s="3"/>
      <c r="J12" s="134"/>
      <c r="K12" s="3"/>
      <c r="L12" s="3"/>
      <c r="M12" s="3"/>
      <c r="N12" s="3"/>
    </row>
    <row r="13" spans="1:14" ht="14.1" customHeight="1" x14ac:dyDescent="0.2">
      <c r="A13" s="8" t="s">
        <v>272</v>
      </c>
      <c r="B13" s="22">
        <v>72.040000000000006</v>
      </c>
      <c r="C13" s="22">
        <v>237.73</v>
      </c>
      <c r="D13" s="22">
        <v>31.85</v>
      </c>
      <c r="E13" s="22">
        <v>143.99</v>
      </c>
      <c r="F13" s="22">
        <v>23.64</v>
      </c>
      <c r="G13" s="3"/>
      <c r="H13" s="109"/>
      <c r="I13" s="3"/>
      <c r="J13" s="3"/>
      <c r="K13" s="3"/>
      <c r="L13" s="3"/>
      <c r="M13" s="3"/>
      <c r="N13" s="3"/>
    </row>
    <row r="14" spans="1:14" ht="14.1" customHeight="1" x14ac:dyDescent="0.2">
      <c r="A14" s="8" t="s">
        <v>117</v>
      </c>
      <c r="B14" s="22">
        <v>24.92</v>
      </c>
      <c r="C14" s="22">
        <v>18.95</v>
      </c>
      <c r="D14" s="22">
        <v>5.82</v>
      </c>
      <c r="E14" s="22">
        <v>14.23</v>
      </c>
      <c r="F14" s="22">
        <v>3.65</v>
      </c>
      <c r="G14" s="3"/>
      <c r="H14" s="109"/>
      <c r="I14" s="3"/>
      <c r="J14" s="134"/>
      <c r="K14" s="3"/>
      <c r="L14" s="3"/>
      <c r="M14" s="3"/>
      <c r="N14" s="3"/>
    </row>
    <row r="15" spans="1:14" ht="14.1" customHeight="1" x14ac:dyDescent="0.2">
      <c r="A15" s="8" t="s">
        <v>118</v>
      </c>
      <c r="B15" s="22" t="s">
        <v>19</v>
      </c>
      <c r="C15" s="22">
        <v>0.08</v>
      </c>
      <c r="D15" s="22">
        <v>0.64</v>
      </c>
      <c r="E15" s="22">
        <v>1.97</v>
      </c>
      <c r="F15" s="22">
        <v>1.88</v>
      </c>
      <c r="G15" s="3"/>
      <c r="H15" s="109"/>
      <c r="I15" s="3"/>
      <c r="J15" s="134"/>
      <c r="K15" s="3"/>
      <c r="L15" s="3"/>
      <c r="M15" s="3"/>
      <c r="N15" s="3"/>
    </row>
    <row r="16" spans="1:14" ht="14.1" customHeight="1" x14ac:dyDescent="0.2">
      <c r="A16" s="8"/>
      <c r="B16" s="22"/>
      <c r="C16" s="22"/>
      <c r="D16" s="22"/>
      <c r="G16" s="3"/>
      <c r="H16" s="109"/>
      <c r="I16" s="3"/>
      <c r="J16" s="3"/>
      <c r="K16" s="3"/>
      <c r="L16" s="3"/>
      <c r="M16" s="3"/>
      <c r="N16" s="3"/>
    </row>
    <row r="17" spans="1:14" ht="14.1" customHeight="1" x14ac:dyDescent="0.2">
      <c r="A17" s="11" t="s">
        <v>196</v>
      </c>
      <c r="B17" s="22">
        <v>111.94</v>
      </c>
      <c r="C17" s="22">
        <v>281.74</v>
      </c>
      <c r="D17" s="22">
        <v>92.28</v>
      </c>
      <c r="E17" s="22">
        <v>249.09</v>
      </c>
      <c r="F17" s="22">
        <v>55.17</v>
      </c>
      <c r="G17" s="3"/>
      <c r="H17" s="109"/>
      <c r="I17" s="3"/>
      <c r="J17" s="3"/>
      <c r="K17" s="3"/>
      <c r="L17" s="3"/>
      <c r="M17" s="3"/>
      <c r="N17" s="3"/>
    </row>
    <row r="18" spans="1:14" ht="14.1" customHeight="1" x14ac:dyDescent="0.2">
      <c r="A18" s="8"/>
      <c r="B18" s="22"/>
      <c r="C18" s="22"/>
      <c r="D18" s="22"/>
      <c r="E18" s="22"/>
      <c r="F18" s="22"/>
      <c r="G18" s="3"/>
      <c r="H18" s="109"/>
      <c r="I18" s="3"/>
      <c r="J18" s="3"/>
      <c r="K18" s="3"/>
      <c r="L18" s="3"/>
      <c r="M18" s="3"/>
      <c r="N18" s="3"/>
    </row>
    <row r="19" spans="1:14" ht="14.1" customHeight="1" x14ac:dyDescent="0.2">
      <c r="A19" s="11" t="s">
        <v>482</v>
      </c>
      <c r="B19" s="17">
        <v>1002571</v>
      </c>
      <c r="C19" s="17">
        <v>679223</v>
      </c>
      <c r="D19" s="17">
        <v>232956</v>
      </c>
      <c r="E19" s="17">
        <v>1148224</v>
      </c>
      <c r="F19" s="17">
        <v>160373</v>
      </c>
      <c r="G19" s="109"/>
      <c r="H19" s="109"/>
      <c r="I19" s="3"/>
      <c r="J19" s="134"/>
      <c r="K19" s="3"/>
      <c r="L19" s="3"/>
      <c r="M19" s="3"/>
      <c r="N19" s="3"/>
    </row>
    <row r="20" spans="1:14" ht="14.1" customHeight="1" x14ac:dyDescent="0.2">
      <c r="A20" s="24"/>
      <c r="B20" s="25"/>
      <c r="C20" s="26"/>
      <c r="D20" s="25"/>
      <c r="E20" s="27"/>
      <c r="G20" s="3"/>
      <c r="H20" s="109"/>
      <c r="I20" s="3"/>
      <c r="J20" s="3"/>
      <c r="K20" s="3"/>
      <c r="L20" s="3"/>
      <c r="M20" s="3"/>
      <c r="N20" s="3"/>
    </row>
    <row r="21" spans="1:14" ht="14.1" customHeight="1" x14ac:dyDescent="0.2">
      <c r="A21" s="28" t="s">
        <v>484</v>
      </c>
      <c r="B21" s="61"/>
      <c r="C21" s="61"/>
      <c r="D21" s="61"/>
      <c r="E21" s="61"/>
      <c r="F21" s="61"/>
      <c r="G21" s="115"/>
      <c r="H21" s="109"/>
      <c r="I21" s="3"/>
      <c r="J21" s="135"/>
      <c r="K21" s="3"/>
      <c r="L21" s="3"/>
      <c r="M21" s="3"/>
      <c r="N21" s="3"/>
    </row>
    <row r="22" spans="1:14" ht="9.9499999999999993" customHeight="1" x14ac:dyDescent="0.2">
      <c r="A22" s="41" t="s">
        <v>481</v>
      </c>
      <c r="B22" s="3"/>
      <c r="C22" s="3"/>
      <c r="D22" s="3"/>
      <c r="E22" s="3"/>
      <c r="F22" s="3"/>
      <c r="G22" s="3"/>
      <c r="K22" s="3"/>
      <c r="L22" s="3"/>
      <c r="M22" s="3"/>
      <c r="N22" s="3"/>
    </row>
    <row r="23" spans="1:14" ht="14.1" customHeight="1" x14ac:dyDescent="0.2">
      <c r="G23" s="3"/>
      <c r="H23" s="3"/>
      <c r="I23" s="3"/>
      <c r="J23" s="3"/>
      <c r="K23" s="3"/>
      <c r="L23" s="3"/>
      <c r="M23" s="3"/>
      <c r="N23" s="3"/>
    </row>
    <row r="24" spans="1:14" ht="14.1" customHeight="1" x14ac:dyDescent="0.2"/>
    <row r="27" spans="1:14" x14ac:dyDescent="0.2">
      <c r="J27" s="47"/>
      <c r="K27" s="47"/>
    </row>
    <row r="28" spans="1:14" x14ac:dyDescent="0.2">
      <c r="J28" s="47"/>
      <c r="K28" s="47"/>
    </row>
    <row r="29" spans="1:14" x14ac:dyDescent="0.2">
      <c r="J29" s="47"/>
      <c r="K29" s="47"/>
    </row>
    <row r="30" spans="1:14" x14ac:dyDescent="0.2">
      <c r="J30" s="47"/>
      <c r="K30" s="47"/>
    </row>
    <row r="31" spans="1:14" x14ac:dyDescent="0.2">
      <c r="J31" s="47"/>
      <c r="K31" s="47"/>
    </row>
    <row r="32" spans="1:14" x14ac:dyDescent="0.2">
      <c r="J32" s="47"/>
      <c r="K32" s="47"/>
    </row>
    <row r="33" spans="10:11" x14ac:dyDescent="0.2">
      <c r="J33" s="47"/>
      <c r="K33" s="47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4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40.5703125" style="4" customWidth="1"/>
    <col min="2" max="4" width="6.85546875" style="4" customWidth="1"/>
    <col min="5" max="5" width="1.42578125" style="4" customWidth="1"/>
    <col min="6" max="8" width="6.85546875" style="4" customWidth="1"/>
    <col min="9" max="9" width="1.42578125" style="4" customWidth="1"/>
    <col min="10" max="10" width="7.7109375" style="4" customWidth="1"/>
    <col min="11" max="14" width="11.42578125" style="4"/>
    <col min="15" max="15" width="7.5703125" style="4" customWidth="1"/>
    <col min="16" max="16" width="11.42578125" style="4"/>
    <col min="17" max="17" width="3.28515625" style="4" customWidth="1"/>
    <col min="18" max="18" width="2.42578125" style="4" customWidth="1"/>
    <col min="19" max="16384" width="11.42578125" style="4"/>
  </cols>
  <sheetData>
    <row r="1" spans="1:20" ht="14.1" customHeight="1" thickBot="1" x14ac:dyDescent="0.25">
      <c r="A1" s="1" t="s">
        <v>339</v>
      </c>
      <c r="B1" s="2"/>
      <c r="C1" s="2"/>
      <c r="D1" s="2"/>
      <c r="E1" s="2"/>
      <c r="F1" s="2"/>
      <c r="G1" s="2"/>
      <c r="H1" s="2"/>
      <c r="I1" s="2"/>
      <c r="J1" s="2"/>
    </row>
    <row r="2" spans="1:20" ht="14.1" customHeight="1" x14ac:dyDescent="0.2">
      <c r="A2" s="3"/>
      <c r="B2" s="3"/>
      <c r="C2" s="3"/>
      <c r="G2" s="3"/>
      <c r="H2" s="3"/>
      <c r="I2" s="3"/>
      <c r="J2" s="3"/>
      <c r="L2" s="139" t="s">
        <v>405</v>
      </c>
    </row>
    <row r="3" spans="1:20" ht="14.1" customHeight="1" x14ac:dyDescent="0.2">
      <c r="A3" s="100" t="s">
        <v>343</v>
      </c>
      <c r="B3" s="3"/>
      <c r="C3" s="3"/>
      <c r="G3" s="3"/>
      <c r="H3" s="3"/>
      <c r="I3" s="3"/>
      <c r="J3" s="3"/>
    </row>
    <row r="4" spans="1:20" ht="14.1" customHeight="1" x14ac:dyDescent="0.2">
      <c r="A4" s="3"/>
      <c r="B4" s="3"/>
      <c r="C4" s="3"/>
      <c r="G4" s="3"/>
      <c r="H4" s="3"/>
      <c r="I4" s="3"/>
      <c r="J4" s="3"/>
    </row>
    <row r="5" spans="1:20" ht="14.1" customHeight="1" x14ac:dyDescent="0.2">
      <c r="A5" s="31" t="s">
        <v>336</v>
      </c>
      <c r="B5" s="3"/>
      <c r="C5" s="3"/>
      <c r="G5" s="3"/>
      <c r="H5" s="3"/>
      <c r="I5" s="3"/>
      <c r="J5" s="3"/>
    </row>
    <row r="6" spans="1:20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20" ht="14.1" customHeight="1" x14ac:dyDescent="0.2">
      <c r="A7" s="49" t="s">
        <v>290</v>
      </c>
      <c r="B7" s="3"/>
      <c r="C7" s="3"/>
      <c r="D7" s="3"/>
      <c r="E7" s="3"/>
      <c r="F7" s="3"/>
      <c r="G7" s="3"/>
      <c r="H7" s="3"/>
      <c r="I7" s="3"/>
      <c r="J7" s="3"/>
    </row>
    <row r="8" spans="1:20" ht="9.9499999999999993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20" ht="14.1" customHeight="1" x14ac:dyDescent="0.2">
      <c r="A9" s="36"/>
      <c r="B9" s="59" t="s">
        <v>359</v>
      </c>
      <c r="C9" s="59"/>
      <c r="D9" s="59"/>
      <c r="E9" s="59"/>
      <c r="F9" s="59" t="s">
        <v>125</v>
      </c>
      <c r="G9" s="59"/>
      <c r="H9" s="59"/>
      <c r="I9" s="59"/>
      <c r="J9" s="169" t="s">
        <v>124</v>
      </c>
      <c r="L9" s="123"/>
      <c r="M9" s="123"/>
      <c r="N9" s="123"/>
      <c r="O9" s="125"/>
      <c r="P9"/>
      <c r="Q9" s="106"/>
      <c r="R9"/>
      <c r="S9"/>
      <c r="T9"/>
    </row>
    <row r="10" spans="1:20" ht="14.1" customHeight="1" x14ac:dyDescent="0.2">
      <c r="A10" s="38"/>
      <c r="B10" s="74">
        <v>2016</v>
      </c>
      <c r="C10" s="74">
        <v>2017</v>
      </c>
      <c r="D10" s="74">
        <v>2018</v>
      </c>
      <c r="E10" s="60"/>
      <c r="F10" s="74">
        <v>2016</v>
      </c>
      <c r="G10" s="74">
        <v>2017</v>
      </c>
      <c r="H10" s="74">
        <v>2018</v>
      </c>
      <c r="I10" s="60"/>
      <c r="J10" s="170"/>
      <c r="L10" s="126"/>
      <c r="M10" s="123"/>
      <c r="N10" s="123"/>
      <c r="O10" s="125"/>
      <c r="P10"/>
      <c r="Q10" s="106"/>
      <c r="R10"/>
      <c r="S10"/>
      <c r="T10"/>
    </row>
    <row r="11" spans="1:20" ht="14.1" customHeight="1" x14ac:dyDescent="0.2">
      <c r="A11" s="8"/>
      <c r="B11" s="76"/>
      <c r="C11" s="76"/>
      <c r="D11" s="76"/>
      <c r="E11" s="3"/>
      <c r="F11" s="75"/>
      <c r="G11" s="75"/>
      <c r="H11" s="10"/>
      <c r="I11" s="10"/>
      <c r="J11" s="10"/>
      <c r="L11" s="123"/>
      <c r="M11" s="123"/>
      <c r="N11" s="123"/>
      <c r="O11" s="125"/>
      <c r="P11"/>
      <c r="Q11" s="106"/>
      <c r="R11"/>
      <c r="S11"/>
      <c r="T11"/>
    </row>
    <row r="12" spans="1:20" ht="14.1" customHeight="1" x14ac:dyDescent="0.2">
      <c r="A12" s="77" t="s">
        <v>291</v>
      </c>
      <c r="B12" s="76"/>
      <c r="C12" s="76"/>
      <c r="D12" s="76"/>
      <c r="E12" s="3"/>
      <c r="F12" s="75"/>
      <c r="G12" s="75"/>
      <c r="H12" s="10"/>
      <c r="I12" s="10"/>
      <c r="J12" s="10"/>
      <c r="L12" s="123"/>
      <c r="M12" s="123"/>
      <c r="N12" s="123"/>
      <c r="O12" s="125"/>
      <c r="P12"/>
      <c r="Q12" s="106"/>
      <c r="R12"/>
      <c r="S12"/>
      <c r="T12"/>
    </row>
    <row r="13" spans="1:20" ht="14.1" customHeight="1" x14ac:dyDescent="0.2">
      <c r="A13" s="10" t="s">
        <v>126</v>
      </c>
      <c r="B13" s="132">
        <v>3.1360495810856928</v>
      </c>
      <c r="C13" s="132">
        <v>2.8992187499999886</v>
      </c>
      <c r="D13" s="132">
        <v>3.1702752718019918</v>
      </c>
      <c r="E13" s="109"/>
      <c r="F13" s="110">
        <v>3.7066456066455697</v>
      </c>
      <c r="G13" s="110">
        <v>3.2993064689704346</v>
      </c>
      <c r="H13" s="10">
        <v>3.53706737425009</v>
      </c>
      <c r="I13" s="10"/>
      <c r="J13" s="17">
        <v>20</v>
      </c>
      <c r="L13" s="126"/>
      <c r="M13" s="128"/>
      <c r="N13" s="128"/>
      <c r="O13" s="155"/>
      <c r="P13" s="156"/>
      <c r="Q13"/>
      <c r="R13"/>
      <c r="S13"/>
      <c r="T13"/>
    </row>
    <row r="14" spans="1:20" ht="14.1" customHeight="1" x14ac:dyDescent="0.2">
      <c r="A14" s="10" t="s">
        <v>499</v>
      </c>
      <c r="B14" s="132">
        <v>7.1</v>
      </c>
      <c r="C14" s="132">
        <v>5.2151999999999985</v>
      </c>
      <c r="D14" s="132">
        <v>7.2120000000000006</v>
      </c>
      <c r="E14" s="109"/>
      <c r="F14" s="110">
        <v>6</v>
      </c>
      <c r="G14" s="110">
        <v>5.046399999999994</v>
      </c>
      <c r="H14" s="10">
        <v>5.210399999999999</v>
      </c>
      <c r="I14" s="10"/>
      <c r="J14" s="17">
        <v>125</v>
      </c>
      <c r="L14" s="123"/>
      <c r="M14" s="128"/>
      <c r="N14" s="128"/>
      <c r="O14" s="155"/>
      <c r="P14" s="156"/>
      <c r="Q14"/>
      <c r="R14"/>
      <c r="S14"/>
      <c r="T14"/>
    </row>
    <row r="15" spans="1:20" ht="14.1" customHeight="1" x14ac:dyDescent="0.2">
      <c r="A15" s="8"/>
      <c r="B15" s="98"/>
      <c r="C15" s="98"/>
      <c r="D15" s="98"/>
      <c r="E15" s="109"/>
      <c r="F15" s="110"/>
      <c r="G15" s="110"/>
      <c r="H15" s="10"/>
      <c r="I15" s="10"/>
      <c r="J15" s="17"/>
      <c r="L15" s="123"/>
      <c r="M15" s="123"/>
      <c r="N15" s="123"/>
      <c r="O15" s="125"/>
      <c r="P15"/>
      <c r="Q15"/>
      <c r="R15"/>
      <c r="S15"/>
      <c r="T15"/>
    </row>
    <row r="16" spans="1:20" ht="14.1" customHeight="1" x14ac:dyDescent="0.2">
      <c r="A16" s="77" t="s">
        <v>414</v>
      </c>
      <c r="B16" s="98"/>
      <c r="C16" s="47"/>
      <c r="D16" s="47"/>
      <c r="E16" s="109"/>
      <c r="F16" s="110"/>
      <c r="G16" s="110"/>
      <c r="H16" s="10"/>
      <c r="I16" s="10"/>
      <c r="J16" s="17"/>
      <c r="L16" s="126"/>
      <c r="M16" s="128"/>
      <c r="N16" s="128"/>
      <c r="O16" s="155"/>
      <c r="P16" s="156"/>
      <c r="Q16"/>
      <c r="R16"/>
      <c r="S16"/>
      <c r="T16"/>
    </row>
    <row r="17" spans="1:20" ht="14.1" customHeight="1" x14ac:dyDescent="0.2">
      <c r="A17" s="10" t="s">
        <v>126</v>
      </c>
      <c r="B17" s="98">
        <v>12.610882791872537</v>
      </c>
      <c r="C17" s="132">
        <v>20.134154237484058</v>
      </c>
      <c r="D17" s="132">
        <v>23.112005551700122</v>
      </c>
      <c r="E17" s="132"/>
      <c r="F17" s="132">
        <v>9.6682815901019676</v>
      </c>
      <c r="G17" s="132">
        <v>11.535371939189973</v>
      </c>
      <c r="H17" s="79">
        <v>7.8900069396253532</v>
      </c>
      <c r="I17" s="79"/>
      <c r="J17" s="79">
        <v>40</v>
      </c>
      <c r="L17" s="123"/>
      <c r="M17" s="128"/>
      <c r="N17" s="128"/>
      <c r="O17" s="155"/>
      <c r="P17" s="156"/>
      <c r="Q17"/>
      <c r="R17"/>
      <c r="S17"/>
      <c r="T17"/>
    </row>
    <row r="18" spans="1:20" ht="14.1" customHeight="1" x14ac:dyDescent="0.2">
      <c r="A18" s="10" t="s">
        <v>500</v>
      </c>
      <c r="B18" s="98">
        <v>71.931999999999974</v>
      </c>
      <c r="C18" s="132">
        <v>103.7815999999999</v>
      </c>
      <c r="D18" s="132">
        <v>89.970999999999918</v>
      </c>
      <c r="E18" s="132"/>
      <c r="F18" s="132">
        <v>32.852799999999846</v>
      </c>
      <c r="G18" s="132">
        <v>37</v>
      </c>
      <c r="H18" s="79">
        <v>31.041999999999828</v>
      </c>
      <c r="I18" s="79"/>
      <c r="J18" s="79">
        <v>200</v>
      </c>
      <c r="L18" s="123"/>
      <c r="M18" s="125"/>
      <c r="N18" s="125"/>
      <c r="O18" s="127"/>
      <c r="P18"/>
      <c r="Q18"/>
      <c r="R18"/>
      <c r="S18"/>
      <c r="T18"/>
    </row>
    <row r="19" spans="1:20" ht="14.1" customHeight="1" x14ac:dyDescent="0.2">
      <c r="A19" s="81"/>
      <c r="B19" s="98"/>
      <c r="C19" s="132"/>
      <c r="D19" s="132"/>
      <c r="E19" s="132"/>
      <c r="F19" s="132"/>
      <c r="G19" s="132"/>
      <c r="H19" s="79"/>
      <c r="I19" s="79"/>
      <c r="J19" s="79"/>
      <c r="L19" s="123"/>
      <c r="M19" s="128"/>
      <c r="N19" s="128"/>
      <c r="O19" s="124"/>
      <c r="P19"/>
      <c r="Q19"/>
      <c r="R19"/>
      <c r="S19"/>
      <c r="T19"/>
    </row>
    <row r="20" spans="1:20" ht="14.1" customHeight="1" x14ac:dyDescent="0.2">
      <c r="A20" s="77" t="s">
        <v>130</v>
      </c>
      <c r="B20" s="98"/>
      <c r="C20" s="132"/>
      <c r="D20" s="132"/>
      <c r="E20" s="132"/>
      <c r="F20" s="132"/>
      <c r="G20" s="132"/>
      <c r="H20" s="79"/>
      <c r="I20" s="79"/>
      <c r="J20" s="79"/>
      <c r="L20" s="123"/>
      <c r="M20" s="123"/>
      <c r="N20" s="123"/>
      <c r="O20" s="125"/>
      <c r="P20"/>
      <c r="Q20"/>
      <c r="R20"/>
      <c r="S20"/>
      <c r="T20"/>
    </row>
    <row r="21" spans="1:20" ht="14.1" customHeight="1" x14ac:dyDescent="0.2">
      <c r="A21" s="10" t="s">
        <v>126</v>
      </c>
      <c r="B21" s="133">
        <v>16.444598337950129</v>
      </c>
      <c r="C21" s="132">
        <v>18.267415730337067</v>
      </c>
      <c r="D21" s="132">
        <v>20.493083573487045</v>
      </c>
      <c r="E21" s="132"/>
      <c r="F21" s="132">
        <v>21.161049723756904</v>
      </c>
      <c r="G21" s="132">
        <v>16.886246418338107</v>
      </c>
      <c r="H21" s="79">
        <v>18.198033707865168</v>
      </c>
      <c r="I21" s="79"/>
      <c r="J21" s="79">
        <v>40</v>
      </c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0" t="s">
        <v>501</v>
      </c>
      <c r="B22" s="133">
        <v>22.680779999999999</v>
      </c>
      <c r="C22" s="132">
        <v>24.698800000000006</v>
      </c>
      <c r="D22" s="132">
        <v>28.288439999999998</v>
      </c>
      <c r="E22" s="132"/>
      <c r="F22" s="132">
        <v>32</v>
      </c>
      <c r="G22" s="132">
        <v>28</v>
      </c>
      <c r="H22" s="79">
        <v>30</v>
      </c>
      <c r="I22" s="79"/>
      <c r="J22" s="79">
        <v>50</v>
      </c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1"/>
      <c r="B23" s="80"/>
      <c r="C23" s="79"/>
      <c r="D23" s="79"/>
      <c r="E23" s="79"/>
      <c r="F23" s="79"/>
      <c r="G23" s="79"/>
      <c r="H23" s="79"/>
      <c r="I23" s="79"/>
      <c r="J23" s="79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77" t="s">
        <v>292</v>
      </c>
      <c r="B24" s="80"/>
      <c r="C24" s="79"/>
      <c r="D24" s="79"/>
      <c r="E24" s="79"/>
      <c r="F24" s="79"/>
      <c r="G24" s="79"/>
      <c r="H24" s="79"/>
      <c r="I24" s="79"/>
      <c r="J24" s="79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0" t="s">
        <v>128</v>
      </c>
      <c r="B25" s="82" t="s">
        <v>19</v>
      </c>
      <c r="C25" s="79" t="s">
        <v>19</v>
      </c>
      <c r="D25" s="79">
        <v>2</v>
      </c>
      <c r="E25" s="79"/>
      <c r="F25" s="79">
        <v>12</v>
      </c>
      <c r="G25" s="79">
        <v>14</v>
      </c>
      <c r="H25" s="79">
        <v>15</v>
      </c>
      <c r="I25" s="79"/>
      <c r="J25" s="79">
        <v>25</v>
      </c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10" t="s">
        <v>129</v>
      </c>
      <c r="B26" s="78" t="s">
        <v>19</v>
      </c>
      <c r="C26" s="79" t="s">
        <v>19</v>
      </c>
      <c r="D26" s="79" t="s">
        <v>19</v>
      </c>
      <c r="E26" s="79"/>
      <c r="F26" s="79" t="s">
        <v>19</v>
      </c>
      <c r="G26" s="79" t="s">
        <v>19</v>
      </c>
      <c r="H26" s="79" t="s">
        <v>19</v>
      </c>
      <c r="I26" s="79"/>
      <c r="J26" s="79" t="s">
        <v>19</v>
      </c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10" t="s">
        <v>127</v>
      </c>
      <c r="B27" s="80"/>
      <c r="E27" s="9"/>
      <c r="F27" s="75"/>
      <c r="H27" s="3"/>
      <c r="I27" s="3"/>
      <c r="J27" s="73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10" t="s">
        <v>293</v>
      </c>
      <c r="B28" s="83">
        <v>1000</v>
      </c>
      <c r="C28" s="83">
        <v>2457</v>
      </c>
      <c r="D28" s="83">
        <v>7443</v>
      </c>
      <c r="E28" s="10"/>
      <c r="F28" s="10">
        <v>14327</v>
      </c>
      <c r="G28" s="10">
        <v>15669</v>
      </c>
      <c r="H28" s="10">
        <v>17731</v>
      </c>
      <c r="I28" s="10"/>
      <c r="J28" s="17">
        <v>18000</v>
      </c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24"/>
      <c r="B29" s="25"/>
      <c r="C29" s="26"/>
      <c r="D29" s="25"/>
      <c r="E29" s="25"/>
      <c r="F29" s="25"/>
      <c r="G29" s="27"/>
      <c r="H29" s="27"/>
      <c r="I29" s="27"/>
      <c r="J29" s="27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28" t="s">
        <v>492</v>
      </c>
      <c r="B30" s="61"/>
      <c r="C30" s="61"/>
      <c r="D30" s="61"/>
      <c r="E30" s="61"/>
      <c r="F30" s="61"/>
      <c r="G30" s="61"/>
      <c r="H30" s="62"/>
      <c r="I30" s="62"/>
      <c r="J30" s="62"/>
    </row>
    <row r="31" spans="1:20" ht="14.1" customHeight="1" x14ac:dyDescent="0.2">
      <c r="A31" s="71" t="s">
        <v>294</v>
      </c>
      <c r="B31" s="3"/>
      <c r="C31" s="3"/>
      <c r="D31" s="3"/>
      <c r="E31" s="3"/>
      <c r="F31" s="3"/>
      <c r="G31" s="3"/>
      <c r="H31" s="3"/>
      <c r="I31" s="3"/>
      <c r="J31" s="3"/>
    </row>
    <row r="32" spans="1:20" ht="14.1" customHeight="1" x14ac:dyDescent="0.2">
      <c r="A32" s="71" t="s">
        <v>296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71" t="s">
        <v>295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84"/>
      <c r="B34" s="76"/>
      <c r="C34" s="76"/>
      <c r="D34" s="76"/>
      <c r="E34" s="76"/>
      <c r="F34" s="85"/>
      <c r="G34" s="85"/>
      <c r="H34" s="85"/>
      <c r="I34" s="76"/>
      <c r="J34" s="76"/>
    </row>
  </sheetData>
  <mergeCells count="1">
    <mergeCell ref="J9:J10"/>
  </mergeCells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15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4.140625" style="4" customWidth="1"/>
    <col min="2" max="2" width="10.7109375" style="4" customWidth="1"/>
    <col min="3" max="6" width="11.85546875" style="4" customWidth="1"/>
    <col min="7" max="7" width="10.7109375" style="4" customWidth="1"/>
    <col min="8" max="16384" width="11.42578125" style="4"/>
  </cols>
  <sheetData>
    <row r="1" spans="1:16" ht="14.1" customHeight="1" x14ac:dyDescent="0.2">
      <c r="A1" s="31" t="s">
        <v>335</v>
      </c>
      <c r="B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39" t="s">
        <v>405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49" t="s">
        <v>297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4"/>
      <c r="B4" s="8"/>
      <c r="C4" s="8"/>
      <c r="D4" s="8"/>
      <c r="E4" s="8"/>
      <c r="F4" s="3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43"/>
      <c r="B5" s="43">
        <v>2013</v>
      </c>
      <c r="C5" s="43">
        <v>2014</v>
      </c>
      <c r="D5" s="43">
        <v>2015</v>
      </c>
      <c r="E5" s="43">
        <v>2016</v>
      </c>
      <c r="F5" s="43">
        <v>2017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9"/>
      <c r="C6" s="10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86" t="s">
        <v>182</v>
      </c>
      <c r="B7" s="17">
        <v>2064519.5630173553</v>
      </c>
      <c r="C7" s="67">
        <v>1924579.8564410724</v>
      </c>
      <c r="D7" s="67">
        <v>2122844.4126435569</v>
      </c>
      <c r="E7" s="67">
        <v>2316736.7179127494</v>
      </c>
      <c r="F7" s="67">
        <v>2587058.1162848598</v>
      </c>
      <c r="G7" s="109"/>
      <c r="H7" s="109"/>
      <c r="I7" s="109"/>
      <c r="J7" s="66"/>
      <c r="K7" s="3"/>
      <c r="L7" s="3"/>
      <c r="M7" s="3"/>
      <c r="N7" s="3"/>
      <c r="O7" s="3"/>
      <c r="P7" s="3"/>
    </row>
    <row r="8" spans="1:16" ht="14.1" customHeight="1" x14ac:dyDescent="0.2">
      <c r="G8" s="109"/>
      <c r="H8" s="109"/>
      <c r="I8" s="109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87" t="s">
        <v>298</v>
      </c>
      <c r="B9" s="17">
        <v>1584541.4203523831</v>
      </c>
      <c r="C9" s="10">
        <v>1430914.1336585972</v>
      </c>
      <c r="D9" s="10">
        <v>1666771.5387161681</v>
      </c>
      <c r="E9" s="10">
        <v>1855724.7289807973</v>
      </c>
      <c r="F9" s="10">
        <v>2121384.6815527538</v>
      </c>
      <c r="G9" s="109"/>
      <c r="H9" s="109"/>
      <c r="I9" s="109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87" t="s">
        <v>299</v>
      </c>
      <c r="B10" s="17">
        <v>233591.51775982123</v>
      </c>
      <c r="C10" s="10">
        <v>237229.51113231407</v>
      </c>
      <c r="D10" s="10">
        <v>249796.65962115541</v>
      </c>
      <c r="E10" s="10">
        <v>253995.38796693808</v>
      </c>
      <c r="F10" s="10">
        <v>258290.90975657504</v>
      </c>
      <c r="G10" s="109"/>
      <c r="H10" s="109"/>
      <c r="I10" s="109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87" t="s">
        <v>300</v>
      </c>
      <c r="B11" s="17">
        <v>138690.7550151961</v>
      </c>
      <c r="C11" s="10">
        <v>150743.98828685735</v>
      </c>
      <c r="D11" s="10">
        <v>144943.76728370533</v>
      </c>
      <c r="E11" s="10">
        <v>146785.80673503983</v>
      </c>
      <c r="F11" s="10">
        <v>157896.3811107036</v>
      </c>
      <c r="G11" s="109"/>
      <c r="H11" s="109"/>
      <c r="I11" s="109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87" t="s">
        <v>274</v>
      </c>
      <c r="B12" s="17">
        <v>107695.86988995504</v>
      </c>
      <c r="C12" s="10">
        <v>105692.22336330381</v>
      </c>
      <c r="D12" s="10">
        <v>61332.447022528155</v>
      </c>
      <c r="E12" s="10">
        <v>60230.794229974039</v>
      </c>
      <c r="F12" s="10">
        <v>49486.143864827231</v>
      </c>
      <c r="G12" s="109"/>
      <c r="H12" s="109"/>
      <c r="I12" s="109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6"/>
      <c r="C13" s="25"/>
      <c r="D13" s="27"/>
      <c r="E13" s="27"/>
      <c r="F13" s="27"/>
      <c r="G13" s="3"/>
      <c r="H13" s="121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502</v>
      </c>
      <c r="B14" s="61"/>
      <c r="C14" s="61"/>
      <c r="D14" s="61"/>
      <c r="E14" s="62"/>
      <c r="F14" s="62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1" customHeight="1" x14ac:dyDescent="0.2">
      <c r="A15" s="122" t="s">
        <v>360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N55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2.140625" style="4" customWidth="1"/>
    <col min="2" max="6" width="12" style="4" customWidth="1"/>
    <col min="7" max="8" width="11.42578125" style="4"/>
    <col min="9" max="9" width="12.42578125" style="4" customWidth="1"/>
    <col min="10" max="16384" width="11.42578125" style="4"/>
  </cols>
  <sheetData>
    <row r="1" spans="1:14" ht="14.1" customHeight="1" thickBot="1" x14ac:dyDescent="0.25">
      <c r="A1" s="1" t="s">
        <v>339</v>
      </c>
      <c r="B1" s="2"/>
      <c r="C1" s="2"/>
      <c r="D1" s="2"/>
      <c r="E1" s="2"/>
      <c r="F1" s="2"/>
    </row>
    <row r="2" spans="1:14" ht="14.1" customHeight="1" x14ac:dyDescent="0.2">
      <c r="A2" s="3"/>
      <c r="C2" s="3"/>
      <c r="D2" s="3"/>
      <c r="E2" s="3"/>
      <c r="F2" s="3"/>
      <c r="H2" s="139" t="s">
        <v>405</v>
      </c>
    </row>
    <row r="3" spans="1:14" ht="14.1" customHeight="1" x14ac:dyDescent="0.2">
      <c r="A3" s="31" t="s">
        <v>333</v>
      </c>
      <c r="C3" s="3"/>
      <c r="D3" s="3"/>
      <c r="E3" s="3"/>
      <c r="F3" s="3"/>
    </row>
    <row r="4" spans="1:14" ht="14.1" customHeight="1" x14ac:dyDescent="0.2">
      <c r="A4" s="3"/>
      <c r="B4" s="3"/>
      <c r="C4" s="3"/>
      <c r="D4" s="3"/>
      <c r="E4" s="3"/>
      <c r="F4" s="3"/>
    </row>
    <row r="5" spans="1:14" ht="14.1" customHeight="1" x14ac:dyDescent="0.2">
      <c r="A5" s="49" t="s">
        <v>361</v>
      </c>
      <c r="B5" s="3"/>
      <c r="C5" s="3"/>
      <c r="D5" s="3"/>
      <c r="E5" s="3"/>
      <c r="F5" s="3"/>
    </row>
    <row r="6" spans="1:14" ht="9.9499999999999993" customHeight="1" x14ac:dyDescent="0.2">
      <c r="A6" s="34"/>
      <c r="B6" s="8"/>
      <c r="C6" s="8"/>
      <c r="D6" s="8"/>
      <c r="E6" s="34"/>
      <c r="F6" s="3"/>
    </row>
    <row r="7" spans="1:14" ht="15.95" customHeight="1" x14ac:dyDescent="0.2">
      <c r="A7" s="43"/>
      <c r="B7" s="43">
        <v>2014</v>
      </c>
      <c r="C7" s="43">
        <v>2015</v>
      </c>
      <c r="D7" s="43">
        <v>2016</v>
      </c>
      <c r="E7" s="43">
        <v>2017</v>
      </c>
      <c r="F7" s="43">
        <v>2018</v>
      </c>
      <c r="K7" s="154"/>
      <c r="L7" s="154"/>
      <c r="M7" s="154"/>
      <c r="N7" s="154"/>
    </row>
    <row r="8" spans="1:14" ht="14.1" customHeight="1" x14ac:dyDescent="0.2">
      <c r="A8" s="8"/>
      <c r="B8" s="10"/>
      <c r="C8" s="10"/>
      <c r="D8" s="10"/>
      <c r="E8" s="10"/>
      <c r="F8" s="10"/>
    </row>
    <row r="9" spans="1:14" ht="14.1" customHeight="1" x14ac:dyDescent="0.2">
      <c r="A9" s="10" t="s">
        <v>132</v>
      </c>
      <c r="B9" s="88">
        <v>6737.2280000000001</v>
      </c>
      <c r="C9" s="88">
        <v>7532.38</v>
      </c>
      <c r="D9" s="88">
        <v>8784</v>
      </c>
      <c r="E9" s="88">
        <v>8570</v>
      </c>
      <c r="F9" s="88">
        <v>8923</v>
      </c>
      <c r="G9" s="150"/>
    </row>
    <row r="10" spans="1:14" ht="14.1" customHeight="1" x14ac:dyDescent="0.2">
      <c r="A10" s="10" t="s">
        <v>131</v>
      </c>
      <c r="B10" s="88">
        <v>7409</v>
      </c>
      <c r="C10" s="88">
        <v>7605</v>
      </c>
      <c r="D10" s="88">
        <v>7991</v>
      </c>
      <c r="E10" s="88">
        <v>7971</v>
      </c>
      <c r="F10" s="88">
        <v>8150</v>
      </c>
      <c r="G10" s="150"/>
    </row>
    <row r="11" spans="1:14" ht="14.1" customHeight="1" x14ac:dyDescent="0.2">
      <c r="A11" s="10" t="s">
        <v>133</v>
      </c>
      <c r="B11" s="88">
        <v>4484</v>
      </c>
      <c r="C11" s="88">
        <v>4506</v>
      </c>
      <c r="D11" s="88">
        <v>4595</v>
      </c>
      <c r="E11" s="88">
        <v>4799</v>
      </c>
      <c r="F11" s="88">
        <v>5296</v>
      </c>
      <c r="G11" s="150"/>
    </row>
    <row r="12" spans="1:14" ht="14.1" customHeight="1" x14ac:dyDescent="0.2">
      <c r="A12" s="10" t="s">
        <v>181</v>
      </c>
      <c r="B12" s="142">
        <v>15.6</v>
      </c>
      <c r="C12" s="142">
        <v>19.5</v>
      </c>
      <c r="D12" s="141">
        <v>16.489999999999998</v>
      </c>
      <c r="E12" s="141">
        <v>18.239999999999998</v>
      </c>
      <c r="F12" s="141">
        <v>18.2</v>
      </c>
      <c r="G12" s="150"/>
    </row>
    <row r="13" spans="1:14" ht="14.1" customHeight="1" x14ac:dyDescent="0.2">
      <c r="A13" s="10" t="s">
        <v>446</v>
      </c>
      <c r="B13" s="67">
        <v>762.4</v>
      </c>
      <c r="C13" s="67">
        <v>899.1</v>
      </c>
      <c r="D13" s="88">
        <v>881.2</v>
      </c>
      <c r="E13" s="88">
        <v>887.1</v>
      </c>
      <c r="F13" s="88">
        <v>883.9</v>
      </c>
      <c r="G13" s="150"/>
    </row>
    <row r="14" spans="1:14" ht="14.1" customHeight="1" x14ac:dyDescent="0.2">
      <c r="A14" s="10" t="s">
        <v>447</v>
      </c>
      <c r="B14" s="88">
        <v>103983</v>
      </c>
      <c r="C14" s="88">
        <v>104412</v>
      </c>
      <c r="D14" s="88">
        <v>104425</v>
      </c>
      <c r="E14" s="88">
        <v>104838</v>
      </c>
      <c r="F14" s="88">
        <v>105433</v>
      </c>
    </row>
    <row r="15" spans="1:14" ht="14.1" customHeight="1" x14ac:dyDescent="0.2">
      <c r="A15" s="10" t="s">
        <v>448</v>
      </c>
      <c r="B15" s="88">
        <v>708</v>
      </c>
      <c r="C15" s="88">
        <v>842</v>
      </c>
      <c r="D15" s="88">
        <v>1809</v>
      </c>
      <c r="E15" s="88">
        <v>2105</v>
      </c>
      <c r="F15" s="88">
        <v>2491</v>
      </c>
    </row>
    <row r="16" spans="1:14" ht="14.1" customHeight="1" x14ac:dyDescent="0.2">
      <c r="A16" s="24"/>
      <c r="B16" s="27"/>
      <c r="C16" s="27"/>
      <c r="D16" s="27"/>
      <c r="E16" s="27"/>
      <c r="F16" s="27"/>
    </row>
    <row r="17" spans="1:14" ht="14.1" customHeight="1" x14ac:dyDescent="0.2">
      <c r="A17" s="28" t="s">
        <v>503</v>
      </c>
      <c r="B17" s="61"/>
      <c r="C17" s="62"/>
      <c r="D17" s="62"/>
      <c r="E17" s="62"/>
      <c r="F17" s="62"/>
      <c r="K17" s="154"/>
      <c r="L17" s="154"/>
      <c r="M17" s="154"/>
      <c r="N17" s="154"/>
    </row>
    <row r="18" spans="1:14" ht="14.1" customHeight="1" x14ac:dyDescent="0.2">
      <c r="A18" s="41"/>
      <c r="B18" s="3"/>
      <c r="C18" s="3"/>
      <c r="D18" s="3"/>
    </row>
    <row r="19" spans="1:14" ht="14.1" customHeight="1" x14ac:dyDescent="0.2">
      <c r="A19" s="3"/>
      <c r="B19" s="3"/>
      <c r="C19" s="3"/>
      <c r="D19" s="3"/>
    </row>
    <row r="20" spans="1:14" ht="14.1" customHeight="1" x14ac:dyDescent="0.2">
      <c r="A20" s="3"/>
      <c r="B20" s="3"/>
      <c r="C20" s="3"/>
      <c r="D20" s="3"/>
    </row>
    <row r="21" spans="1:14" ht="14.1" customHeight="1" x14ac:dyDescent="0.2">
      <c r="C21" s="30"/>
    </row>
    <row r="22" spans="1:14" ht="14.1" customHeight="1" x14ac:dyDescent="0.2">
      <c r="A22" s="31" t="s">
        <v>334</v>
      </c>
      <c r="B22" s="3"/>
      <c r="H22" s="47"/>
    </row>
    <row r="23" spans="1:14" ht="9.9499999999999993" customHeight="1" x14ac:dyDescent="0.2">
      <c r="A23" s="3"/>
      <c r="B23" s="3"/>
      <c r="C23" s="3"/>
      <c r="D23" s="3"/>
      <c r="H23" s="47"/>
    </row>
    <row r="24" spans="1:14" ht="15.95" customHeight="1" x14ac:dyDescent="0.2">
      <c r="A24" s="49" t="s">
        <v>361</v>
      </c>
      <c r="B24" s="3"/>
      <c r="C24" s="3"/>
      <c r="D24" s="3"/>
      <c r="G24" s="20"/>
      <c r="H24" s="47"/>
      <c r="I24" s="20"/>
    </row>
    <row r="25" spans="1:14" ht="14.1" customHeight="1" x14ac:dyDescent="0.2">
      <c r="A25" s="34"/>
      <c r="B25" s="8"/>
      <c r="C25" s="8"/>
      <c r="D25" s="34"/>
      <c r="H25" s="47"/>
    </row>
    <row r="26" spans="1:14" ht="14.1" customHeight="1" x14ac:dyDescent="0.2">
      <c r="A26" s="43"/>
      <c r="B26" s="43">
        <v>2014</v>
      </c>
      <c r="C26" s="43">
        <v>2015</v>
      </c>
      <c r="D26" s="43">
        <v>2016</v>
      </c>
      <c r="E26" s="43">
        <v>2017</v>
      </c>
      <c r="F26" s="43">
        <v>2018</v>
      </c>
      <c r="G26" s="29"/>
      <c r="H26" s="149"/>
      <c r="I26" s="47"/>
      <c r="J26" s="47"/>
    </row>
    <row r="27" spans="1:14" ht="14.1" customHeight="1" x14ac:dyDescent="0.2">
      <c r="A27" s="8"/>
      <c r="B27" s="10"/>
      <c r="C27" s="10"/>
      <c r="D27" s="10"/>
      <c r="E27" s="10"/>
      <c r="F27" s="10"/>
      <c r="G27" s="29"/>
      <c r="H27" s="149"/>
      <c r="I27" s="47"/>
      <c r="J27" s="47"/>
    </row>
    <row r="28" spans="1:14" ht="14.1" customHeight="1" x14ac:dyDescent="0.2">
      <c r="A28" s="10" t="s">
        <v>386</v>
      </c>
      <c r="B28" s="141">
        <v>9236</v>
      </c>
      <c r="C28" s="141">
        <v>9461</v>
      </c>
      <c r="D28" s="141">
        <v>10058.280000000001</v>
      </c>
      <c r="E28" s="141">
        <v>9337.42</v>
      </c>
      <c r="F28" s="141">
        <v>9862.880000000001</v>
      </c>
      <c r="G28" s="29"/>
      <c r="H28" s="149"/>
      <c r="I28" s="47"/>
      <c r="J28" s="47"/>
    </row>
    <row r="29" spans="1:14" ht="14.1" customHeight="1" x14ac:dyDescent="0.2">
      <c r="A29" s="10" t="s">
        <v>387</v>
      </c>
      <c r="B29" s="141">
        <v>6127</v>
      </c>
      <c r="C29" s="141">
        <v>6910</v>
      </c>
      <c r="D29" s="141">
        <v>6700.06</v>
      </c>
      <c r="E29" s="141">
        <v>6574.3400000000011</v>
      </c>
      <c r="F29" s="141">
        <v>6822.46</v>
      </c>
      <c r="G29" s="29"/>
      <c r="H29" s="149"/>
      <c r="I29" s="47"/>
      <c r="J29" s="47"/>
    </row>
    <row r="30" spans="1:14" ht="14.1" customHeight="1" x14ac:dyDescent="0.2">
      <c r="A30" s="10" t="s">
        <v>388</v>
      </c>
      <c r="B30" s="141">
        <v>3353</v>
      </c>
      <c r="C30" s="141">
        <v>3141</v>
      </c>
      <c r="D30" s="141">
        <v>3313.49</v>
      </c>
      <c r="E30" s="141">
        <v>3380.2799999999997</v>
      </c>
      <c r="F30" s="141">
        <v>3417.12</v>
      </c>
      <c r="G30" s="29"/>
      <c r="H30" s="149"/>
      <c r="I30" s="47"/>
      <c r="J30" s="47"/>
    </row>
    <row r="31" spans="1:14" ht="14.1" customHeight="1" x14ac:dyDescent="0.2">
      <c r="A31" s="10" t="s">
        <v>383</v>
      </c>
      <c r="B31" s="141">
        <v>727</v>
      </c>
      <c r="C31" s="141">
        <v>712</v>
      </c>
      <c r="D31" s="141">
        <v>718.5</v>
      </c>
      <c r="E31" s="141">
        <v>603.55999999999995</v>
      </c>
      <c r="F31" s="141">
        <v>490.02000000000004</v>
      </c>
      <c r="G31" s="29"/>
      <c r="H31" s="149"/>
      <c r="I31" s="47"/>
      <c r="J31" s="47"/>
    </row>
    <row r="32" spans="1:14" ht="14.1" customHeight="1" x14ac:dyDescent="0.2">
      <c r="A32" s="10" t="s">
        <v>389</v>
      </c>
      <c r="B32" s="141">
        <v>156</v>
      </c>
      <c r="C32" s="141">
        <v>198</v>
      </c>
      <c r="D32" s="141">
        <v>275.65999999999997</v>
      </c>
      <c r="E32" s="141">
        <v>225.35</v>
      </c>
      <c r="F32" s="141">
        <v>267.27999999999997</v>
      </c>
      <c r="G32" s="29"/>
      <c r="H32" s="149"/>
      <c r="I32" s="47"/>
      <c r="J32" s="47"/>
    </row>
    <row r="33" spans="1:10" ht="14.1" customHeight="1" x14ac:dyDescent="0.2">
      <c r="A33" s="10" t="s">
        <v>384</v>
      </c>
      <c r="B33" s="141">
        <v>2272</v>
      </c>
      <c r="C33" s="141">
        <v>2288</v>
      </c>
      <c r="D33" s="141">
        <v>2350</v>
      </c>
      <c r="E33" s="141">
        <v>2300.2599999999998</v>
      </c>
      <c r="F33" s="141">
        <v>2324.1999999999998</v>
      </c>
      <c r="G33" s="29"/>
      <c r="H33" s="149"/>
      <c r="I33" s="47"/>
      <c r="J33" s="47"/>
    </row>
    <row r="34" spans="1:10" ht="14.1" customHeight="1" x14ac:dyDescent="0.2">
      <c r="A34" s="10" t="s">
        <v>385</v>
      </c>
      <c r="B34" s="142" t="s">
        <v>19</v>
      </c>
      <c r="C34" s="142" t="s">
        <v>19</v>
      </c>
      <c r="D34" s="142" t="s">
        <v>19</v>
      </c>
      <c r="E34" s="142" t="s">
        <v>19</v>
      </c>
      <c r="F34" s="142" t="s">
        <v>19</v>
      </c>
      <c r="G34" s="29"/>
      <c r="H34" s="149"/>
      <c r="I34" s="47"/>
      <c r="J34" s="47"/>
    </row>
    <row r="35" spans="1:10" ht="14.1" customHeight="1" x14ac:dyDescent="0.2">
      <c r="A35" s="10" t="s">
        <v>390</v>
      </c>
      <c r="B35" s="141">
        <v>6</v>
      </c>
      <c r="C35" s="141">
        <v>14</v>
      </c>
      <c r="D35" s="141">
        <v>15.779</v>
      </c>
      <c r="E35" s="141">
        <v>17.094999999999999</v>
      </c>
      <c r="F35" s="141">
        <v>21.407129999999999</v>
      </c>
      <c r="G35" s="29"/>
      <c r="H35" s="149"/>
      <c r="I35" s="47"/>
      <c r="J35" s="47"/>
    </row>
    <row r="36" spans="1:10" ht="14.1" customHeight="1" x14ac:dyDescent="0.2">
      <c r="A36" s="10" t="s">
        <v>393</v>
      </c>
      <c r="B36" s="142">
        <v>15.6</v>
      </c>
      <c r="C36" s="141">
        <v>19.5</v>
      </c>
      <c r="D36" s="142">
        <v>16.490000000000002</v>
      </c>
      <c r="E36" s="141">
        <v>18.237000000000002</v>
      </c>
      <c r="F36" s="141">
        <v>18.152999999999999</v>
      </c>
      <c r="G36" s="29"/>
      <c r="H36" s="149"/>
      <c r="I36" s="47"/>
      <c r="J36" s="47"/>
    </row>
    <row r="37" spans="1:10" ht="14.1" customHeight="1" x14ac:dyDescent="0.2">
      <c r="A37" s="10" t="s">
        <v>415</v>
      </c>
      <c r="B37" s="142">
        <v>35.204720006257297</v>
      </c>
      <c r="C37" s="141">
        <v>40.44</v>
      </c>
      <c r="D37" s="142">
        <v>99.89</v>
      </c>
      <c r="E37" s="141">
        <v>72.599999999999994</v>
      </c>
      <c r="F37" s="141">
        <v>49.88</v>
      </c>
      <c r="G37" s="29"/>
      <c r="H37" s="149"/>
      <c r="I37" s="47"/>
      <c r="J37" s="47"/>
    </row>
    <row r="38" spans="1:10" ht="14.1" customHeight="1" x14ac:dyDescent="0.2">
      <c r="A38" s="10" t="s">
        <v>416</v>
      </c>
      <c r="B38" s="142">
        <v>27.614850009046496</v>
      </c>
      <c r="C38" s="141">
        <v>0</v>
      </c>
      <c r="D38" s="142">
        <v>29.7</v>
      </c>
      <c r="E38" s="141">
        <v>29.9</v>
      </c>
      <c r="F38" s="141">
        <v>31.449190000000002</v>
      </c>
    </row>
    <row r="39" spans="1:10" ht="14.1" customHeight="1" x14ac:dyDescent="0.2">
      <c r="A39" s="10" t="s">
        <v>391</v>
      </c>
      <c r="B39" s="141">
        <v>42201</v>
      </c>
      <c r="C39" s="141">
        <v>41475</v>
      </c>
      <c r="D39" s="141">
        <v>39686</v>
      </c>
      <c r="E39" s="141">
        <v>22559.042000000005</v>
      </c>
      <c r="F39" s="141">
        <v>23304.849320000001</v>
      </c>
    </row>
    <row r="40" spans="1:10" ht="14.1" customHeight="1" x14ac:dyDescent="0.2">
      <c r="A40" s="27"/>
      <c r="B40" s="27"/>
      <c r="C40" s="27"/>
      <c r="D40" s="27"/>
      <c r="E40" s="27"/>
      <c r="F40" s="27"/>
    </row>
    <row r="41" spans="1:10" ht="14.1" customHeight="1" x14ac:dyDescent="0.2">
      <c r="A41" s="28" t="s">
        <v>503</v>
      </c>
      <c r="B41" s="61"/>
      <c r="C41" s="61"/>
      <c r="D41" s="62"/>
      <c r="E41" s="62"/>
      <c r="F41" s="148"/>
    </row>
    <row r="42" spans="1:10" ht="14.1" customHeight="1" x14ac:dyDescent="0.2">
      <c r="A42" s="41" t="s">
        <v>417</v>
      </c>
      <c r="F42" s="35"/>
    </row>
    <row r="43" spans="1:10" ht="14.1" customHeight="1" x14ac:dyDescent="0.2">
      <c r="A43" s="41"/>
      <c r="F43" s="46"/>
      <c r="G43" s="46"/>
      <c r="H43" s="46"/>
      <c r="I43" s="46"/>
    </row>
    <row r="44" spans="1:10" ht="14.1" customHeight="1" x14ac:dyDescent="0.2">
      <c r="G44" s="46"/>
      <c r="H44" s="46"/>
      <c r="I44" s="46"/>
    </row>
    <row r="45" spans="1:10" x14ac:dyDescent="0.2">
      <c r="B45" s="35"/>
      <c r="C45" s="35"/>
      <c r="D45" s="35"/>
      <c r="E45" s="46"/>
      <c r="F45" s="46"/>
      <c r="G45" s="46"/>
      <c r="H45" s="46"/>
      <c r="I45" s="46"/>
    </row>
    <row r="46" spans="1:10" x14ac:dyDescent="0.2">
      <c r="B46" s="35"/>
      <c r="C46" s="35"/>
      <c r="D46" s="35"/>
      <c r="E46" s="46"/>
      <c r="F46" s="46"/>
      <c r="G46" s="46"/>
      <c r="H46" s="46"/>
      <c r="I46" s="46"/>
    </row>
    <row r="47" spans="1:10" x14ac:dyDescent="0.2">
      <c r="B47" s="35"/>
      <c r="C47" s="35"/>
      <c r="D47" s="35"/>
      <c r="E47" s="46"/>
      <c r="F47" s="46"/>
      <c r="G47" s="46"/>
      <c r="H47" s="46"/>
      <c r="I47" s="46"/>
    </row>
    <row r="48" spans="1:10" x14ac:dyDescent="0.2">
      <c r="E48" s="46"/>
      <c r="F48" s="46"/>
      <c r="G48" s="46"/>
      <c r="H48" s="46"/>
      <c r="I48" s="46"/>
    </row>
    <row r="49" spans="2:9" x14ac:dyDescent="0.2">
      <c r="E49" s="46"/>
      <c r="F49" s="46"/>
      <c r="G49" s="46"/>
      <c r="H49" s="46"/>
      <c r="I49" s="46"/>
    </row>
    <row r="50" spans="2:9" x14ac:dyDescent="0.2">
      <c r="B50" s="35"/>
      <c r="C50" s="35"/>
      <c r="D50" s="35"/>
      <c r="E50" s="46"/>
      <c r="F50" s="46"/>
      <c r="G50" s="46"/>
      <c r="H50" s="46"/>
      <c r="I50" s="46"/>
    </row>
    <row r="51" spans="2:9" x14ac:dyDescent="0.2">
      <c r="E51" s="46"/>
      <c r="F51" s="46"/>
    </row>
    <row r="52" spans="2:9" x14ac:dyDescent="0.2">
      <c r="E52" s="46"/>
      <c r="F52" s="46"/>
      <c r="G52" s="35"/>
      <c r="H52" s="35"/>
      <c r="I52" s="35"/>
    </row>
    <row r="53" spans="2:9" x14ac:dyDescent="0.2">
      <c r="G53" s="35"/>
      <c r="H53" s="35"/>
      <c r="I53" s="35"/>
    </row>
    <row r="54" spans="2:9" x14ac:dyDescent="0.2">
      <c r="B54" s="35"/>
      <c r="C54" s="35"/>
      <c r="D54" s="35"/>
      <c r="E54" s="35"/>
      <c r="F54" s="35"/>
    </row>
    <row r="55" spans="2:9" x14ac:dyDescent="0.2">
      <c r="B55" s="35"/>
      <c r="C55" s="35"/>
      <c r="D55" s="35"/>
      <c r="E55" s="35"/>
      <c r="F55" s="35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zoomScalePageLayoutView="50" workbookViewId="0">
      <selection activeCell="H2" sqref="H2"/>
    </sheetView>
  </sheetViews>
  <sheetFormatPr baseColWidth="10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8" style="4" customWidth="1"/>
    <col min="6" max="6" width="13.5703125" style="4" customWidth="1"/>
    <col min="7" max="16384" width="11.42578125" style="4"/>
  </cols>
  <sheetData>
    <row r="1" spans="1:18" ht="14.1" customHeight="1" thickBot="1" x14ac:dyDescent="0.25">
      <c r="A1" s="1" t="s">
        <v>339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139" t="s">
        <v>405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100" t="s">
        <v>338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318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189</v>
      </c>
      <c r="B9" s="12">
        <v>5045.25</v>
      </c>
      <c r="C9" s="13"/>
      <c r="D9" s="13">
        <v>79.569999999999993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190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4</v>
      </c>
      <c r="B12" s="17" t="s">
        <v>8</v>
      </c>
      <c r="C12" s="17"/>
      <c r="D12" s="17" t="s">
        <v>313</v>
      </c>
      <c r="E12" s="17"/>
      <c r="F12" s="17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5</v>
      </c>
      <c r="B13" s="17" t="s">
        <v>9</v>
      </c>
      <c r="C13" s="17"/>
      <c r="D13" s="17" t="s">
        <v>314</v>
      </c>
      <c r="E13" s="17"/>
      <c r="F13" s="17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191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6</v>
      </c>
      <c r="B16" s="22" t="s">
        <v>10</v>
      </c>
      <c r="C16" s="22"/>
      <c r="D16" s="22" t="s">
        <v>315</v>
      </c>
      <c r="E16" s="17"/>
      <c r="F16" s="23" t="s">
        <v>14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7</v>
      </c>
      <c r="B17" s="22" t="s">
        <v>11</v>
      </c>
      <c r="C17" s="22"/>
      <c r="D17" s="22" t="s">
        <v>316</v>
      </c>
      <c r="E17" s="17"/>
      <c r="F17" s="23" t="s">
        <v>15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493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</row>
    <row r="22" spans="1:18" x14ac:dyDescent="0.2">
      <c r="D22" s="30"/>
      <c r="F22" s="29"/>
    </row>
    <row r="23" spans="1:18" x14ac:dyDescent="0.2">
      <c r="D23" s="111"/>
    </row>
    <row r="24" spans="1:18" x14ac:dyDescent="0.2">
      <c r="D24" s="111"/>
    </row>
    <row r="25" spans="1:18" x14ac:dyDescent="0.2">
      <c r="D25" s="111"/>
    </row>
    <row r="26" spans="1:18" x14ac:dyDescent="0.2">
      <c r="D26" s="111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4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4.7109375" style="4" customWidth="1"/>
    <col min="2" max="2" width="53.5703125" style="4" customWidth="1"/>
    <col min="3" max="6" width="8.42578125" style="4" customWidth="1"/>
    <col min="7" max="16384" width="11.42578125" style="4"/>
  </cols>
  <sheetData>
    <row r="1" spans="1:8" ht="14.1" customHeight="1" thickBot="1" x14ac:dyDescent="0.25">
      <c r="A1" s="1" t="s">
        <v>339</v>
      </c>
      <c r="B1" s="1"/>
      <c r="C1" s="2"/>
      <c r="D1" s="2"/>
      <c r="E1" s="2"/>
      <c r="F1" s="2"/>
    </row>
    <row r="2" spans="1:8" ht="14.1" customHeight="1" x14ac:dyDescent="0.2">
      <c r="A2" s="3"/>
      <c r="B2" s="3"/>
      <c r="C2" s="3"/>
      <c r="D2" s="3"/>
      <c r="E2" s="3"/>
      <c r="F2" s="3"/>
      <c r="H2" s="139" t="s">
        <v>405</v>
      </c>
    </row>
    <row r="3" spans="1:8" ht="14.1" customHeight="1" x14ac:dyDescent="0.2">
      <c r="A3" s="31" t="s">
        <v>332</v>
      </c>
      <c r="B3" s="31"/>
      <c r="C3" s="3"/>
      <c r="D3" s="3"/>
      <c r="E3" s="3"/>
      <c r="F3" s="3"/>
    </row>
    <row r="4" spans="1:8" ht="14.1" customHeight="1" x14ac:dyDescent="0.2">
      <c r="A4" s="3"/>
      <c r="B4" s="3"/>
      <c r="C4" s="3"/>
      <c r="D4" s="3"/>
      <c r="E4" s="3"/>
      <c r="F4" s="3"/>
    </row>
    <row r="5" spans="1:8" ht="14.1" customHeight="1" x14ac:dyDescent="0.2">
      <c r="A5" s="49" t="s">
        <v>361</v>
      </c>
      <c r="B5" s="49"/>
      <c r="C5" s="3"/>
      <c r="D5" s="3"/>
      <c r="E5" s="3"/>
      <c r="F5" s="3"/>
    </row>
    <row r="6" spans="1:8" ht="9.9499999999999993" customHeight="1" x14ac:dyDescent="0.2">
      <c r="A6" s="34"/>
      <c r="B6" s="34"/>
      <c r="C6" s="34"/>
      <c r="D6" s="34"/>
      <c r="E6" s="34"/>
      <c r="F6" s="34"/>
    </row>
    <row r="7" spans="1:8" ht="15.95" customHeight="1" x14ac:dyDescent="0.2">
      <c r="A7" s="43" t="s">
        <v>302</v>
      </c>
      <c r="B7" s="43" t="s">
        <v>155</v>
      </c>
      <c r="C7" s="7">
        <v>2015</v>
      </c>
      <c r="D7" s="7">
        <v>2016</v>
      </c>
      <c r="E7" s="7">
        <v>2017</v>
      </c>
      <c r="F7" s="7">
        <v>2018</v>
      </c>
    </row>
    <row r="8" spans="1:8" ht="14.1" customHeight="1" x14ac:dyDescent="0.2">
      <c r="A8" s="8"/>
      <c r="B8" s="8"/>
      <c r="C8" s="10"/>
      <c r="D8" s="10"/>
      <c r="E8" s="10"/>
      <c r="F8" s="10"/>
    </row>
    <row r="9" spans="1:8" ht="14.1" customHeight="1" x14ac:dyDescent="0.2">
      <c r="A9" s="11" t="s">
        <v>154</v>
      </c>
      <c r="B9" s="8"/>
      <c r="C9" s="89">
        <v>8750</v>
      </c>
      <c r="D9" s="89">
        <v>8218</v>
      </c>
      <c r="E9" s="89">
        <v>9135</v>
      </c>
      <c r="F9" s="89">
        <v>11807</v>
      </c>
    </row>
    <row r="10" spans="1:8" ht="14.1" customHeight="1" x14ac:dyDescent="0.2">
      <c r="A10" s="8"/>
      <c r="B10" s="8"/>
      <c r="C10" s="88"/>
      <c r="D10" s="88"/>
      <c r="E10" s="88"/>
      <c r="F10" s="88"/>
    </row>
    <row r="11" spans="1:8" ht="14.1" customHeight="1" x14ac:dyDescent="0.2">
      <c r="A11" s="90">
        <v>1</v>
      </c>
      <c r="B11" s="10" t="s">
        <v>156</v>
      </c>
      <c r="C11" s="88"/>
      <c r="D11" s="88"/>
      <c r="E11" s="88"/>
      <c r="F11" s="88"/>
    </row>
    <row r="12" spans="1:8" ht="14.1" customHeight="1" x14ac:dyDescent="0.2">
      <c r="A12" s="90"/>
      <c r="B12" s="10" t="s">
        <v>157</v>
      </c>
      <c r="C12" s="91" t="s">
        <v>19</v>
      </c>
      <c r="D12" s="91" t="s">
        <v>19</v>
      </c>
      <c r="E12" s="91">
        <v>146</v>
      </c>
      <c r="F12" s="91">
        <v>63</v>
      </c>
    </row>
    <row r="13" spans="1:8" ht="14.1" customHeight="1" x14ac:dyDescent="0.2">
      <c r="A13" s="90">
        <v>2</v>
      </c>
      <c r="B13" s="10" t="s">
        <v>158</v>
      </c>
      <c r="C13" s="91"/>
      <c r="D13" s="91"/>
      <c r="E13" s="91"/>
      <c r="F13" s="91"/>
    </row>
    <row r="14" spans="1:8" ht="14.1" customHeight="1" x14ac:dyDescent="0.2">
      <c r="A14" s="90"/>
      <c r="B14" s="10" t="s">
        <v>159</v>
      </c>
      <c r="C14" s="91" t="s">
        <v>19</v>
      </c>
      <c r="D14" s="91" t="s">
        <v>19</v>
      </c>
      <c r="E14" s="91" t="s">
        <v>19</v>
      </c>
      <c r="F14" s="91" t="s">
        <v>19</v>
      </c>
    </row>
    <row r="15" spans="1:8" ht="14.1" customHeight="1" x14ac:dyDescent="0.2">
      <c r="A15" s="90">
        <v>3</v>
      </c>
      <c r="B15" s="10" t="s">
        <v>162</v>
      </c>
      <c r="C15" s="91"/>
      <c r="D15" s="91"/>
      <c r="E15" s="91"/>
      <c r="F15" s="91"/>
    </row>
    <row r="16" spans="1:8" ht="14.1" customHeight="1" x14ac:dyDescent="0.2">
      <c r="A16" s="90"/>
      <c r="B16" s="10" t="s">
        <v>161</v>
      </c>
      <c r="C16" s="91" t="s">
        <v>19</v>
      </c>
      <c r="D16" s="91" t="s">
        <v>19</v>
      </c>
      <c r="E16" s="91" t="s">
        <v>19</v>
      </c>
      <c r="F16" s="91" t="s">
        <v>19</v>
      </c>
    </row>
    <row r="17" spans="1:6" ht="14.1" customHeight="1" x14ac:dyDescent="0.2">
      <c r="A17" s="90">
        <v>4</v>
      </c>
      <c r="B17" s="10" t="s">
        <v>134</v>
      </c>
      <c r="C17" s="91" t="s">
        <v>19</v>
      </c>
      <c r="D17" s="91" t="s">
        <v>19</v>
      </c>
      <c r="E17" s="91" t="s">
        <v>19</v>
      </c>
      <c r="F17" s="91" t="s">
        <v>19</v>
      </c>
    </row>
    <row r="18" spans="1:6" ht="14.1" customHeight="1" x14ac:dyDescent="0.2">
      <c r="A18" s="90">
        <v>5</v>
      </c>
      <c r="B18" s="10" t="s">
        <v>362</v>
      </c>
      <c r="C18" s="91"/>
      <c r="D18" s="91"/>
      <c r="E18" s="91"/>
      <c r="F18" s="91"/>
    </row>
    <row r="19" spans="1:6" ht="14.1" customHeight="1" x14ac:dyDescent="0.2">
      <c r="A19" s="90"/>
      <c r="B19" s="10" t="s">
        <v>160</v>
      </c>
      <c r="C19" s="91" t="s">
        <v>19</v>
      </c>
      <c r="D19" s="91" t="s">
        <v>19</v>
      </c>
      <c r="E19" s="91" t="s">
        <v>19</v>
      </c>
      <c r="F19" s="91" t="s">
        <v>19</v>
      </c>
    </row>
    <row r="20" spans="1:6" ht="14.1" customHeight="1" x14ac:dyDescent="0.2">
      <c r="A20" s="90">
        <v>6</v>
      </c>
      <c r="B20" s="10" t="s">
        <v>135</v>
      </c>
      <c r="C20" s="89">
        <v>291</v>
      </c>
      <c r="D20" s="89">
        <v>409</v>
      </c>
      <c r="E20" s="89">
        <v>438</v>
      </c>
      <c r="F20" s="89">
        <v>328</v>
      </c>
    </row>
    <row r="21" spans="1:6" ht="14.1" customHeight="1" x14ac:dyDescent="0.2">
      <c r="A21" s="90">
        <v>7</v>
      </c>
      <c r="B21" s="10" t="s">
        <v>136</v>
      </c>
      <c r="C21" s="89">
        <v>140</v>
      </c>
      <c r="D21" s="89">
        <v>78</v>
      </c>
      <c r="E21" s="89">
        <v>72</v>
      </c>
      <c r="F21" s="89">
        <v>108</v>
      </c>
    </row>
    <row r="22" spans="1:6" ht="14.1" customHeight="1" x14ac:dyDescent="0.2">
      <c r="A22" s="90">
        <v>8</v>
      </c>
      <c r="B22" s="10" t="s">
        <v>137</v>
      </c>
      <c r="C22" s="88"/>
      <c r="D22" s="88"/>
      <c r="E22" s="88"/>
      <c r="F22" s="88"/>
    </row>
    <row r="23" spans="1:6" ht="14.1" customHeight="1" x14ac:dyDescent="0.2">
      <c r="A23" s="90"/>
      <c r="B23" s="10" t="s">
        <v>138</v>
      </c>
      <c r="C23" s="89">
        <v>1579</v>
      </c>
      <c r="D23" s="89">
        <v>1483</v>
      </c>
      <c r="E23" s="89">
        <v>1474</v>
      </c>
      <c r="F23" s="89">
        <v>1315</v>
      </c>
    </row>
    <row r="24" spans="1:6" ht="14.1" customHeight="1" x14ac:dyDescent="0.2">
      <c r="A24" s="90">
        <v>9</v>
      </c>
      <c r="B24" s="10" t="s">
        <v>139</v>
      </c>
      <c r="C24" s="89">
        <v>37</v>
      </c>
      <c r="D24" s="89">
        <v>17</v>
      </c>
      <c r="E24" s="89">
        <v>19</v>
      </c>
      <c r="F24" s="89">
        <v>21</v>
      </c>
    </row>
    <row r="25" spans="1:6" ht="14.1" customHeight="1" x14ac:dyDescent="0.2">
      <c r="A25" s="90">
        <v>10</v>
      </c>
      <c r="B25" s="10" t="s">
        <v>140</v>
      </c>
      <c r="C25" s="89">
        <v>4</v>
      </c>
      <c r="D25" s="89">
        <v>1</v>
      </c>
      <c r="E25" s="89">
        <v>1</v>
      </c>
      <c r="F25" s="89">
        <v>1</v>
      </c>
    </row>
    <row r="26" spans="1:6" ht="14.1" customHeight="1" x14ac:dyDescent="0.2">
      <c r="A26" s="90">
        <v>11</v>
      </c>
      <c r="B26" s="10" t="s">
        <v>141</v>
      </c>
      <c r="C26" s="88"/>
      <c r="D26" s="88"/>
      <c r="E26" s="88"/>
      <c r="F26" s="88"/>
    </row>
    <row r="27" spans="1:6" ht="14.1" customHeight="1" x14ac:dyDescent="0.2">
      <c r="A27" s="90"/>
      <c r="B27" s="10" t="s">
        <v>142</v>
      </c>
      <c r="C27" s="89">
        <v>506</v>
      </c>
      <c r="D27" s="89">
        <v>502</v>
      </c>
      <c r="E27" s="89">
        <v>593</v>
      </c>
      <c r="F27" s="89">
        <v>1237</v>
      </c>
    </row>
    <row r="28" spans="1:6" ht="14.1" customHeight="1" x14ac:dyDescent="0.2">
      <c r="A28" s="90">
        <v>12</v>
      </c>
      <c r="B28" s="10" t="s">
        <v>143</v>
      </c>
      <c r="C28" s="88"/>
      <c r="D28" s="88"/>
      <c r="E28" s="88"/>
      <c r="F28" s="88"/>
    </row>
    <row r="29" spans="1:6" ht="14.1" customHeight="1" x14ac:dyDescent="0.2">
      <c r="A29" s="90"/>
      <c r="B29" s="10" t="s">
        <v>144</v>
      </c>
      <c r="C29" s="89">
        <v>1326</v>
      </c>
      <c r="D29" s="89">
        <v>1080</v>
      </c>
      <c r="E29" s="89">
        <v>1061</v>
      </c>
      <c r="F29" s="89">
        <v>907</v>
      </c>
    </row>
    <row r="30" spans="1:6" ht="14.1" customHeight="1" x14ac:dyDescent="0.2">
      <c r="A30" s="90">
        <v>13</v>
      </c>
      <c r="B30" s="10" t="s">
        <v>418</v>
      </c>
      <c r="C30" s="89">
        <v>1718</v>
      </c>
      <c r="D30" s="89">
        <v>1628</v>
      </c>
      <c r="E30" s="89">
        <v>2041</v>
      </c>
      <c r="F30" s="89">
        <v>1735</v>
      </c>
    </row>
    <row r="31" spans="1:6" ht="14.1" customHeight="1" x14ac:dyDescent="0.2">
      <c r="A31" s="90">
        <v>14</v>
      </c>
      <c r="B31" s="10" t="s">
        <v>145</v>
      </c>
      <c r="C31" s="89">
        <v>206</v>
      </c>
      <c r="D31" s="89">
        <v>152</v>
      </c>
      <c r="E31" s="89">
        <v>235</v>
      </c>
      <c r="F31" s="89">
        <v>245</v>
      </c>
    </row>
    <row r="32" spans="1:6" ht="14.1" customHeight="1" x14ac:dyDescent="0.2">
      <c r="A32" s="92">
        <v>15</v>
      </c>
      <c r="B32" s="10" t="s">
        <v>146</v>
      </c>
      <c r="C32" s="88"/>
      <c r="D32" s="88"/>
      <c r="E32" s="88"/>
      <c r="F32" s="88"/>
    </row>
    <row r="33" spans="1:8" ht="14.1" customHeight="1" x14ac:dyDescent="0.2">
      <c r="A33" s="92"/>
      <c r="B33" s="10" t="s">
        <v>147</v>
      </c>
      <c r="C33" s="89">
        <v>1310</v>
      </c>
      <c r="D33" s="89">
        <v>1129</v>
      </c>
      <c r="E33" s="89">
        <v>1275</v>
      </c>
      <c r="F33" s="89">
        <v>1616</v>
      </c>
      <c r="G33" s="149"/>
      <c r="H33" s="47"/>
    </row>
    <row r="34" spans="1:8" ht="14.1" customHeight="1" x14ac:dyDescent="0.2">
      <c r="A34" s="92">
        <v>16</v>
      </c>
      <c r="B34" s="10" t="s">
        <v>148</v>
      </c>
      <c r="C34" s="89">
        <v>727</v>
      </c>
      <c r="D34" s="89">
        <v>606</v>
      </c>
      <c r="E34" s="89">
        <v>1063</v>
      </c>
      <c r="F34" s="89">
        <v>3341</v>
      </c>
      <c r="G34" s="149"/>
      <c r="H34" s="47"/>
    </row>
    <row r="35" spans="1:8" ht="14.1" customHeight="1" x14ac:dyDescent="0.2">
      <c r="A35" s="93">
        <v>17</v>
      </c>
      <c r="B35" s="10" t="s">
        <v>149</v>
      </c>
      <c r="C35" s="88"/>
      <c r="D35" s="88"/>
      <c r="E35" s="88"/>
      <c r="F35" s="88"/>
      <c r="G35" s="149"/>
      <c r="H35" s="47"/>
    </row>
    <row r="36" spans="1:8" ht="14.1" customHeight="1" x14ac:dyDescent="0.2">
      <c r="A36" s="94"/>
      <c r="B36" s="10" t="s">
        <v>150</v>
      </c>
      <c r="C36" s="89">
        <v>189</v>
      </c>
      <c r="D36" s="89">
        <v>435</v>
      </c>
      <c r="E36" s="89">
        <v>80</v>
      </c>
      <c r="F36" s="89">
        <v>222</v>
      </c>
      <c r="G36" s="149"/>
      <c r="H36" s="47"/>
    </row>
    <row r="37" spans="1:8" ht="14.1" customHeight="1" x14ac:dyDescent="0.2">
      <c r="A37" s="95">
        <v>18</v>
      </c>
      <c r="B37" s="10" t="s">
        <v>151</v>
      </c>
      <c r="C37" s="89">
        <v>213</v>
      </c>
      <c r="D37" s="89">
        <v>259</v>
      </c>
      <c r="E37" s="89">
        <v>247</v>
      </c>
      <c r="F37" s="89">
        <v>274</v>
      </c>
      <c r="G37" s="149"/>
      <c r="H37" s="47"/>
    </row>
    <row r="38" spans="1:8" ht="14.1" customHeight="1" x14ac:dyDescent="0.2">
      <c r="A38" s="92">
        <v>19</v>
      </c>
      <c r="B38" s="10" t="s">
        <v>363</v>
      </c>
      <c r="C38" s="96"/>
      <c r="D38" s="96"/>
      <c r="E38" s="96"/>
      <c r="F38" s="96"/>
      <c r="G38" s="149"/>
      <c r="H38" s="47"/>
    </row>
    <row r="39" spans="1:8" ht="14.1" customHeight="1" x14ac:dyDescent="0.2">
      <c r="A39" s="92"/>
      <c r="B39" s="10" t="s">
        <v>152</v>
      </c>
      <c r="C39" s="89">
        <v>323</v>
      </c>
      <c r="D39" s="89">
        <v>315</v>
      </c>
      <c r="E39" s="89">
        <v>308</v>
      </c>
      <c r="F39" s="89">
        <v>294</v>
      </c>
      <c r="G39" s="149"/>
      <c r="H39" s="47"/>
    </row>
    <row r="40" spans="1:8" ht="14.1" customHeight="1" x14ac:dyDescent="0.2">
      <c r="A40" s="92">
        <v>20</v>
      </c>
      <c r="B40" s="10" t="s">
        <v>364</v>
      </c>
      <c r="C40" s="96"/>
      <c r="D40" s="96"/>
      <c r="E40" s="96"/>
      <c r="F40" s="96"/>
      <c r="G40" s="149"/>
      <c r="H40" s="47"/>
    </row>
    <row r="41" spans="1:8" ht="14.1" customHeight="1" x14ac:dyDescent="0.2">
      <c r="A41" s="93"/>
      <c r="B41" s="10" t="s">
        <v>153</v>
      </c>
      <c r="C41" s="89">
        <v>180</v>
      </c>
      <c r="D41" s="89">
        <v>114</v>
      </c>
      <c r="E41" s="89">
        <v>80</v>
      </c>
      <c r="F41" s="89">
        <v>100</v>
      </c>
      <c r="G41" s="149"/>
      <c r="H41" s="47"/>
    </row>
    <row r="42" spans="1:8" ht="14.1" customHeight="1" x14ac:dyDescent="0.2">
      <c r="A42" s="24"/>
      <c r="B42" s="24"/>
      <c r="C42" s="27"/>
      <c r="D42" s="27"/>
      <c r="E42" s="27"/>
      <c r="F42" s="27"/>
    </row>
    <row r="43" spans="1:8" ht="14.1" customHeight="1" x14ac:dyDescent="0.2">
      <c r="A43" s="28" t="s">
        <v>503</v>
      </c>
      <c r="B43" s="28"/>
      <c r="C43" s="62"/>
      <c r="D43" s="62"/>
      <c r="E43" s="62"/>
      <c r="F43" s="62"/>
    </row>
    <row r="44" spans="1:8" ht="14.1" customHeight="1" x14ac:dyDescent="0.2">
      <c r="A44" s="3"/>
      <c r="B44" s="3"/>
      <c r="C44" s="3"/>
      <c r="D44" s="3"/>
      <c r="E44" s="3"/>
      <c r="F44" s="3"/>
    </row>
    <row r="45" spans="1:8" x14ac:dyDescent="0.2">
      <c r="A45" s="3"/>
      <c r="B45" s="3"/>
      <c r="C45" s="3"/>
      <c r="D45" s="3"/>
      <c r="E45" s="3"/>
      <c r="F45" s="3"/>
    </row>
    <row r="46" spans="1:8" x14ac:dyDescent="0.2">
      <c r="A46" s="3"/>
      <c r="B46" s="3"/>
      <c r="C46" s="3"/>
      <c r="D46" s="3"/>
      <c r="E46" s="3"/>
      <c r="F46" s="3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37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11" width="11.7109375" style="4" customWidth="1"/>
    <col min="12" max="16384" width="11.42578125" style="4"/>
  </cols>
  <sheetData>
    <row r="1" spans="1:12" ht="14.1" customHeight="1" thickBot="1" x14ac:dyDescent="0.25">
      <c r="A1" s="1" t="s">
        <v>339</v>
      </c>
      <c r="B1" s="2"/>
      <c r="C1" s="2"/>
      <c r="D1" s="2"/>
    </row>
    <row r="2" spans="1:12" ht="14.1" customHeight="1" x14ac:dyDescent="0.2">
      <c r="A2" s="3"/>
      <c r="B2" s="3"/>
      <c r="C2" s="3"/>
      <c r="D2" s="3"/>
      <c r="F2" s="139" t="s">
        <v>405</v>
      </c>
      <c r="H2" s="139"/>
      <c r="I2" s="139"/>
    </row>
    <row r="3" spans="1:12" ht="14.1" customHeight="1" x14ac:dyDescent="0.2">
      <c r="A3" s="5" t="s">
        <v>483</v>
      </c>
      <c r="B3" s="3"/>
      <c r="C3" s="3"/>
      <c r="D3" s="3"/>
    </row>
    <row r="4" spans="1:12" ht="14.1" customHeight="1" x14ac:dyDescent="0.2">
      <c r="A4" s="5" t="s">
        <v>275</v>
      </c>
      <c r="B4" s="3"/>
      <c r="C4" s="3"/>
      <c r="D4" s="3"/>
    </row>
    <row r="5" spans="1:12" ht="14.1" customHeight="1" x14ac:dyDescent="0.2">
      <c r="A5" s="49" t="s">
        <v>197</v>
      </c>
      <c r="B5" s="3"/>
      <c r="C5" s="3"/>
      <c r="D5" s="3"/>
    </row>
    <row r="6" spans="1:12" ht="9.9499999999999993" customHeight="1" x14ac:dyDescent="0.2">
      <c r="A6" s="34"/>
      <c r="B6" s="8"/>
      <c r="C6" s="8"/>
      <c r="D6" s="8"/>
    </row>
    <row r="7" spans="1:12" ht="14.1" customHeight="1" x14ac:dyDescent="0.2">
      <c r="A7" s="36"/>
      <c r="B7" s="37" t="s">
        <v>185</v>
      </c>
      <c r="C7" s="37"/>
      <c r="D7" s="37" t="s">
        <v>187</v>
      </c>
    </row>
    <row r="8" spans="1:12" ht="14.1" customHeight="1" x14ac:dyDescent="0.2">
      <c r="A8" s="38"/>
      <c r="B8" s="40" t="s">
        <v>186</v>
      </c>
      <c r="C8" s="40"/>
      <c r="D8" s="40" t="s">
        <v>188</v>
      </c>
    </row>
    <row r="9" spans="1:12" ht="14.1" customHeight="1" x14ac:dyDescent="0.2">
      <c r="A9" s="8"/>
      <c r="B9" s="9"/>
      <c r="C9" s="9"/>
      <c r="D9" s="9"/>
    </row>
    <row r="10" spans="1:12" ht="25.5" customHeight="1" x14ac:dyDescent="0.2">
      <c r="A10" s="11" t="s">
        <v>365</v>
      </c>
      <c r="B10" s="17">
        <v>23475481</v>
      </c>
      <c r="C10" s="17"/>
      <c r="D10" s="17">
        <v>22384073</v>
      </c>
      <c r="E10" s="4" t="s">
        <v>443</v>
      </c>
      <c r="F10" s="166"/>
      <c r="G10" s="166"/>
      <c r="H10" s="166"/>
      <c r="I10" s="166"/>
    </row>
    <row r="11" spans="1:12" ht="14.1" customHeight="1" x14ac:dyDescent="0.2">
      <c r="A11" s="8"/>
      <c r="B11" s="9"/>
      <c r="C11" s="9"/>
      <c r="D11" s="9"/>
      <c r="E11" s="4" t="s">
        <v>443</v>
      </c>
      <c r="F11" s="159"/>
      <c r="G11" s="157"/>
      <c r="H11" s="157"/>
      <c r="I11" s="157"/>
    </row>
    <row r="12" spans="1:12" ht="14.1" customHeight="1" x14ac:dyDescent="0.2">
      <c r="A12" s="11" t="s">
        <v>307</v>
      </c>
      <c r="B12" s="17">
        <v>1916737</v>
      </c>
      <c r="C12" s="17"/>
      <c r="D12" s="17">
        <v>1435200</v>
      </c>
      <c r="E12" s="4" t="s">
        <v>443</v>
      </c>
      <c r="F12" s="159"/>
      <c r="G12" s="157"/>
      <c r="H12" s="157"/>
      <c r="I12" s="157"/>
      <c r="J12" s="47"/>
    </row>
    <row r="13" spans="1:12" ht="14.1" customHeight="1" x14ac:dyDescent="0.2">
      <c r="A13" s="8"/>
      <c r="B13" s="10"/>
      <c r="C13" s="10"/>
      <c r="D13" s="10"/>
      <c r="F13" s="159"/>
      <c r="G13" s="157"/>
      <c r="H13" s="157"/>
      <c r="I13" s="157"/>
    </row>
    <row r="14" spans="1:12" ht="14.1" customHeight="1" x14ac:dyDescent="0.2">
      <c r="A14" s="8" t="s">
        <v>119</v>
      </c>
      <c r="B14" s="17">
        <v>939563</v>
      </c>
      <c r="C14" s="17"/>
      <c r="D14" s="17">
        <v>552715</v>
      </c>
      <c r="E14"/>
      <c r="F14" s="159"/>
      <c r="G14" s="157"/>
      <c r="H14" s="157"/>
      <c r="I14" s="157"/>
      <c r="J14" s="76"/>
      <c r="K14" s="76"/>
      <c r="L14" s="76"/>
    </row>
    <row r="15" spans="1:12" ht="14.1" customHeight="1" x14ac:dyDescent="0.2">
      <c r="A15" s="8" t="s">
        <v>308</v>
      </c>
      <c r="B15" s="17">
        <v>77981</v>
      </c>
      <c r="C15" s="17"/>
      <c r="D15" s="17">
        <v>77981</v>
      </c>
      <c r="E15"/>
      <c r="F15" s="159"/>
      <c r="G15" s="157"/>
      <c r="H15" s="157"/>
      <c r="I15" s="157"/>
      <c r="J15" s="120"/>
      <c r="L15" s="120"/>
    </row>
    <row r="16" spans="1:12" ht="14.1" customHeight="1" x14ac:dyDescent="0.2">
      <c r="A16" s="8" t="s">
        <v>309</v>
      </c>
      <c r="B16" s="17">
        <v>263275</v>
      </c>
      <c r="C16" s="17"/>
      <c r="D16" s="17">
        <v>263275</v>
      </c>
      <c r="E16"/>
      <c r="F16" s="159"/>
      <c r="G16" s="158"/>
      <c r="H16" s="158"/>
      <c r="I16" s="158"/>
      <c r="J16"/>
    </row>
    <row r="17" spans="1:10" ht="14.1" customHeight="1" x14ac:dyDescent="0.2">
      <c r="A17" s="8" t="s">
        <v>310</v>
      </c>
      <c r="B17" s="17">
        <v>134650</v>
      </c>
      <c r="C17" s="17"/>
      <c r="D17" s="17">
        <v>134650</v>
      </c>
      <c r="E17"/>
      <c r="F17" s="159"/>
      <c r="G17" s="157"/>
      <c r="H17" s="157"/>
      <c r="I17" s="158"/>
      <c r="J17"/>
    </row>
    <row r="18" spans="1:10" ht="14.1" customHeight="1" x14ac:dyDescent="0.2">
      <c r="A18" s="8" t="s">
        <v>419</v>
      </c>
      <c r="B18" s="17">
        <v>104557</v>
      </c>
      <c r="C18" s="17"/>
      <c r="D18" s="17">
        <v>66066</v>
      </c>
      <c r="E18"/>
      <c r="F18" s="159"/>
      <c r="G18" s="157"/>
      <c r="H18" s="157"/>
      <c r="I18" s="157"/>
      <c r="J18"/>
    </row>
    <row r="19" spans="1:10" ht="25.5" customHeight="1" x14ac:dyDescent="0.2">
      <c r="A19" s="8" t="s">
        <v>311</v>
      </c>
      <c r="B19" s="17">
        <v>713</v>
      </c>
      <c r="C19" s="17"/>
      <c r="D19" s="17">
        <v>713</v>
      </c>
      <c r="E19"/>
      <c r="F19" s="166"/>
      <c r="G19" s="166"/>
      <c r="H19" s="166"/>
      <c r="I19" s="166"/>
      <c r="J19" s="22"/>
    </row>
    <row r="20" spans="1:10" ht="14.1" customHeight="1" x14ac:dyDescent="0.2">
      <c r="A20" s="8" t="s">
        <v>420</v>
      </c>
      <c r="B20" s="17">
        <v>348357</v>
      </c>
      <c r="C20" s="17"/>
      <c r="D20" s="17" t="s">
        <v>19</v>
      </c>
      <c r="E20"/>
      <c r="F20" s="159"/>
      <c r="G20" s="157"/>
      <c r="H20" s="157"/>
      <c r="I20" s="157"/>
      <c r="J20" s="22"/>
    </row>
    <row r="21" spans="1:10" ht="14.1" customHeight="1" x14ac:dyDescent="0.2">
      <c r="A21" s="8" t="s">
        <v>183</v>
      </c>
      <c r="B21" s="17">
        <v>10030</v>
      </c>
      <c r="C21" s="17"/>
      <c r="D21" s="17">
        <v>10030</v>
      </c>
      <c r="E21"/>
      <c r="F21" s="159"/>
      <c r="G21" s="157"/>
      <c r="H21" s="157"/>
      <c r="I21" s="157"/>
      <c r="J21" s="22"/>
    </row>
    <row r="22" spans="1:10" ht="14.1" customHeight="1" x14ac:dyDescent="0.2">
      <c r="A22" s="8"/>
      <c r="B22" s="10"/>
      <c r="C22" s="10"/>
      <c r="D22" s="10"/>
      <c r="F22" s="159"/>
      <c r="G22" s="157"/>
      <c r="H22" s="157"/>
      <c r="I22" s="157"/>
      <c r="J22" s="22"/>
    </row>
    <row r="23" spans="1:10" ht="14.1" customHeight="1" x14ac:dyDescent="0.2">
      <c r="A23" s="8" t="s">
        <v>184</v>
      </c>
      <c r="B23" s="17">
        <v>977174</v>
      </c>
      <c r="C23" s="17"/>
      <c r="D23" s="17">
        <v>882485</v>
      </c>
      <c r="E23"/>
      <c r="F23" s="159"/>
      <c r="G23" s="157"/>
      <c r="H23" s="157"/>
      <c r="I23" s="157"/>
      <c r="J23" s="22"/>
    </row>
    <row r="24" spans="1:10" ht="14.1" customHeight="1" x14ac:dyDescent="0.2">
      <c r="A24" s="8" t="s">
        <v>308</v>
      </c>
      <c r="B24" s="17">
        <v>237441</v>
      </c>
      <c r="C24" s="17"/>
      <c r="D24" s="17">
        <v>224335</v>
      </c>
      <c r="E24"/>
      <c r="F24" s="159"/>
      <c r="G24" s="157"/>
      <c r="H24" s="157"/>
      <c r="I24" s="157"/>
      <c r="J24" s="22"/>
    </row>
    <row r="25" spans="1:10" ht="14.1" customHeight="1" x14ac:dyDescent="0.2">
      <c r="A25" s="8" t="s">
        <v>309</v>
      </c>
      <c r="B25" s="17">
        <v>195718</v>
      </c>
      <c r="C25" s="17"/>
      <c r="D25" s="17">
        <v>195718</v>
      </c>
      <c r="E25"/>
      <c r="F25" s="159"/>
      <c r="G25" s="157"/>
      <c r="H25" s="157"/>
      <c r="I25" s="157"/>
      <c r="J25" s="22"/>
    </row>
    <row r="26" spans="1:10" ht="14.1" customHeight="1" x14ac:dyDescent="0.2">
      <c r="A26" s="8" t="s">
        <v>310</v>
      </c>
      <c r="B26" s="17">
        <v>153361</v>
      </c>
      <c r="C26" s="17"/>
      <c r="D26" s="17">
        <v>153361</v>
      </c>
      <c r="E26"/>
      <c r="F26" s="159"/>
      <c r="G26" s="158"/>
      <c r="H26" s="158"/>
      <c r="I26" s="158"/>
      <c r="J26" s="22"/>
    </row>
    <row r="27" spans="1:10" ht="14.1" customHeight="1" x14ac:dyDescent="0.2">
      <c r="A27" s="8" t="s">
        <v>419</v>
      </c>
      <c r="B27" s="17">
        <v>233643</v>
      </c>
      <c r="C27" s="17"/>
      <c r="D27" s="17">
        <v>156161</v>
      </c>
      <c r="E27"/>
      <c r="F27" s="159"/>
      <c r="G27" s="157"/>
      <c r="H27" s="157"/>
      <c r="I27" s="157"/>
      <c r="J27" s="22"/>
    </row>
    <row r="28" spans="1:10" ht="14.1" customHeight="1" x14ac:dyDescent="0.2">
      <c r="A28" s="8" t="s">
        <v>311</v>
      </c>
      <c r="B28" s="17">
        <v>91134</v>
      </c>
      <c r="C28" s="17"/>
      <c r="D28" s="17">
        <v>91134</v>
      </c>
      <c r="E28"/>
      <c r="F28" s="149"/>
      <c r="G28" s="22"/>
      <c r="H28" s="22"/>
      <c r="I28" s="22"/>
      <c r="J28" s="22"/>
    </row>
    <row r="29" spans="1:10" ht="14.1" customHeight="1" x14ac:dyDescent="0.2">
      <c r="A29" s="8" t="s">
        <v>420</v>
      </c>
      <c r="B29" s="17" t="s">
        <v>19</v>
      </c>
      <c r="C29" s="20"/>
      <c r="D29" s="17" t="s">
        <v>19</v>
      </c>
      <c r="E29"/>
      <c r="F29" s="149"/>
      <c r="G29" s="22"/>
      <c r="H29" s="22"/>
      <c r="I29" s="22"/>
      <c r="J29" s="22"/>
    </row>
    <row r="30" spans="1:10" ht="14.1" customHeight="1" x14ac:dyDescent="0.2">
      <c r="A30" s="8" t="s">
        <v>183</v>
      </c>
      <c r="B30" s="17">
        <v>65877</v>
      </c>
      <c r="C30" s="17"/>
      <c r="D30" s="17">
        <v>61776</v>
      </c>
      <c r="E30"/>
      <c r="F30" s="149"/>
      <c r="G30" s="22"/>
      <c r="H30" s="22"/>
      <c r="I30" s="22"/>
      <c r="J30" s="22"/>
    </row>
    <row r="31" spans="1:10" ht="14.1" customHeight="1" x14ac:dyDescent="0.2">
      <c r="A31" s="8"/>
      <c r="F31" s="149"/>
      <c r="G31" s="22"/>
      <c r="H31" s="22"/>
      <c r="I31" s="22"/>
      <c r="J31" s="22"/>
    </row>
    <row r="32" spans="1:10" ht="14.1" customHeight="1" x14ac:dyDescent="0.2">
      <c r="A32" s="11" t="s">
        <v>120</v>
      </c>
      <c r="B32" s="17">
        <v>21558744</v>
      </c>
      <c r="D32" s="17">
        <v>20948873</v>
      </c>
      <c r="F32" s="149"/>
      <c r="G32" s="22"/>
      <c r="H32" s="22"/>
      <c r="I32" s="22"/>
      <c r="J32" s="22"/>
    </row>
    <row r="33" spans="1:10" ht="14.1" customHeight="1" x14ac:dyDescent="0.2">
      <c r="A33" s="24"/>
      <c r="B33" s="25"/>
      <c r="C33" s="25"/>
      <c r="D33" s="26"/>
      <c r="F33" s="22"/>
      <c r="G33" s="22"/>
      <c r="H33" s="22"/>
      <c r="I33" s="22"/>
      <c r="J33" s="22"/>
    </row>
    <row r="34" spans="1:10" ht="14.1" customHeight="1" x14ac:dyDescent="0.2">
      <c r="A34" s="28" t="s">
        <v>312</v>
      </c>
      <c r="B34" s="61"/>
      <c r="C34" s="61"/>
      <c r="D34" s="61"/>
      <c r="F34" s="22"/>
      <c r="G34" s="22"/>
      <c r="H34" s="22"/>
      <c r="I34" s="22"/>
      <c r="J34" s="22"/>
    </row>
    <row r="35" spans="1:10" ht="14.1" customHeight="1" x14ac:dyDescent="0.2">
      <c r="A35" s="3"/>
      <c r="B35" s="3"/>
      <c r="C35" s="3"/>
      <c r="D35" s="3"/>
      <c r="F35" s="22"/>
      <c r="G35" s="22"/>
      <c r="H35" s="22"/>
      <c r="I35" s="22"/>
      <c r="J35" s="22"/>
    </row>
    <row r="36" spans="1:10" x14ac:dyDescent="0.2">
      <c r="A36" s="3"/>
      <c r="B36" s="3"/>
      <c r="C36" s="3"/>
      <c r="D36" s="3"/>
      <c r="F36" s="22"/>
      <c r="G36" s="22"/>
      <c r="H36" s="22"/>
      <c r="I36" s="22"/>
      <c r="J36" s="22"/>
    </row>
    <row r="37" spans="1:10" x14ac:dyDescent="0.2">
      <c r="A37" s="3"/>
      <c r="B37" s="3"/>
      <c r="C37" s="3"/>
      <c r="D37" s="3"/>
    </row>
  </sheetData>
  <phoneticPr fontId="1" type="noConversion"/>
  <hyperlinks>
    <hyperlink ref="F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12" width="11.7109375" style="4" customWidth="1"/>
    <col min="13" max="16384" width="11.42578125" style="4"/>
  </cols>
  <sheetData>
    <row r="1" spans="1:15" ht="14.1" customHeight="1" thickBot="1" x14ac:dyDescent="0.25">
      <c r="A1" s="1" t="s">
        <v>339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C2" s="3"/>
      <c r="D2" s="3"/>
      <c r="E2" s="3"/>
      <c r="F2" s="3"/>
      <c r="G2" s="3"/>
      <c r="H2" s="139" t="s">
        <v>405</v>
      </c>
      <c r="J2" s="3"/>
      <c r="K2" s="3"/>
      <c r="L2" s="3"/>
      <c r="M2" s="3"/>
      <c r="N2" s="3"/>
      <c r="O2" s="3"/>
    </row>
    <row r="3" spans="1:15" ht="14.1" customHeight="1" x14ac:dyDescent="0.2">
      <c r="A3" s="100" t="s">
        <v>344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C4" s="3"/>
      <c r="D4" s="3"/>
      <c r="E4" s="3"/>
      <c r="F4" s="3"/>
      <c r="G4" s="3"/>
      <c r="H4" s="3"/>
      <c r="I4" s="3"/>
      <c r="J4" s="3"/>
      <c r="K4" s="109"/>
      <c r="L4" s="3"/>
      <c r="M4" s="3"/>
      <c r="N4" s="3"/>
      <c r="O4" s="3"/>
    </row>
    <row r="5" spans="1:15" ht="14.1" customHeight="1" x14ac:dyDescent="0.2">
      <c r="A5" s="31" t="s">
        <v>331</v>
      </c>
      <c r="C5" s="3"/>
      <c r="D5" s="3"/>
      <c r="E5" s="3"/>
      <c r="F5" s="3"/>
      <c r="G5" s="3"/>
      <c r="H5" s="3"/>
      <c r="I5" s="3"/>
      <c r="J5" s="3"/>
      <c r="K5" s="109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8"/>
      <c r="F6" s="34"/>
      <c r="G6" s="3"/>
      <c r="H6" s="3"/>
      <c r="I6" s="3"/>
      <c r="J6" s="3"/>
      <c r="K6" s="109"/>
      <c r="L6" s="3"/>
      <c r="M6" s="3"/>
      <c r="N6" s="3"/>
      <c r="O6" s="3"/>
    </row>
    <row r="7" spans="1:15" s="44" customFormat="1" ht="15.95" customHeight="1" x14ac:dyDescent="0.2">
      <c r="A7" s="43"/>
      <c r="B7" s="43">
        <v>2014</v>
      </c>
      <c r="C7" s="43">
        <v>2015</v>
      </c>
      <c r="D7" s="43">
        <v>2016</v>
      </c>
      <c r="E7" s="43">
        <v>2017</v>
      </c>
      <c r="F7" s="43">
        <v>2018</v>
      </c>
      <c r="K7" s="129"/>
    </row>
    <row r="8" spans="1:15" ht="14.1" customHeight="1" x14ac:dyDescent="0.2">
      <c r="A8" s="8"/>
      <c r="B8" s="10"/>
      <c r="C8" s="10"/>
      <c r="D8" s="10"/>
      <c r="E8" s="10"/>
      <c r="F8" s="10"/>
      <c r="G8" s="3"/>
      <c r="H8" s="3"/>
      <c r="I8" s="3"/>
      <c r="J8" s="3"/>
      <c r="K8" s="109"/>
      <c r="L8" s="3"/>
      <c r="M8" s="3"/>
      <c r="N8" s="3"/>
      <c r="O8" s="3"/>
    </row>
    <row r="9" spans="1:15" ht="14.1" customHeight="1" x14ac:dyDescent="0.2">
      <c r="A9" s="8" t="s">
        <v>421</v>
      </c>
      <c r="B9" s="97">
        <v>35.81</v>
      </c>
      <c r="C9" s="97">
        <v>37.909999999999997</v>
      </c>
      <c r="D9" s="98">
        <v>36.4</v>
      </c>
      <c r="E9" s="98">
        <v>36.450000000000003</v>
      </c>
      <c r="F9" s="98">
        <v>37.049999999999997</v>
      </c>
      <c r="G9" s="3"/>
      <c r="H9" s="3"/>
      <c r="I9" s="3"/>
      <c r="J9" s="3"/>
      <c r="K9" s="109"/>
      <c r="L9" s="3"/>
      <c r="M9" s="3"/>
      <c r="N9" s="3"/>
      <c r="O9" s="3"/>
    </row>
    <row r="10" spans="1:15" ht="14.1" customHeight="1" x14ac:dyDescent="0.2">
      <c r="A10" s="8" t="s">
        <v>422</v>
      </c>
      <c r="B10" s="98">
        <v>-3.2360000000000002</v>
      </c>
      <c r="C10" s="98">
        <v>-3.2290000000000001</v>
      </c>
      <c r="D10" s="98">
        <v>-3.2</v>
      </c>
      <c r="E10" s="98">
        <v>-4.4630000000000001</v>
      </c>
      <c r="F10" s="98">
        <v>-3.8029999999999999</v>
      </c>
      <c r="G10" s="3"/>
      <c r="H10" s="3"/>
      <c r="I10" s="3"/>
      <c r="J10" s="3"/>
      <c r="K10" s="109"/>
      <c r="L10" s="3"/>
      <c r="M10" s="3"/>
      <c r="N10" s="3"/>
      <c r="O10" s="3"/>
    </row>
    <row r="11" spans="1:15" ht="14.1" customHeight="1" x14ac:dyDescent="0.2">
      <c r="A11" s="8" t="s">
        <v>441</v>
      </c>
      <c r="B11" s="98">
        <v>13.721940933019711</v>
      </c>
      <c r="C11" s="98">
        <v>13.391580874509303</v>
      </c>
      <c r="D11" s="98">
        <v>13.3</v>
      </c>
      <c r="E11" s="98">
        <v>13.924100396558714</v>
      </c>
      <c r="F11" s="98">
        <v>13.417858060115847</v>
      </c>
      <c r="G11" s="3"/>
      <c r="H11" s="3"/>
      <c r="I11" s="3"/>
      <c r="J11" s="3"/>
      <c r="K11" s="109"/>
      <c r="L11" s="3"/>
      <c r="M11" s="3"/>
      <c r="N11" s="3"/>
      <c r="O11" s="3"/>
    </row>
    <row r="12" spans="1:15" ht="14.1" customHeight="1" x14ac:dyDescent="0.2">
      <c r="A12" s="8"/>
      <c r="B12" s="9"/>
      <c r="C12" s="9"/>
      <c r="D12" s="9"/>
      <c r="E12" s="9"/>
      <c r="F12" s="9"/>
      <c r="G12" s="3"/>
      <c r="H12" s="3"/>
      <c r="I12" s="3"/>
      <c r="J12" s="3"/>
      <c r="K12" s="109"/>
      <c r="L12" s="3"/>
      <c r="M12" s="3"/>
      <c r="N12" s="3"/>
      <c r="O12" s="3"/>
    </row>
    <row r="13" spans="1:15" ht="14.1" customHeight="1" x14ac:dyDescent="0.2">
      <c r="A13" s="8" t="s">
        <v>121</v>
      </c>
      <c r="B13" s="98">
        <v>68.653610231054785</v>
      </c>
      <c r="C13" s="98">
        <v>68.532770047949739</v>
      </c>
      <c r="D13" s="98">
        <v>70.8</v>
      </c>
      <c r="E13" s="98">
        <v>66.411795140222296</v>
      </c>
      <c r="F13" s="98">
        <v>73.548196219224707</v>
      </c>
      <c r="G13" s="3"/>
      <c r="H13" s="3"/>
      <c r="I13" s="3"/>
      <c r="J13" s="3"/>
      <c r="K13" s="109"/>
      <c r="L13" s="3"/>
      <c r="M13" s="3"/>
      <c r="N13" s="3"/>
      <c r="O13" s="3"/>
    </row>
    <row r="14" spans="1:15" ht="14.1" customHeight="1" x14ac:dyDescent="0.2">
      <c r="A14" s="8"/>
      <c r="B14" s="9"/>
      <c r="C14" s="9"/>
      <c r="D14" s="9"/>
      <c r="E14" s="9"/>
      <c r="F14" s="9"/>
      <c r="G14" s="3"/>
      <c r="H14" s="3"/>
      <c r="I14" s="3"/>
      <c r="J14" s="3"/>
      <c r="K14" s="109"/>
      <c r="L14" s="3"/>
      <c r="M14" s="3"/>
      <c r="N14" s="3"/>
      <c r="O14" s="3"/>
    </row>
    <row r="15" spans="1:15" ht="14.1" customHeight="1" x14ac:dyDescent="0.2">
      <c r="A15" s="8" t="s">
        <v>366</v>
      </c>
      <c r="B15" s="98">
        <v>555.69400000000007</v>
      </c>
      <c r="C15" s="98">
        <v>399.35399999999998</v>
      </c>
      <c r="D15" s="98">
        <v>459.4</v>
      </c>
      <c r="E15" s="98">
        <v>377.33800000000002</v>
      </c>
      <c r="F15" s="98">
        <v>672.85800000000006</v>
      </c>
      <c r="G15" s="3"/>
      <c r="H15" s="3"/>
      <c r="I15" s="3"/>
      <c r="J15" s="3"/>
      <c r="K15" s="109"/>
      <c r="L15" s="3"/>
      <c r="M15" s="3"/>
      <c r="N15" s="3"/>
      <c r="O15" s="3"/>
    </row>
    <row r="16" spans="1:15" ht="14.1" customHeight="1" x14ac:dyDescent="0.2">
      <c r="A16" s="24"/>
      <c r="B16" s="25"/>
      <c r="C16" s="27"/>
      <c r="D16" s="27"/>
      <c r="E16" s="27"/>
      <c r="F16" s="27"/>
      <c r="G16" s="3"/>
      <c r="H16" s="3"/>
      <c r="I16" s="3"/>
      <c r="J16" s="3"/>
      <c r="K16" s="109"/>
      <c r="L16" s="3"/>
      <c r="M16" s="3"/>
      <c r="N16" s="3"/>
      <c r="O16" s="3"/>
    </row>
    <row r="17" spans="1:15" ht="14.1" customHeight="1" x14ac:dyDescent="0.2">
      <c r="A17" s="28" t="s">
        <v>494</v>
      </c>
      <c r="B17" s="61"/>
      <c r="C17" s="61"/>
      <c r="D17" s="61"/>
      <c r="E17" s="62"/>
      <c r="F17" s="62"/>
      <c r="G17" s="3"/>
      <c r="H17" s="3"/>
      <c r="I17" s="3"/>
      <c r="J17" s="3"/>
      <c r="K17" s="109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109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109"/>
      <c r="L19" s="3"/>
      <c r="M19" s="3"/>
      <c r="N19" s="3"/>
      <c r="O19" s="3"/>
    </row>
    <row r="20" spans="1:15" x14ac:dyDescent="0.2">
      <c r="K20" s="47"/>
    </row>
    <row r="21" spans="1:15" x14ac:dyDescent="0.2">
      <c r="K21" s="47"/>
    </row>
    <row r="24" spans="1:15" x14ac:dyDescent="0.2">
      <c r="B24" s="47"/>
      <c r="C24" s="47"/>
      <c r="D24" s="47"/>
    </row>
    <row r="25" spans="1:15" x14ac:dyDescent="0.2">
      <c r="B25" s="47"/>
      <c r="C25" s="47"/>
      <c r="D25" s="47"/>
    </row>
    <row r="26" spans="1:15" x14ac:dyDescent="0.2">
      <c r="B26" s="47"/>
      <c r="C26" s="47"/>
      <c r="D26" s="47"/>
    </row>
    <row r="27" spans="1:15" x14ac:dyDescent="0.2">
      <c r="B27" s="47"/>
      <c r="C27" s="47"/>
      <c r="D27" s="47"/>
    </row>
    <row r="28" spans="1:15" x14ac:dyDescent="0.2">
      <c r="B28" s="47"/>
      <c r="C28" s="47"/>
      <c r="D28" s="47"/>
    </row>
    <row r="29" spans="1:15" x14ac:dyDescent="0.2">
      <c r="B29" s="47"/>
      <c r="C29" s="47"/>
      <c r="D29" s="47"/>
    </row>
    <row r="30" spans="1:15" x14ac:dyDescent="0.2">
      <c r="B30" s="47"/>
      <c r="C30" s="47"/>
      <c r="D30" s="47"/>
    </row>
    <row r="31" spans="1:15" x14ac:dyDescent="0.2">
      <c r="B31" s="47"/>
      <c r="C31" s="47"/>
      <c r="D31" s="47"/>
    </row>
    <row r="32" spans="1:15" x14ac:dyDescent="0.2">
      <c r="B32" s="47"/>
      <c r="C32" s="47"/>
      <c r="D32" s="47"/>
    </row>
    <row r="33" spans="2:4" x14ac:dyDescent="0.2">
      <c r="B33" s="47"/>
      <c r="C33" s="47"/>
      <c r="D33" s="47"/>
    </row>
    <row r="34" spans="2:4" x14ac:dyDescent="0.2">
      <c r="B34" s="47"/>
      <c r="C34" s="47"/>
      <c r="D34" s="47"/>
    </row>
    <row r="35" spans="2:4" x14ac:dyDescent="0.2">
      <c r="B35" s="47"/>
      <c r="C35" s="47"/>
      <c r="D35" s="47"/>
    </row>
    <row r="36" spans="2:4" x14ac:dyDescent="0.2">
      <c r="B36" s="47"/>
      <c r="C36" s="47"/>
      <c r="D36" s="47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>
      <selection activeCell="P2" sqref="P2"/>
    </sheetView>
  </sheetViews>
  <sheetFormatPr baseColWidth="10" defaultRowHeight="12.75" x14ac:dyDescent="0.2"/>
  <cols>
    <col min="1" max="1" width="27" style="97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6384" width="11.42578125" style="4"/>
  </cols>
  <sheetData>
    <row r="1" spans="1:20" ht="14.1" customHeight="1" thickBot="1" x14ac:dyDescent="0.25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20" ht="14.1" customHeight="1" x14ac:dyDescent="0.2">
      <c r="P2" s="139" t="s">
        <v>405</v>
      </c>
    </row>
    <row r="3" spans="1:20" ht="14.1" customHeight="1" x14ac:dyDescent="0.2">
      <c r="A3" s="31" t="s">
        <v>485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6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49" t="s">
        <v>317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4" customFormat="1" ht="15.95" customHeight="1" x14ac:dyDescent="0.2">
      <c r="A7" s="107"/>
      <c r="B7" s="7" t="s">
        <v>180</v>
      </c>
      <c r="C7" s="7" t="s">
        <v>170</v>
      </c>
      <c r="D7" s="7" t="s">
        <v>171</v>
      </c>
      <c r="E7" s="7" t="s">
        <v>172</v>
      </c>
      <c r="F7" s="7" t="s">
        <v>173</v>
      </c>
      <c r="G7" s="7" t="s">
        <v>174</v>
      </c>
      <c r="H7" s="7" t="s">
        <v>175</v>
      </c>
      <c r="I7" s="7" t="s">
        <v>234</v>
      </c>
      <c r="J7" s="7" t="s">
        <v>176</v>
      </c>
      <c r="K7" s="7" t="s">
        <v>177</v>
      </c>
      <c r="L7" s="7" t="s">
        <v>178</v>
      </c>
      <c r="M7" s="7" t="s">
        <v>179</v>
      </c>
      <c r="N7" s="7" t="s">
        <v>325</v>
      </c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68" t="s">
        <v>221</v>
      </c>
      <c r="B9" s="131">
        <v>7.0220530913978489</v>
      </c>
      <c r="C9" s="131">
        <v>5.429441964285715</v>
      </c>
      <c r="D9" s="131">
        <v>8.828520833333334</v>
      </c>
      <c r="E9" s="131">
        <v>12.581068055555559</v>
      </c>
      <c r="F9" s="131">
        <v>15.141645161290322</v>
      </c>
      <c r="G9" s="98">
        <v>19.742791666666669</v>
      </c>
      <c r="H9" s="98">
        <v>22.935141129032257</v>
      </c>
      <c r="I9" s="98">
        <v>22.996391129032268</v>
      </c>
      <c r="J9" s="98">
        <v>20.5229798611111</v>
      </c>
      <c r="K9" s="98">
        <v>13.892456989247311</v>
      </c>
      <c r="L9" s="98">
        <v>9.7472708333333333</v>
      </c>
      <c r="M9" s="98">
        <v>7.7563118279569894</v>
      </c>
      <c r="N9" s="143">
        <v>13.883006045186894</v>
      </c>
    </row>
    <row r="10" spans="1:20" ht="14.1" customHeight="1" x14ac:dyDescent="0.2">
      <c r="A10" s="68" t="s">
        <v>233</v>
      </c>
      <c r="B10" s="131">
        <v>6.165598118279572</v>
      </c>
      <c r="C10" s="131">
        <v>4.4512901785714289</v>
      </c>
      <c r="D10" s="131">
        <v>7.7765255376344076</v>
      </c>
      <c r="E10" s="131">
        <v>11.457371527777779</v>
      </c>
      <c r="F10" s="131">
        <v>13.975553091397851</v>
      </c>
      <c r="G10" s="98">
        <v>18.512321527777779</v>
      </c>
      <c r="H10" s="98">
        <v>21.660685483870974</v>
      </c>
      <c r="I10" s="98">
        <v>21.691095430107517</v>
      </c>
      <c r="J10" s="98">
        <v>19.323438888888891</v>
      </c>
      <c r="K10" s="98">
        <v>12.723233198924733</v>
      </c>
      <c r="L10" s="98">
        <v>8.3541558658392443</v>
      </c>
      <c r="M10" s="98">
        <v>7.1273198924731185</v>
      </c>
      <c r="N10" s="143">
        <v>12.768215728461939</v>
      </c>
    </row>
    <row r="11" spans="1:20" ht="14.1" customHeight="1" x14ac:dyDescent="0.2">
      <c r="A11" s="68" t="s">
        <v>327</v>
      </c>
      <c r="B11" s="131">
        <v>6.8850262096774184</v>
      </c>
      <c r="C11" s="131">
        <v>5.2629970238095245</v>
      </c>
      <c r="D11" s="131">
        <v>8.7074448924731183</v>
      </c>
      <c r="E11" s="131">
        <v>12.779040972222221</v>
      </c>
      <c r="F11" s="131">
        <v>15.488426747311829</v>
      </c>
      <c r="G11" s="98">
        <v>20.191868055555556</v>
      </c>
      <c r="H11" s="98">
        <v>23.901552419354843</v>
      </c>
      <c r="I11" s="98">
        <v>23.76908602150537</v>
      </c>
      <c r="J11" s="98">
        <v>21.329791666666662</v>
      </c>
      <c r="K11" s="98">
        <v>14.786461021505378</v>
      </c>
      <c r="L11" s="98">
        <v>9.9251666666666658</v>
      </c>
      <c r="M11" s="98">
        <v>7.5859448924731163</v>
      </c>
      <c r="N11" s="143">
        <v>14.217733882435141</v>
      </c>
    </row>
    <row r="12" spans="1:20" ht="14.1" customHeight="1" x14ac:dyDescent="0.2">
      <c r="A12" s="68" t="s">
        <v>224</v>
      </c>
      <c r="B12" s="131">
        <v>6.3989596774193549</v>
      </c>
      <c r="C12" s="131">
        <v>5.2666770833333327</v>
      </c>
      <c r="D12" s="131">
        <v>9.0109643817204308</v>
      </c>
      <c r="E12" s="131">
        <v>12.767147916666667</v>
      </c>
      <c r="F12" s="131">
        <v>15.500757392473121</v>
      </c>
      <c r="G12" s="98">
        <v>20.221861111111114</v>
      </c>
      <c r="H12" s="98">
        <v>23.824092741935484</v>
      </c>
      <c r="I12" s="98">
        <v>23.355745967741935</v>
      </c>
      <c r="J12" s="98">
        <v>20.664613194444446</v>
      </c>
      <c r="K12" s="98">
        <v>14.463883064516128</v>
      </c>
      <c r="L12" s="98">
        <v>10.110646618357489</v>
      </c>
      <c r="M12" s="98">
        <v>6.744938844086021</v>
      </c>
      <c r="N12" s="143">
        <v>14.027523999483796</v>
      </c>
    </row>
    <row r="13" spans="1:20" ht="14.1" customHeight="1" x14ac:dyDescent="0.2">
      <c r="A13" s="68" t="s">
        <v>412</v>
      </c>
      <c r="B13" s="131">
        <v>5.9024865591397848</v>
      </c>
      <c r="C13" s="131">
        <v>4.0334404761904761</v>
      </c>
      <c r="D13" s="131">
        <v>7.8982311827956959</v>
      </c>
      <c r="E13" s="131">
        <v>11.193814583333333</v>
      </c>
      <c r="F13" s="131">
        <v>13.64449798387097</v>
      </c>
      <c r="G13" s="98">
        <v>17.996743055555555</v>
      </c>
      <c r="H13" s="98">
        <v>21.12770161290323</v>
      </c>
      <c r="I13" s="98">
        <v>21.24488575268817</v>
      </c>
      <c r="J13" s="98">
        <v>18.894515972222223</v>
      </c>
      <c r="K13" s="98">
        <v>12.256760752688173</v>
      </c>
      <c r="L13" s="98">
        <v>8.2893999999999988</v>
      </c>
      <c r="M13" s="98">
        <v>6.5463239247311824</v>
      </c>
      <c r="N13" s="143">
        <v>12.419066821343231</v>
      </c>
    </row>
    <row r="14" spans="1:20" ht="14.1" customHeight="1" x14ac:dyDescent="0.2">
      <c r="A14" s="151" t="s">
        <v>232</v>
      </c>
      <c r="B14" s="131">
        <v>6.3930356182795682</v>
      </c>
      <c r="C14" s="131">
        <v>4.320895089285715</v>
      </c>
      <c r="D14" s="131">
        <v>7.775465725806451</v>
      </c>
      <c r="E14" s="131">
        <v>11.838474305555556</v>
      </c>
      <c r="F14" s="131">
        <v>14.164305779569894</v>
      </c>
      <c r="G14" s="98">
        <v>18.988326388888886</v>
      </c>
      <c r="H14" s="98">
        <v>22.225228494623654</v>
      </c>
      <c r="I14" s="98">
        <v>22.415275537634411</v>
      </c>
      <c r="J14" s="98">
        <v>20.159937499999995</v>
      </c>
      <c r="K14" s="98">
        <v>13.543450268817203</v>
      </c>
      <c r="L14" s="98">
        <v>9.0173631944444441</v>
      </c>
      <c r="M14" s="98">
        <v>7.8363057795698943</v>
      </c>
      <c r="N14" s="143">
        <v>13.223171973539637</v>
      </c>
    </row>
    <row r="15" spans="1:20" ht="14.1" customHeight="1" x14ac:dyDescent="0.2">
      <c r="A15" s="151" t="s">
        <v>486</v>
      </c>
      <c r="B15" s="131">
        <v>7.0093340053763438</v>
      </c>
      <c r="C15" s="131">
        <v>5.534898065476189</v>
      </c>
      <c r="D15" s="131">
        <v>9.1389422043010757</v>
      </c>
      <c r="E15" s="131">
        <v>13.149370833333332</v>
      </c>
      <c r="F15" s="131">
        <v>15.706203629032258</v>
      </c>
      <c r="G15" s="98">
        <v>20.469124999999998</v>
      </c>
      <c r="H15" s="98">
        <v>23.843864247311821</v>
      </c>
      <c r="I15" s="98">
        <v>23.835241935483868</v>
      </c>
      <c r="J15" s="98">
        <v>21.392930555555559</v>
      </c>
      <c r="K15" s="98">
        <v>14.820109543010753</v>
      </c>
      <c r="L15" s="98">
        <v>10.024428472222223</v>
      </c>
      <c r="M15" s="98">
        <v>7.716693262411348</v>
      </c>
      <c r="N15" s="143">
        <v>14.386761812792896</v>
      </c>
    </row>
    <row r="16" spans="1:20" ht="14.1" customHeight="1" x14ac:dyDescent="0.2">
      <c r="A16" s="68" t="s">
        <v>223</v>
      </c>
      <c r="B16" s="131">
        <v>6.1683111559139787</v>
      </c>
      <c r="C16" s="131">
        <v>4.1928013392857135</v>
      </c>
      <c r="D16" s="131">
        <v>7.6482654569892485</v>
      </c>
      <c r="E16" s="131">
        <v>11.174113888888886</v>
      </c>
      <c r="F16" s="131">
        <v>12.982757392473117</v>
      </c>
      <c r="G16" s="98">
        <v>17.459596527777776</v>
      </c>
      <c r="H16" s="98">
        <v>20.803971774193549</v>
      </c>
      <c r="I16" s="98">
        <v>20.556814516129034</v>
      </c>
      <c r="J16" s="98">
        <v>18.7442125</v>
      </c>
      <c r="K16" s="98">
        <v>12.200157258064515</v>
      </c>
      <c r="L16" s="98">
        <v>8.9008965277777747</v>
      </c>
      <c r="M16" s="98">
        <v>7.5012802419354827</v>
      </c>
      <c r="N16" s="143">
        <v>12.361098214952422</v>
      </c>
    </row>
    <row r="17" spans="1:14" ht="14.1" customHeight="1" x14ac:dyDescent="0.2">
      <c r="A17" s="68" t="s">
        <v>442</v>
      </c>
      <c r="B17" s="131">
        <v>6.198854166666667</v>
      </c>
      <c r="C17" s="131">
        <v>4.2539337797619048</v>
      </c>
      <c r="D17" s="131">
        <v>8.1887708333333347</v>
      </c>
      <c r="E17" s="131">
        <v>11.717774999999996</v>
      </c>
      <c r="F17" s="131">
        <v>14.345305779569895</v>
      </c>
      <c r="G17" s="98">
        <v>18.600694444444446</v>
      </c>
      <c r="H17" s="98">
        <v>22.041834677419359</v>
      </c>
      <c r="I17" s="98">
        <v>21.606108870967745</v>
      </c>
      <c r="J17" s="98">
        <v>18.861370138888887</v>
      </c>
      <c r="K17" s="98">
        <v>12.692298387096777</v>
      </c>
      <c r="L17" s="98">
        <v>9.2500284722222226</v>
      </c>
      <c r="M17" s="98">
        <v>5.9550610390369334</v>
      </c>
      <c r="N17" s="143">
        <v>12.809336299117348</v>
      </c>
    </row>
    <row r="18" spans="1:14" ht="14.1" customHeight="1" x14ac:dyDescent="0.2">
      <c r="A18" s="130" t="s">
        <v>444</v>
      </c>
      <c r="B18" s="131">
        <v>6.3720551075268821</v>
      </c>
      <c r="C18" s="131">
        <v>4.5159055059523805</v>
      </c>
      <c r="D18" s="131">
        <v>7.9075248655913954</v>
      </c>
      <c r="E18" s="131">
        <v>11.514893750000002</v>
      </c>
      <c r="F18" s="131">
        <v>13.940099462365591</v>
      </c>
      <c r="G18" s="98">
        <v>18.392874999999997</v>
      </c>
      <c r="H18" s="98">
        <v>21.235040322580645</v>
      </c>
      <c r="I18" s="98">
        <v>21.231659946236565</v>
      </c>
      <c r="J18" s="98">
        <v>18.877163194444446</v>
      </c>
      <c r="K18" s="98">
        <v>12.644774193548383</v>
      </c>
      <c r="L18" s="98">
        <v>8.4300041666666665</v>
      </c>
      <c r="M18" s="98">
        <v>7.3152392473118271</v>
      </c>
      <c r="N18" s="143">
        <v>12.698102896852065</v>
      </c>
    </row>
    <row r="19" spans="1:14" ht="14.1" customHeight="1" x14ac:dyDescent="0.2">
      <c r="A19" s="68" t="s">
        <v>231</v>
      </c>
      <c r="B19" s="131">
        <v>5.1663944892473106</v>
      </c>
      <c r="C19" s="131">
        <v>3.0310141369047621</v>
      </c>
      <c r="D19" s="131">
        <v>6.1600725806451608</v>
      </c>
      <c r="E19" s="131">
        <v>10.040555555555557</v>
      </c>
      <c r="F19" s="131">
        <v>11.909196908602151</v>
      </c>
      <c r="G19" s="98">
        <v>16.44142708333333</v>
      </c>
      <c r="H19" s="98">
        <v>19.892607526881722</v>
      </c>
      <c r="I19" s="98">
        <v>20.019180107526882</v>
      </c>
      <c r="J19" s="98">
        <v>18.364334722222218</v>
      </c>
      <c r="K19" s="98">
        <v>11.799789650537631</v>
      </c>
      <c r="L19" s="98">
        <v>7.997325</v>
      </c>
      <c r="M19" s="98">
        <v>6.9572170698924722</v>
      </c>
      <c r="N19" s="143">
        <v>11.481592902612432</v>
      </c>
    </row>
    <row r="20" spans="1:14" ht="14.1" customHeight="1" x14ac:dyDescent="0.2">
      <c r="A20" s="68" t="s">
        <v>230</v>
      </c>
      <c r="B20" s="131">
        <v>6.4936881720430115</v>
      </c>
      <c r="C20" s="131">
        <v>4.7225431547619054</v>
      </c>
      <c r="D20" s="131">
        <v>8.1632792429526315</v>
      </c>
      <c r="E20" s="131">
        <v>11.845795138888889</v>
      </c>
      <c r="F20" s="131">
        <v>14.500253360215051</v>
      </c>
      <c r="G20" s="98">
        <v>19.069749999999999</v>
      </c>
      <c r="H20" s="98">
        <v>22.850463709677424</v>
      </c>
      <c r="I20" s="98">
        <v>22.733306451612901</v>
      </c>
      <c r="J20" s="98">
        <v>20.196652777777782</v>
      </c>
      <c r="K20" s="98">
        <v>13.778255376344081</v>
      </c>
      <c r="L20" s="98">
        <v>9.4470954048463334</v>
      </c>
      <c r="M20" s="98">
        <v>7.3696311770761831</v>
      </c>
      <c r="N20" s="143">
        <v>13.430892830516347</v>
      </c>
    </row>
    <row r="21" spans="1:14" ht="14.1" customHeight="1" x14ac:dyDescent="0.2">
      <c r="A21" s="68" t="s">
        <v>227</v>
      </c>
      <c r="B21" s="131">
        <v>6.8930934139784945</v>
      </c>
      <c r="C21" s="131">
        <v>4.8468355654761917</v>
      </c>
      <c r="D21" s="131">
        <v>8.1913138440860216</v>
      </c>
      <c r="E21" s="131">
        <v>11.98709166666667</v>
      </c>
      <c r="F21" s="131">
        <v>14.422921370967742</v>
      </c>
      <c r="G21" s="98">
        <v>19.063881944444443</v>
      </c>
      <c r="H21" s="98">
        <v>21.980349462365588</v>
      </c>
      <c r="I21" s="98">
        <v>22.453172043010753</v>
      </c>
      <c r="J21" s="98">
        <v>20.075277777777782</v>
      </c>
      <c r="K21" s="98">
        <v>13.655982526881724</v>
      </c>
      <c r="L21" s="98">
        <v>9.1898569444444433</v>
      </c>
      <c r="M21" s="98">
        <v>8.254520161290321</v>
      </c>
      <c r="N21" s="143">
        <v>13.417858060115847</v>
      </c>
    </row>
    <row r="22" spans="1:14" ht="14.1" customHeight="1" x14ac:dyDescent="0.2">
      <c r="A22" s="68" t="s">
        <v>229</v>
      </c>
      <c r="B22" s="131">
        <v>5.9340114247311844</v>
      </c>
      <c r="C22" s="131">
        <v>3.8097113095238098</v>
      </c>
      <c r="D22" s="131">
        <v>7.1878676075268819</v>
      </c>
      <c r="E22" s="131">
        <v>10.370206249999999</v>
      </c>
      <c r="F22" s="131">
        <v>12.383666666666668</v>
      </c>
      <c r="G22" s="98">
        <v>16.731918750000002</v>
      </c>
      <c r="H22" s="98">
        <v>20.318172043010758</v>
      </c>
      <c r="I22" s="98">
        <v>20.20745295698925</v>
      </c>
      <c r="J22" s="98">
        <v>18.336988888888886</v>
      </c>
      <c r="K22" s="98">
        <v>11.660112231182795</v>
      </c>
      <c r="L22" s="98">
        <v>8.6636624999999992</v>
      </c>
      <c r="M22" s="98">
        <v>7.3348454301075288</v>
      </c>
      <c r="N22" s="143">
        <v>11.911551338218977</v>
      </c>
    </row>
    <row r="23" spans="1:14" ht="14.1" customHeight="1" x14ac:dyDescent="0.2">
      <c r="A23" s="68" t="s">
        <v>228</v>
      </c>
      <c r="B23" s="131">
        <v>3.8444630376344082</v>
      </c>
      <c r="C23" s="131">
        <v>-0.11965178571428604</v>
      </c>
      <c r="D23" s="131">
        <v>2.9909616935483863</v>
      </c>
      <c r="E23" s="131">
        <v>7.7146652777777787</v>
      </c>
      <c r="F23" s="131">
        <v>8.7438991935483887</v>
      </c>
      <c r="G23" s="98">
        <v>13.584748611111111</v>
      </c>
      <c r="H23" s="98">
        <v>16.41815188172043</v>
      </c>
      <c r="I23" s="98">
        <v>16.852042338709676</v>
      </c>
      <c r="J23" s="98">
        <v>15.904950694444445</v>
      </c>
      <c r="K23" s="98">
        <v>9.2606055107526846</v>
      </c>
      <c r="L23" s="98">
        <v>6.2638118055555569</v>
      </c>
      <c r="M23" s="98">
        <v>6.8851471774193529</v>
      </c>
      <c r="N23" s="143">
        <v>9.0286496197089949</v>
      </c>
    </row>
    <row r="24" spans="1:14" ht="14.1" customHeight="1" x14ac:dyDescent="0.2">
      <c r="A24" s="68" t="s">
        <v>382</v>
      </c>
      <c r="B24" s="131">
        <v>6.3146525537634401</v>
      </c>
      <c r="C24" s="131">
        <v>5.1728556547619053</v>
      </c>
      <c r="D24" s="131">
        <v>8.5766760752688178</v>
      </c>
      <c r="E24" s="131">
        <v>12.438841666666665</v>
      </c>
      <c r="F24" s="131">
        <v>15.026286962365591</v>
      </c>
      <c r="G24" s="98">
        <v>19.610659722222223</v>
      </c>
      <c r="H24" s="98">
        <v>23.157325268817196</v>
      </c>
      <c r="I24" s="98">
        <v>23.184448924731182</v>
      </c>
      <c r="J24" s="98">
        <v>20.545895833333329</v>
      </c>
      <c r="K24" s="98">
        <v>14.202090053763444</v>
      </c>
      <c r="L24" s="98">
        <v>9.6660527777777805</v>
      </c>
      <c r="M24" s="98">
        <v>6.9830504032258087</v>
      </c>
      <c r="N24" s="143">
        <v>13.739902991391448</v>
      </c>
    </row>
    <row r="25" spans="1:14" ht="14.1" customHeight="1" x14ac:dyDescent="0.2">
      <c r="A25" s="68" t="s">
        <v>225</v>
      </c>
      <c r="B25" s="131">
        <v>6.6112150537634395</v>
      </c>
      <c r="C25" s="131">
        <v>5.566082589285716</v>
      </c>
      <c r="D25" s="131">
        <v>9.0826512096774206</v>
      </c>
      <c r="E25" s="131">
        <v>12.823200694444443</v>
      </c>
      <c r="F25" s="131">
        <v>15.712630376344082</v>
      </c>
      <c r="G25" s="98">
        <v>20.331083333333343</v>
      </c>
      <c r="H25" s="98">
        <v>23.872063172043013</v>
      </c>
      <c r="I25" s="98">
        <v>23.523615591397846</v>
      </c>
      <c r="J25" s="98">
        <v>20.937097222222224</v>
      </c>
      <c r="K25" s="98">
        <v>14.612896505376346</v>
      </c>
      <c r="L25" s="98">
        <v>10.014005555555554</v>
      </c>
      <c r="M25" s="98">
        <v>7.0838635752688175</v>
      </c>
      <c r="N25" s="143">
        <v>14.180867073226018</v>
      </c>
    </row>
    <row r="26" spans="1:14" ht="14.1" customHeight="1" x14ac:dyDescent="0.2">
      <c r="A26" s="68" t="s">
        <v>226</v>
      </c>
      <c r="B26" s="131">
        <v>6.4877150537634414</v>
      </c>
      <c r="C26" s="131">
        <v>4.316120535714286</v>
      </c>
      <c r="D26" s="131">
        <v>7.8739697580645149</v>
      </c>
      <c r="E26" s="131">
        <v>11.896147222222222</v>
      </c>
      <c r="F26" s="131">
        <v>13.747833333333336</v>
      </c>
      <c r="G26" s="98">
        <v>18.321291666666671</v>
      </c>
      <c r="H26" s="98">
        <v>21.214301075268818</v>
      </c>
      <c r="I26" s="98">
        <v>21.509845430107521</v>
      </c>
      <c r="J26" s="98">
        <v>19.565375</v>
      </c>
      <c r="K26" s="98">
        <v>13.02908669354839</v>
      </c>
      <c r="L26" s="98">
        <v>9.5227416666666649</v>
      </c>
      <c r="M26" s="98">
        <v>7.8906102150537638</v>
      </c>
      <c r="N26" s="143">
        <v>12.947919804200801</v>
      </c>
    </row>
    <row r="27" spans="1:14" ht="14.1" customHeight="1" x14ac:dyDescent="0.2">
      <c r="A27" s="68" t="s">
        <v>424</v>
      </c>
      <c r="B27" s="131">
        <v>5.6181418010752679</v>
      </c>
      <c r="C27" s="131">
        <v>3.7913325892857133</v>
      </c>
      <c r="D27" s="131">
        <v>7.3010893817204296</v>
      </c>
      <c r="E27" s="131">
        <v>11.133815972222221</v>
      </c>
      <c r="F27" s="131">
        <v>13.480088037634406</v>
      </c>
      <c r="G27" s="98">
        <v>18.110379861111106</v>
      </c>
      <c r="H27" s="98">
        <v>21.71381720430108</v>
      </c>
      <c r="I27" s="98">
        <v>21.808978494623656</v>
      </c>
      <c r="J27" s="98">
        <v>19.563656249999998</v>
      </c>
      <c r="K27" s="98">
        <v>12.928557795698923</v>
      </c>
      <c r="L27" s="98">
        <v>8.7129347222222222</v>
      </c>
      <c r="M27" s="98">
        <v>7.0455604838709682</v>
      </c>
      <c r="N27" s="143">
        <v>12.600696049480499</v>
      </c>
    </row>
    <row r="28" spans="1:14" ht="14.1" customHeight="1" x14ac:dyDescent="0.2">
      <c r="A28" s="68" t="s">
        <v>326</v>
      </c>
      <c r="B28" s="131">
        <v>6.0483749999999983</v>
      </c>
      <c r="C28" s="131">
        <v>3.7318080357142849</v>
      </c>
      <c r="D28" s="131">
        <v>7.1736895161290324</v>
      </c>
      <c r="E28" s="131">
        <v>10.155166666666666</v>
      </c>
      <c r="F28" s="131">
        <v>12.315255376344085</v>
      </c>
      <c r="G28" s="98">
        <v>16.705402083333333</v>
      </c>
      <c r="H28" s="98">
        <v>20.066700268817204</v>
      </c>
      <c r="I28" s="98">
        <v>20.227069892473118</v>
      </c>
      <c r="J28" s="98">
        <v>18.254057638888884</v>
      </c>
      <c r="K28" s="98">
        <v>11.793021505376343</v>
      </c>
      <c r="L28" s="98">
        <v>8.3513812499999993</v>
      </c>
      <c r="M28" s="98">
        <v>6.9246619623655929</v>
      </c>
      <c r="N28" s="143">
        <v>11.812215766342378</v>
      </c>
    </row>
    <row r="29" spans="1:14" ht="14.1" customHeight="1" x14ac:dyDescent="0.2">
      <c r="A29" s="97" t="s">
        <v>423</v>
      </c>
      <c r="B29" s="98">
        <v>6.5963790322580644</v>
      </c>
      <c r="C29" s="98">
        <v>4.6775133928571426</v>
      </c>
      <c r="D29" s="98">
        <v>8.1901767473118294</v>
      </c>
      <c r="E29" s="98">
        <v>11.866491666666667</v>
      </c>
      <c r="F29" s="98">
        <v>14.088237903225806</v>
      </c>
      <c r="G29" s="98">
        <v>18.417819444444444</v>
      </c>
      <c r="H29" s="98">
        <v>21.433629032258068</v>
      </c>
      <c r="I29" s="98">
        <v>21.554005376344087</v>
      </c>
      <c r="J29" s="98">
        <v>19.262702777777779</v>
      </c>
      <c r="K29" s="98">
        <v>12.692752016129035</v>
      </c>
      <c r="L29" s="98">
        <v>8.7571055555555528</v>
      </c>
      <c r="M29" s="98">
        <v>7.115972446236559</v>
      </c>
      <c r="N29" s="143">
        <v>12.887732115922084</v>
      </c>
    </row>
    <row r="30" spans="1:14" ht="14.1" customHeight="1" x14ac:dyDescent="0.2">
      <c r="A30" s="87" t="s">
        <v>222</v>
      </c>
      <c r="B30" s="9">
        <v>5.9086142473118262</v>
      </c>
      <c r="C30" s="9">
        <v>3.2476940651260504</v>
      </c>
      <c r="D30" s="9">
        <v>6.7692479838709696</v>
      </c>
      <c r="E30" s="9">
        <v>10.018463194444445</v>
      </c>
      <c r="F30" s="9">
        <v>12.033809139784946</v>
      </c>
      <c r="G30" s="9">
        <v>16.441109722222222</v>
      </c>
      <c r="H30" s="9">
        <v>19.893501344086022</v>
      </c>
      <c r="I30" s="9">
        <v>20.034173387096772</v>
      </c>
      <c r="J30" s="9">
        <v>18.137581944444442</v>
      </c>
      <c r="K30" s="9">
        <v>11.856108870967741</v>
      </c>
      <c r="L30" s="9">
        <v>8.0560173611111114</v>
      </c>
      <c r="M30" s="9">
        <v>6.9162950268817207</v>
      </c>
      <c r="N30" s="9">
        <v>11.609384690612357</v>
      </c>
    </row>
    <row r="31" spans="1:14" ht="14.1" customHeight="1" x14ac:dyDescent="0.2"/>
    <row r="32" spans="1:14" ht="14.1" customHeight="1" x14ac:dyDescent="0.2">
      <c r="A32" s="28" t="s">
        <v>494</v>
      </c>
      <c r="B32" s="61"/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2:14" x14ac:dyDescent="0.2">
      <c r="D33" s="99"/>
    </row>
    <row r="34" spans="2:14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16"/>
      <c r="N34" s="117"/>
    </row>
    <row r="35" spans="2:14" x14ac:dyDescent="0.2">
      <c r="M35" s="118"/>
      <c r="N35" s="118"/>
    </row>
  </sheetData>
  <phoneticPr fontId="1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9"/>
  <sheetViews>
    <sheetView zoomScaleNormal="100" workbookViewId="0">
      <selection activeCell="P2" sqref="P2"/>
    </sheetView>
  </sheetViews>
  <sheetFormatPr baseColWidth="10" defaultRowHeight="12.75" x14ac:dyDescent="0.2"/>
  <cols>
    <col min="1" max="1" width="28" style="97" customWidth="1"/>
    <col min="2" max="13" width="4.85546875" style="4" customWidth="1"/>
    <col min="14" max="14" width="6" style="4" customWidth="1"/>
    <col min="15" max="25" width="11.7109375" style="4" customWidth="1"/>
    <col min="26" max="16384" width="11.42578125" style="4"/>
  </cols>
  <sheetData>
    <row r="1" spans="1:27" ht="14.1" customHeight="1" thickBot="1" x14ac:dyDescent="0.25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</row>
    <row r="2" spans="1:27" ht="14.1" customHeight="1" x14ac:dyDescent="0.2">
      <c r="P2" s="139" t="s">
        <v>405</v>
      </c>
    </row>
    <row r="3" spans="1:27" ht="14.1" customHeight="1" x14ac:dyDescent="0.2">
      <c r="A3" s="31" t="s">
        <v>487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6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49" t="s">
        <v>406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4" customFormat="1" ht="24.75" customHeight="1" x14ac:dyDescent="0.2">
      <c r="A7" s="108"/>
      <c r="B7" s="7" t="s">
        <v>180</v>
      </c>
      <c r="C7" s="7" t="s">
        <v>170</v>
      </c>
      <c r="D7" s="7" t="s">
        <v>171</v>
      </c>
      <c r="E7" s="7" t="s">
        <v>172</v>
      </c>
      <c r="F7" s="7" t="s">
        <v>173</v>
      </c>
      <c r="G7" s="7" t="s">
        <v>174</v>
      </c>
      <c r="H7" s="7" t="s">
        <v>175</v>
      </c>
      <c r="I7" s="7" t="s">
        <v>234</v>
      </c>
      <c r="J7" s="7" t="s">
        <v>176</v>
      </c>
      <c r="K7" s="7" t="s">
        <v>177</v>
      </c>
      <c r="L7" s="7" t="s">
        <v>178</v>
      </c>
      <c r="M7" s="7" t="s">
        <v>179</v>
      </c>
      <c r="N7" s="101" t="s">
        <v>325</v>
      </c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100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68" t="s">
        <v>221</v>
      </c>
      <c r="B9" s="98">
        <v>128.23600000000002</v>
      </c>
      <c r="C9" s="98">
        <v>31.055999999999997</v>
      </c>
      <c r="D9" s="98">
        <v>48.108000000000011</v>
      </c>
      <c r="E9" s="98">
        <v>91.253999999999991</v>
      </c>
      <c r="F9" s="98">
        <v>52.374000000000002</v>
      </c>
      <c r="G9" s="98">
        <v>35.891999999999989</v>
      </c>
      <c r="H9" s="98">
        <v>62.106000000000009</v>
      </c>
      <c r="I9" s="98">
        <v>0</v>
      </c>
      <c r="J9" s="98">
        <v>17.457999999999998</v>
      </c>
      <c r="K9" s="98">
        <v>44.850999999999999</v>
      </c>
      <c r="L9" s="98">
        <v>53.583000000000013</v>
      </c>
      <c r="M9" s="98">
        <v>20.299999999999997</v>
      </c>
      <c r="N9" s="143">
        <v>585.21799999999996</v>
      </c>
      <c r="O9" s="47"/>
      <c r="P9" s="3"/>
      <c r="Q9" s="3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ht="14.1" customHeight="1" x14ac:dyDescent="0.2">
      <c r="A10" s="68" t="s">
        <v>233</v>
      </c>
      <c r="B10" s="98">
        <v>104.49</v>
      </c>
      <c r="C10" s="98">
        <v>50.524999999999999</v>
      </c>
      <c r="D10" s="98">
        <v>47.945000000000014</v>
      </c>
      <c r="E10" s="98">
        <v>75.250000000000014</v>
      </c>
      <c r="F10" s="98">
        <v>63.64</v>
      </c>
      <c r="G10" s="98">
        <v>53.32500000000001</v>
      </c>
      <c r="H10" s="98">
        <v>55.47</v>
      </c>
      <c r="I10" s="98">
        <v>0.43</v>
      </c>
      <c r="J10" s="98">
        <v>62.17</v>
      </c>
      <c r="K10" s="98">
        <v>32.894999999999996</v>
      </c>
      <c r="L10" s="98">
        <v>50.524999999999991</v>
      </c>
      <c r="M10" s="98">
        <v>20.854999999999997</v>
      </c>
      <c r="N10" s="143">
        <v>617.52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7"/>
      <c r="AA10" s="47"/>
    </row>
    <row r="11" spans="1:27" ht="14.1" customHeight="1" x14ac:dyDescent="0.2">
      <c r="A11" s="68" t="s">
        <v>327</v>
      </c>
      <c r="B11" s="98">
        <v>102.4</v>
      </c>
      <c r="C11" s="98">
        <v>43.999999999999993</v>
      </c>
      <c r="D11" s="98">
        <v>52</v>
      </c>
      <c r="E11" s="98">
        <v>131.80000000000001</v>
      </c>
      <c r="F11" s="98">
        <v>56.800000000000004</v>
      </c>
      <c r="G11" s="98">
        <v>46.400000000000006</v>
      </c>
      <c r="H11" s="98">
        <v>13.799999999999999</v>
      </c>
      <c r="I11" s="98">
        <v>8</v>
      </c>
      <c r="J11" s="98">
        <v>8.8000000000000007</v>
      </c>
      <c r="K11" s="98">
        <v>46.000000000000014</v>
      </c>
      <c r="L11" s="98">
        <v>44.400000000000006</v>
      </c>
      <c r="M11" s="98">
        <v>8.8000000000000007</v>
      </c>
      <c r="N11" s="143">
        <v>563.20000000000005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7"/>
      <c r="AA11" s="47"/>
    </row>
    <row r="12" spans="1:27" ht="14.1" customHeight="1" x14ac:dyDescent="0.2">
      <c r="A12" s="68" t="s">
        <v>224</v>
      </c>
      <c r="B12" s="98">
        <v>85.570000000000022</v>
      </c>
      <c r="C12" s="98">
        <v>41.709999999999994</v>
      </c>
      <c r="D12" s="98">
        <v>46.655000000000001</v>
      </c>
      <c r="E12" s="98">
        <v>148.56499999999997</v>
      </c>
      <c r="F12" s="98">
        <v>61.28</v>
      </c>
      <c r="G12" s="98">
        <v>53.105000000000004</v>
      </c>
      <c r="H12" s="98">
        <v>4.7300000000000004</v>
      </c>
      <c r="I12" s="98">
        <v>1.29</v>
      </c>
      <c r="J12" s="98">
        <v>36.550000000000004</v>
      </c>
      <c r="K12" s="98">
        <v>37.839999999999996</v>
      </c>
      <c r="L12" s="98">
        <v>46.010000000000012</v>
      </c>
      <c r="M12" s="98">
        <v>10.534999999999998</v>
      </c>
      <c r="N12" s="143">
        <v>573.84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7"/>
      <c r="AA12" s="47"/>
    </row>
    <row r="13" spans="1:27" ht="14.1" customHeight="1" x14ac:dyDescent="0.2">
      <c r="A13" s="68" t="s">
        <v>412</v>
      </c>
      <c r="B13" s="98">
        <v>108.6</v>
      </c>
      <c r="C13" s="98">
        <v>64.600000000000009</v>
      </c>
      <c r="D13" s="98">
        <v>46.999999999999993</v>
      </c>
      <c r="E13" s="98">
        <v>88</v>
      </c>
      <c r="F13" s="98">
        <v>70</v>
      </c>
      <c r="G13" s="98">
        <v>41.6</v>
      </c>
      <c r="H13" s="98">
        <v>56.6</v>
      </c>
      <c r="I13" s="98">
        <v>0.2</v>
      </c>
      <c r="J13" s="98">
        <v>24.799999999999997</v>
      </c>
      <c r="K13" s="98">
        <v>51.8</v>
      </c>
      <c r="L13" s="98">
        <v>62.6</v>
      </c>
      <c r="M13" s="98">
        <v>26.799999999999986</v>
      </c>
      <c r="N13" s="143">
        <v>642.6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7"/>
      <c r="AA13" s="47"/>
    </row>
    <row r="14" spans="1:27" ht="14.1" customHeight="1" x14ac:dyDescent="0.2">
      <c r="A14" s="151" t="s">
        <v>232</v>
      </c>
      <c r="B14" s="98">
        <v>88.274000000000015</v>
      </c>
      <c r="C14" s="98">
        <v>32.320000000000007</v>
      </c>
      <c r="D14" s="98">
        <v>38.783999999999999</v>
      </c>
      <c r="E14" s="98">
        <v>87.668000000000006</v>
      </c>
      <c r="F14" s="98">
        <v>61.206000000000003</v>
      </c>
      <c r="G14" s="98">
        <v>35.75</v>
      </c>
      <c r="H14" s="98">
        <v>48.080000000000005</v>
      </c>
      <c r="I14" s="98">
        <v>1.2120000000000002</v>
      </c>
      <c r="J14" s="98">
        <v>12.927999999999999</v>
      </c>
      <c r="K14" s="98">
        <v>53.53</v>
      </c>
      <c r="L14" s="98">
        <v>50.807999999999986</v>
      </c>
      <c r="M14" s="98">
        <v>18.274999999999999</v>
      </c>
      <c r="N14" s="143">
        <v>528.83499999999992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7"/>
      <c r="AA14" s="47"/>
    </row>
    <row r="15" spans="1:27" ht="14.1" customHeight="1" x14ac:dyDescent="0.2">
      <c r="A15" s="151" t="s">
        <v>486</v>
      </c>
      <c r="B15" s="98">
        <v>79.981999999999985</v>
      </c>
      <c r="C15" s="98">
        <v>31.323</v>
      </c>
      <c r="D15" s="98">
        <v>35.459999999999994</v>
      </c>
      <c r="E15" s="98">
        <v>94.56</v>
      </c>
      <c r="F15" s="98">
        <v>64.61699999999999</v>
      </c>
      <c r="G15" s="98">
        <v>19.108999999999998</v>
      </c>
      <c r="H15" s="98">
        <v>56.536999999999999</v>
      </c>
      <c r="I15" s="98">
        <v>3.3490000000000002</v>
      </c>
      <c r="J15" s="98">
        <v>10.441000000000003</v>
      </c>
      <c r="K15" s="98">
        <v>40.975999999999999</v>
      </c>
      <c r="L15" s="98">
        <v>53.587000000000003</v>
      </c>
      <c r="M15" s="98">
        <v>10.835000000000001</v>
      </c>
      <c r="N15" s="143">
        <v>500.7759999999999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7"/>
      <c r="AA15" s="47"/>
    </row>
    <row r="16" spans="1:27" ht="14.1" customHeight="1" x14ac:dyDescent="0.2">
      <c r="A16" s="68" t="s">
        <v>223</v>
      </c>
      <c r="B16" s="98">
        <v>93.313000000000002</v>
      </c>
      <c r="C16" s="98">
        <v>34.782000000000004</v>
      </c>
      <c r="D16" s="98">
        <v>50.302999999999983</v>
      </c>
      <c r="E16" s="98">
        <v>72.181999999999988</v>
      </c>
      <c r="F16" s="98">
        <v>47.315999999999995</v>
      </c>
      <c r="G16" s="98">
        <v>27.115000000000002</v>
      </c>
      <c r="H16" s="98">
        <v>98.739000000000004</v>
      </c>
      <c r="I16" s="98">
        <v>0</v>
      </c>
      <c r="J16" s="98">
        <v>44.884000000000007</v>
      </c>
      <c r="K16" s="98">
        <v>48.994000000000007</v>
      </c>
      <c r="L16" s="98">
        <v>72.929999999999978</v>
      </c>
      <c r="M16" s="98">
        <v>25.431999999999999</v>
      </c>
      <c r="N16" s="143">
        <v>615.99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7"/>
      <c r="AA16" s="47"/>
    </row>
    <row r="17" spans="1:27" ht="14.1" customHeight="1" x14ac:dyDescent="0.2">
      <c r="A17" s="68" t="s">
        <v>442</v>
      </c>
      <c r="B17" s="98">
        <v>78.000000000000014</v>
      </c>
      <c r="C17" s="98">
        <v>42.999999999999993</v>
      </c>
      <c r="D17" s="98">
        <v>48.4</v>
      </c>
      <c r="E17" s="98">
        <v>123.59999999999998</v>
      </c>
      <c r="F17" s="98">
        <v>117.2</v>
      </c>
      <c r="G17" s="98">
        <v>86.4</v>
      </c>
      <c r="H17" s="98">
        <v>17.200000000000003</v>
      </c>
      <c r="I17" s="98">
        <v>0.4</v>
      </c>
      <c r="J17" s="98">
        <v>30.199999999999996</v>
      </c>
      <c r="K17" s="98">
        <v>49.79999999999999</v>
      </c>
      <c r="L17" s="98">
        <v>38.800000000000004</v>
      </c>
      <c r="M17" s="98">
        <v>10.399999999999997</v>
      </c>
      <c r="N17" s="143">
        <v>643.4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7"/>
      <c r="AA17" s="47"/>
    </row>
    <row r="18" spans="1:27" ht="14.1" customHeight="1" x14ac:dyDescent="0.2">
      <c r="A18" s="130" t="s">
        <v>444</v>
      </c>
      <c r="B18" s="98">
        <v>99.600000000000023</v>
      </c>
      <c r="C18" s="98">
        <v>51.4</v>
      </c>
      <c r="D18" s="98">
        <v>55.2</v>
      </c>
      <c r="E18" s="98">
        <v>77.2</v>
      </c>
      <c r="F18" s="98">
        <v>59.999999999999993</v>
      </c>
      <c r="G18" s="98">
        <v>60.8</v>
      </c>
      <c r="H18" s="98">
        <v>91.200000000000017</v>
      </c>
      <c r="I18" s="98">
        <v>0.4</v>
      </c>
      <c r="J18" s="98">
        <v>63.599999999999994</v>
      </c>
      <c r="K18" s="98">
        <v>35.799999999999997</v>
      </c>
      <c r="L18" s="98">
        <v>60.2</v>
      </c>
      <c r="M18" s="98">
        <v>28.999999999999989</v>
      </c>
      <c r="N18" s="143">
        <v>684.40000000000009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7"/>
      <c r="AA18" s="47"/>
    </row>
    <row r="19" spans="1:27" ht="14.1" customHeight="1" x14ac:dyDescent="0.2">
      <c r="A19" s="68" t="s">
        <v>231</v>
      </c>
      <c r="B19" s="98">
        <v>108.39999999999999</v>
      </c>
      <c r="C19" s="98">
        <v>45.800000000000004</v>
      </c>
      <c r="D19" s="98">
        <v>77.800000000000011</v>
      </c>
      <c r="E19" s="98">
        <v>114.2</v>
      </c>
      <c r="F19" s="98">
        <v>49.400000000000013</v>
      </c>
      <c r="G19" s="98">
        <v>29.599999999999998</v>
      </c>
      <c r="H19" s="98">
        <v>47.399999999999991</v>
      </c>
      <c r="I19" s="98">
        <v>4</v>
      </c>
      <c r="J19" s="98">
        <v>16.799999999999997</v>
      </c>
      <c r="K19" s="98">
        <v>55.8</v>
      </c>
      <c r="L19" s="98">
        <v>78.800000000000011</v>
      </c>
      <c r="M19" s="98">
        <v>25.199999999999996</v>
      </c>
      <c r="N19" s="143">
        <v>653.20000000000005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7"/>
      <c r="AA19" s="47"/>
    </row>
    <row r="20" spans="1:27" ht="14.1" customHeight="1" x14ac:dyDescent="0.2">
      <c r="A20" s="68" t="s">
        <v>230</v>
      </c>
      <c r="B20" s="98">
        <v>61.380000000000017</v>
      </c>
      <c r="C20" s="98">
        <v>30.096000000000004</v>
      </c>
      <c r="D20" s="98">
        <v>46.134000000000015</v>
      </c>
      <c r="E20" s="98">
        <v>115.43400000000001</v>
      </c>
      <c r="F20" s="98">
        <v>66.53</v>
      </c>
      <c r="G20" s="98">
        <v>80.390000000000015</v>
      </c>
      <c r="H20" s="98">
        <v>11.483999999999998</v>
      </c>
      <c r="I20" s="98">
        <v>13.266</v>
      </c>
      <c r="J20" s="98">
        <v>14.454000000000002</v>
      </c>
      <c r="K20" s="98">
        <v>42.768000000000015</v>
      </c>
      <c r="L20" s="98">
        <v>31.086000000000006</v>
      </c>
      <c r="M20" s="98">
        <v>9.1080000000000041</v>
      </c>
      <c r="N20" s="143">
        <v>522.13000000000011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7"/>
      <c r="AA20" s="47"/>
    </row>
    <row r="21" spans="1:27" ht="14.1" customHeight="1" x14ac:dyDescent="0.2">
      <c r="A21" s="68" t="s">
        <v>227</v>
      </c>
      <c r="B21" s="98">
        <v>115.34200000000001</v>
      </c>
      <c r="C21" s="98">
        <v>35.754000000000005</v>
      </c>
      <c r="D21" s="98">
        <v>52.317999999999998</v>
      </c>
      <c r="E21" s="98">
        <v>86.052000000000007</v>
      </c>
      <c r="F21" s="98">
        <v>65.64800000000001</v>
      </c>
      <c r="G21" s="98">
        <v>39.39</v>
      </c>
      <c r="H21" s="98">
        <v>117.76400000000002</v>
      </c>
      <c r="I21" s="98">
        <v>0</v>
      </c>
      <c r="J21" s="98">
        <v>45.45</v>
      </c>
      <c r="K21" s="98">
        <v>28.481999999999999</v>
      </c>
      <c r="L21" s="98">
        <v>60.802000000000014</v>
      </c>
      <c r="M21" s="98">
        <v>25.855999999999998</v>
      </c>
      <c r="N21" s="143">
        <v>672.85800000000006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7"/>
      <c r="AA21" s="47"/>
    </row>
    <row r="22" spans="1:27" ht="14.1" customHeight="1" x14ac:dyDescent="0.2">
      <c r="A22" s="68" t="s">
        <v>229</v>
      </c>
      <c r="B22" s="98">
        <v>95.238</v>
      </c>
      <c r="C22" s="98">
        <v>36.036000000000001</v>
      </c>
      <c r="D22" s="98">
        <v>52.866000000000021</v>
      </c>
      <c r="E22" s="98">
        <v>86.525999999999982</v>
      </c>
      <c r="F22" s="98">
        <v>57.222000000000001</v>
      </c>
      <c r="G22" s="98">
        <v>58.024000000000015</v>
      </c>
      <c r="H22" s="98">
        <v>60.697000000000003</v>
      </c>
      <c r="I22" s="98">
        <v>0.20300000000000001</v>
      </c>
      <c r="J22" s="98">
        <v>16.849</v>
      </c>
      <c r="K22" s="98">
        <v>37.757999999999996</v>
      </c>
      <c r="L22" s="98">
        <v>68.207999999999998</v>
      </c>
      <c r="M22" s="98">
        <v>20.908999999999995</v>
      </c>
      <c r="N22" s="143">
        <v>590.53599999999994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7"/>
      <c r="AA22" s="47"/>
    </row>
    <row r="23" spans="1:27" ht="14.1" customHeight="1" x14ac:dyDescent="0.2">
      <c r="A23" s="68" t="s">
        <v>228</v>
      </c>
      <c r="B23" s="98">
        <v>31.108000000000001</v>
      </c>
      <c r="C23" s="98">
        <v>74.134000000000015</v>
      </c>
      <c r="D23" s="98">
        <v>40.601999999999997</v>
      </c>
      <c r="E23" s="98">
        <v>99.38000000000001</v>
      </c>
      <c r="F23" s="98">
        <v>117.56399999999999</v>
      </c>
      <c r="G23" s="98">
        <v>67.668000000000006</v>
      </c>
      <c r="H23" s="98">
        <v>94.736000000000033</v>
      </c>
      <c r="I23" s="98">
        <v>9.09</v>
      </c>
      <c r="J23" s="98">
        <v>63.021999999999998</v>
      </c>
      <c r="K23" s="98">
        <v>58.378</v>
      </c>
      <c r="L23" s="98">
        <v>70.7</v>
      </c>
      <c r="M23" s="98">
        <v>24.846000000000004</v>
      </c>
      <c r="N23" s="143">
        <v>751.22800000000018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7"/>
      <c r="AA23" s="47"/>
    </row>
    <row r="24" spans="1:27" ht="14.1" customHeight="1" x14ac:dyDescent="0.2">
      <c r="A24" s="68" t="s">
        <v>382</v>
      </c>
      <c r="B24" s="98">
        <v>98.77800000000002</v>
      </c>
      <c r="C24" s="98">
        <v>31.714000000000006</v>
      </c>
      <c r="D24" s="98">
        <v>41.409999999999989</v>
      </c>
      <c r="E24" s="98">
        <v>112.31400000000002</v>
      </c>
      <c r="F24" s="98">
        <v>131.1</v>
      </c>
      <c r="G24" s="98">
        <v>46.660000000000011</v>
      </c>
      <c r="H24" s="98">
        <v>29.692</v>
      </c>
      <c r="I24" s="98">
        <v>9.09</v>
      </c>
      <c r="J24" s="98">
        <v>14.543999999999999</v>
      </c>
      <c r="K24" s="98">
        <v>51.71200000000001</v>
      </c>
      <c r="L24" s="98">
        <v>50.297999999999995</v>
      </c>
      <c r="M24" s="98">
        <v>9.4939999999999998</v>
      </c>
      <c r="N24" s="143">
        <v>626.80600000000004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7"/>
      <c r="AA24" s="47"/>
    </row>
    <row r="25" spans="1:27" ht="14.1" customHeight="1" x14ac:dyDescent="0.2">
      <c r="A25" s="68" t="s">
        <v>225</v>
      </c>
      <c r="B25" s="98">
        <v>110.48400000000001</v>
      </c>
      <c r="C25" s="98">
        <v>41.382000000000012</v>
      </c>
      <c r="D25" s="98">
        <v>58.810000000000016</v>
      </c>
      <c r="E25" s="98">
        <v>137.61000000000001</v>
      </c>
      <c r="F25" s="98">
        <v>65.732000000000014</v>
      </c>
      <c r="G25" s="98">
        <v>32.078000000000003</v>
      </c>
      <c r="H25" s="98">
        <v>10.494</v>
      </c>
      <c r="I25" s="98">
        <v>8.7119999999999997</v>
      </c>
      <c r="J25" s="98">
        <v>34.448</v>
      </c>
      <c r="K25" s="98">
        <v>36.036000000000001</v>
      </c>
      <c r="L25" s="98">
        <v>51.878000000000007</v>
      </c>
      <c r="M25" s="98">
        <v>11.088000000000003</v>
      </c>
      <c r="N25" s="143">
        <v>598.75200000000007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7"/>
      <c r="AA25" s="47"/>
    </row>
    <row r="26" spans="1:27" ht="14.1" customHeight="1" x14ac:dyDescent="0.2">
      <c r="A26" s="68" t="s">
        <v>226</v>
      </c>
      <c r="B26" s="98">
        <v>99.844000000000023</v>
      </c>
      <c r="C26" s="98">
        <v>46.652000000000001</v>
      </c>
      <c r="D26" s="98">
        <v>57.552000000000014</v>
      </c>
      <c r="E26" s="98">
        <v>97.664000000000016</v>
      </c>
      <c r="F26" s="98">
        <v>51.230000000000004</v>
      </c>
      <c r="G26" s="98">
        <v>33.14</v>
      </c>
      <c r="H26" s="98">
        <v>79.137999999999991</v>
      </c>
      <c r="I26" s="98">
        <v>0</v>
      </c>
      <c r="J26" s="98">
        <v>41.420000000000009</v>
      </c>
      <c r="K26" s="98">
        <v>66.054000000000002</v>
      </c>
      <c r="L26" s="98">
        <v>88.726000000000013</v>
      </c>
      <c r="M26" s="98">
        <v>31.610000000000003</v>
      </c>
      <c r="N26" s="143">
        <v>693.03000000000009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7"/>
      <c r="AA26" s="47"/>
    </row>
    <row r="27" spans="1:27" ht="14.1" customHeight="1" x14ac:dyDescent="0.2">
      <c r="A27" s="68" t="s">
        <v>424</v>
      </c>
      <c r="B27" s="98">
        <v>96.222000000000023</v>
      </c>
      <c r="C27" s="98">
        <v>46.081000000000003</v>
      </c>
      <c r="D27" s="98">
        <v>47.908000000000001</v>
      </c>
      <c r="E27" s="98">
        <v>96.019000000000005</v>
      </c>
      <c r="F27" s="98">
        <v>76.727000000000004</v>
      </c>
      <c r="G27" s="98">
        <v>49.730000000000004</v>
      </c>
      <c r="H27" s="98">
        <v>39.378999999999998</v>
      </c>
      <c r="I27" s="98">
        <v>0.40600000000000003</v>
      </c>
      <c r="J27" s="98">
        <v>11.368</v>
      </c>
      <c r="K27" s="98">
        <v>55.013000000000005</v>
      </c>
      <c r="L27" s="98">
        <v>51.561999999999998</v>
      </c>
      <c r="M27" s="98">
        <v>18.067</v>
      </c>
      <c r="N27" s="143">
        <v>588.48200000000008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7"/>
      <c r="AA27" s="47"/>
    </row>
    <row r="28" spans="1:27" ht="14.1" customHeight="1" x14ac:dyDescent="0.2">
      <c r="A28" s="68" t="s">
        <v>326</v>
      </c>
      <c r="B28" s="98">
        <v>89.199999999999989</v>
      </c>
      <c r="C28" s="98">
        <v>44.20000000000001</v>
      </c>
      <c r="D28" s="98">
        <v>56.800000000000004</v>
      </c>
      <c r="E28" s="98">
        <v>86</v>
      </c>
      <c r="F28" s="98">
        <v>46.4</v>
      </c>
      <c r="G28" s="98">
        <v>75.399999999999991</v>
      </c>
      <c r="H28" s="98">
        <v>89.800000000000011</v>
      </c>
      <c r="I28" s="98">
        <v>0.2</v>
      </c>
      <c r="J28" s="98">
        <v>50.999999999999993</v>
      </c>
      <c r="K28" s="98">
        <v>38.6</v>
      </c>
      <c r="L28" s="98">
        <v>63.199999999999996</v>
      </c>
      <c r="M28" s="98">
        <v>23.200000000000003</v>
      </c>
      <c r="N28" s="143">
        <v>664.00000000000011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7"/>
      <c r="AA28" s="47"/>
    </row>
    <row r="29" spans="1:27" ht="14.1" customHeight="1" x14ac:dyDescent="0.2">
      <c r="A29" s="97" t="s">
        <v>423</v>
      </c>
      <c r="B29" s="98">
        <v>80.19</v>
      </c>
      <c r="C29" s="98">
        <v>39.006000000000007</v>
      </c>
      <c r="D29" s="98">
        <v>46.728000000000009</v>
      </c>
      <c r="E29" s="98">
        <v>90.486000000000004</v>
      </c>
      <c r="F29" s="98">
        <v>59.594000000000001</v>
      </c>
      <c r="G29" s="98">
        <v>19.799999999999997</v>
      </c>
      <c r="H29" s="98">
        <v>82.372000000000014</v>
      </c>
      <c r="I29" s="98">
        <v>0</v>
      </c>
      <c r="J29" s="98">
        <v>21.978000000000002</v>
      </c>
      <c r="K29" s="98">
        <v>47.718000000000004</v>
      </c>
      <c r="L29" s="98">
        <v>76.428000000000011</v>
      </c>
      <c r="M29" s="98">
        <v>36.036000000000008</v>
      </c>
      <c r="N29" s="143">
        <v>600.33600000000013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97" t="s">
        <v>222</v>
      </c>
      <c r="B30" s="98">
        <v>89.152000000000001</v>
      </c>
      <c r="C30" s="98">
        <v>55.321999999999996</v>
      </c>
      <c r="D30" s="98">
        <v>75.221999999999994</v>
      </c>
      <c r="E30" s="98">
        <v>106.06699999999998</v>
      </c>
      <c r="F30" s="98">
        <v>70.643000000000001</v>
      </c>
      <c r="G30" s="98">
        <v>78.797000000000011</v>
      </c>
      <c r="H30" s="98">
        <v>79.802999999999997</v>
      </c>
      <c r="I30" s="98">
        <v>0.59699999999999998</v>
      </c>
      <c r="J30" s="98">
        <v>35.222999999999992</v>
      </c>
      <c r="K30" s="98">
        <v>43.580999999999989</v>
      </c>
      <c r="L30" s="98">
        <v>67.858999999999995</v>
      </c>
      <c r="M30" s="98">
        <v>31.441999999999997</v>
      </c>
      <c r="N30" s="143">
        <v>733.70799999999997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4"/>
      <c r="B31" s="24"/>
      <c r="C31" s="24"/>
      <c r="D31" s="24"/>
      <c r="E31" s="24"/>
      <c r="F31" s="25"/>
      <c r="G31" s="26"/>
      <c r="H31" s="25"/>
      <c r="I31" s="27"/>
      <c r="J31" s="27"/>
      <c r="K31" s="27"/>
      <c r="L31" s="27"/>
      <c r="M31" s="27"/>
      <c r="N31" s="2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ht="14.1" customHeight="1" x14ac:dyDescent="0.2">
      <c r="A32" s="28" t="s">
        <v>494</v>
      </c>
      <c r="B32" s="28"/>
      <c r="C32" s="28"/>
      <c r="D32" s="28"/>
      <c r="E32" s="28"/>
      <c r="F32" s="61"/>
      <c r="G32" s="61"/>
      <c r="H32" s="61"/>
      <c r="I32" s="61"/>
      <c r="J32" s="61"/>
      <c r="K32" s="62"/>
      <c r="L32" s="62"/>
      <c r="M32" s="6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4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6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6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8" spans="1:25" x14ac:dyDescent="0.2">
      <c r="D38" s="30"/>
    </row>
    <row r="39" spans="1:25" x14ac:dyDescent="0.2">
      <c r="D39" s="99"/>
    </row>
  </sheetData>
  <sortState ref="P9:Q29">
    <sortCondition ref="Q9:Q29"/>
  </sortState>
  <phoneticPr fontId="1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43"/>
  <sheetViews>
    <sheetView zoomScaleNormal="100" workbookViewId="0">
      <selection activeCell="N2" sqref="N2"/>
    </sheetView>
  </sheetViews>
  <sheetFormatPr baseColWidth="10" defaultRowHeight="12.75" x14ac:dyDescent="0.2"/>
  <cols>
    <col min="1" max="1" width="29.28515625" style="97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6384" width="11.42578125" style="4"/>
  </cols>
  <sheetData>
    <row r="1" spans="1:14" ht="14.1" customHeight="1" thickBot="1" x14ac:dyDescent="0.25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1" customHeight="1" x14ac:dyDescent="0.2">
      <c r="N2" s="139" t="s">
        <v>405</v>
      </c>
    </row>
    <row r="3" spans="1:14" ht="14.1" customHeight="1" x14ac:dyDescent="0.2">
      <c r="A3" s="31" t="s">
        <v>488</v>
      </c>
      <c r="B3" s="31"/>
      <c r="C3" s="31"/>
      <c r="E3" s="31"/>
      <c r="F3" s="3"/>
      <c r="G3" s="3"/>
      <c r="H3" s="3"/>
      <c r="I3" s="3"/>
      <c r="J3" s="3"/>
      <c r="K3" s="3"/>
    </row>
    <row r="4" spans="1:14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4" s="44" customFormat="1" ht="14.1" customHeight="1" x14ac:dyDescent="0.15">
      <c r="A5" s="171"/>
      <c r="B5" s="102" t="s">
        <v>235</v>
      </c>
      <c r="C5" s="102" t="s">
        <v>236</v>
      </c>
      <c r="D5" s="102" t="s">
        <v>237</v>
      </c>
      <c r="E5" s="102" t="s">
        <v>238</v>
      </c>
      <c r="F5" s="102" t="s">
        <v>239</v>
      </c>
      <c r="G5" s="102" t="s">
        <v>240</v>
      </c>
      <c r="H5" s="102" t="s">
        <v>241</v>
      </c>
      <c r="I5" s="102" t="s">
        <v>242</v>
      </c>
      <c r="J5" s="102" t="s">
        <v>243</v>
      </c>
      <c r="K5" s="102" t="s">
        <v>329</v>
      </c>
      <c r="L5" s="102" t="s">
        <v>328</v>
      </c>
    </row>
    <row r="6" spans="1:14" ht="14.1" customHeight="1" x14ac:dyDescent="0.2">
      <c r="A6" s="172"/>
      <c r="B6" s="103" t="s">
        <v>244</v>
      </c>
      <c r="C6" s="103" t="s">
        <v>244</v>
      </c>
      <c r="D6" s="103" t="s">
        <v>244</v>
      </c>
      <c r="E6" s="103" t="s">
        <v>244</v>
      </c>
      <c r="F6" s="103" t="s">
        <v>244</v>
      </c>
      <c r="G6" s="103" t="s">
        <v>245</v>
      </c>
      <c r="H6" s="103" t="s">
        <v>246</v>
      </c>
      <c r="I6" s="103" t="s">
        <v>246</v>
      </c>
      <c r="J6" s="103" t="s">
        <v>247</v>
      </c>
      <c r="K6" s="103" t="s">
        <v>330</v>
      </c>
      <c r="L6" s="103" t="s">
        <v>247</v>
      </c>
    </row>
    <row r="7" spans="1:14" ht="14.1" customHeight="1" x14ac:dyDescent="0.2">
      <c r="A7" s="8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4" ht="14.1" customHeight="1" x14ac:dyDescent="0.2">
      <c r="A8" s="68" t="s">
        <v>221</v>
      </c>
      <c r="B8" s="98">
        <v>8.1829430363543274</v>
      </c>
      <c r="C8" s="98">
        <v>20.107363703277006</v>
      </c>
      <c r="D8" s="98">
        <v>13.883006045186894</v>
      </c>
      <c r="E8" s="98">
        <v>37.75</v>
      </c>
      <c r="F8" s="98">
        <v>-5.0359999999999996</v>
      </c>
      <c r="G8" s="98">
        <v>71.15976756512417</v>
      </c>
      <c r="H8" s="98">
        <v>1.8388015762342125</v>
      </c>
      <c r="I8" s="98">
        <v>18.420000000000002</v>
      </c>
      <c r="J8" s="98">
        <v>585.21799999999996</v>
      </c>
      <c r="K8" s="80">
        <v>152</v>
      </c>
      <c r="L8" s="98">
        <v>40.161000000000023</v>
      </c>
    </row>
    <row r="9" spans="1:14" ht="14.1" customHeight="1" x14ac:dyDescent="0.2">
      <c r="A9" s="68" t="s">
        <v>233</v>
      </c>
      <c r="B9" s="98">
        <v>7.2749731886840747</v>
      </c>
      <c r="C9" s="98">
        <v>19.02650016001024</v>
      </c>
      <c r="D9" s="98">
        <v>12.768215728461939</v>
      </c>
      <c r="E9" s="98">
        <v>36.99</v>
      </c>
      <c r="F9" s="98">
        <v>-6.74</v>
      </c>
      <c r="G9" s="98">
        <v>72.636983572622398</v>
      </c>
      <c r="H9" s="98">
        <v>1.3805398248446759</v>
      </c>
      <c r="I9" s="98">
        <v>15.39</v>
      </c>
      <c r="J9" s="98">
        <v>617.52</v>
      </c>
      <c r="K9" s="80">
        <v>157</v>
      </c>
      <c r="L9" s="98">
        <v>30.099999999999987</v>
      </c>
    </row>
    <row r="10" spans="1:14" ht="14.1" customHeight="1" x14ac:dyDescent="0.2">
      <c r="A10" s="68" t="s">
        <v>327</v>
      </c>
      <c r="B10" s="98">
        <v>9.1750282642089083</v>
      </c>
      <c r="C10" s="98">
        <v>20.111365143369181</v>
      </c>
      <c r="D10" s="98">
        <v>14.217733882435141</v>
      </c>
      <c r="E10" s="98">
        <v>38.25</v>
      </c>
      <c r="F10" s="98">
        <v>-3.359</v>
      </c>
      <c r="G10" s="98">
        <v>70.265696788594468</v>
      </c>
      <c r="H10" s="98">
        <v>2.6027650833653357</v>
      </c>
      <c r="I10" s="98">
        <v>18.13</v>
      </c>
      <c r="J10" s="98">
        <v>563.20000000000005</v>
      </c>
      <c r="K10" s="80">
        <v>134</v>
      </c>
      <c r="L10" s="98">
        <v>45.799999999999983</v>
      </c>
    </row>
    <row r="11" spans="1:14" ht="14.1" customHeight="1" x14ac:dyDescent="0.2">
      <c r="A11" s="68" t="s">
        <v>224</v>
      </c>
      <c r="B11" s="98">
        <v>7.8918182603686633</v>
      </c>
      <c r="C11" s="98">
        <v>20.547144905273935</v>
      </c>
      <c r="D11" s="98">
        <v>14.027523999483796</v>
      </c>
      <c r="E11" s="98">
        <v>38.24</v>
      </c>
      <c r="F11" s="98">
        <v>-4.9180000000000001</v>
      </c>
      <c r="G11" s="98">
        <v>72.034106603170429</v>
      </c>
      <c r="H11" s="98">
        <v>2.3189447831095973</v>
      </c>
      <c r="I11" s="98">
        <v>20.329999999999998</v>
      </c>
      <c r="J11" s="98">
        <v>573.84</v>
      </c>
      <c r="K11" s="80">
        <v>126</v>
      </c>
      <c r="L11" s="98">
        <v>37.624999999999993</v>
      </c>
    </row>
    <row r="12" spans="1:14" ht="14.1" customHeight="1" x14ac:dyDescent="0.2">
      <c r="A12" s="68" t="s">
        <v>412</v>
      </c>
      <c r="B12" s="98">
        <v>7.122509338197645</v>
      </c>
      <c r="C12" s="98">
        <v>18.755918010752687</v>
      </c>
      <c r="D12" s="98">
        <v>12.419066821343231</v>
      </c>
      <c r="E12" s="98">
        <v>36.07</v>
      </c>
      <c r="F12" s="98">
        <v>-6.274</v>
      </c>
      <c r="G12" s="98">
        <v>74.414221254160267</v>
      </c>
      <c r="H12" s="98">
        <v>1.2810525102410872</v>
      </c>
      <c r="I12" s="98">
        <v>17.350000000000001</v>
      </c>
      <c r="J12" s="98">
        <v>642.6</v>
      </c>
      <c r="K12" s="80">
        <v>174</v>
      </c>
      <c r="L12" s="98">
        <v>26.799999999999994</v>
      </c>
    </row>
    <row r="13" spans="1:14" ht="14.1" customHeight="1" x14ac:dyDescent="0.2">
      <c r="A13" s="151" t="s">
        <v>232</v>
      </c>
      <c r="B13" s="98">
        <v>8.8520670634920631</v>
      </c>
      <c r="C13" s="98">
        <v>18.462893874807985</v>
      </c>
      <c r="D13" s="98">
        <v>13.223171973539637</v>
      </c>
      <c r="E13" s="98">
        <v>36.619999999999997</v>
      </c>
      <c r="F13" s="98">
        <v>-4.8280000000000003</v>
      </c>
      <c r="G13" s="98">
        <v>71.79019619522316</v>
      </c>
      <c r="H13" s="98">
        <v>2.3656307287666416</v>
      </c>
      <c r="I13" s="98">
        <v>19.8</v>
      </c>
      <c r="J13" s="98">
        <v>528.83499999999992</v>
      </c>
      <c r="K13" s="80">
        <v>129</v>
      </c>
      <c r="L13" s="98">
        <v>35.148000000000003</v>
      </c>
    </row>
    <row r="14" spans="1:14" ht="14.1" customHeight="1" x14ac:dyDescent="0.2">
      <c r="A14" s="151" t="s">
        <v>486</v>
      </c>
      <c r="B14" s="98">
        <v>9.1256774897593438</v>
      </c>
      <c r="C14" s="98">
        <v>20.54564106502816</v>
      </c>
      <c r="D14" s="98">
        <v>14.386761812792896</v>
      </c>
      <c r="E14" s="98">
        <v>38.369999999999997</v>
      </c>
      <c r="F14" s="98">
        <v>-3.6360000000000001</v>
      </c>
      <c r="G14" s="98">
        <v>69.336871998956866</v>
      </c>
      <c r="H14" s="98">
        <v>2.2772980778769836</v>
      </c>
      <c r="I14" s="98">
        <v>18.23</v>
      </c>
      <c r="J14" s="98">
        <v>500.7759999999999</v>
      </c>
      <c r="K14" s="80">
        <v>130</v>
      </c>
      <c r="L14" s="98">
        <v>30.140999999999995</v>
      </c>
    </row>
    <row r="15" spans="1:14" ht="14.1" customHeight="1" x14ac:dyDescent="0.2">
      <c r="A15" s="68" t="s">
        <v>223</v>
      </c>
      <c r="B15" s="98">
        <v>7.1777228238607265</v>
      </c>
      <c r="C15" s="98">
        <v>18.277683275729647</v>
      </c>
      <c r="D15" s="98">
        <v>12.361098214952422</v>
      </c>
      <c r="E15" s="98">
        <v>36.68</v>
      </c>
      <c r="F15" s="98">
        <v>-7.4939999999999998</v>
      </c>
      <c r="G15" s="98">
        <v>77.018516331711879</v>
      </c>
      <c r="H15" s="98">
        <v>2.4513145319967147</v>
      </c>
      <c r="I15" s="98">
        <v>21.56</v>
      </c>
      <c r="J15" s="98">
        <v>615.99</v>
      </c>
      <c r="K15" s="80">
        <v>167</v>
      </c>
      <c r="L15" s="98">
        <v>30.484999999999999</v>
      </c>
    </row>
    <row r="16" spans="1:14" ht="14.1" customHeight="1" x14ac:dyDescent="0.2">
      <c r="A16" s="68" t="s">
        <v>442</v>
      </c>
      <c r="B16" s="98">
        <v>6.1883216717869933</v>
      </c>
      <c r="C16" s="98">
        <v>19.922073796722994</v>
      </c>
      <c r="D16" s="98">
        <v>12.809336299117348</v>
      </c>
      <c r="E16" s="98">
        <v>35.54</v>
      </c>
      <c r="F16" s="98">
        <v>-8.02</v>
      </c>
      <c r="G16" s="98">
        <v>71.975080141592841</v>
      </c>
      <c r="H16" s="98">
        <v>0.81923602479514035</v>
      </c>
      <c r="I16" s="98">
        <v>14.5</v>
      </c>
      <c r="J16" s="98">
        <v>643.4</v>
      </c>
      <c r="K16" s="80">
        <v>145</v>
      </c>
      <c r="L16" s="98">
        <v>38.6</v>
      </c>
    </row>
    <row r="17" spans="1:12" ht="14.1" customHeight="1" x14ac:dyDescent="0.2">
      <c r="A17" s="68" t="s">
        <v>444</v>
      </c>
      <c r="B17" s="98">
        <v>7.2862897017409098</v>
      </c>
      <c r="C17" s="98">
        <v>18.830760240655398</v>
      </c>
      <c r="D17" s="98">
        <v>12.698102896852065</v>
      </c>
      <c r="E17" s="98">
        <v>37.299999999999997</v>
      </c>
      <c r="F17" s="98">
        <v>-4.2329999999999997</v>
      </c>
      <c r="G17" s="98">
        <v>74.984781007317807</v>
      </c>
      <c r="H17" s="98">
        <v>1.3554160228921317</v>
      </c>
      <c r="I17" s="98">
        <v>17.64</v>
      </c>
      <c r="J17" s="98">
        <v>684.40000000000009</v>
      </c>
      <c r="K17" s="80">
        <v>164</v>
      </c>
      <c r="L17" s="98">
        <v>41.199999999999996</v>
      </c>
    </row>
    <row r="18" spans="1:12" ht="14.1" customHeight="1" x14ac:dyDescent="0.2">
      <c r="A18" s="130" t="s">
        <v>231</v>
      </c>
      <c r="B18" s="98">
        <v>7.1848625128008194</v>
      </c>
      <c r="C18" s="98">
        <v>16.739788248847926</v>
      </c>
      <c r="D18" s="98">
        <v>11.481592902612432</v>
      </c>
      <c r="E18" s="98">
        <v>35.04</v>
      </c>
      <c r="F18" s="98">
        <v>-6.2229999999999999</v>
      </c>
      <c r="G18" s="98">
        <v>76.837542664063847</v>
      </c>
      <c r="H18" s="98">
        <v>3.4033590629800314</v>
      </c>
      <c r="I18" s="98">
        <v>23.42</v>
      </c>
      <c r="J18" s="98">
        <v>653.20000000000005</v>
      </c>
      <c r="K18" s="80">
        <v>169</v>
      </c>
      <c r="L18" s="98">
        <v>46.599999999999994</v>
      </c>
    </row>
    <row r="19" spans="1:12" ht="14.1" customHeight="1" x14ac:dyDescent="0.2">
      <c r="A19" s="68" t="s">
        <v>230</v>
      </c>
      <c r="B19" s="98">
        <v>7.8487626664106491</v>
      </c>
      <c r="C19" s="98">
        <v>19.382516756272405</v>
      </c>
      <c r="D19" s="98">
        <v>13.430892830516347</v>
      </c>
      <c r="E19" s="98">
        <v>35.97</v>
      </c>
      <c r="F19" s="98">
        <v>-5.0019999999999998</v>
      </c>
      <c r="G19" s="98">
        <v>66.781144636751478</v>
      </c>
      <c r="H19" s="98">
        <v>1.6565934720959195</v>
      </c>
      <c r="I19" s="98">
        <v>19.89</v>
      </c>
      <c r="J19" s="98">
        <v>522.13000000000011</v>
      </c>
      <c r="K19" s="80">
        <v>130</v>
      </c>
      <c r="L19" s="98">
        <v>35.244000000000014</v>
      </c>
    </row>
    <row r="20" spans="1:12" ht="14.1" customHeight="1" x14ac:dyDescent="0.2">
      <c r="A20" s="68" t="s">
        <v>227</v>
      </c>
      <c r="B20" s="98">
        <v>9.0073882872503859</v>
      </c>
      <c r="C20" s="98">
        <v>18.768647395033284</v>
      </c>
      <c r="D20" s="98">
        <v>13.417858060115847</v>
      </c>
      <c r="E20" s="98">
        <v>37.049999999999997</v>
      </c>
      <c r="F20" s="98">
        <v>-3.8029999999999999</v>
      </c>
      <c r="G20" s="98">
        <v>73.548196219224707</v>
      </c>
      <c r="H20" s="98">
        <v>2.3671807002314815</v>
      </c>
      <c r="I20" s="98">
        <v>18.52</v>
      </c>
      <c r="J20" s="98">
        <v>672.85800000000006</v>
      </c>
      <c r="K20" s="80">
        <v>145</v>
      </c>
      <c r="L20" s="98">
        <v>37.168000000000013</v>
      </c>
    </row>
    <row r="21" spans="1:12" ht="14.1" customHeight="1" x14ac:dyDescent="0.2">
      <c r="A21" s="68" t="s">
        <v>229</v>
      </c>
      <c r="B21" s="98">
        <v>6.9499045826932919</v>
      </c>
      <c r="C21" s="98">
        <v>17.734920423707113</v>
      </c>
      <c r="D21" s="98">
        <v>11.911551338218977</v>
      </c>
      <c r="E21" s="98">
        <v>36.15</v>
      </c>
      <c r="F21" s="98">
        <v>-6.6440000000000001</v>
      </c>
      <c r="G21" s="98">
        <v>76.125840329781099</v>
      </c>
      <c r="H21" s="98">
        <v>2.6569258973367091</v>
      </c>
      <c r="I21" s="98">
        <v>23.23</v>
      </c>
      <c r="J21" s="98">
        <v>590.53599999999994</v>
      </c>
      <c r="K21" s="80">
        <v>159</v>
      </c>
      <c r="L21" s="98">
        <v>26.795999999999999</v>
      </c>
    </row>
    <row r="22" spans="1:12" ht="14.1" customHeight="1" x14ac:dyDescent="0.2">
      <c r="A22" s="68" t="s">
        <v>228</v>
      </c>
      <c r="B22" s="98">
        <v>5.6139049219150019</v>
      </c>
      <c r="C22" s="98">
        <v>13.149258512544803</v>
      </c>
      <c r="D22" s="98">
        <v>9.0286496197089949</v>
      </c>
      <c r="E22" s="98">
        <v>30.02</v>
      </c>
      <c r="F22" s="98">
        <v>-10.37</v>
      </c>
      <c r="G22" s="98">
        <v>76.518212448796717</v>
      </c>
      <c r="H22" s="98">
        <v>3.617606850971796</v>
      </c>
      <c r="I22" s="98">
        <v>34.5</v>
      </c>
      <c r="J22" s="98">
        <v>751.22800000000018</v>
      </c>
      <c r="K22" s="80">
        <v>194</v>
      </c>
      <c r="L22" s="98">
        <v>43.426000000000023</v>
      </c>
    </row>
    <row r="23" spans="1:12" ht="14.1" customHeight="1" x14ac:dyDescent="0.2">
      <c r="A23" s="68" t="s">
        <v>382</v>
      </c>
      <c r="B23" s="98">
        <v>7.6066334613415263</v>
      </c>
      <c r="C23" s="98">
        <v>19.939542434715822</v>
      </c>
      <c r="D23" s="98">
        <v>13.739902991391448</v>
      </c>
      <c r="E23" s="98">
        <v>37.65</v>
      </c>
      <c r="F23" s="98">
        <v>-5.0910000000000002</v>
      </c>
      <c r="G23" s="98">
        <v>70.394882141790418</v>
      </c>
      <c r="H23" s="98">
        <v>2.3995776407023381</v>
      </c>
      <c r="I23" s="98">
        <v>20.68</v>
      </c>
      <c r="J23" s="98">
        <v>626.80600000000004</v>
      </c>
      <c r="K23" s="80">
        <v>155</v>
      </c>
      <c r="L23" s="98">
        <v>48.480000000000011</v>
      </c>
    </row>
    <row r="24" spans="1:12" ht="14.1" customHeight="1" x14ac:dyDescent="0.2">
      <c r="A24" s="68" t="s">
        <v>225</v>
      </c>
      <c r="B24" s="98">
        <v>8.6736112583205305</v>
      </c>
      <c r="C24" s="98">
        <v>20.603656874039938</v>
      </c>
      <c r="D24" s="98">
        <v>14.180867073226018</v>
      </c>
      <c r="E24" s="98">
        <v>37.840000000000003</v>
      </c>
      <c r="F24" s="98">
        <v>-4.4320000000000004</v>
      </c>
      <c r="G24" s="98">
        <v>74.740141387715497</v>
      </c>
      <c r="H24" s="98">
        <v>1.591672966669867</v>
      </c>
      <c r="I24" s="98">
        <v>15.48</v>
      </c>
      <c r="J24" s="98">
        <v>598.75200000000007</v>
      </c>
      <c r="K24" s="80">
        <v>138</v>
      </c>
      <c r="L24" s="98">
        <v>36.432000000000016</v>
      </c>
    </row>
    <row r="25" spans="1:12" ht="14.1" customHeight="1" x14ac:dyDescent="0.2">
      <c r="A25" s="68" t="s">
        <v>226</v>
      </c>
      <c r="B25" s="98">
        <v>8.3413819572452628</v>
      </c>
      <c r="C25" s="98">
        <v>18.578036802355349</v>
      </c>
      <c r="D25" s="98">
        <v>12.947919804200801</v>
      </c>
      <c r="E25" s="98">
        <v>37.1</v>
      </c>
      <c r="F25" s="98">
        <v>-4.6840000000000002</v>
      </c>
      <c r="G25" s="98">
        <v>74.745399404228536</v>
      </c>
      <c r="H25" s="98">
        <v>2.6468805660895631</v>
      </c>
      <c r="I25" s="98">
        <v>20.58</v>
      </c>
      <c r="J25" s="98">
        <v>693.03000000000009</v>
      </c>
      <c r="K25" s="80">
        <v>167</v>
      </c>
      <c r="L25" s="98">
        <v>23.544</v>
      </c>
    </row>
    <row r="26" spans="1:12" ht="14.1" customHeight="1" x14ac:dyDescent="0.2">
      <c r="A26" s="68" t="s">
        <v>424</v>
      </c>
      <c r="B26" s="98">
        <v>7.527060535074245</v>
      </c>
      <c r="C26" s="98">
        <v>18.297467364311316</v>
      </c>
      <c r="D26" s="98">
        <v>12.600696049480499</v>
      </c>
      <c r="E26" s="98">
        <v>36.520000000000003</v>
      </c>
      <c r="F26" s="98">
        <v>-6.1470000000000002</v>
      </c>
      <c r="G26" s="98">
        <v>73.619593934011789</v>
      </c>
      <c r="H26" s="98">
        <v>2.462314814814814</v>
      </c>
      <c r="I26" s="98">
        <v>19.309999999999999</v>
      </c>
      <c r="J26" s="98">
        <v>588.48200000000008</v>
      </c>
      <c r="K26" s="80">
        <v>143</v>
      </c>
      <c r="L26" s="98">
        <v>30.856000000000002</v>
      </c>
    </row>
    <row r="27" spans="1:12" ht="14.1" customHeight="1" x14ac:dyDescent="0.2">
      <c r="A27" s="68" t="s">
        <v>326</v>
      </c>
      <c r="B27" s="98">
        <v>7.0770157578084998</v>
      </c>
      <c r="C27" s="98">
        <v>17.348102816180237</v>
      </c>
      <c r="D27" s="98">
        <v>11.812215766342378</v>
      </c>
      <c r="E27" s="98">
        <v>35.340000000000003</v>
      </c>
      <c r="F27" s="98">
        <v>-6.351</v>
      </c>
      <c r="G27" s="98">
        <v>75.65297119548984</v>
      </c>
      <c r="H27" s="98">
        <v>2.3219283146121357</v>
      </c>
      <c r="I27" s="98">
        <v>29.3</v>
      </c>
      <c r="J27" s="98">
        <v>664.00000000000011</v>
      </c>
      <c r="K27" s="80">
        <v>148</v>
      </c>
      <c r="L27" s="98">
        <v>33</v>
      </c>
    </row>
    <row r="28" spans="1:12" ht="14.1" customHeight="1" x14ac:dyDescent="0.2">
      <c r="A28" s="68" t="s">
        <v>423</v>
      </c>
      <c r="B28" s="98">
        <v>7.7802570532514075</v>
      </c>
      <c r="C28" s="98">
        <v>19.123313780081926</v>
      </c>
      <c r="D28" s="98">
        <v>12.887732115922084</v>
      </c>
      <c r="E28" s="98">
        <v>36.32</v>
      </c>
      <c r="F28" s="98">
        <v>-4.6660000000000004</v>
      </c>
      <c r="G28" s="98">
        <v>75.525766228301038</v>
      </c>
      <c r="H28" s="98">
        <v>1.5260843879341612</v>
      </c>
      <c r="I28" s="98">
        <v>19.600000000000001</v>
      </c>
      <c r="J28" s="98">
        <v>600.33600000000013</v>
      </c>
      <c r="K28" s="80">
        <v>162</v>
      </c>
      <c r="L28" s="98">
        <v>30.096</v>
      </c>
    </row>
    <row r="29" spans="1:12" ht="14.1" customHeight="1" x14ac:dyDescent="0.2">
      <c r="A29" s="97" t="s">
        <v>222</v>
      </c>
      <c r="B29" s="98">
        <v>7.2568080709165388</v>
      </c>
      <c r="C29" s="98">
        <v>16.973236757552485</v>
      </c>
      <c r="D29" s="98">
        <v>11.609384690612357</v>
      </c>
      <c r="E29" s="98">
        <v>34.99</v>
      </c>
      <c r="F29" s="98">
        <v>-6.3380000000000001</v>
      </c>
      <c r="G29" s="98">
        <v>76.250496759008271</v>
      </c>
      <c r="H29" s="98">
        <v>2.180892992837816</v>
      </c>
      <c r="I29" s="98">
        <v>22.64</v>
      </c>
      <c r="J29" s="98">
        <v>733.70799999999997</v>
      </c>
      <c r="K29" s="80">
        <v>163</v>
      </c>
      <c r="L29" s="98">
        <v>31.447000000000003</v>
      </c>
    </row>
    <row r="30" spans="1:12" ht="14.1" customHeight="1" x14ac:dyDescent="0.2">
      <c r="A30" s="24"/>
      <c r="B30" s="24"/>
      <c r="C30" s="24"/>
      <c r="D30" s="24"/>
      <c r="E30" s="24"/>
      <c r="F30" s="25"/>
      <c r="G30" s="26"/>
      <c r="H30" s="27"/>
      <c r="I30" s="27"/>
      <c r="J30" s="27"/>
      <c r="K30" s="27"/>
      <c r="L30" s="27"/>
    </row>
    <row r="31" spans="1:12" ht="14.1" customHeight="1" x14ac:dyDescent="0.2">
      <c r="A31" s="28" t="s">
        <v>494</v>
      </c>
      <c r="B31" s="28"/>
      <c r="C31" s="28"/>
      <c r="D31" s="28"/>
      <c r="E31" s="28"/>
      <c r="F31" s="61"/>
      <c r="G31" s="61"/>
      <c r="H31" s="61"/>
      <c r="I31" s="61"/>
      <c r="J31" s="62"/>
      <c r="K31" s="62"/>
      <c r="L31" s="10"/>
    </row>
    <row r="32" spans="1:12" s="113" customFormat="1" ht="14.1" customHeight="1" x14ac:dyDescent="0.2">
      <c r="A32" s="84" t="s">
        <v>248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9"/>
    </row>
    <row r="33" spans="1:14" s="113" customFormat="1" ht="9.9499999999999993" customHeight="1" x14ac:dyDescent="0.2">
      <c r="A33" s="84" t="s">
        <v>368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M33" s="119"/>
      <c r="N33" s="119"/>
    </row>
    <row r="34" spans="1:14" s="113" customFormat="1" ht="9.9499999999999993" customHeight="1" x14ac:dyDescent="0.2">
      <c r="A34" s="84" t="s">
        <v>369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M34" s="119"/>
      <c r="N34" s="119"/>
    </row>
    <row r="35" spans="1:14" s="113" customFormat="1" ht="9.9499999999999993" customHeight="1" x14ac:dyDescent="0.2">
      <c r="A35" s="84" t="s">
        <v>370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M35" s="119"/>
      <c r="N35" s="119"/>
    </row>
    <row r="36" spans="1:14" s="113" customFormat="1" ht="9.9499999999999993" customHeight="1" x14ac:dyDescent="0.2">
      <c r="A36" s="84" t="s">
        <v>371</v>
      </c>
      <c r="M36" s="119"/>
      <c r="N36" s="119"/>
    </row>
    <row r="37" spans="1:14" s="113" customFormat="1" ht="9.9499999999999993" customHeight="1" x14ac:dyDescent="0.2">
      <c r="A37" s="84" t="s">
        <v>372</v>
      </c>
    </row>
    <row r="38" spans="1:14" s="113" customFormat="1" ht="9.9499999999999993" customHeight="1" x14ac:dyDescent="0.2">
      <c r="A38" s="84" t="s">
        <v>373</v>
      </c>
      <c r="D38" s="114"/>
    </row>
    <row r="39" spans="1:14" s="113" customFormat="1" ht="9.9499999999999993" customHeight="1" x14ac:dyDescent="0.2">
      <c r="A39" s="84" t="s">
        <v>374</v>
      </c>
    </row>
    <row r="40" spans="1:14" s="113" customFormat="1" ht="9.9499999999999993" customHeight="1" x14ac:dyDescent="0.2">
      <c r="A40" s="84" t="s">
        <v>375</v>
      </c>
    </row>
    <row r="41" spans="1:14" s="113" customFormat="1" ht="9.9499999999999993" customHeight="1" x14ac:dyDescent="0.2">
      <c r="A41" s="84" t="s">
        <v>376</v>
      </c>
    </row>
    <row r="42" spans="1:14" s="113" customFormat="1" ht="9.9499999999999993" customHeight="1" x14ac:dyDescent="0.2">
      <c r="A42" s="84" t="s">
        <v>378</v>
      </c>
    </row>
    <row r="43" spans="1:14" ht="9.9499999999999993" customHeight="1" x14ac:dyDescent="0.2">
      <c r="A43" s="84" t="s">
        <v>377</v>
      </c>
    </row>
  </sheetData>
  <mergeCells count="1">
    <mergeCell ref="A5:A6"/>
  </mergeCells>
  <phoneticPr fontId="1" type="noConversion"/>
  <hyperlinks>
    <hyperlink ref="N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29" style="4" customWidth="1"/>
    <col min="2" max="2" width="13.140625" style="4" customWidth="1"/>
    <col min="3" max="3" width="16.42578125" style="4" customWidth="1"/>
    <col min="4" max="4" width="20.42578125" style="4" customWidth="1"/>
    <col min="5" max="5" width="13.140625" style="4" customWidth="1"/>
    <col min="6" max="16384" width="11.42578125" style="4"/>
  </cols>
  <sheetData>
    <row r="1" spans="1:15" ht="14.1" customHeight="1" x14ac:dyDescent="0.2">
      <c r="A1" s="31" t="s">
        <v>319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139" t="s">
        <v>405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17</v>
      </c>
      <c r="B3" s="7" t="s">
        <v>16</v>
      </c>
      <c r="C3" s="7"/>
      <c r="D3" s="32" t="s">
        <v>273</v>
      </c>
      <c r="E3" s="7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18</v>
      </c>
      <c r="B5" s="17">
        <v>10</v>
      </c>
      <c r="C5" s="17"/>
      <c r="D5" s="33" t="s">
        <v>425</v>
      </c>
      <c r="E5" s="17">
        <v>60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345</v>
      </c>
      <c r="B6" s="17">
        <v>28</v>
      </c>
      <c r="C6" s="17"/>
      <c r="D6" s="33" t="s">
        <v>489</v>
      </c>
      <c r="E6" s="17">
        <v>44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346</v>
      </c>
      <c r="B7" s="17">
        <v>30</v>
      </c>
      <c r="C7" s="17"/>
      <c r="D7" s="33" t="s">
        <v>426</v>
      </c>
      <c r="E7" s="17">
        <v>30</v>
      </c>
      <c r="F7" s="3"/>
      <c r="G7" s="109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347</v>
      </c>
      <c r="B8" s="17">
        <v>26</v>
      </c>
      <c r="C8" s="17"/>
      <c r="D8" s="33" t="s">
        <v>349</v>
      </c>
      <c r="E8" s="17">
        <v>14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348</v>
      </c>
      <c r="B9" s="17">
        <v>20</v>
      </c>
      <c r="C9" s="17"/>
      <c r="D9" s="33" t="s">
        <v>350</v>
      </c>
      <c r="E9" s="17">
        <v>11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349</v>
      </c>
      <c r="B10" s="17">
        <v>35</v>
      </c>
      <c r="C10" s="17"/>
      <c r="D10" s="33" t="s">
        <v>351</v>
      </c>
      <c r="E10" s="17">
        <v>9</v>
      </c>
      <c r="F10" s="3"/>
      <c r="G10" s="109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350</v>
      </c>
      <c r="B11" s="17">
        <v>21</v>
      </c>
      <c r="C11" s="17"/>
      <c r="D11" s="33" t="s">
        <v>427</v>
      </c>
      <c r="E11" s="17">
        <v>3</v>
      </c>
      <c r="F11" s="3"/>
      <c r="G11" s="3"/>
      <c r="H11" s="3"/>
      <c r="I11" s="109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351</v>
      </c>
      <c r="B12" s="17">
        <v>4</v>
      </c>
      <c r="C12" s="17"/>
      <c r="D12" s="33" t="s">
        <v>428</v>
      </c>
      <c r="E12" s="17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352</v>
      </c>
      <c r="B13" s="17" t="s">
        <v>19</v>
      </c>
      <c r="C13" s="17"/>
      <c r="D13" s="33" t="s">
        <v>429</v>
      </c>
      <c r="E13" s="17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28" t="s">
        <v>457</v>
      </c>
      <c r="B15" s="3"/>
      <c r="C15" s="3"/>
      <c r="D15" s="34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1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4.5703125" style="4" customWidth="1"/>
    <col min="2" max="2" width="11.28515625" style="4" customWidth="1"/>
    <col min="3" max="3" width="10.85546875" style="4" customWidth="1"/>
    <col min="4" max="4" width="11.28515625" style="4" customWidth="1"/>
    <col min="5" max="5" width="12.140625" style="4" customWidth="1"/>
    <col min="6" max="6" width="12" style="4" customWidth="1"/>
    <col min="7" max="16384" width="11.42578125" style="4"/>
  </cols>
  <sheetData>
    <row r="1" spans="1:18" ht="14.1" customHeight="1" thickBot="1" x14ac:dyDescent="0.25">
      <c r="A1" s="1" t="s">
        <v>341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5"/>
      <c r="B2" s="5"/>
      <c r="C2" s="5"/>
      <c r="D2" s="5"/>
      <c r="E2" s="34"/>
      <c r="F2" s="34"/>
      <c r="G2" s="3"/>
      <c r="H2" s="139" t="s">
        <v>405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340</v>
      </c>
      <c r="B3" s="5"/>
      <c r="C3" s="5"/>
      <c r="D3" s="5"/>
      <c r="E3" s="34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31" t="s">
        <v>381</v>
      </c>
      <c r="B5" s="31"/>
      <c r="C5" s="31"/>
      <c r="D5" s="31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36"/>
      <c r="B7" s="37" t="s">
        <v>20</v>
      </c>
      <c r="C7" s="37" t="s">
        <v>3</v>
      </c>
      <c r="D7" s="37" t="s">
        <v>22</v>
      </c>
      <c r="E7" s="37" t="s">
        <v>23</v>
      </c>
      <c r="F7" s="37" t="s">
        <v>24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38"/>
      <c r="B8" s="39" t="s">
        <v>21</v>
      </c>
      <c r="C8" s="39" t="s">
        <v>37</v>
      </c>
      <c r="D8" s="39" t="s">
        <v>276</v>
      </c>
      <c r="E8" s="40" t="s">
        <v>277</v>
      </c>
      <c r="F8" s="40" t="s">
        <v>278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/>
      <c r="B9" s="8"/>
      <c r="C9" s="8"/>
      <c r="D9" s="8"/>
      <c r="E9" s="9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 t="s">
        <v>301</v>
      </c>
      <c r="B10" s="8"/>
      <c r="C10" s="8"/>
      <c r="D10" s="8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64" t="s">
        <v>321</v>
      </c>
      <c r="B11" s="10">
        <v>1800</v>
      </c>
      <c r="C11" s="9">
        <v>64.900000000000006</v>
      </c>
      <c r="D11" s="17">
        <v>1270</v>
      </c>
      <c r="E11" s="17">
        <v>649</v>
      </c>
      <c r="F11" s="17">
        <v>289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64" t="s">
        <v>25</v>
      </c>
      <c r="B12" s="10">
        <v>1650</v>
      </c>
      <c r="C12" s="9">
        <v>99.7</v>
      </c>
      <c r="D12" s="17">
        <v>1105</v>
      </c>
      <c r="E12" s="17">
        <v>1041</v>
      </c>
      <c r="F12" s="17">
        <v>404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64" t="s">
        <v>26</v>
      </c>
      <c r="B13" s="10">
        <v>1600</v>
      </c>
      <c r="C13" s="9">
        <v>62.5</v>
      </c>
      <c r="D13" s="17">
        <v>663</v>
      </c>
      <c r="E13" s="17">
        <v>608</v>
      </c>
      <c r="F13" s="17">
        <v>208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64" t="s">
        <v>27</v>
      </c>
      <c r="B14" s="10">
        <v>1600</v>
      </c>
      <c r="C14" s="9">
        <v>44.7</v>
      </c>
      <c r="D14" s="17">
        <v>530</v>
      </c>
      <c r="E14" s="17">
        <v>530</v>
      </c>
      <c r="F14" s="17">
        <v>73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64" t="s">
        <v>28</v>
      </c>
      <c r="B15" s="10">
        <v>1584</v>
      </c>
      <c r="C15" s="9">
        <v>82.8</v>
      </c>
      <c r="D15" s="17">
        <v>696</v>
      </c>
      <c r="E15" s="17">
        <v>438</v>
      </c>
      <c r="F15" s="17">
        <v>85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64" t="s">
        <v>29</v>
      </c>
      <c r="B16" s="10">
        <v>1265</v>
      </c>
      <c r="C16" s="9">
        <v>84.6</v>
      </c>
      <c r="D16" s="17">
        <v>1380</v>
      </c>
      <c r="E16" s="17">
        <v>533</v>
      </c>
      <c r="F16" s="17">
        <v>136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52" t="s">
        <v>322</v>
      </c>
      <c r="B17" s="17" t="s">
        <v>323</v>
      </c>
      <c r="C17" s="9">
        <v>439.2</v>
      </c>
      <c r="D17" s="17">
        <v>5644</v>
      </c>
      <c r="E17" s="17">
        <v>3799</v>
      </c>
      <c r="F17" s="17">
        <v>1195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4"/>
      <c r="C18" s="24"/>
      <c r="D18" s="24"/>
      <c r="E18" s="25"/>
      <c r="F18" s="26"/>
      <c r="G18" s="9"/>
      <c r="H18" s="10"/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41" t="s">
        <v>494</v>
      </c>
      <c r="B19" s="41"/>
      <c r="C19" s="41"/>
      <c r="D19" s="41"/>
      <c r="E19" s="3"/>
      <c r="F19" s="3"/>
      <c r="G19" s="34"/>
      <c r="H19" s="34"/>
      <c r="I19" s="34"/>
    </row>
    <row r="20" spans="1:18" ht="14.1" customHeight="1" x14ac:dyDescent="0.2">
      <c r="A20" s="41" t="s">
        <v>353</v>
      </c>
      <c r="G20" s="30"/>
    </row>
    <row r="21" spans="1:18" x14ac:dyDescent="0.2">
      <c r="G21" s="30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1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3.7109375" style="4" customWidth="1"/>
    <col min="2" max="3" width="10.140625" style="4" customWidth="1"/>
    <col min="4" max="4" width="3.7109375" style="4" customWidth="1"/>
    <col min="5" max="6" width="10.140625" style="4" customWidth="1"/>
    <col min="7" max="7" width="3.7109375" style="4" customWidth="1"/>
    <col min="8" max="9" width="10.140625" style="4" customWidth="1"/>
    <col min="10" max="16384" width="11.42578125" style="4"/>
  </cols>
  <sheetData>
    <row r="1" spans="1:21" ht="14.1" customHeight="1" x14ac:dyDescent="0.2">
      <c r="A1" s="31" t="s">
        <v>462</v>
      </c>
      <c r="B1" s="31"/>
      <c r="C1" s="31"/>
      <c r="D1" s="31"/>
      <c r="E1" s="31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39" t="s">
        <v>405</v>
      </c>
      <c r="M2" s="3"/>
      <c r="N2" s="3"/>
      <c r="O2" s="3"/>
      <c r="P2" s="3"/>
      <c r="Q2" s="3"/>
      <c r="R2" s="3"/>
      <c r="S2" s="3"/>
      <c r="T2" s="3"/>
      <c r="U2" s="3"/>
    </row>
    <row r="3" spans="1:21" ht="14.1" customHeight="1" x14ac:dyDescent="0.2">
      <c r="A3" s="36"/>
      <c r="B3" s="37" t="s">
        <v>30</v>
      </c>
      <c r="C3" s="37"/>
      <c r="D3" s="37"/>
      <c r="E3" s="37" t="s">
        <v>31</v>
      </c>
      <c r="F3" s="37"/>
      <c r="G3" s="37"/>
      <c r="H3" s="37" t="s">
        <v>32</v>
      </c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1" customHeight="1" x14ac:dyDescent="0.2">
      <c r="A4" s="38"/>
      <c r="B4" s="105" t="s">
        <v>33</v>
      </c>
      <c r="C4" s="105" t="s">
        <v>34</v>
      </c>
      <c r="D4" s="39"/>
      <c r="E4" s="105" t="s">
        <v>33</v>
      </c>
      <c r="F4" s="105" t="s">
        <v>34</v>
      </c>
      <c r="G4" s="40"/>
      <c r="H4" s="105" t="s">
        <v>33</v>
      </c>
      <c r="I4" s="105" t="s">
        <v>34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1" customHeight="1" x14ac:dyDescent="0.2">
      <c r="A5" s="8"/>
      <c r="B5" s="8"/>
      <c r="C5" s="8"/>
      <c r="D5" s="8"/>
      <c r="E5" s="8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1" customHeight="1" x14ac:dyDescent="0.2">
      <c r="A6" s="8" t="s">
        <v>87</v>
      </c>
      <c r="B6" s="17">
        <v>22654</v>
      </c>
      <c r="C6" s="17">
        <v>440</v>
      </c>
      <c r="D6" s="17"/>
      <c r="E6" s="17">
        <v>11468</v>
      </c>
      <c r="F6" s="17">
        <v>175</v>
      </c>
      <c r="G6" s="17"/>
      <c r="H6" s="17">
        <v>16837</v>
      </c>
      <c r="I6" s="17">
        <v>243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1" customHeight="1" x14ac:dyDescent="0.2">
      <c r="A7" s="8" t="s">
        <v>280</v>
      </c>
      <c r="B7" s="17">
        <v>3712.46</v>
      </c>
      <c r="C7" s="17">
        <v>3136.01</v>
      </c>
      <c r="D7" s="35"/>
      <c r="E7" s="17" t="s">
        <v>458</v>
      </c>
      <c r="F7" s="17" t="s">
        <v>459</v>
      </c>
      <c r="G7" s="35"/>
      <c r="H7" s="17" t="s">
        <v>460</v>
      </c>
      <c r="I7" s="17" t="s">
        <v>461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1" customHeight="1" x14ac:dyDescent="0.2">
      <c r="A8" s="8" t="s">
        <v>279</v>
      </c>
      <c r="B8" s="22">
        <v>84.1</v>
      </c>
      <c r="C8" s="22">
        <v>1.38</v>
      </c>
      <c r="D8" s="46"/>
      <c r="E8" s="22">
        <v>48.19</v>
      </c>
      <c r="F8" s="22">
        <v>0.74</v>
      </c>
      <c r="G8" s="46"/>
      <c r="H8" s="22">
        <v>62.9</v>
      </c>
      <c r="I8" s="22">
        <v>0.82</v>
      </c>
      <c r="J8" s="12"/>
      <c r="K8" s="12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1" customHeight="1" x14ac:dyDescent="0.2">
      <c r="A9" s="8" t="s">
        <v>281</v>
      </c>
      <c r="B9" s="17">
        <v>4641</v>
      </c>
      <c r="C9" s="17">
        <v>3920</v>
      </c>
      <c r="D9" s="35"/>
      <c r="E9" s="17">
        <v>6003</v>
      </c>
      <c r="F9" s="17">
        <v>6037</v>
      </c>
      <c r="G9" s="35"/>
      <c r="H9" s="17">
        <v>4981</v>
      </c>
      <c r="I9" s="17">
        <v>4206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1" customHeight="1" x14ac:dyDescent="0.2">
      <c r="A10" s="8" t="s">
        <v>282</v>
      </c>
      <c r="B10" s="12">
        <v>105.13</v>
      </c>
      <c r="C10" s="12">
        <v>1.72</v>
      </c>
      <c r="D10" s="160"/>
      <c r="E10" s="12">
        <v>68.84</v>
      </c>
      <c r="F10" s="12">
        <v>1.06</v>
      </c>
      <c r="G10" s="160"/>
      <c r="H10" s="12">
        <v>83.87</v>
      </c>
      <c r="I10" s="12">
        <v>1.02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1" customHeight="1" x14ac:dyDescent="0.2">
      <c r="A11" s="8" t="s">
        <v>35</v>
      </c>
      <c r="B11" s="22">
        <v>80</v>
      </c>
      <c r="C11" s="22">
        <v>80</v>
      </c>
      <c r="D11" s="46"/>
      <c r="E11" s="22">
        <v>70</v>
      </c>
      <c r="F11" s="22">
        <v>70</v>
      </c>
      <c r="G11" s="46"/>
      <c r="H11" s="22">
        <v>75</v>
      </c>
      <c r="I11" s="22">
        <v>80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1" customHeight="1" x14ac:dyDescent="0.2">
      <c r="A12" s="24"/>
      <c r="B12" s="24"/>
      <c r="C12" s="24"/>
      <c r="D12" s="24"/>
      <c r="E12" s="24"/>
      <c r="F12" s="25"/>
      <c r="G12" s="25"/>
      <c r="H12" s="25"/>
      <c r="I12" s="26"/>
      <c r="J12" s="9"/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</row>
    <row r="13" spans="1:21" ht="14.1" customHeight="1" x14ac:dyDescent="0.2">
      <c r="A13" s="28" t="s">
        <v>494</v>
      </c>
      <c r="B13" s="41"/>
      <c r="C13" s="41"/>
      <c r="D13" s="41"/>
      <c r="E13" s="41"/>
      <c r="F13" s="3"/>
      <c r="G13" s="3"/>
      <c r="H13" s="3"/>
      <c r="I13" s="3"/>
      <c r="J13" s="34"/>
      <c r="K13" s="34"/>
      <c r="L13" s="34"/>
    </row>
    <row r="14" spans="1:21" x14ac:dyDescent="0.2">
      <c r="J14" s="30"/>
    </row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12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140625" style="4" customWidth="1"/>
    <col min="2" max="6" width="12.7109375" style="4" customWidth="1"/>
    <col min="7" max="16384" width="11.42578125" style="4"/>
  </cols>
  <sheetData>
    <row r="1" spans="1:16" ht="14.1" customHeight="1" x14ac:dyDescent="0.2">
      <c r="A1" s="31" t="s">
        <v>320</v>
      </c>
      <c r="B1" s="31"/>
      <c r="C1" s="31"/>
      <c r="D1" s="31"/>
      <c r="E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39" t="s">
        <v>405</v>
      </c>
      <c r="J2" s="3"/>
      <c r="K2" s="3"/>
      <c r="L2" s="3"/>
      <c r="M2" s="3"/>
      <c r="N2" s="3"/>
      <c r="O2" s="3"/>
      <c r="P2" s="3"/>
    </row>
    <row r="3" spans="1:16" s="44" customFormat="1" ht="15.95" customHeight="1" x14ac:dyDescent="0.2">
      <c r="A3" s="43"/>
      <c r="B3" s="7">
        <v>2012</v>
      </c>
      <c r="C3" s="7">
        <v>2013</v>
      </c>
      <c r="D3" s="7">
        <v>2014</v>
      </c>
      <c r="E3" s="7">
        <v>2015</v>
      </c>
      <c r="F3" s="7">
        <v>2016</v>
      </c>
    </row>
    <row r="4" spans="1:16" ht="14.1" customHeight="1" x14ac:dyDescent="0.2">
      <c r="A4" s="8"/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 t="s">
        <v>354</v>
      </c>
      <c r="B5" s="9">
        <v>244.58</v>
      </c>
      <c r="C5" s="9">
        <v>191.17</v>
      </c>
      <c r="D5" s="9">
        <v>261.68</v>
      </c>
      <c r="E5" s="9">
        <v>271.3</v>
      </c>
      <c r="F5" s="9">
        <v>261.64</v>
      </c>
      <c r="G5" s="109"/>
      <c r="H5" s="109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 t="s">
        <v>355</v>
      </c>
      <c r="B6" s="22">
        <v>24.37</v>
      </c>
      <c r="C6" s="22">
        <v>23.9</v>
      </c>
      <c r="D6" s="22">
        <v>24.1</v>
      </c>
      <c r="E6" s="22">
        <v>22.8</v>
      </c>
      <c r="F6" s="22">
        <v>21.17</v>
      </c>
      <c r="G6" s="109"/>
      <c r="H6" s="109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45" t="s">
        <v>36</v>
      </c>
      <c r="B7" s="22">
        <v>268.95</v>
      </c>
      <c r="C7" s="22">
        <v>215.07</v>
      </c>
      <c r="D7" s="22">
        <v>285.77999999999997</v>
      </c>
      <c r="E7" s="22">
        <v>294.10000000000002</v>
      </c>
      <c r="F7" s="22">
        <v>282.81</v>
      </c>
      <c r="G7" s="109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4"/>
      <c r="B8" s="24"/>
      <c r="C8" s="24"/>
      <c r="D8" s="24"/>
      <c r="E8" s="25"/>
      <c r="F8" s="25"/>
      <c r="G8" s="10"/>
      <c r="H8" s="3"/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28" t="s">
        <v>494</v>
      </c>
      <c r="B9" s="41"/>
      <c r="C9" s="41"/>
      <c r="D9" s="41"/>
      <c r="E9" s="41"/>
      <c r="F9" s="3"/>
      <c r="G9" s="34"/>
    </row>
    <row r="12" spans="1:16" x14ac:dyDescent="0.2">
      <c r="B12" s="46"/>
      <c r="C12" s="47"/>
      <c r="D12" s="47"/>
      <c r="E12" s="47"/>
      <c r="F12" s="47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46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5.7109375" style="4" customWidth="1"/>
    <col min="2" max="2" width="14.5703125" style="19" customWidth="1"/>
    <col min="3" max="3" width="5.7109375" style="4" customWidth="1"/>
    <col min="4" max="4" width="1.140625" style="19" customWidth="1"/>
    <col min="5" max="5" width="25.42578125" style="19" customWidth="1"/>
    <col min="6" max="6" width="14.5703125" style="4" customWidth="1"/>
    <col min="7" max="7" width="5" style="4" customWidth="1"/>
    <col min="8" max="16384" width="11.42578125" style="4"/>
  </cols>
  <sheetData>
    <row r="1" spans="1:19" ht="14.1" customHeight="1" thickBot="1" x14ac:dyDescent="0.25">
      <c r="A1" s="1" t="s">
        <v>341</v>
      </c>
      <c r="B1" s="48"/>
      <c r="C1" s="2"/>
      <c r="D1" s="48"/>
      <c r="E1" s="48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C2" s="3"/>
      <c r="F2" s="3"/>
      <c r="G2" s="3"/>
      <c r="H2" s="3"/>
      <c r="I2" s="139" t="s">
        <v>405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479</v>
      </c>
      <c r="C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5"/>
      <c r="C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95" customHeight="1" x14ac:dyDescent="0.2">
      <c r="A5" s="6"/>
      <c r="B5" s="32" t="s">
        <v>75</v>
      </c>
      <c r="C5" s="50" t="s">
        <v>283</v>
      </c>
      <c r="D5" s="32"/>
      <c r="E5" s="32"/>
      <c r="F5" s="32" t="s">
        <v>75</v>
      </c>
      <c r="G5" s="50" t="s">
        <v>284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2" customHeight="1" x14ac:dyDescent="0.2">
      <c r="A6" s="8"/>
      <c r="C6" s="10"/>
      <c r="E6" s="8"/>
      <c r="F6" s="19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51" t="s">
        <v>38</v>
      </c>
      <c r="B7" s="52" t="s">
        <v>249</v>
      </c>
      <c r="C7" s="53">
        <v>68</v>
      </c>
      <c r="D7" s="52"/>
      <c r="E7" s="54" t="s">
        <v>55</v>
      </c>
      <c r="F7" s="52" t="s">
        <v>80</v>
      </c>
      <c r="G7" s="53">
        <v>0.1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51" t="s">
        <v>39</v>
      </c>
      <c r="B8" s="52" t="s">
        <v>250</v>
      </c>
      <c r="C8" s="53">
        <v>35</v>
      </c>
      <c r="D8" s="52"/>
      <c r="E8" s="51" t="s">
        <v>467</v>
      </c>
      <c r="F8" s="52" t="s">
        <v>220</v>
      </c>
      <c r="G8" s="53">
        <v>0.1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51" t="s">
        <v>40</v>
      </c>
      <c r="B9" s="52" t="s">
        <v>251</v>
      </c>
      <c r="C9" s="53">
        <v>33</v>
      </c>
      <c r="D9" s="52"/>
      <c r="E9" s="51" t="s">
        <v>469</v>
      </c>
      <c r="F9" s="52" t="s">
        <v>220</v>
      </c>
      <c r="G9" s="53">
        <v>0.1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51" t="s">
        <v>202</v>
      </c>
      <c r="B10" s="52" t="s">
        <v>252</v>
      </c>
      <c r="C10" s="53">
        <v>3.6</v>
      </c>
      <c r="D10" s="52"/>
      <c r="E10" s="51" t="s">
        <v>357</v>
      </c>
      <c r="F10" s="52" t="s">
        <v>266</v>
      </c>
      <c r="G10" s="53">
        <v>9.4E-2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51" t="s">
        <v>270</v>
      </c>
      <c r="B11" s="52" t="s">
        <v>253</v>
      </c>
      <c r="C11" s="53">
        <v>2.5</v>
      </c>
      <c r="D11" s="52"/>
      <c r="E11" s="51" t="s">
        <v>56</v>
      </c>
      <c r="F11" s="52" t="s">
        <v>214</v>
      </c>
      <c r="G11" s="53">
        <v>0.08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51" t="s">
        <v>41</v>
      </c>
      <c r="B12" s="52" t="s">
        <v>123</v>
      </c>
      <c r="C12" s="53">
        <v>2.2999999999999998</v>
      </c>
      <c r="D12" s="52"/>
      <c r="E12" s="51" t="s">
        <v>468</v>
      </c>
      <c r="F12" s="52" t="s">
        <v>77</v>
      </c>
      <c r="G12" s="53">
        <v>7.0000000000000007E-2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51" t="s">
        <v>42</v>
      </c>
      <c r="B13" s="52" t="s">
        <v>254</v>
      </c>
      <c r="C13" s="53">
        <v>2</v>
      </c>
      <c r="D13" s="52"/>
      <c r="E13" s="51" t="s">
        <v>58</v>
      </c>
      <c r="F13" s="52" t="s">
        <v>80</v>
      </c>
      <c r="G13" s="53">
        <v>0.06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51" t="s">
        <v>463</v>
      </c>
      <c r="B14" s="52" t="s">
        <v>122</v>
      </c>
      <c r="C14" s="53">
        <v>1.6</v>
      </c>
      <c r="D14" s="52"/>
      <c r="E14" s="51" t="s">
        <v>57</v>
      </c>
      <c r="F14" s="52" t="s">
        <v>215</v>
      </c>
      <c r="G14" s="53">
        <v>0.06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51" t="s">
        <v>204</v>
      </c>
      <c r="B15" s="52" t="s">
        <v>79</v>
      </c>
      <c r="C15" s="53">
        <v>0.4</v>
      </c>
      <c r="D15" s="52"/>
      <c r="E15" s="54" t="s">
        <v>59</v>
      </c>
      <c r="F15" s="52" t="s">
        <v>79</v>
      </c>
      <c r="G15" s="53">
        <v>0.05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51" t="s">
        <v>203</v>
      </c>
      <c r="B16" s="52" t="s">
        <v>255</v>
      </c>
      <c r="C16" s="53">
        <v>0.4</v>
      </c>
      <c r="D16" s="52"/>
      <c r="E16" s="51" t="s">
        <v>61</v>
      </c>
      <c r="F16" s="52" t="s">
        <v>216</v>
      </c>
      <c r="G16" s="53">
        <v>0.05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51" t="s">
        <v>464</v>
      </c>
      <c r="B17" s="52" t="s">
        <v>220</v>
      </c>
      <c r="C17" s="53">
        <v>0.35</v>
      </c>
      <c r="D17" s="52"/>
      <c r="E17" s="51" t="s">
        <v>217</v>
      </c>
      <c r="F17" s="52" t="s">
        <v>218</v>
      </c>
      <c r="G17" s="53">
        <v>0.05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51" t="s">
        <v>271</v>
      </c>
      <c r="B18" s="52" t="s">
        <v>256</v>
      </c>
      <c r="C18" s="53">
        <v>0.33500000000000002</v>
      </c>
      <c r="D18" s="52"/>
      <c r="E18" s="54" t="s">
        <v>60</v>
      </c>
      <c r="F18" s="52" t="s">
        <v>81</v>
      </c>
      <c r="G18" s="53">
        <v>0.05</v>
      </c>
      <c r="H18" s="3"/>
      <c r="I18" s="54"/>
      <c r="J18" s="52"/>
      <c r="K18" s="5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51" t="s">
        <v>465</v>
      </c>
      <c r="B19" s="52" t="s">
        <v>79</v>
      </c>
      <c r="C19" s="53">
        <v>0.30399999999999999</v>
      </c>
      <c r="D19" s="52"/>
      <c r="E19" s="51" t="s">
        <v>43</v>
      </c>
      <c r="F19" s="52" t="s">
        <v>76</v>
      </c>
      <c r="G19" s="53">
        <v>3.3000000000000002E-2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51" t="s">
        <v>490</v>
      </c>
      <c r="B20" s="52" t="s">
        <v>466</v>
      </c>
      <c r="C20" s="53">
        <v>0.247</v>
      </c>
      <c r="D20" s="52"/>
      <c r="E20" s="54" t="s">
        <v>62</v>
      </c>
      <c r="F20" s="52" t="s">
        <v>77</v>
      </c>
      <c r="G20" s="53">
        <v>0.03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1" customHeight="1" x14ac:dyDescent="0.2">
      <c r="A21" s="54" t="s">
        <v>260</v>
      </c>
      <c r="B21" s="52" t="s">
        <v>261</v>
      </c>
      <c r="C21" s="53">
        <v>0.22700000000000001</v>
      </c>
      <c r="D21" s="52"/>
      <c r="E21" s="54" t="s">
        <v>63</v>
      </c>
      <c r="F21" s="52" t="s">
        <v>82</v>
      </c>
      <c r="G21" s="53">
        <v>0.03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1" customHeight="1" x14ac:dyDescent="0.2">
      <c r="A22" s="51" t="s">
        <v>205</v>
      </c>
      <c r="B22" s="52" t="s">
        <v>79</v>
      </c>
      <c r="C22" s="53">
        <v>0.22500000000000001</v>
      </c>
      <c r="D22" s="52"/>
      <c r="E22" s="54" t="s">
        <v>64</v>
      </c>
      <c r="F22" s="52" t="s">
        <v>77</v>
      </c>
      <c r="G22" s="53">
        <v>2.7E-2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1" customHeight="1" x14ac:dyDescent="0.2">
      <c r="A23" s="51" t="s">
        <v>44</v>
      </c>
      <c r="B23" s="52" t="s">
        <v>206</v>
      </c>
      <c r="C23" s="53">
        <v>0.2</v>
      </c>
      <c r="D23" s="52"/>
      <c r="E23" s="54" t="s">
        <v>66</v>
      </c>
      <c r="F23" s="52" t="s">
        <v>83</v>
      </c>
      <c r="G23" s="53">
        <v>2.5000000000000001E-2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1" customHeight="1" x14ac:dyDescent="0.2">
      <c r="A24" s="51" t="s">
        <v>262</v>
      </c>
      <c r="B24" s="52" t="s">
        <v>263</v>
      </c>
      <c r="C24" s="53">
        <v>0.19500000000000001</v>
      </c>
      <c r="D24" s="52"/>
      <c r="E24" s="51" t="s">
        <v>65</v>
      </c>
      <c r="F24" s="52" t="s">
        <v>267</v>
      </c>
      <c r="G24" s="53">
        <v>2.5000000000000001E-2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 x14ac:dyDescent="0.2">
      <c r="A25" s="51" t="s">
        <v>45</v>
      </c>
      <c r="B25" s="52" t="s">
        <v>81</v>
      </c>
      <c r="C25" s="53">
        <v>0.186</v>
      </c>
      <c r="D25" s="52"/>
      <c r="E25" s="51" t="s">
        <v>470</v>
      </c>
      <c r="F25" s="52" t="s">
        <v>471</v>
      </c>
      <c r="G25" s="53">
        <v>2.1000000000000001E-2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 x14ac:dyDescent="0.2">
      <c r="A26" s="51" t="s">
        <v>47</v>
      </c>
      <c r="B26" s="52" t="s">
        <v>78</v>
      </c>
      <c r="C26" s="53">
        <v>0.16</v>
      </c>
      <c r="D26" s="52"/>
      <c r="E26" s="54" t="s">
        <v>68</v>
      </c>
      <c r="F26" s="52" t="s">
        <v>84</v>
      </c>
      <c r="G26" s="53">
        <v>0.02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51" t="s">
        <v>48</v>
      </c>
      <c r="B27" s="52" t="s">
        <v>257</v>
      </c>
      <c r="C27" s="53">
        <v>0.16</v>
      </c>
      <c r="D27" s="52"/>
      <c r="E27" s="54" t="s">
        <v>69</v>
      </c>
      <c r="F27" s="52" t="s">
        <v>85</v>
      </c>
      <c r="G27" s="53">
        <v>0.02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1" customHeight="1" x14ac:dyDescent="0.2">
      <c r="A28" s="51" t="s">
        <v>46</v>
      </c>
      <c r="B28" s="52" t="s">
        <v>207</v>
      </c>
      <c r="C28" s="53">
        <v>0.16</v>
      </c>
      <c r="D28" s="52"/>
      <c r="E28" s="51" t="s">
        <v>67</v>
      </c>
      <c r="F28" s="52" t="s">
        <v>219</v>
      </c>
      <c r="G28" s="53">
        <v>0.02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51" t="s">
        <v>264</v>
      </c>
      <c r="B29" s="52" t="s">
        <v>265</v>
      </c>
      <c r="C29" s="53">
        <v>0.153</v>
      </c>
      <c r="D29" s="52"/>
      <c r="E29" s="51" t="s">
        <v>491</v>
      </c>
      <c r="F29" s="52" t="s">
        <v>466</v>
      </c>
      <c r="G29" s="53">
        <v>1.7999999999999999E-2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51" t="s">
        <v>208</v>
      </c>
      <c r="B30" s="52" t="s">
        <v>77</v>
      </c>
      <c r="C30" s="53">
        <v>0.14000000000000001</v>
      </c>
      <c r="D30" s="52"/>
      <c r="E30" s="54" t="s">
        <v>268</v>
      </c>
      <c r="F30" s="52" t="s">
        <v>269</v>
      </c>
      <c r="G30" s="53">
        <v>1.4999999999999999E-2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1" customHeight="1" x14ac:dyDescent="0.2">
      <c r="A31" s="54" t="s">
        <v>49</v>
      </c>
      <c r="B31" s="52" t="s">
        <v>78</v>
      </c>
      <c r="C31" s="53">
        <v>0.13</v>
      </c>
      <c r="D31" s="52"/>
      <c r="E31" s="51" t="s">
        <v>70</v>
      </c>
      <c r="F31" s="52" t="s">
        <v>259</v>
      </c>
      <c r="G31" s="53">
        <v>1.4999999999999999E-2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1" customHeight="1" x14ac:dyDescent="0.2">
      <c r="A32" s="51" t="s">
        <v>209</v>
      </c>
      <c r="B32" s="52" t="s">
        <v>79</v>
      </c>
      <c r="C32" s="53">
        <v>0.13</v>
      </c>
      <c r="D32" s="52"/>
      <c r="E32" s="54" t="s">
        <v>472</v>
      </c>
      <c r="F32" s="52" t="s">
        <v>473</v>
      </c>
      <c r="G32" s="53">
        <v>1.4E-2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1" customHeight="1" x14ac:dyDescent="0.2">
      <c r="A33" s="51" t="s">
        <v>50</v>
      </c>
      <c r="B33" s="52" t="s">
        <v>122</v>
      </c>
      <c r="C33" s="53">
        <v>0.12</v>
      </c>
      <c r="D33" s="52"/>
      <c r="E33" s="54" t="s">
        <v>71</v>
      </c>
      <c r="F33" s="52" t="s">
        <v>77</v>
      </c>
      <c r="G33" s="53">
        <v>1.0999999999999999E-2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1" customHeight="1" x14ac:dyDescent="0.2">
      <c r="A34" s="51" t="s">
        <v>51</v>
      </c>
      <c r="B34" s="52" t="s">
        <v>210</v>
      </c>
      <c r="C34" s="53">
        <v>0.11600000000000001</v>
      </c>
      <c r="D34" s="52"/>
      <c r="E34" s="54" t="s">
        <v>73</v>
      </c>
      <c r="F34" s="52" t="s">
        <v>86</v>
      </c>
      <c r="G34" s="53">
        <v>0.01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1" customHeight="1" x14ac:dyDescent="0.2">
      <c r="A35" s="51" t="s">
        <v>52</v>
      </c>
      <c r="B35" s="52" t="s">
        <v>211</v>
      </c>
      <c r="C35" s="53">
        <v>0.112</v>
      </c>
      <c r="D35" s="52"/>
      <c r="E35" s="54" t="s">
        <v>72</v>
      </c>
      <c r="F35" s="52" t="s">
        <v>83</v>
      </c>
      <c r="G35" s="53">
        <v>0.01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1" customHeight="1" x14ac:dyDescent="0.2">
      <c r="A36" s="51" t="s">
        <v>356</v>
      </c>
      <c r="B36" s="52" t="s">
        <v>266</v>
      </c>
      <c r="C36" s="53">
        <v>0.106</v>
      </c>
      <c r="E36" s="54" t="s">
        <v>474</v>
      </c>
      <c r="F36" s="52" t="s">
        <v>471</v>
      </c>
      <c r="G36" s="53">
        <v>7.0000000000000001E-3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1" customHeight="1" x14ac:dyDescent="0.2">
      <c r="A37" s="51" t="s">
        <v>213</v>
      </c>
      <c r="B37" s="52" t="s">
        <v>77</v>
      </c>
      <c r="C37" s="53">
        <v>0.1</v>
      </c>
      <c r="E37" s="54" t="s">
        <v>74</v>
      </c>
      <c r="F37" s="52" t="s">
        <v>77</v>
      </c>
      <c r="G37" s="53">
        <v>5.0000000000000001E-3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4.1" customHeight="1" x14ac:dyDescent="0.2">
      <c r="A38" s="54" t="s">
        <v>54</v>
      </c>
      <c r="B38" s="52" t="s">
        <v>79</v>
      </c>
      <c r="C38" s="53">
        <v>0.1</v>
      </c>
      <c r="E38" s="54" t="s">
        <v>475</v>
      </c>
      <c r="F38" s="52" t="s">
        <v>476</v>
      </c>
      <c r="G38" s="53">
        <v>5.0000000000000001E-3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4.1" customHeight="1" x14ac:dyDescent="0.2">
      <c r="A39" s="51" t="s">
        <v>212</v>
      </c>
      <c r="B39" s="52" t="s">
        <v>79</v>
      </c>
      <c r="C39" s="53">
        <v>0.1</v>
      </c>
      <c r="E39" s="54" t="s">
        <v>477</v>
      </c>
      <c r="F39" s="52" t="s">
        <v>471</v>
      </c>
      <c r="G39" s="53">
        <v>4.0000000000000001E-3</v>
      </c>
    </row>
    <row r="40" spans="1:19" ht="14.1" customHeight="1" x14ac:dyDescent="0.2">
      <c r="A40" s="51" t="s">
        <v>53</v>
      </c>
      <c r="B40" s="52" t="s">
        <v>258</v>
      </c>
      <c r="C40" s="53">
        <v>0.1</v>
      </c>
      <c r="E40" s="54" t="s">
        <v>478</v>
      </c>
      <c r="F40" s="52" t="s">
        <v>471</v>
      </c>
      <c r="G40" s="53">
        <v>2E-3</v>
      </c>
    </row>
    <row r="41" spans="1:19" x14ac:dyDescent="0.2">
      <c r="A41" s="24"/>
      <c r="B41" s="55"/>
      <c r="C41" s="56"/>
      <c r="D41" s="55"/>
      <c r="E41" s="55"/>
      <c r="F41" s="27"/>
      <c r="G41" s="56"/>
    </row>
    <row r="42" spans="1:19" x14ac:dyDescent="0.2">
      <c r="A42" s="28" t="s">
        <v>494</v>
      </c>
      <c r="C42" s="3"/>
      <c r="F42" s="3"/>
      <c r="G42" s="3"/>
    </row>
    <row r="43" spans="1:19" x14ac:dyDescent="0.2">
      <c r="A43" s="3"/>
      <c r="C43" s="3"/>
      <c r="F43" s="3"/>
      <c r="G43" s="3"/>
    </row>
    <row r="44" spans="1:19" x14ac:dyDescent="0.2">
      <c r="C44" s="57"/>
      <c r="E44" s="57"/>
    </row>
    <row r="45" spans="1:19" x14ac:dyDescent="0.2">
      <c r="B45" s="58"/>
      <c r="E45" s="58"/>
    </row>
    <row r="46" spans="1:19" x14ac:dyDescent="0.2">
      <c r="B46" s="58"/>
      <c r="E46" s="5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 x14ac:dyDescent="0.25">
      <c r="A1" s="1" t="s">
        <v>341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H2" s="139" t="s">
        <v>405</v>
      </c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 x14ac:dyDescent="0.25">
      <c r="A1" s="1" t="s">
        <v>341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H2" s="139" t="s">
        <v>405</v>
      </c>
    </row>
    <row r="10" spans="1:18" x14ac:dyDescent="0.2">
      <c r="A10" s="120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cap. 14</vt:lpstr>
      <vt:lpstr>14.1.1</vt:lpstr>
      <vt:lpstr>14.1.2</vt:lpstr>
      <vt:lpstr>14.2.1</vt:lpstr>
      <vt:lpstr>14.2.2.</vt:lpstr>
      <vt:lpstr>14.2.3</vt:lpstr>
      <vt:lpstr>14.2.4</vt:lpstr>
      <vt:lpstr>G.1.1-G.1.2</vt:lpstr>
      <vt:lpstr>G.1.3</vt:lpstr>
      <vt:lpstr>14.2.5</vt:lpstr>
      <vt:lpstr>14.2.6</vt:lpstr>
      <vt:lpstr>14.2.7</vt:lpstr>
      <vt:lpstr>14.2.8</vt:lpstr>
      <vt:lpstr>14.2.9</vt:lpstr>
      <vt:lpstr>14.2.10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'14.1.1'!Área_de_impresión</vt:lpstr>
      <vt:lpstr>'14.1.2'!Área_de_impresión</vt:lpstr>
      <vt:lpstr>'14.2.1'!Área_de_impresión</vt:lpstr>
      <vt:lpstr>'14.2.10'!Área_de_impresión</vt:lpstr>
      <vt:lpstr>'14.2.2.'!Área_de_impresión</vt:lpstr>
      <vt:lpstr>'14.2.3'!Área_de_impresión</vt:lpstr>
      <vt:lpstr>'14.2.4'!Área_de_impresión</vt:lpstr>
      <vt:lpstr>'14.2.5'!Área_de_impresión</vt:lpstr>
      <vt:lpstr>'14.2.6'!Área_de_impresión</vt:lpstr>
      <vt:lpstr>'14.2.7'!Área_de_impresión</vt:lpstr>
      <vt:lpstr>'14.2.8'!Área_de_impresión</vt:lpstr>
      <vt:lpstr>'14.2.9'!Área_de_impresión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  <vt:lpstr>'G.1.1-G.1.2'!Área_de_impresión</vt:lpstr>
      <vt:lpstr>G.1.3!Área_de_impresión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Milagros Gomez Cristobal</cp:lastModifiedBy>
  <cp:lastPrinted>2019-10-31T10:31:55Z</cp:lastPrinted>
  <dcterms:created xsi:type="dcterms:W3CDTF">2009-10-20T10:32:51Z</dcterms:created>
  <dcterms:modified xsi:type="dcterms:W3CDTF">2019-11-18T12:55:53Z</dcterms:modified>
</cp:coreProperties>
</file>