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0" yWindow="-75" windowWidth="11115" windowHeight="11985" tabRatio="889" activeTab="10"/>
  </bookViews>
  <sheets>
    <sheet name="Índice Cap_6" sheetId="38" r:id="rId1"/>
    <sheet name="6.1.1" sheetId="2" r:id="rId2"/>
    <sheet name="6.1.2" sheetId="3" r:id="rId3"/>
    <sheet name="6.1.3" sheetId="4" r:id="rId4"/>
    <sheet name="G6.1_G6.2" sheetId="39" r:id="rId5"/>
    <sheet name="6.1.4" sheetId="43" r:id="rId6"/>
    <sheet name="6.1.5" sheetId="45" r:id="rId7"/>
    <sheet name="G6.3_G64" sheetId="25" r:id="rId8"/>
    <sheet name="6.1.6 y 6.1.7" sheetId="11" r:id="rId9"/>
    <sheet name="G6.5" sheetId="46" r:id="rId10"/>
    <sheet name="G6.5_G66" sheetId="42" r:id="rId11"/>
    <sheet name="6.2.1" sheetId="21" r:id="rId12"/>
    <sheet name="6.2.2" sheetId="30" r:id="rId13"/>
  </sheets>
  <definedNames>
    <definedName name="_xlnm.Print_Area" localSheetId="1">'6.1.1'!$A$1:$F$26</definedName>
    <definedName name="_xlnm.Print_Area" localSheetId="2">'6.1.2'!$A$1:$F$36</definedName>
    <definedName name="_xlnm.Print_Area" localSheetId="3">'6.1.3'!$A$1:$F$35</definedName>
    <definedName name="_xlnm.Print_Area" localSheetId="5">'6.1.4'!$A$1:$F$43</definedName>
    <definedName name="_xlnm.Print_Area" localSheetId="6">'6.1.5'!$A$1:$F$44</definedName>
    <definedName name="_xlnm.Print_Area" localSheetId="8">'6.1.6 y 6.1.7'!$A$1:$F$32</definedName>
    <definedName name="_xlnm.Print_Area" localSheetId="11">'6.2.1'!$A$1:$F$43</definedName>
    <definedName name="_xlnm.Print_Area" localSheetId="12">'6.2.2'!$A$1:$I$14</definedName>
    <definedName name="_xlnm.Print_Area" localSheetId="4">G6.1_G6.2!$I$1:$Q$55</definedName>
    <definedName name="_xlnm.Print_Area" localSheetId="7">G6.3_G64!$I$1:$Q$53</definedName>
    <definedName name="_xlnm.Print_Area" localSheetId="9">G6.5!$A$1:$F$43</definedName>
    <definedName name="_xlnm.Print_Area" localSheetId="10">G6.5_G66!$I$1:$Q$55</definedName>
  </definedNames>
  <calcPr calcId="145621"/>
</workbook>
</file>

<file path=xl/calcChain.xml><?xml version="1.0" encoding="utf-8"?>
<calcChain xmlns="http://schemas.openxmlformats.org/spreadsheetml/2006/main">
  <c r="H47" i="43" l="1"/>
  <c r="F9" i="30" l="1"/>
  <c r="E9" i="30"/>
  <c r="C9" i="30"/>
  <c r="B9" i="30"/>
  <c r="C38" i="21" l="1"/>
  <c r="D38" i="21"/>
  <c r="E38" i="21"/>
  <c r="F38" i="21"/>
  <c r="B38" i="21"/>
</calcChain>
</file>

<file path=xl/sharedStrings.xml><?xml version="1.0" encoding="utf-8"?>
<sst xmlns="http://schemas.openxmlformats.org/spreadsheetml/2006/main" count="416" uniqueCount="179">
  <si>
    <t xml:space="preserve">    Bienes de consumo</t>
  </si>
  <si>
    <t>Marruecos</t>
  </si>
  <si>
    <t>Mercancias y productos diversos</t>
  </si>
  <si>
    <t>Material de transporte</t>
  </si>
  <si>
    <t>México</t>
  </si>
  <si>
    <t>Perú</t>
  </si>
  <si>
    <t>China</t>
  </si>
  <si>
    <t>Brasil</t>
  </si>
  <si>
    <t>Canadá</t>
  </si>
  <si>
    <t>Animales vivos y productos del reino animal</t>
  </si>
  <si>
    <t>Navarra</t>
  </si>
  <si>
    <t>Turquía</t>
  </si>
  <si>
    <t>Letonia</t>
  </si>
  <si>
    <t>Lituania</t>
  </si>
  <si>
    <t>Polonia</t>
  </si>
  <si>
    <t>Austria</t>
  </si>
  <si>
    <t>Bélgica</t>
  </si>
  <si>
    <t>Dinamarca</t>
  </si>
  <si>
    <t>Madera, carbón vegetal</t>
  </si>
  <si>
    <t>Suecia</t>
  </si>
  <si>
    <t>Andorra</t>
  </si>
  <si>
    <t>EXPORTACIONES</t>
  </si>
  <si>
    <t>SALDO</t>
  </si>
  <si>
    <t>Finlandia</t>
  </si>
  <si>
    <t>Francia</t>
  </si>
  <si>
    <t>Irlanda</t>
  </si>
  <si>
    <t>TOTAL</t>
  </si>
  <si>
    <t>Alemania</t>
  </si>
  <si>
    <t>Taiwán</t>
  </si>
  <si>
    <t>Metales comunes y sus manufacturas</t>
  </si>
  <si>
    <t>La Rioja</t>
  </si>
  <si>
    <t>IMPORTACIONES</t>
  </si>
  <si>
    <t>Noruega</t>
  </si>
  <si>
    <t>Suiza</t>
  </si>
  <si>
    <t>Italia</t>
  </si>
  <si>
    <t>Portugal</t>
  </si>
  <si>
    <t>Reino Unido</t>
  </si>
  <si>
    <t>Euros</t>
  </si>
  <si>
    <t>Litros</t>
  </si>
  <si>
    <t>Productos minerales</t>
  </si>
  <si>
    <t>Productos del reino vegetal</t>
  </si>
  <si>
    <t>Vietnam</t>
  </si>
  <si>
    <t xml:space="preserve">    Bienes de capital</t>
  </si>
  <si>
    <t xml:space="preserve">    Bienes intermedios</t>
  </si>
  <si>
    <t>India</t>
  </si>
  <si>
    <t>Unidades: Miles de euros</t>
  </si>
  <si>
    <t>Emiratos Árabes Unidos</t>
  </si>
  <si>
    <t>Importaciones</t>
  </si>
  <si>
    <t>Alava (País Vasco)</t>
  </si>
  <si>
    <t>Objetos de arte</t>
  </si>
  <si>
    <t>Otros no especificados en secciones anteriores</t>
  </si>
  <si>
    <t>FUENTE: Consejo Regulador de la Denominación de Origen Calificada Rioja (D.O.Ca.RIOJA).</t>
  </si>
  <si>
    <t>Exportaciones</t>
  </si>
  <si>
    <t>G20 (Países más industrializados y economías emergentes)</t>
  </si>
  <si>
    <t>6.1 COMERCIO EXTERIOR</t>
  </si>
  <si>
    <t>6.1.2 EXPORTACIONES POR SECCIONES</t>
  </si>
  <si>
    <t>6.1 EXPORTACIONES E IMPORTACIONES</t>
  </si>
  <si>
    <t>6.1.1 RESULTADOS GENERALES</t>
  </si>
  <si>
    <t>6.1.3 IMPORTACIONES POR SECCIONES</t>
  </si>
  <si>
    <t>UE (Unión Europea)</t>
  </si>
  <si>
    <t>6.2.1 EXPORTACIÓN DE VINO POR PAÍSES</t>
  </si>
  <si>
    <t>6.2 EXPORTACIÓN DE VINO</t>
  </si>
  <si>
    <t>6. COMERCIO EXTERIOR</t>
  </si>
  <si>
    <t>(P): Datos provisionales.</t>
  </si>
  <si>
    <t>Manufact. diversas de metales comunes</t>
  </si>
  <si>
    <t>Preparados alimenticios diversos</t>
  </si>
  <si>
    <t>Preparados de carnes y pescados</t>
  </si>
  <si>
    <t>Mat. plásticas artif.</t>
  </si>
  <si>
    <t>Vehíc. automóviles, tractores, ciclos</t>
  </si>
  <si>
    <t>Preparados a base de cereales</t>
  </si>
  <si>
    <t>Navegación aérea</t>
  </si>
  <si>
    <t>Fundición, hierro y acero</t>
  </si>
  <si>
    <t>React. nucleares, calderas y artef. mec.</t>
  </si>
  <si>
    <t>Aluminio, manufact.</t>
  </si>
  <si>
    <t>Preparados de legumbres y otras plantas</t>
  </si>
  <si>
    <t>Caucho natural o sintético</t>
  </si>
  <si>
    <t>Fundición, hierro y acero, manufact.</t>
  </si>
  <si>
    <t>Calzados, botines y polainas</t>
  </si>
  <si>
    <t>Bebidas, líquidos alcohólicos y vinagre</t>
  </si>
  <si>
    <t>Pescados, crustáceos y moluscos</t>
  </si>
  <si>
    <t>Extractos curtientes y tintóreos</t>
  </si>
  <si>
    <t>Resto de países</t>
  </si>
  <si>
    <t>Países Bajos</t>
  </si>
  <si>
    <t>Tabaco y sucedáneos de tabaco elaborados</t>
  </si>
  <si>
    <t>Gráfico: Ránking de los principales 20 capítulos + resto de capítulos</t>
  </si>
  <si>
    <t>Japón</t>
  </si>
  <si>
    <t>Papel y cartón, manufacturas de celulosa</t>
  </si>
  <si>
    <t>Estados Unidos de América</t>
  </si>
  <si>
    <t>República Dominicana</t>
  </si>
  <si>
    <t>6.2.2 EXPORTACIÓN DE VINO DE LA DENOMINACIÓN DE ORIGEN CALIFICADA RIOJA, SEGÚN CC.AA.</t>
  </si>
  <si>
    <t>CAPÍTULO 6: COMERCIO EXTERIOR</t>
  </si>
  <si>
    <t>6.1: Exportaciones e importaciones</t>
  </si>
  <si>
    <t>6.2: Exportación de vino</t>
  </si>
  <si>
    <t>Volver al índice</t>
  </si>
  <si>
    <t>Manufact. de piedra, yeso, cemento</t>
  </si>
  <si>
    <t>Metales comunes</t>
  </si>
  <si>
    <t>Total</t>
  </si>
  <si>
    <t>Resto capítulos</t>
  </si>
  <si>
    <t>Resto países</t>
  </si>
  <si>
    <t>Rumanía</t>
  </si>
  <si>
    <t>OCDE (Organización para la Cooperación y el Desarrollo Económ.)</t>
  </si>
  <si>
    <t>Carnes y despojos comestibles</t>
  </si>
  <si>
    <t>Máquinas y aparatos eléctricos</t>
  </si>
  <si>
    <t>República Checa</t>
  </si>
  <si>
    <t>Cuba</t>
  </si>
  <si>
    <t>Materias plásticas, caucho y sus manufacturas</t>
  </si>
  <si>
    <t>NOTA: Los datos del último año son provisionales</t>
  </si>
  <si>
    <t>2018 (P)</t>
  </si>
  <si>
    <t>Corea del Sur</t>
  </si>
  <si>
    <t>Australia</t>
  </si>
  <si>
    <t>2018(P)</t>
  </si>
  <si>
    <t>Ptos. de las indust. Químicas</t>
  </si>
  <si>
    <t>Productos de las industrias químicas y conexas</t>
  </si>
  <si>
    <t>Café, té, yerba mate y especias</t>
  </si>
  <si>
    <t>2017</t>
  </si>
  <si>
    <t>Grecia</t>
  </si>
  <si>
    <t>Grasas y aceites</t>
  </si>
  <si>
    <t>Productos de las industrias alimentarias</t>
  </si>
  <si>
    <t>Pieles, cuero, peleteria y sus manufacturas</t>
  </si>
  <si>
    <t>Madera, carbón vegetal, corcho....</t>
  </si>
  <si>
    <t>Papel, pastas de madera u otras materias celulosa</t>
  </si>
  <si>
    <t>Materias textiles y sus manufacturas</t>
  </si>
  <si>
    <t>Calzados, sombrerería, paraguas ....</t>
  </si>
  <si>
    <t>Manufacturas de piedra, yeso, cemento ....</t>
  </si>
  <si>
    <t>Perlas, piedras preciosas, metales preciosos..</t>
  </si>
  <si>
    <t>Máquinas y aparatos, material eléctrico...</t>
  </si>
  <si>
    <t>Instrumentos y aparatos de óptica</t>
  </si>
  <si>
    <t>Armas y municiones, sus partes y accesorios</t>
  </si>
  <si>
    <t>Muebles, mobiliario médico-quirúrgico</t>
  </si>
  <si>
    <t xml:space="preserve">Estados Unidos </t>
  </si>
  <si>
    <t>Estados Unidos</t>
  </si>
  <si>
    <t>FUENTE: Estadística del Comercio Exterior de La Rioja. Instituto de Estadística de La Rioja.</t>
  </si>
  <si>
    <t>6.1.6 EXPORTACIONES POR AGRUPACIONES DE PAÍSES</t>
  </si>
  <si>
    <t>6.1.7 IMPORTACIONES POR AGRUPACIONES DE PAÍSES</t>
  </si>
  <si>
    <t>6.1.4 EXPORTACIONES SEGÚN CNAE</t>
  </si>
  <si>
    <t>Agricultura, ganadería, silvicultura y pesca</t>
  </si>
  <si>
    <t>Industrias extractivas</t>
  </si>
  <si>
    <t>Industria manufacturera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</si>
  <si>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</si>
  <si>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</si>
  <si>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</si>
  <si>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</si>
  <si>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</si>
  <si>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</si>
  <si>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muebles,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</si>
  <si>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</si>
  <si>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</si>
  <si>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</si>
  <si>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</si>
  <si>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</si>
  <si>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</si>
  <si>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</si>
  <si>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Metalurgia, 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</si>
  <si>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</si>
  <si>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</si>
  <si>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</si>
  <si>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</si>
  <si>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</si>
  <si>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</si>
  <si>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</si>
  <si>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</si>
  <si>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Suministro de agua, actividades de saneamiento, gestión de residuos y descontaminación</t>
  </si>
  <si>
    <t>Información y comunicaciones</t>
  </si>
  <si>
    <t>Actividades profesionales, científicas y técnicas</t>
  </si>
  <si>
    <t>Actividades artísticas, recreativas y de entrenimiento</t>
  </si>
  <si>
    <t>Actividades de organizaciones, organismos extraterritoriales y no clasificados en otras agrupaciones</t>
  </si>
  <si>
    <t>Otros servicios</t>
  </si>
  <si>
    <t>-</t>
  </si>
  <si>
    <t>Gráfico: Ránking Según CNAE</t>
  </si>
  <si>
    <t>6.1.5 IMPORTACIONES SEGÚN CNAE</t>
  </si>
  <si>
    <t>G.6.1 Ránking de exportaciones de La Rioja por capítulos (miles de euros)</t>
  </si>
  <si>
    <t>G.6.2 Ránking de Importaciones de La Rioja por capítulos (miles de euros)</t>
  </si>
  <si>
    <t>G.6.3 Ránking de exportaciones de La Rioja según CNAE. (miles de euros)</t>
  </si>
  <si>
    <t>G.6.4 Ránking de importaciones de La Rioja según CNAE. (miles de euros)</t>
  </si>
  <si>
    <t>TASA DE COBERTURA (%)</t>
  </si>
  <si>
    <t xml:space="preserve"> </t>
  </si>
  <si>
    <t>G.6.6 Ránking de exportaciones de La Rioja por países. (miles de euros)</t>
  </si>
  <si>
    <t>G.6.7 Ránking de Importaciones de La Rioja por países. (miles de euros)</t>
  </si>
  <si>
    <t>Gráfico: Ránking según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</si>
</sst>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mm/dd/yyyy\ hh:mm:ss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b/>
      <sz val="14"/>
      <color indexed="10"/>
      <name val="HelveticaNeue LT 55 Roman"/>
    </font>
    <font>
      <sz val="10"/>
      <name val="Arial"/>
      <family val="2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color rgb="FF1F497D"/>
      <name val="Calibri"/>
      <family val="2"/>
    </font>
    <font>
      <sz val="11"/>
      <color rgb="FF92D050"/>
      <name val="HelveticaNeue LT 55 Roman"/>
    </font>
    <font>
      <sz val="10"/>
      <name val="Arial"/>
      <family val="2"/>
    </font>
    <font>
      <sz val="12"/>
      <name val="HelveticaNeue LT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12">
    <xf numFmtId="0" fontId="0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1" fillId="0" borderId="0"/>
    <xf numFmtId="0" fontId="11" fillId="0" borderId="0"/>
    <xf numFmtId="10" fontId="2" fillId="0" borderId="0" applyNumberFormat="0">
      <alignment horizontal="right" vertical="center"/>
      <protection locked="0"/>
    </xf>
    <xf numFmtId="0" fontId="18" fillId="4" borderId="0">
      <alignment wrapText="1"/>
    </xf>
    <xf numFmtId="0" fontId="18" fillId="0" borderId="0">
      <alignment wrapText="1"/>
    </xf>
    <xf numFmtId="0" fontId="18" fillId="0" borderId="0">
      <alignment wrapText="1"/>
    </xf>
    <xf numFmtId="0" fontId="18" fillId="0" borderId="0">
      <alignment wrapText="1"/>
    </xf>
    <xf numFmtId="167" fontId="18" fillId="0" borderId="0">
      <alignment wrapText="1"/>
    </xf>
  </cellStyleXfs>
  <cellXfs count="99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Fill="1" applyBorder="1"/>
    <xf numFmtId="0" fontId="4" fillId="0" borderId="0" xfId="0" applyFo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6" fillId="0" borderId="3" xfId="0" applyFont="1" applyBorder="1"/>
    <xf numFmtId="0" fontId="7" fillId="0" borderId="0" xfId="0" applyFont="1" applyFill="1" applyBorder="1" applyAlignment="1"/>
    <xf numFmtId="0" fontId="4" fillId="0" borderId="0" xfId="0" applyFont="1" applyBorder="1" applyAlignment="1"/>
    <xf numFmtId="0" fontId="6" fillId="2" borderId="4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 vertical="center"/>
    </xf>
    <xf numFmtId="0" fontId="8" fillId="0" borderId="0" xfId="0" applyFont="1" applyBorder="1" applyAlignment="1"/>
    <xf numFmtId="3" fontId="4" fillId="0" borderId="0" xfId="0" applyNumberFormat="1" applyFont="1" applyAlignment="1"/>
    <xf numFmtId="3" fontId="6" fillId="0" borderId="3" xfId="0" applyNumberFormat="1" applyFont="1" applyBorder="1"/>
    <xf numFmtId="0" fontId="4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9" fillId="0" borderId="0" xfId="0" applyFont="1" applyAlignment="1"/>
    <xf numFmtId="0" fontId="10" fillId="0" borderId="0" xfId="0" applyFont="1"/>
    <xf numFmtId="3" fontId="6" fillId="0" borderId="0" xfId="0" applyNumberFormat="1" applyFont="1"/>
    <xf numFmtId="0" fontId="8" fillId="0" borderId="0" xfId="0" applyFont="1" applyAlignment="1"/>
    <xf numFmtId="0" fontId="7" fillId="0" borderId="0" xfId="0" applyFont="1" applyBorder="1" applyAlignment="1"/>
    <xf numFmtId="165" fontId="4" fillId="0" borderId="0" xfId="0" applyNumberFormat="1" applyFont="1"/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6" fillId="0" borderId="0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3" fontId="6" fillId="0" borderId="0" xfId="0" applyNumberFormat="1" applyFont="1" applyFill="1" applyAlignment="1"/>
    <xf numFmtId="0" fontId="6" fillId="0" borderId="0" xfId="0" applyFont="1" applyFill="1" applyBorder="1" applyAlignment="1">
      <alignment horizontal="left" vertical="top"/>
    </xf>
    <xf numFmtId="0" fontId="11" fillId="0" borderId="0" xfId="0" applyFont="1"/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2" applyFont="1" applyAlignment="1" applyProtection="1">
      <alignment horizontal="left" vertical="center" indent="1"/>
    </xf>
    <xf numFmtId="0" fontId="11" fillId="0" borderId="0" xfId="1"/>
    <xf numFmtId="0" fontId="13" fillId="0" borderId="0" xfId="2" applyFont="1" applyAlignment="1" applyProtection="1">
      <alignment vertical="center"/>
    </xf>
    <xf numFmtId="1" fontId="4" fillId="0" borderId="0" xfId="0" applyNumberFormat="1" applyFont="1" applyAlignment="1"/>
    <xf numFmtId="164" fontId="6" fillId="0" borderId="0" xfId="0" applyNumberFormat="1" applyFont="1" applyFill="1" applyBorder="1" applyAlignment="1">
      <alignment horizontal="right"/>
    </xf>
    <xf numFmtId="0" fontId="16" fillId="0" borderId="0" xfId="0" applyFont="1" applyAlignment="1">
      <alignment vertical="center"/>
    </xf>
    <xf numFmtId="0" fontId="17" fillId="3" borderId="0" xfId="1" applyFont="1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3" fontId="8" fillId="0" borderId="0" xfId="0" applyNumberFormat="1" applyFont="1" applyBorder="1" applyAlignment="1">
      <alignment horizontal="right"/>
    </xf>
    <xf numFmtId="0" fontId="3" fillId="0" borderId="1" xfId="1" applyFont="1" applyBorder="1" applyAlignment="1"/>
    <xf numFmtId="0" fontId="4" fillId="0" borderId="1" xfId="1" applyFont="1" applyBorder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Border="1" applyAlignment="1" applyProtection="1">
      <protection locked="0"/>
    </xf>
    <xf numFmtId="0" fontId="4" fillId="0" borderId="0" xfId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6" fillId="2" borderId="2" xfId="1" applyFont="1" applyFill="1" applyBorder="1" applyAlignment="1">
      <alignment horizontal="right" vertical="center"/>
    </xf>
    <xf numFmtId="0" fontId="9" fillId="0" borderId="0" xfId="1" applyFont="1" applyAlignment="1"/>
    <xf numFmtId="0" fontId="6" fillId="0" borderId="0" xfId="1" applyFont="1" applyBorder="1" applyAlignment="1"/>
    <xf numFmtId="164" fontId="6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0" fontId="11" fillId="0" borderId="0" xfId="1" applyFont="1"/>
    <xf numFmtId="0" fontId="8" fillId="0" borderId="0" xfId="1" applyFont="1" applyBorder="1" applyAlignment="1"/>
    <xf numFmtId="3" fontId="4" fillId="0" borderId="0" xfId="1" applyNumberFormat="1" applyFont="1" applyAlignment="1"/>
    <xf numFmtId="3" fontId="6" fillId="0" borderId="0" xfId="1" applyNumberFormat="1" applyFont="1" applyFill="1" applyBorder="1" applyAlignment="1">
      <alignment horizontal="right"/>
    </xf>
    <xf numFmtId="0" fontId="6" fillId="0" borderId="0" xfId="1" applyFont="1" applyBorder="1" applyAlignment="1">
      <alignment horizontal="left" indent="2"/>
    </xf>
    <xf numFmtId="0" fontId="6" fillId="0" borderId="0" xfId="1" applyFont="1" applyBorder="1" applyAlignment="1">
      <alignment horizontal="left" wrapText="1" indent="2"/>
    </xf>
    <xf numFmtId="0" fontId="6" fillId="0" borderId="3" xfId="1" applyFont="1" applyBorder="1"/>
    <xf numFmtId="3" fontId="6" fillId="0" borderId="3" xfId="1" applyNumberFormat="1" applyFont="1" applyBorder="1"/>
    <xf numFmtId="0" fontId="7" fillId="0" borderId="0" xfId="1" applyFont="1" applyFill="1" applyBorder="1" applyAlignment="1"/>
    <xf numFmtId="0" fontId="4" fillId="0" borderId="0" xfId="1" applyFont="1"/>
    <xf numFmtId="0" fontId="7" fillId="0" borderId="0" xfId="1" applyFont="1" applyBorder="1" applyAlignment="1"/>
    <xf numFmtId="0" fontId="6" fillId="0" borderId="0" xfId="1" applyFont="1" applyFill="1" applyBorder="1" applyAlignment="1"/>
    <xf numFmtId="3" fontId="4" fillId="0" borderId="0" xfId="1" applyNumberFormat="1" applyFont="1" applyFill="1" applyAlignment="1"/>
    <xf numFmtId="0" fontId="4" fillId="0" borderId="0" xfId="1" applyFont="1" applyFill="1" applyAlignment="1"/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/>
    </xf>
    <xf numFmtId="3" fontId="4" fillId="5" borderId="0" xfId="1" applyNumberFormat="1" applyFont="1" applyFill="1" applyAlignment="1"/>
    <xf numFmtId="0" fontId="6" fillId="2" borderId="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/>
    <xf numFmtId="165" fontId="6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/>
    <xf numFmtId="3" fontId="6" fillId="0" borderId="0" xfId="0" applyNumberFormat="1" applyFont="1" applyFill="1" applyBorder="1"/>
    <xf numFmtId="3" fontId="4" fillId="0" borderId="0" xfId="0" applyNumberFormat="1" applyFont="1" applyFill="1" applyBorder="1" applyAlignment="1"/>
    <xf numFmtId="0" fontId="19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2">
    <cellStyle name="Hipervínculo" xfId="2" builtinId="8"/>
    <cellStyle name="Millares 2" xfId="3"/>
    <cellStyle name="Normal" xfId="0" builtinId="0"/>
    <cellStyle name="Normal 2" xfId="1"/>
    <cellStyle name="Normal 3" xfId="4"/>
    <cellStyle name="Normal 4" xfId="5"/>
    <cellStyle name="porcen_sin%" xfId="6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443807799365473"/>
          <c:y val="7.468597675290593E-4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v>2017</c:v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'G6.1_G6.2'!$A$9:$A$29</c:f>
              <c:strCache>
                <c:ptCount val="21"/>
                <c:pt idx="0">
                  <c:v>Resto capítulos</c:v>
                </c:pt>
                <c:pt idx="1">
                  <c:v>Manufact. de piedra, yeso, cemento</c:v>
                </c:pt>
                <c:pt idx="2">
                  <c:v>Carnes y despojos comestibles</c:v>
                </c:pt>
                <c:pt idx="3">
                  <c:v>Muebles, mobiliario médico-quirúrgico</c:v>
                </c:pt>
                <c:pt idx="4">
                  <c:v>Fundición, hierro y acero</c:v>
                </c:pt>
                <c:pt idx="5">
                  <c:v>Preparados alimenticios diversos</c:v>
                </c:pt>
                <c:pt idx="6">
                  <c:v>Preparados a base de cereales</c:v>
                </c:pt>
                <c:pt idx="7">
                  <c:v>Manufact. diversas de metales comunes</c:v>
                </c:pt>
                <c:pt idx="8">
                  <c:v>Mat. plásticas artif.</c:v>
                </c:pt>
                <c:pt idx="9">
                  <c:v>Preparados de carnes y pescados</c:v>
                </c:pt>
                <c:pt idx="10">
                  <c:v>Aluminio, manufact.</c:v>
                </c:pt>
                <c:pt idx="11">
                  <c:v>Vehíc. automóviles, tractores, ciclos</c:v>
                </c:pt>
                <c:pt idx="12">
                  <c:v>Ptos. de las indust. Químicas</c:v>
                </c:pt>
                <c:pt idx="13">
                  <c:v>Fundición, hierro y acero, manufact.</c:v>
                </c:pt>
                <c:pt idx="14">
                  <c:v>Navegación aérea</c:v>
                </c:pt>
                <c:pt idx="15">
                  <c:v>React. nucleares, calderas y artef. mec.</c:v>
                </c:pt>
                <c:pt idx="16">
                  <c:v>Preparados de legumbres y otras plantas</c:v>
                </c:pt>
                <c:pt idx="17">
                  <c:v>Caucho natural o sintético</c:v>
                </c:pt>
                <c:pt idx="18">
                  <c:v>Madera, carbón vegetal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'G6.1_G6.2'!$C$9:$C$29</c:f>
              <c:numCache>
                <c:formatCode>#,##0</c:formatCode>
                <c:ptCount val="21"/>
                <c:pt idx="0">
                  <c:v>184369.16369999992</c:v>
                </c:pt>
                <c:pt idx="1">
                  <c:v>20441.95203</c:v>
                </c:pt>
                <c:pt idx="2">
                  <c:v>18343.23834</c:v>
                </c:pt>
                <c:pt idx="3">
                  <c:v>29959.957050000001</c:v>
                </c:pt>
                <c:pt idx="4">
                  <c:v>20633.283650000001</c:v>
                </c:pt>
                <c:pt idx="5">
                  <c:v>30298.957129999999</c:v>
                </c:pt>
                <c:pt idx="6">
                  <c:v>30940.265909999998</c:v>
                </c:pt>
                <c:pt idx="7">
                  <c:v>32100.33769</c:v>
                </c:pt>
                <c:pt idx="8">
                  <c:v>37884.770579999997</c:v>
                </c:pt>
                <c:pt idx="9">
                  <c:v>44909.93058</c:v>
                </c:pt>
                <c:pt idx="10">
                  <c:v>56084.966959999998</c:v>
                </c:pt>
                <c:pt idx="11">
                  <c:v>44975.570460000003</c:v>
                </c:pt>
                <c:pt idx="12">
                  <c:v>63188.729829999997</c:v>
                </c:pt>
                <c:pt idx="13">
                  <c:v>100638.45082</c:v>
                </c:pt>
                <c:pt idx="14">
                  <c:v>88652.890270000004</c:v>
                </c:pt>
                <c:pt idx="15">
                  <c:v>121967.74737</c:v>
                </c:pt>
                <c:pt idx="16">
                  <c:v>102728.49919</c:v>
                </c:pt>
                <c:pt idx="17">
                  <c:v>108648.96228000001</c:v>
                </c:pt>
                <c:pt idx="18">
                  <c:v>141407.33932</c:v>
                </c:pt>
                <c:pt idx="19">
                  <c:v>233266.74898999999</c:v>
                </c:pt>
                <c:pt idx="20">
                  <c:v>336636.54472000001</c:v>
                </c:pt>
              </c:numCache>
            </c:numRef>
          </c:val>
        </c:ser>
        <c:ser>
          <c:idx val="0"/>
          <c:order val="1"/>
          <c:tx>
            <c:v>2018(P)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'G6.1_G6.2'!$A$9:$A$29</c:f>
              <c:strCache>
                <c:ptCount val="21"/>
                <c:pt idx="0">
                  <c:v>Resto capítulos</c:v>
                </c:pt>
                <c:pt idx="1">
                  <c:v>Manufact. de piedra, yeso, cemento</c:v>
                </c:pt>
                <c:pt idx="2">
                  <c:v>Carnes y despojos comestibles</c:v>
                </c:pt>
                <c:pt idx="3">
                  <c:v>Muebles, mobiliario médico-quirúrgico</c:v>
                </c:pt>
                <c:pt idx="4">
                  <c:v>Fundición, hierro y acero</c:v>
                </c:pt>
                <c:pt idx="5">
                  <c:v>Preparados alimenticios diversos</c:v>
                </c:pt>
                <c:pt idx="6">
                  <c:v>Preparados a base de cereales</c:v>
                </c:pt>
                <c:pt idx="7">
                  <c:v>Manufact. diversas de metales comunes</c:v>
                </c:pt>
                <c:pt idx="8">
                  <c:v>Mat. plásticas artif.</c:v>
                </c:pt>
                <c:pt idx="9">
                  <c:v>Preparados de carnes y pescados</c:v>
                </c:pt>
                <c:pt idx="10">
                  <c:v>Aluminio, manufact.</c:v>
                </c:pt>
                <c:pt idx="11">
                  <c:v>Vehíc. automóviles, tractores, ciclos</c:v>
                </c:pt>
                <c:pt idx="12">
                  <c:v>Ptos. de las indust. Químicas</c:v>
                </c:pt>
                <c:pt idx="13">
                  <c:v>Fundición, hierro y acero, manufact.</c:v>
                </c:pt>
                <c:pt idx="14">
                  <c:v>Navegación aérea</c:v>
                </c:pt>
                <c:pt idx="15">
                  <c:v>React. nucleares, calderas y artef. mec.</c:v>
                </c:pt>
                <c:pt idx="16">
                  <c:v>Preparados de legumbres y otras plantas</c:v>
                </c:pt>
                <c:pt idx="17">
                  <c:v>Caucho natural o sintético</c:v>
                </c:pt>
                <c:pt idx="18">
                  <c:v>Madera, carbón vegetal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'G6.1_G6.2'!$B$9:$B$29</c:f>
              <c:numCache>
                <c:formatCode>#,##0</c:formatCode>
                <c:ptCount val="21"/>
                <c:pt idx="0">
                  <c:v>180167.44197000004</c:v>
                </c:pt>
                <c:pt idx="1">
                  <c:v>19740.217499999999</c:v>
                </c:pt>
                <c:pt idx="2">
                  <c:v>23878.64141</c:v>
                </c:pt>
                <c:pt idx="3">
                  <c:v>26975.943169999999</c:v>
                </c:pt>
                <c:pt idx="4">
                  <c:v>27654.89659</c:v>
                </c:pt>
                <c:pt idx="5">
                  <c:v>28643.997189999998</c:v>
                </c:pt>
                <c:pt idx="6">
                  <c:v>34687.180769999999</c:v>
                </c:pt>
                <c:pt idx="7">
                  <c:v>38077.554859999997</c:v>
                </c:pt>
                <c:pt idx="8">
                  <c:v>39809.301319999999</c:v>
                </c:pt>
                <c:pt idx="9">
                  <c:v>44617.54621</c:v>
                </c:pt>
                <c:pt idx="10">
                  <c:v>54027.698929999999</c:v>
                </c:pt>
                <c:pt idx="11">
                  <c:v>58612.74785</c:v>
                </c:pt>
                <c:pt idx="12">
                  <c:v>62080.307939999999</c:v>
                </c:pt>
                <c:pt idx="13">
                  <c:v>79906.743350000004</c:v>
                </c:pt>
                <c:pt idx="14">
                  <c:v>97561.865210000004</c:v>
                </c:pt>
                <c:pt idx="15">
                  <c:v>104980.6921</c:v>
                </c:pt>
                <c:pt idx="16">
                  <c:v>114488.90544</c:v>
                </c:pt>
                <c:pt idx="17">
                  <c:v>118036.78217999999</c:v>
                </c:pt>
                <c:pt idx="18">
                  <c:v>141908.57214</c:v>
                </c:pt>
                <c:pt idx="19">
                  <c:v>222582.64788</c:v>
                </c:pt>
                <c:pt idx="20">
                  <c:v>334959.03207000002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6396800"/>
        <c:axId val="116398336"/>
      </c:barChart>
      <c:catAx>
        <c:axId val="116396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1639833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16398336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16396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443807799365473"/>
          <c:y val="7.468597675290593E-4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'G6.1_G6.2'!$G$6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'G6.1_G6.2'!$E$9:$E$29</c:f>
              <c:strCache>
                <c:ptCount val="21"/>
                <c:pt idx="0">
                  <c:v>Resto capítulos</c:v>
                </c:pt>
                <c:pt idx="1">
                  <c:v>Máquinas y aparatos eléctricos</c:v>
                </c:pt>
                <c:pt idx="2">
                  <c:v>Café, té, yerba mate y especias</c:v>
                </c:pt>
                <c:pt idx="3">
                  <c:v>Papel y cartón, manufacturas de celulosa</c:v>
                </c:pt>
                <c:pt idx="4">
                  <c:v>Preparados alimenticios diversos</c:v>
                </c:pt>
                <c:pt idx="5">
                  <c:v>Pescados, crustáceos y moluscos</c:v>
                </c:pt>
                <c:pt idx="6">
                  <c:v>Metales comunes</c:v>
                </c:pt>
                <c:pt idx="7">
                  <c:v>Ptos. de las indust. Químicas</c:v>
                </c:pt>
                <c:pt idx="8">
                  <c:v>Extractos curtientes y tintóreos</c:v>
                </c:pt>
                <c:pt idx="9">
                  <c:v>Fundición, hierro y acero</c:v>
                </c:pt>
                <c:pt idx="10">
                  <c:v>Manufact. diversas de metales comunes</c:v>
                </c:pt>
                <c:pt idx="11">
                  <c:v>Fundición, hierro y acero, manufact.</c:v>
                </c:pt>
                <c:pt idx="12">
                  <c:v>Caucho natural o sintético</c:v>
                </c:pt>
                <c:pt idx="13">
                  <c:v>Madera, carbón vegetal</c:v>
                </c:pt>
                <c:pt idx="14">
                  <c:v>Mat. plásticas artif.</c:v>
                </c:pt>
                <c:pt idx="15">
                  <c:v>React. nucleares, calderas y artef. mec.</c:v>
                </c:pt>
                <c:pt idx="16">
                  <c:v>Aluminio, manufact.</c:v>
                </c:pt>
                <c:pt idx="17">
                  <c:v>Preparados de legumbres y otras plantas</c:v>
                </c:pt>
                <c:pt idx="18">
                  <c:v>Calzados, botines y polainas</c:v>
                </c:pt>
                <c:pt idx="19">
                  <c:v>Vehíc. automóviles, tractores, ciclos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'G6.1_G6.2'!$G$9:$G$29</c:f>
              <c:numCache>
                <c:formatCode>#,##0</c:formatCode>
                <c:ptCount val="21"/>
                <c:pt idx="0">
                  <c:v>320109.30625000002</c:v>
                </c:pt>
                <c:pt idx="1">
                  <c:v>23522.36664</c:v>
                </c:pt>
                <c:pt idx="2">
                  <c:v>19237.676889999999</c:v>
                </c:pt>
                <c:pt idx="3">
                  <c:v>24667.342479999999</c:v>
                </c:pt>
                <c:pt idx="4">
                  <c:v>22836.687549999999</c:v>
                </c:pt>
                <c:pt idx="5">
                  <c:v>26181.774239999999</c:v>
                </c:pt>
                <c:pt idx="6">
                  <c:v>23531.26802</c:v>
                </c:pt>
                <c:pt idx="7">
                  <c:v>14676.70758</c:v>
                </c:pt>
                <c:pt idx="8">
                  <c:v>42987.352480000001</c:v>
                </c:pt>
                <c:pt idx="9">
                  <c:v>36140.372479999998</c:v>
                </c:pt>
                <c:pt idx="10">
                  <c:v>59331.171909999997</c:v>
                </c:pt>
                <c:pt idx="11">
                  <c:v>36583.501149999996</c:v>
                </c:pt>
                <c:pt idx="12">
                  <c:v>60166.215250000001</c:v>
                </c:pt>
                <c:pt idx="13">
                  <c:v>69440.521980000005</c:v>
                </c:pt>
                <c:pt idx="14">
                  <c:v>64423.558219999999</c:v>
                </c:pt>
                <c:pt idx="15">
                  <c:v>80437.982870000007</c:v>
                </c:pt>
                <c:pt idx="16">
                  <c:v>50174.794139999998</c:v>
                </c:pt>
                <c:pt idx="17">
                  <c:v>88231.481660000005</c:v>
                </c:pt>
                <c:pt idx="18">
                  <c:v>88094.092220000006</c:v>
                </c:pt>
                <c:pt idx="19">
                  <c:v>88477.658259999997</c:v>
                </c:pt>
                <c:pt idx="20">
                  <c:v>118352.16773</c:v>
                </c:pt>
              </c:numCache>
            </c:numRef>
          </c:val>
        </c:ser>
        <c:ser>
          <c:idx val="0"/>
          <c:order val="1"/>
          <c:tx>
            <c:strRef>
              <c:f>'G6.1_G6.2'!$F$6</c:f>
              <c:strCache>
                <c:ptCount val="1"/>
                <c:pt idx="0">
                  <c:v>2018(P)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'G6.1_G6.2'!$E$9:$E$29</c:f>
              <c:strCache>
                <c:ptCount val="21"/>
                <c:pt idx="0">
                  <c:v>Resto capítulos</c:v>
                </c:pt>
                <c:pt idx="1">
                  <c:v>Máquinas y aparatos eléctricos</c:v>
                </c:pt>
                <c:pt idx="2">
                  <c:v>Café, té, yerba mate y especias</c:v>
                </c:pt>
                <c:pt idx="3">
                  <c:v>Papel y cartón, manufacturas de celulosa</c:v>
                </c:pt>
                <c:pt idx="4">
                  <c:v>Preparados alimenticios diversos</c:v>
                </c:pt>
                <c:pt idx="5">
                  <c:v>Pescados, crustáceos y moluscos</c:v>
                </c:pt>
                <c:pt idx="6">
                  <c:v>Metales comunes</c:v>
                </c:pt>
                <c:pt idx="7">
                  <c:v>Ptos. de las indust. Químicas</c:v>
                </c:pt>
                <c:pt idx="8">
                  <c:v>Extractos curtientes y tintóreos</c:v>
                </c:pt>
                <c:pt idx="9">
                  <c:v>Fundición, hierro y acero</c:v>
                </c:pt>
                <c:pt idx="10">
                  <c:v>Manufact. diversas de metales comunes</c:v>
                </c:pt>
                <c:pt idx="11">
                  <c:v>Fundición, hierro y acero, manufact.</c:v>
                </c:pt>
                <c:pt idx="12">
                  <c:v>Caucho natural o sintético</c:v>
                </c:pt>
                <c:pt idx="13">
                  <c:v>Madera, carbón vegetal</c:v>
                </c:pt>
                <c:pt idx="14">
                  <c:v>Mat. plásticas artif.</c:v>
                </c:pt>
                <c:pt idx="15">
                  <c:v>React. nucleares, calderas y artef. mec.</c:v>
                </c:pt>
                <c:pt idx="16">
                  <c:v>Aluminio, manufact.</c:v>
                </c:pt>
                <c:pt idx="17">
                  <c:v>Preparados de legumbres y otras plantas</c:v>
                </c:pt>
                <c:pt idx="18">
                  <c:v>Calzados, botines y polainas</c:v>
                </c:pt>
                <c:pt idx="19">
                  <c:v>Vehíc. automóviles, tractores, ciclos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'G6.1_G6.2'!$F$9:$F$29</c:f>
              <c:numCache>
                <c:formatCode>#,##0</c:formatCode>
                <c:ptCount val="21"/>
                <c:pt idx="0">
                  <c:v>316014.72560000001</c:v>
                </c:pt>
                <c:pt idx="1">
                  <c:v>24691.01683</c:v>
                </c:pt>
                <c:pt idx="2">
                  <c:v>25008.124400000001</c:v>
                </c:pt>
                <c:pt idx="3">
                  <c:v>25370.69557</c:v>
                </c:pt>
                <c:pt idx="4">
                  <c:v>27368.21212</c:v>
                </c:pt>
                <c:pt idx="5">
                  <c:v>27510.44874</c:v>
                </c:pt>
                <c:pt idx="6">
                  <c:v>28010.942370000001</c:v>
                </c:pt>
                <c:pt idx="7">
                  <c:v>28299.788830000001</c:v>
                </c:pt>
                <c:pt idx="8">
                  <c:v>33951.456230000003</c:v>
                </c:pt>
                <c:pt idx="9">
                  <c:v>38391.650130000002</c:v>
                </c:pt>
                <c:pt idx="10">
                  <c:v>41107.060729999997</c:v>
                </c:pt>
                <c:pt idx="11">
                  <c:v>43590.686229999999</c:v>
                </c:pt>
                <c:pt idx="12">
                  <c:v>65241.60871</c:v>
                </c:pt>
                <c:pt idx="13">
                  <c:v>69972.803270000004</c:v>
                </c:pt>
                <c:pt idx="14">
                  <c:v>72378.872650000005</c:v>
                </c:pt>
                <c:pt idx="15">
                  <c:v>80099.007289999994</c:v>
                </c:pt>
                <c:pt idx="16">
                  <c:v>81698.707989999995</c:v>
                </c:pt>
                <c:pt idx="17">
                  <c:v>90398.621639999998</c:v>
                </c:pt>
                <c:pt idx="18">
                  <c:v>94314.556190000003</c:v>
                </c:pt>
                <c:pt idx="19">
                  <c:v>100352.53562</c:v>
                </c:pt>
                <c:pt idx="20">
                  <c:v>124606.47886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6435584"/>
        <c:axId val="116445568"/>
      </c:barChart>
      <c:catAx>
        <c:axId val="116435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16445568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16445568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164355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2017</c:v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'G6.3_G64'!$A$9:$A$30</c:f>
              <c:strCache>
                <c:ptCount val="22"/>
                <c:pt idx="0">
                  <c:v>Industria del tabaco</c:v>
                </c:pt>
                <c:pt idx="1">
                  <c:v>Fabricación de productos informáticos, electrónicos y ópticos</c:v>
                </c:pt>
                <c:pt idx="2">
                  <c:v>Otras industrias manufactureras</c:v>
                </c:pt>
                <c:pt idx="3">
                  <c:v>Coquerías y refino de petróleo</c:v>
                </c:pt>
                <c:pt idx="4">
                  <c:v>Fabricación de productos farmacéuticos</c:v>
                </c:pt>
                <c:pt idx="5">
                  <c:v>Fabricación de material y equipo eléctrico</c:v>
                </c:pt>
                <c:pt idx="6">
                  <c:v>Industria del papel</c:v>
                </c:pt>
                <c:pt idx="7">
                  <c:v>Confección de prendas de vestir</c:v>
                </c:pt>
                <c:pt idx="8">
                  <c:v>Fabricación de muebles</c:v>
                </c:pt>
                <c:pt idx="9">
                  <c:v>Industria textil</c:v>
                </c:pt>
                <c:pt idx="10">
                  <c:v>Fabricación de otros productos minerales no metálicos</c:v>
                </c:pt>
                <c:pt idx="11">
                  <c:v>Fabricación de vehículos de motor, remolques y semirremolques</c:v>
                </c:pt>
                <c:pt idx="12">
                  <c:v>Metalurgia, fabricación de productos de hierro, acero y ferroaleaciones</c:v>
                </c:pt>
                <c:pt idx="13">
                  <c:v>Industria química</c:v>
                </c:pt>
                <c:pt idx="14">
                  <c:v>Fabricación de otro material de transporte</c:v>
                </c:pt>
                <c:pt idx="15">
                  <c:v>Fabricación de maquinaria y equipo n.c.o.p.</c:v>
                </c:pt>
                <c:pt idx="16">
                  <c:v>Fabricación de productos metálicos, excepto maquinaria y equipo</c:v>
                </c:pt>
                <c:pt idx="17">
                  <c:v>Industria de la madera y del corcho, excepto muebles, cestería y espartería</c:v>
                </c:pt>
                <c:pt idx="18">
                  <c:v>Fabricación de productos de caucho y plásticos</c:v>
                </c:pt>
                <c:pt idx="19">
                  <c:v>Industria del cuero y del calzado</c:v>
                </c:pt>
                <c:pt idx="20">
                  <c:v>Industria de la alimentación</c:v>
                </c:pt>
                <c:pt idx="21">
                  <c:v>Fabricación de bebidas</c:v>
                </c:pt>
              </c:strCache>
            </c:strRef>
          </c:cat>
          <c:val>
            <c:numRef>
              <c:f>'G6.3_G64'!$C$9:$C$30</c:f>
              <c:numCache>
                <c:formatCode>#,##0</c:formatCode>
                <c:ptCount val="22"/>
                <c:pt idx="0">
                  <c:v>1628.74683</c:v>
                </c:pt>
                <c:pt idx="1">
                  <c:v>1255.88634</c:v>
                </c:pt>
                <c:pt idx="2">
                  <c:v>4463.2385299999996</c:v>
                </c:pt>
                <c:pt idx="3">
                  <c:v>5578.4973799999998</c:v>
                </c:pt>
                <c:pt idx="4">
                  <c:v>5001.72336</c:v>
                </c:pt>
                <c:pt idx="5">
                  <c:v>14468.21702</c:v>
                </c:pt>
                <c:pt idx="6">
                  <c:v>7338.6264000000001</c:v>
                </c:pt>
                <c:pt idx="7">
                  <c:v>15545.952579999999</c:v>
                </c:pt>
                <c:pt idx="8">
                  <c:v>27549.072169999999</c:v>
                </c:pt>
                <c:pt idx="9">
                  <c:v>35981.135410000003</c:v>
                </c:pt>
                <c:pt idx="10">
                  <c:v>38502.158810000001</c:v>
                </c:pt>
                <c:pt idx="11">
                  <c:v>44343.211199999998</c:v>
                </c:pt>
                <c:pt idx="12">
                  <c:v>76017.642210000005</c:v>
                </c:pt>
                <c:pt idx="13">
                  <c:v>91780.338740000007</c:v>
                </c:pt>
                <c:pt idx="14">
                  <c:v>89107.962799999994</c:v>
                </c:pt>
                <c:pt idx="15">
                  <c:v>120614.32599</c:v>
                </c:pt>
                <c:pt idx="16">
                  <c:v>142742.90457000001</c:v>
                </c:pt>
                <c:pt idx="17">
                  <c:v>141502.33296</c:v>
                </c:pt>
                <c:pt idx="18">
                  <c:v>149265.89277000001</c:v>
                </c:pt>
                <c:pt idx="19">
                  <c:v>238001.01749999999</c:v>
                </c:pt>
                <c:pt idx="20">
                  <c:v>245870.89207999999</c:v>
                </c:pt>
                <c:pt idx="21">
                  <c:v>332542.22947999998</c:v>
                </c:pt>
              </c:numCache>
            </c:numRef>
          </c:val>
        </c:ser>
        <c:ser>
          <c:idx val="1"/>
          <c:order val="1"/>
          <c:tx>
            <c:v>2018(P)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'G6.3_G64'!$A$9:$A$30</c:f>
              <c:strCache>
                <c:ptCount val="22"/>
                <c:pt idx="0">
                  <c:v>Industria del tabaco</c:v>
                </c:pt>
                <c:pt idx="1">
                  <c:v>Fabricación de productos informáticos, electrónicos y ópticos</c:v>
                </c:pt>
                <c:pt idx="2">
                  <c:v>Otras industrias manufactureras</c:v>
                </c:pt>
                <c:pt idx="3">
                  <c:v>Coquerías y refino de petróleo</c:v>
                </c:pt>
                <c:pt idx="4">
                  <c:v>Fabricación de productos farmacéuticos</c:v>
                </c:pt>
                <c:pt idx="5">
                  <c:v>Fabricación de material y equipo eléctrico</c:v>
                </c:pt>
                <c:pt idx="6">
                  <c:v>Industria del papel</c:v>
                </c:pt>
                <c:pt idx="7">
                  <c:v>Confección de prendas de vestir</c:v>
                </c:pt>
                <c:pt idx="8">
                  <c:v>Fabricación de muebles</c:v>
                </c:pt>
                <c:pt idx="9">
                  <c:v>Industria textil</c:v>
                </c:pt>
                <c:pt idx="10">
                  <c:v>Fabricación de otros productos minerales no metálicos</c:v>
                </c:pt>
                <c:pt idx="11">
                  <c:v>Fabricación de vehículos de motor, remolques y semirremolques</c:v>
                </c:pt>
                <c:pt idx="12">
                  <c:v>Metalurgia, fabricación de productos de hierro, acero y ferroaleaciones</c:v>
                </c:pt>
                <c:pt idx="13">
                  <c:v>Industria química</c:v>
                </c:pt>
                <c:pt idx="14">
                  <c:v>Fabricación de otro material de transporte</c:v>
                </c:pt>
                <c:pt idx="15">
                  <c:v>Fabricación de maquinaria y equipo n.c.o.p.</c:v>
                </c:pt>
                <c:pt idx="16">
                  <c:v>Fabricación de productos metálicos, excepto maquinaria y equipo</c:v>
                </c:pt>
                <c:pt idx="17">
                  <c:v>Industria de la madera y del corcho, excepto muebles, cestería y espartería</c:v>
                </c:pt>
                <c:pt idx="18">
                  <c:v>Fabricación de productos de caucho y plásticos</c:v>
                </c:pt>
                <c:pt idx="19">
                  <c:v>Industria del cuero y del calzado</c:v>
                </c:pt>
                <c:pt idx="20">
                  <c:v>Industria de la alimentación</c:v>
                </c:pt>
                <c:pt idx="21">
                  <c:v>Fabricación de bebidas</c:v>
                </c:pt>
              </c:strCache>
            </c:strRef>
          </c:cat>
          <c:val>
            <c:numRef>
              <c:f>'G6.3_G64'!$B$9:$B$30</c:f>
              <c:numCache>
                <c:formatCode>#,##0</c:formatCode>
                <c:ptCount val="22"/>
                <c:pt idx="0">
                  <c:v>0</c:v>
                </c:pt>
                <c:pt idx="1">
                  <c:v>2705.4739399999999</c:v>
                </c:pt>
                <c:pt idx="2">
                  <c:v>4891.3264499999996</c:v>
                </c:pt>
                <c:pt idx="3">
                  <c:v>6523.9476299999997</c:v>
                </c:pt>
                <c:pt idx="4">
                  <c:v>7042.3206300000002</c:v>
                </c:pt>
                <c:pt idx="5">
                  <c:v>7534.8558899999998</c:v>
                </c:pt>
                <c:pt idx="6">
                  <c:v>9137.2245600000006</c:v>
                </c:pt>
                <c:pt idx="7">
                  <c:v>15128.64912</c:v>
                </c:pt>
                <c:pt idx="8">
                  <c:v>24251.90943</c:v>
                </c:pt>
                <c:pt idx="9">
                  <c:v>38261.971259999998</c:v>
                </c:pt>
                <c:pt idx="10">
                  <c:v>38680.497360000001</c:v>
                </c:pt>
                <c:pt idx="11">
                  <c:v>58449.45882</c:v>
                </c:pt>
                <c:pt idx="12">
                  <c:v>79922.501820000005</c:v>
                </c:pt>
                <c:pt idx="13">
                  <c:v>88473.423410000003</c:v>
                </c:pt>
                <c:pt idx="14">
                  <c:v>97970.809120000005</c:v>
                </c:pt>
                <c:pt idx="15">
                  <c:v>103316.63926</c:v>
                </c:pt>
                <c:pt idx="16">
                  <c:v>134164.67567999999</c:v>
                </c:pt>
                <c:pt idx="17">
                  <c:v>141884.571</c:v>
                </c:pt>
                <c:pt idx="18">
                  <c:v>160363.88797000001</c:v>
                </c:pt>
                <c:pt idx="19">
                  <c:v>224215.78911000001</c:v>
                </c:pt>
                <c:pt idx="20">
                  <c:v>261709.91926</c:v>
                </c:pt>
                <c:pt idx="21">
                  <c:v>330292.90051000001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2721792"/>
        <c:axId val="122723328"/>
      </c:barChart>
      <c:catAx>
        <c:axId val="12272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2272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723328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2721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4.9999707720276614E-2"/>
          <c:w val="0.66111957900267593"/>
          <c:h val="0.87857624701143988"/>
        </c:manualLayout>
      </c:layout>
      <c:barChart>
        <c:barDir val="bar"/>
        <c:grouping val="clustered"/>
        <c:varyColors val="0"/>
        <c:ser>
          <c:idx val="1"/>
          <c:order val="0"/>
          <c:tx>
            <c:v>2017</c:v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'G6.3_G64'!$E$9:$E$30</c:f>
              <c:strCache>
                <c:ptCount val="22"/>
                <c:pt idx="0">
                  <c:v>Coquerías y refino de petróleo</c:v>
                </c:pt>
                <c:pt idx="1">
                  <c:v>Fabricación de productos farmacéuticos</c:v>
                </c:pt>
                <c:pt idx="2">
                  <c:v>Fabricación de muebles</c:v>
                </c:pt>
                <c:pt idx="3">
                  <c:v>Otras industrias manufactureras</c:v>
                </c:pt>
                <c:pt idx="4">
                  <c:v>Fabricación de bebidas</c:v>
                </c:pt>
                <c:pt idx="5">
                  <c:v>Fabricación de productos informáticos, electrónicos y ópticos</c:v>
                </c:pt>
                <c:pt idx="6">
                  <c:v>Fabricación de otros productos minerales no metálicos</c:v>
                </c:pt>
                <c:pt idx="7">
                  <c:v>Fabricación de material y equipo eléctrico</c:v>
                </c:pt>
                <c:pt idx="8">
                  <c:v>Industria del papel</c:v>
                </c:pt>
                <c:pt idx="9">
                  <c:v>Fabricación de otro material de transporte</c:v>
                </c:pt>
                <c:pt idx="10">
                  <c:v>Industria textil</c:v>
                </c:pt>
                <c:pt idx="11">
                  <c:v>Confección de prendas de vestir</c:v>
                </c:pt>
                <c:pt idx="12">
                  <c:v>Fabricación de maquinaria y equipo n.c.o.p.</c:v>
                </c:pt>
                <c:pt idx="13">
                  <c:v>Fabricación de productos de caucho y plásticos</c:v>
                </c:pt>
                <c:pt idx="14">
                  <c:v>Industria de la madera y del corcho, excepto muebles, cestería y espartería</c:v>
                </c:pt>
                <c:pt idx="15">
                  <c:v>Industria del cuero y del calzado</c:v>
                </c:pt>
                <c:pt idx="16">
                  <c:v>Fabricación de vehículos de motor, remolques y semirremolques</c:v>
                </c:pt>
                <c:pt idx="17">
                  <c:v>Fabricación de productos metálicos, excepto maquinaria y equipo</c:v>
                </c:pt>
                <c:pt idx="18">
                  <c:v>Industria del tabaco</c:v>
                </c:pt>
                <c:pt idx="19">
                  <c:v>Metalurgia, fabricación de productos de hierro, acero y ferroaleaciones</c:v>
                </c:pt>
                <c:pt idx="20">
                  <c:v>Industria química</c:v>
                </c:pt>
                <c:pt idx="21">
                  <c:v>Industria de la alimentación</c:v>
                </c:pt>
              </c:strCache>
            </c:strRef>
          </c:cat>
          <c:val>
            <c:numRef>
              <c:f>'G6.3_G64'!$G$9:$G$30</c:f>
              <c:numCache>
                <c:formatCode>#,##0</c:formatCode>
                <c:ptCount val="22"/>
                <c:pt idx="0">
                  <c:v>1373.4848500000001</c:v>
                </c:pt>
                <c:pt idx="1">
                  <c:v>1439.6980100000001</c:v>
                </c:pt>
                <c:pt idx="2">
                  <c:v>4843.6059699999996</c:v>
                </c:pt>
                <c:pt idx="3">
                  <c:v>9937.0669899999994</c:v>
                </c:pt>
                <c:pt idx="4">
                  <c:v>8821.0827200000003</c:v>
                </c:pt>
                <c:pt idx="5">
                  <c:v>14001.72702</c:v>
                </c:pt>
                <c:pt idx="6">
                  <c:v>21651.056489999999</c:v>
                </c:pt>
                <c:pt idx="7">
                  <c:v>17905.007440000001</c:v>
                </c:pt>
                <c:pt idx="8">
                  <c:v>25168.478370000001</c:v>
                </c:pt>
                <c:pt idx="9">
                  <c:v>36047.621200000001</c:v>
                </c:pt>
                <c:pt idx="10">
                  <c:v>27853.482110000001</c:v>
                </c:pt>
                <c:pt idx="11">
                  <c:v>30981.140670000001</c:v>
                </c:pt>
                <c:pt idx="12">
                  <c:v>75000.761060000004</c:v>
                </c:pt>
                <c:pt idx="13">
                  <c:v>70388.831479999993</c:v>
                </c:pt>
                <c:pt idx="14">
                  <c:v>88323.811660000007</c:v>
                </c:pt>
                <c:pt idx="15">
                  <c:v>91443.686260000002</c:v>
                </c:pt>
                <c:pt idx="16">
                  <c:v>87669.334099999993</c:v>
                </c:pt>
                <c:pt idx="17">
                  <c:v>121339.1672</c:v>
                </c:pt>
                <c:pt idx="18">
                  <c:v>118352.16773</c:v>
                </c:pt>
                <c:pt idx="19">
                  <c:v>104373.37744</c:v>
                </c:pt>
                <c:pt idx="20">
                  <c:v>163888.28463000001</c:v>
                </c:pt>
                <c:pt idx="21">
                  <c:v>175724.49299999999</c:v>
                </c:pt>
              </c:numCache>
            </c:numRef>
          </c:val>
        </c:ser>
        <c:ser>
          <c:idx val="0"/>
          <c:order val="1"/>
          <c:tx>
            <c:v>2018(P)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'G6.3_G64'!$E$9:$E$30</c:f>
              <c:strCache>
                <c:ptCount val="22"/>
                <c:pt idx="0">
                  <c:v>Coquerías y refino de petróleo</c:v>
                </c:pt>
                <c:pt idx="1">
                  <c:v>Fabricación de productos farmacéuticos</c:v>
                </c:pt>
                <c:pt idx="2">
                  <c:v>Fabricación de muebles</c:v>
                </c:pt>
                <c:pt idx="3">
                  <c:v>Otras industrias manufactureras</c:v>
                </c:pt>
                <c:pt idx="4">
                  <c:v>Fabricación de bebidas</c:v>
                </c:pt>
                <c:pt idx="5">
                  <c:v>Fabricación de productos informáticos, electrónicos y ópticos</c:v>
                </c:pt>
                <c:pt idx="6">
                  <c:v>Fabricación de otros productos minerales no metálicos</c:v>
                </c:pt>
                <c:pt idx="7">
                  <c:v>Fabricación de material y equipo eléctrico</c:v>
                </c:pt>
                <c:pt idx="8">
                  <c:v>Industria del papel</c:v>
                </c:pt>
                <c:pt idx="9">
                  <c:v>Fabricación de otro material de transporte</c:v>
                </c:pt>
                <c:pt idx="10">
                  <c:v>Industria textil</c:v>
                </c:pt>
                <c:pt idx="11">
                  <c:v>Confección de prendas de vestir</c:v>
                </c:pt>
                <c:pt idx="12">
                  <c:v>Fabricación de maquinaria y equipo n.c.o.p.</c:v>
                </c:pt>
                <c:pt idx="13">
                  <c:v>Fabricación de productos de caucho y plásticos</c:v>
                </c:pt>
                <c:pt idx="14">
                  <c:v>Industria de la madera y del corcho, excepto muebles, cestería y espartería</c:v>
                </c:pt>
                <c:pt idx="15">
                  <c:v>Industria del cuero y del calzado</c:v>
                </c:pt>
                <c:pt idx="16">
                  <c:v>Fabricación de vehículos de motor, remolques y semirremolques</c:v>
                </c:pt>
                <c:pt idx="17">
                  <c:v>Fabricación de productos metálicos, excepto maquinaria y equipo</c:v>
                </c:pt>
                <c:pt idx="18">
                  <c:v>Industria del tabaco</c:v>
                </c:pt>
                <c:pt idx="19">
                  <c:v>Metalurgia, fabricación de productos de hierro, acero y ferroaleaciones</c:v>
                </c:pt>
                <c:pt idx="20">
                  <c:v>Industria química</c:v>
                </c:pt>
                <c:pt idx="21">
                  <c:v>Industria de la alimentación</c:v>
                </c:pt>
              </c:strCache>
            </c:strRef>
          </c:cat>
          <c:val>
            <c:numRef>
              <c:f>'G6.3_G64'!$F$9:$F$30</c:f>
              <c:numCache>
                <c:formatCode>#,##0</c:formatCode>
                <c:ptCount val="22"/>
                <c:pt idx="0">
                  <c:v>1957.9075600000001</c:v>
                </c:pt>
                <c:pt idx="1">
                  <c:v>2419.6368400000001</c:v>
                </c:pt>
                <c:pt idx="2">
                  <c:v>4525.9457000000002</c:v>
                </c:pt>
                <c:pt idx="3">
                  <c:v>9945.4951899999996</c:v>
                </c:pt>
                <c:pt idx="4">
                  <c:v>12282.919260000001</c:v>
                </c:pt>
                <c:pt idx="5">
                  <c:v>13155.8262</c:v>
                </c:pt>
                <c:pt idx="6">
                  <c:v>22296.73965</c:v>
                </c:pt>
                <c:pt idx="7">
                  <c:v>22393.955430000002</c:v>
                </c:pt>
                <c:pt idx="8">
                  <c:v>23340.05891</c:v>
                </c:pt>
                <c:pt idx="9">
                  <c:v>25429.47176</c:v>
                </c:pt>
                <c:pt idx="10">
                  <c:v>30172.322550000001</c:v>
                </c:pt>
                <c:pt idx="11">
                  <c:v>32769.455880000001</c:v>
                </c:pt>
                <c:pt idx="12">
                  <c:v>73063.935140000001</c:v>
                </c:pt>
                <c:pt idx="13">
                  <c:v>82882.384650000007</c:v>
                </c:pt>
                <c:pt idx="14">
                  <c:v>88258.804350000006</c:v>
                </c:pt>
                <c:pt idx="15">
                  <c:v>97528.092180000007</c:v>
                </c:pt>
                <c:pt idx="16">
                  <c:v>98570.078529999999</c:v>
                </c:pt>
                <c:pt idx="17">
                  <c:v>119813.38946000001</c:v>
                </c:pt>
                <c:pt idx="18">
                  <c:v>124606.47886</c:v>
                </c:pt>
                <c:pt idx="19">
                  <c:v>141039.00380000001</c:v>
                </c:pt>
                <c:pt idx="20">
                  <c:v>162820.55166</c:v>
                </c:pt>
                <c:pt idx="21">
                  <c:v>184582.43707000001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2822016"/>
        <c:axId val="122827904"/>
      </c:barChart>
      <c:catAx>
        <c:axId val="1228220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2282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827904"/>
        <c:scaling>
          <c:orientation val="minMax"/>
          <c:max val="35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2822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56880105464809"/>
          <c:y val="0.35189967386799759"/>
          <c:w val="0.10196041883231971"/>
          <c:h val="0.11695538057742783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v>2017</c:v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'G6.5_G66'!$A$9:$A$29</c:f>
              <c:strCache>
                <c:ptCount val="21"/>
                <c:pt idx="0">
                  <c:v>Resto países</c:v>
                </c:pt>
                <c:pt idx="1">
                  <c:v>Austria</c:v>
                </c:pt>
                <c:pt idx="2">
                  <c:v>Corea del Sur</c:v>
                </c:pt>
                <c:pt idx="3">
                  <c:v>Suecia</c:v>
                </c:pt>
                <c:pt idx="4">
                  <c:v>República Checa</c:v>
                </c:pt>
                <c:pt idx="5">
                  <c:v>Irlanda</c:v>
                </c:pt>
                <c:pt idx="6">
                  <c:v>China</c:v>
                </c:pt>
                <c:pt idx="7">
                  <c:v>Rumanía</c:v>
                </c:pt>
                <c:pt idx="8">
                  <c:v>Bélgica</c:v>
                </c:pt>
                <c:pt idx="9">
                  <c:v>Suiza</c:v>
                </c:pt>
                <c:pt idx="10">
                  <c:v>Canadá</c:v>
                </c:pt>
                <c:pt idx="11">
                  <c:v>Polonia</c:v>
                </c:pt>
                <c:pt idx="12">
                  <c:v>México</c:v>
                </c:pt>
                <c:pt idx="13">
                  <c:v>Marruecos</c:v>
                </c:pt>
                <c:pt idx="14">
                  <c:v>Italia</c:v>
                </c:pt>
                <c:pt idx="15">
                  <c:v>Países Bajos</c:v>
                </c:pt>
                <c:pt idx="16">
                  <c:v>Estados Unidos </c:v>
                </c:pt>
                <c:pt idx="17">
                  <c:v>Reino Unido</c:v>
                </c:pt>
                <c:pt idx="18">
                  <c:v>Portugal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'G6.5_G66'!$C$9:$C$29</c:f>
              <c:numCache>
                <c:formatCode>#,##0</c:formatCode>
                <c:ptCount val="21"/>
                <c:pt idx="0">
                  <c:v>227302.24861999997</c:v>
                </c:pt>
                <c:pt idx="1">
                  <c:v>13732.47315</c:v>
                </c:pt>
                <c:pt idx="2">
                  <c:v>7868.2648300000001</c:v>
                </c:pt>
                <c:pt idx="3">
                  <c:v>12170.88444</c:v>
                </c:pt>
                <c:pt idx="4">
                  <c:v>12783.98869</c:v>
                </c:pt>
                <c:pt idx="5">
                  <c:v>18786.3763</c:v>
                </c:pt>
                <c:pt idx="6">
                  <c:v>21182.621289999999</c:v>
                </c:pt>
                <c:pt idx="7">
                  <c:v>30555.927530000001</c:v>
                </c:pt>
                <c:pt idx="8">
                  <c:v>28051.64141</c:v>
                </c:pt>
                <c:pt idx="9">
                  <c:v>27919.697400000001</c:v>
                </c:pt>
                <c:pt idx="10">
                  <c:v>24672.098819999999</c:v>
                </c:pt>
                <c:pt idx="11">
                  <c:v>38616.364759999997</c:v>
                </c:pt>
                <c:pt idx="12">
                  <c:v>49288.01629</c:v>
                </c:pt>
                <c:pt idx="13">
                  <c:v>59683.94167</c:v>
                </c:pt>
                <c:pt idx="14">
                  <c:v>100909.45156</c:v>
                </c:pt>
                <c:pt idx="15">
                  <c:v>90759.193090000001</c:v>
                </c:pt>
                <c:pt idx="16">
                  <c:v>126515.27873999999</c:v>
                </c:pt>
                <c:pt idx="17">
                  <c:v>146506.19258999999</c:v>
                </c:pt>
                <c:pt idx="18">
                  <c:v>161375.2942</c:v>
                </c:pt>
                <c:pt idx="19">
                  <c:v>222593.76264</c:v>
                </c:pt>
                <c:pt idx="20">
                  <c:v>426804.28198000003</c:v>
                </c:pt>
              </c:numCache>
            </c:numRef>
          </c:val>
        </c:ser>
        <c:ser>
          <c:idx val="0"/>
          <c:order val="1"/>
          <c:tx>
            <c:v>2018(P)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'G6.5_G66'!$A$9:$A$29</c:f>
              <c:strCache>
                <c:ptCount val="21"/>
                <c:pt idx="0">
                  <c:v>Resto países</c:v>
                </c:pt>
                <c:pt idx="1">
                  <c:v>Austria</c:v>
                </c:pt>
                <c:pt idx="2">
                  <c:v>Corea del Sur</c:v>
                </c:pt>
                <c:pt idx="3">
                  <c:v>Suecia</c:v>
                </c:pt>
                <c:pt idx="4">
                  <c:v>República Checa</c:v>
                </c:pt>
                <c:pt idx="5">
                  <c:v>Irlanda</c:v>
                </c:pt>
                <c:pt idx="6">
                  <c:v>China</c:v>
                </c:pt>
                <c:pt idx="7">
                  <c:v>Rumanía</c:v>
                </c:pt>
                <c:pt idx="8">
                  <c:v>Bélgica</c:v>
                </c:pt>
                <c:pt idx="9">
                  <c:v>Suiza</c:v>
                </c:pt>
                <c:pt idx="10">
                  <c:v>Canadá</c:v>
                </c:pt>
                <c:pt idx="11">
                  <c:v>Polonia</c:v>
                </c:pt>
                <c:pt idx="12">
                  <c:v>México</c:v>
                </c:pt>
                <c:pt idx="13">
                  <c:v>Marruecos</c:v>
                </c:pt>
                <c:pt idx="14">
                  <c:v>Italia</c:v>
                </c:pt>
                <c:pt idx="15">
                  <c:v>Países Bajos</c:v>
                </c:pt>
                <c:pt idx="16">
                  <c:v>Estados Unidos </c:v>
                </c:pt>
                <c:pt idx="17">
                  <c:v>Reino Unido</c:v>
                </c:pt>
                <c:pt idx="18">
                  <c:v>Portugal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'G6.5_G66'!$B$9:$B$29</c:f>
              <c:numCache>
                <c:formatCode>#,##0</c:formatCode>
                <c:ptCount val="21"/>
                <c:pt idx="0">
                  <c:v>214350.12385000009</c:v>
                </c:pt>
                <c:pt idx="1">
                  <c:v>13295.58115</c:v>
                </c:pt>
                <c:pt idx="2">
                  <c:v>13728.377420000001</c:v>
                </c:pt>
                <c:pt idx="3">
                  <c:v>14027.74041</c:v>
                </c:pt>
                <c:pt idx="4">
                  <c:v>17454.361819999998</c:v>
                </c:pt>
                <c:pt idx="5">
                  <c:v>20047.919399999999</c:v>
                </c:pt>
                <c:pt idx="6">
                  <c:v>21649.60917</c:v>
                </c:pt>
                <c:pt idx="7">
                  <c:v>25495.17355</c:v>
                </c:pt>
                <c:pt idx="8">
                  <c:v>27771.190719999999</c:v>
                </c:pt>
                <c:pt idx="9">
                  <c:v>28037.342659999998</c:v>
                </c:pt>
                <c:pt idx="10">
                  <c:v>30987.536680000001</c:v>
                </c:pt>
                <c:pt idx="11">
                  <c:v>33004.208400000003</c:v>
                </c:pt>
                <c:pt idx="12">
                  <c:v>54700.964899999999</c:v>
                </c:pt>
                <c:pt idx="13">
                  <c:v>72097.631510000007</c:v>
                </c:pt>
                <c:pt idx="14">
                  <c:v>94441.265490000005</c:v>
                </c:pt>
                <c:pt idx="15">
                  <c:v>106939.31911</c:v>
                </c:pt>
                <c:pt idx="16">
                  <c:v>137468.42939</c:v>
                </c:pt>
                <c:pt idx="17">
                  <c:v>140261.80809000001</c:v>
                </c:pt>
                <c:pt idx="18">
                  <c:v>168307.55843</c:v>
                </c:pt>
                <c:pt idx="19">
                  <c:v>211036.81857</c:v>
                </c:pt>
                <c:pt idx="20">
                  <c:v>408296.03928000003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2906496"/>
        <c:axId val="122908032"/>
      </c:barChart>
      <c:catAx>
        <c:axId val="122906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22908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908032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22906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4.9999707720276614E-2"/>
          <c:w val="0.66111957900267593"/>
          <c:h val="0.87857624701143988"/>
        </c:manualLayout>
      </c:layout>
      <c:barChart>
        <c:barDir val="bar"/>
        <c:grouping val="clustered"/>
        <c:varyColors val="0"/>
        <c:ser>
          <c:idx val="1"/>
          <c:order val="0"/>
          <c:tx>
            <c:v>2017</c:v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'G6.5_G66'!$E$9:$E$29</c:f>
              <c:strCache>
                <c:ptCount val="21"/>
                <c:pt idx="0">
                  <c:v>Resto países</c:v>
                </c:pt>
                <c:pt idx="1">
                  <c:v>Cuba</c:v>
                </c:pt>
                <c:pt idx="2">
                  <c:v>Taiwán</c:v>
                </c:pt>
                <c:pt idx="3">
                  <c:v>Grecia</c:v>
                </c:pt>
                <c:pt idx="4">
                  <c:v>Austria</c:v>
                </c:pt>
                <c:pt idx="5">
                  <c:v>Vietnam</c:v>
                </c:pt>
                <c:pt idx="6">
                  <c:v>Emiratos Árabes Unidos</c:v>
                </c:pt>
                <c:pt idx="7">
                  <c:v>India</c:v>
                </c:pt>
                <c:pt idx="8">
                  <c:v>Turquía</c:v>
                </c:pt>
                <c:pt idx="9">
                  <c:v>Perú</c:v>
                </c:pt>
                <c:pt idx="10">
                  <c:v>Reino Unido</c:v>
                </c:pt>
                <c:pt idx="11">
                  <c:v>Estados Unidos</c:v>
                </c:pt>
                <c:pt idx="12">
                  <c:v>Marruecos</c:v>
                </c:pt>
                <c:pt idx="13">
                  <c:v>Polonia</c:v>
                </c:pt>
                <c:pt idx="14">
                  <c:v>Países Bajos</c:v>
                </c:pt>
                <c:pt idx="15">
                  <c:v>Italia</c:v>
                </c:pt>
                <c:pt idx="16">
                  <c:v>Portugal</c:v>
                </c:pt>
                <c:pt idx="17">
                  <c:v>Bélgica</c:v>
                </c:pt>
                <c:pt idx="18">
                  <c:v>China</c:v>
                </c:pt>
                <c:pt idx="19">
                  <c:v>Francia</c:v>
                </c:pt>
                <c:pt idx="20">
                  <c:v>Alemania</c:v>
                </c:pt>
              </c:strCache>
            </c:strRef>
          </c:cat>
          <c:val>
            <c:numRef>
              <c:f>'G6.5_G66'!$G$9:$G$29</c:f>
              <c:numCache>
                <c:formatCode>#,##0</c:formatCode>
                <c:ptCount val="21"/>
                <c:pt idx="0">
                  <c:v>180193.15214999975</c:v>
                </c:pt>
                <c:pt idx="1">
                  <c:v>13869.28946</c:v>
                </c:pt>
                <c:pt idx="2">
                  <c:v>13377.823780000001</c:v>
                </c:pt>
                <c:pt idx="3">
                  <c:v>6821.7460000000001</c:v>
                </c:pt>
                <c:pt idx="4">
                  <c:v>15382.81969</c:v>
                </c:pt>
                <c:pt idx="5">
                  <c:v>13698.119629999999</c:v>
                </c:pt>
                <c:pt idx="6">
                  <c:v>30244.493279999999</c:v>
                </c:pt>
                <c:pt idx="7">
                  <c:v>29479.773270000002</c:v>
                </c:pt>
                <c:pt idx="8">
                  <c:v>17012.655129999999</c:v>
                </c:pt>
                <c:pt idx="9">
                  <c:v>43605.296090000003</c:v>
                </c:pt>
                <c:pt idx="10">
                  <c:v>55613.800049999998</c:v>
                </c:pt>
                <c:pt idx="11">
                  <c:v>43499.187749999997</c:v>
                </c:pt>
                <c:pt idx="12">
                  <c:v>45514.192280000003</c:v>
                </c:pt>
                <c:pt idx="13">
                  <c:v>41696.607620000002</c:v>
                </c:pt>
                <c:pt idx="14">
                  <c:v>46911.877829999998</c:v>
                </c:pt>
                <c:pt idx="15">
                  <c:v>82284.219230000002</c:v>
                </c:pt>
                <c:pt idx="16">
                  <c:v>87490.9035</c:v>
                </c:pt>
                <c:pt idx="17">
                  <c:v>72921.390169999999</c:v>
                </c:pt>
                <c:pt idx="18">
                  <c:v>138973.96564000001</c:v>
                </c:pt>
                <c:pt idx="19">
                  <c:v>180357.86314999999</c:v>
                </c:pt>
                <c:pt idx="20">
                  <c:v>198654.82430000001</c:v>
                </c:pt>
              </c:numCache>
            </c:numRef>
          </c:val>
        </c:ser>
        <c:ser>
          <c:idx val="0"/>
          <c:order val="1"/>
          <c:tx>
            <c:v>2018(P)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'G6.5_G66'!$E$9:$E$29</c:f>
              <c:strCache>
                <c:ptCount val="21"/>
                <c:pt idx="0">
                  <c:v>Resto países</c:v>
                </c:pt>
                <c:pt idx="1">
                  <c:v>Cuba</c:v>
                </c:pt>
                <c:pt idx="2">
                  <c:v>Taiwán</c:v>
                </c:pt>
                <c:pt idx="3">
                  <c:v>Grecia</c:v>
                </c:pt>
                <c:pt idx="4">
                  <c:v>Austria</c:v>
                </c:pt>
                <c:pt idx="5">
                  <c:v>Vietnam</c:v>
                </c:pt>
                <c:pt idx="6">
                  <c:v>Emiratos Árabes Unidos</c:v>
                </c:pt>
                <c:pt idx="7">
                  <c:v>India</c:v>
                </c:pt>
                <c:pt idx="8">
                  <c:v>Turquía</c:v>
                </c:pt>
                <c:pt idx="9">
                  <c:v>Perú</c:v>
                </c:pt>
                <c:pt idx="10">
                  <c:v>Reino Unido</c:v>
                </c:pt>
                <c:pt idx="11">
                  <c:v>Estados Unidos</c:v>
                </c:pt>
                <c:pt idx="12">
                  <c:v>Marruecos</c:v>
                </c:pt>
                <c:pt idx="13">
                  <c:v>Polonia</c:v>
                </c:pt>
                <c:pt idx="14">
                  <c:v>Países Bajos</c:v>
                </c:pt>
                <c:pt idx="15">
                  <c:v>Italia</c:v>
                </c:pt>
                <c:pt idx="16">
                  <c:v>Portugal</c:v>
                </c:pt>
                <c:pt idx="17">
                  <c:v>Bélgica</c:v>
                </c:pt>
                <c:pt idx="18">
                  <c:v>China</c:v>
                </c:pt>
                <c:pt idx="19">
                  <c:v>Francia</c:v>
                </c:pt>
                <c:pt idx="20">
                  <c:v>Alemania</c:v>
                </c:pt>
              </c:strCache>
            </c:strRef>
          </c:cat>
          <c:val>
            <c:numRef>
              <c:f>'G6.5_G66'!$F$9:$F$29</c:f>
              <c:numCache>
                <c:formatCode>#,##0</c:formatCode>
                <c:ptCount val="21"/>
                <c:pt idx="0">
                  <c:v>154968.92130000005</c:v>
                </c:pt>
                <c:pt idx="1">
                  <c:v>13901.35723</c:v>
                </c:pt>
                <c:pt idx="2">
                  <c:v>14447.121789999999</c:v>
                </c:pt>
                <c:pt idx="3">
                  <c:v>15550.76492</c:v>
                </c:pt>
                <c:pt idx="4">
                  <c:v>15581.806210000001</c:v>
                </c:pt>
                <c:pt idx="5">
                  <c:v>16582.389029999998</c:v>
                </c:pt>
                <c:pt idx="6">
                  <c:v>19810.96153</c:v>
                </c:pt>
                <c:pt idx="7">
                  <c:v>31185.42383</c:v>
                </c:pt>
                <c:pt idx="8">
                  <c:v>34198.892670000001</c:v>
                </c:pt>
                <c:pt idx="9">
                  <c:v>48045.19152</c:v>
                </c:pt>
                <c:pt idx="10">
                  <c:v>49572.65711</c:v>
                </c:pt>
                <c:pt idx="11">
                  <c:v>51125.682330000003</c:v>
                </c:pt>
                <c:pt idx="12">
                  <c:v>52772.207750000001</c:v>
                </c:pt>
                <c:pt idx="13">
                  <c:v>53239.923170000002</c:v>
                </c:pt>
                <c:pt idx="14">
                  <c:v>53390.255279999998</c:v>
                </c:pt>
                <c:pt idx="15">
                  <c:v>84021.387019999995</c:v>
                </c:pt>
                <c:pt idx="16">
                  <c:v>88612.171000000002</c:v>
                </c:pt>
                <c:pt idx="17">
                  <c:v>92626.436470000001</c:v>
                </c:pt>
                <c:pt idx="18">
                  <c:v>137639.76826000001</c:v>
                </c:pt>
                <c:pt idx="19">
                  <c:v>201872.21656</c:v>
                </c:pt>
                <c:pt idx="20">
                  <c:v>209232.46502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8805248"/>
        <c:axId val="138806784"/>
      </c:barChart>
      <c:catAx>
        <c:axId val="138805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3880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806784"/>
        <c:scaling>
          <c:orientation val="minMax"/>
          <c:max val="35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38805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56880105464809"/>
          <c:y val="0.35189967386799759"/>
          <c:w val="0.10196041883231971"/>
          <c:h val="0.10705297993357238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581025</xdr:colOff>
      <xdr:row>3</xdr:row>
      <xdr:rowOff>176784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086601" y="552450"/>
    <xdr:ext cx="5743574" cy="42957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086600" y="5162551"/>
    <xdr:ext cx="5743574" cy="3867150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353301" y="676275"/>
    <xdr:ext cx="5753100" cy="4114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15201" y="5095876"/>
    <xdr:ext cx="5743574" cy="3752849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429250" y="676276"/>
    <xdr:ext cx="6238875" cy="4143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476876" y="5095875"/>
    <xdr:ext cx="6210300" cy="39814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42" customWidth="1" collapsed="1"/>
    <col min="2" max="2" width="59.85546875" style="42" customWidth="1" collapsed="1"/>
    <col min="3" max="7" width="11.42578125" style="42" customWidth="1" collapsed="1"/>
    <col min="8" max="8" width="6.28515625" style="42" customWidth="1" collapsed="1"/>
    <col min="9" max="9" width="11.42578125" style="42" customWidth="1" collapsed="1"/>
    <col min="10" max="255" width="11.42578125" style="42" hidden="1" customWidth="1" collapsed="1"/>
    <col min="256" max="256" width="1.42578125" style="42" hidden="1" customWidth="1" collapsed="1"/>
    <col min="257" max="257" width="4.28515625" style="42" hidden="1" customWidth="1" collapsed="1"/>
    <col min="258" max="258" width="59.85546875" style="42" hidden="1" collapsed="1"/>
    <col min="259" max="263" width="11.42578125" style="42" hidden="1" collapsed="1"/>
    <col min="264" max="264" width="6.28515625" style="42" hidden="1" collapsed="1"/>
    <col min="265" max="512" width="1.42578125" style="42" hidden="1" collapsed="1"/>
    <col min="513" max="513" width="4.28515625" style="42" hidden="1" collapsed="1"/>
    <col min="514" max="514" width="59.85546875" style="42" hidden="1" collapsed="1"/>
    <col min="515" max="519" width="11.42578125" style="42" hidden="1" collapsed="1"/>
    <col min="520" max="520" width="6.28515625" style="42" hidden="1" collapsed="1"/>
    <col min="521" max="768" width="1.42578125" style="42" hidden="1" collapsed="1"/>
    <col min="769" max="769" width="4.28515625" style="42" hidden="1" collapsed="1"/>
    <col min="770" max="770" width="59.85546875" style="42" hidden="1" collapsed="1"/>
    <col min="771" max="775" width="11.42578125" style="42" hidden="1" collapsed="1"/>
    <col min="776" max="776" width="6.28515625" style="42" hidden="1" collapsed="1"/>
    <col min="777" max="1024" width="1.42578125" style="42" hidden="1" collapsed="1"/>
    <col min="1025" max="1025" width="4.28515625" style="42" hidden="1" collapsed="1"/>
    <col min="1026" max="1026" width="59.85546875" style="42" hidden="1" collapsed="1"/>
    <col min="1027" max="1031" width="11.42578125" style="42" hidden="1" collapsed="1"/>
    <col min="1032" max="1032" width="6.28515625" style="42" hidden="1" collapsed="1"/>
    <col min="1033" max="1280" width="1.42578125" style="42" hidden="1" collapsed="1"/>
    <col min="1281" max="1281" width="4.28515625" style="42" hidden="1" collapsed="1"/>
    <col min="1282" max="1282" width="59.85546875" style="42" hidden="1" collapsed="1"/>
    <col min="1283" max="1287" width="11.42578125" style="42" hidden="1" collapsed="1"/>
    <col min="1288" max="1288" width="6.28515625" style="42" hidden="1" collapsed="1"/>
    <col min="1289" max="1536" width="1.42578125" style="42" hidden="1" collapsed="1"/>
    <col min="1537" max="1537" width="4.28515625" style="42" hidden="1" collapsed="1"/>
    <col min="1538" max="1538" width="59.85546875" style="42" hidden="1" collapsed="1"/>
    <col min="1539" max="1543" width="11.42578125" style="42" hidden="1" collapsed="1"/>
    <col min="1544" max="1544" width="6.28515625" style="42" hidden="1" collapsed="1"/>
    <col min="1545" max="1792" width="1.42578125" style="42" hidden="1" collapsed="1"/>
    <col min="1793" max="1793" width="4.28515625" style="42" hidden="1" collapsed="1"/>
    <col min="1794" max="1794" width="59.85546875" style="42" hidden="1" collapsed="1"/>
    <col min="1795" max="1799" width="11.42578125" style="42" hidden="1" collapsed="1"/>
    <col min="1800" max="1800" width="6.28515625" style="42" hidden="1" collapsed="1"/>
    <col min="1801" max="2048" width="1.42578125" style="42" hidden="1" collapsed="1"/>
    <col min="2049" max="2049" width="4.28515625" style="42" hidden="1" collapsed="1"/>
    <col min="2050" max="2050" width="59.85546875" style="42" hidden="1" collapsed="1"/>
    <col min="2051" max="2055" width="11.42578125" style="42" hidden="1" collapsed="1"/>
    <col min="2056" max="2056" width="6.28515625" style="42" hidden="1" collapsed="1"/>
    <col min="2057" max="2304" width="1.42578125" style="42" hidden="1" collapsed="1"/>
    <col min="2305" max="2305" width="4.28515625" style="42" hidden="1" collapsed="1"/>
    <col min="2306" max="2306" width="59.85546875" style="42" hidden="1" collapsed="1"/>
    <col min="2307" max="2311" width="11.42578125" style="42" hidden="1" collapsed="1"/>
    <col min="2312" max="2312" width="6.28515625" style="42" hidden="1" collapsed="1"/>
    <col min="2313" max="2560" width="1.42578125" style="42" hidden="1" collapsed="1"/>
    <col min="2561" max="2561" width="4.28515625" style="42" hidden="1" collapsed="1"/>
    <col min="2562" max="2562" width="59.85546875" style="42" hidden="1" collapsed="1"/>
    <col min="2563" max="2567" width="11.42578125" style="42" hidden="1" collapsed="1"/>
    <col min="2568" max="2568" width="6.28515625" style="42" hidden="1" collapsed="1"/>
    <col min="2569" max="2816" width="1.42578125" style="42" hidden="1" collapsed="1"/>
    <col min="2817" max="2817" width="4.28515625" style="42" hidden="1" collapsed="1"/>
    <col min="2818" max="2818" width="59.85546875" style="42" hidden="1" collapsed="1"/>
    <col min="2819" max="2823" width="11.42578125" style="42" hidden="1" collapsed="1"/>
    <col min="2824" max="2824" width="6.28515625" style="42" hidden="1" collapsed="1"/>
    <col min="2825" max="3072" width="1.42578125" style="42" hidden="1" collapsed="1"/>
    <col min="3073" max="3073" width="4.28515625" style="42" hidden="1" collapsed="1"/>
    <col min="3074" max="3074" width="59.85546875" style="42" hidden="1" collapsed="1"/>
    <col min="3075" max="3079" width="11.42578125" style="42" hidden="1" collapsed="1"/>
    <col min="3080" max="3080" width="6.28515625" style="42" hidden="1" collapsed="1"/>
    <col min="3081" max="3328" width="1.42578125" style="42" hidden="1" collapsed="1"/>
    <col min="3329" max="3329" width="4.28515625" style="42" hidden="1" collapsed="1"/>
    <col min="3330" max="3330" width="59.85546875" style="42" hidden="1" collapsed="1"/>
    <col min="3331" max="3335" width="11.42578125" style="42" hidden="1" collapsed="1"/>
    <col min="3336" max="3336" width="6.28515625" style="42" hidden="1" collapsed="1"/>
    <col min="3337" max="3584" width="1.42578125" style="42" hidden="1" collapsed="1"/>
    <col min="3585" max="3585" width="4.28515625" style="42" hidden="1" collapsed="1"/>
    <col min="3586" max="3586" width="59.85546875" style="42" hidden="1" collapsed="1"/>
    <col min="3587" max="3591" width="11.42578125" style="42" hidden="1" collapsed="1"/>
    <col min="3592" max="3592" width="6.28515625" style="42" hidden="1" collapsed="1"/>
    <col min="3593" max="3840" width="1.42578125" style="42" hidden="1" collapsed="1"/>
    <col min="3841" max="3841" width="4.28515625" style="42" hidden="1" collapsed="1"/>
    <col min="3842" max="3842" width="59.85546875" style="42" hidden="1" collapsed="1"/>
    <col min="3843" max="3847" width="11.42578125" style="42" hidden="1" collapsed="1"/>
    <col min="3848" max="3848" width="6.28515625" style="42" hidden="1" collapsed="1"/>
    <col min="3849" max="4096" width="1.42578125" style="42" hidden="1" collapsed="1"/>
    <col min="4097" max="4097" width="4.28515625" style="42" hidden="1" collapsed="1"/>
    <col min="4098" max="4098" width="59.85546875" style="42" hidden="1" collapsed="1"/>
    <col min="4099" max="4103" width="11.42578125" style="42" hidden="1" collapsed="1"/>
    <col min="4104" max="4104" width="6.28515625" style="42" hidden="1" collapsed="1"/>
    <col min="4105" max="4352" width="1.42578125" style="42" hidden="1" collapsed="1"/>
    <col min="4353" max="4353" width="4.28515625" style="42" hidden="1" collapsed="1"/>
    <col min="4354" max="4354" width="59.85546875" style="42" hidden="1" collapsed="1"/>
    <col min="4355" max="4359" width="11.42578125" style="42" hidden="1" collapsed="1"/>
    <col min="4360" max="4360" width="6.28515625" style="42" hidden="1" collapsed="1"/>
    <col min="4361" max="4608" width="1.42578125" style="42" hidden="1" collapsed="1"/>
    <col min="4609" max="4609" width="4.28515625" style="42" hidden="1" collapsed="1"/>
    <col min="4610" max="4610" width="59.85546875" style="42" hidden="1" collapsed="1"/>
    <col min="4611" max="4615" width="11.42578125" style="42" hidden="1" collapsed="1"/>
    <col min="4616" max="4616" width="6.28515625" style="42" hidden="1" collapsed="1"/>
    <col min="4617" max="4864" width="1.42578125" style="42" hidden="1" collapsed="1"/>
    <col min="4865" max="4865" width="4.28515625" style="42" hidden="1" collapsed="1"/>
    <col min="4866" max="4866" width="59.85546875" style="42" hidden="1" collapsed="1"/>
    <col min="4867" max="4871" width="11.42578125" style="42" hidden="1" collapsed="1"/>
    <col min="4872" max="4872" width="6.28515625" style="42" hidden="1" collapsed="1"/>
    <col min="4873" max="5120" width="1.42578125" style="42" hidden="1" collapsed="1"/>
    <col min="5121" max="5121" width="4.28515625" style="42" hidden="1" collapsed="1"/>
    <col min="5122" max="5122" width="59.85546875" style="42" hidden="1" collapsed="1"/>
    <col min="5123" max="5127" width="11.42578125" style="42" hidden="1" collapsed="1"/>
    <col min="5128" max="5128" width="6.28515625" style="42" hidden="1" collapsed="1"/>
    <col min="5129" max="5376" width="1.42578125" style="42" hidden="1" collapsed="1"/>
    <col min="5377" max="5377" width="4.28515625" style="42" hidden="1" collapsed="1"/>
    <col min="5378" max="5378" width="59.85546875" style="42" hidden="1" collapsed="1"/>
    <col min="5379" max="5383" width="11.42578125" style="42" hidden="1" collapsed="1"/>
    <col min="5384" max="5384" width="6.28515625" style="42" hidden="1" collapsed="1"/>
    <col min="5385" max="5632" width="1.42578125" style="42" hidden="1" collapsed="1"/>
    <col min="5633" max="5633" width="4.28515625" style="42" hidden="1" collapsed="1"/>
    <col min="5634" max="5634" width="59.85546875" style="42" hidden="1" collapsed="1"/>
    <col min="5635" max="5639" width="11.42578125" style="42" hidden="1" collapsed="1"/>
    <col min="5640" max="5640" width="6.28515625" style="42" hidden="1" collapsed="1"/>
    <col min="5641" max="5888" width="1.42578125" style="42" hidden="1" collapsed="1"/>
    <col min="5889" max="5889" width="4.28515625" style="42" hidden="1" collapsed="1"/>
    <col min="5890" max="5890" width="59.85546875" style="42" hidden="1" collapsed="1"/>
    <col min="5891" max="5895" width="11.42578125" style="42" hidden="1" collapsed="1"/>
    <col min="5896" max="5896" width="6.28515625" style="42" hidden="1" collapsed="1"/>
    <col min="5897" max="6144" width="1.42578125" style="42" hidden="1" collapsed="1"/>
    <col min="6145" max="6145" width="4.28515625" style="42" hidden="1" collapsed="1"/>
    <col min="6146" max="6146" width="59.85546875" style="42" hidden="1" collapsed="1"/>
    <col min="6147" max="6151" width="11.42578125" style="42" hidden="1" collapsed="1"/>
    <col min="6152" max="6152" width="6.28515625" style="42" hidden="1" collapsed="1"/>
    <col min="6153" max="6400" width="1.42578125" style="42" hidden="1" collapsed="1"/>
    <col min="6401" max="6401" width="4.28515625" style="42" hidden="1" collapsed="1"/>
    <col min="6402" max="6402" width="59.85546875" style="42" hidden="1" collapsed="1"/>
    <col min="6403" max="6407" width="11.42578125" style="42" hidden="1" collapsed="1"/>
    <col min="6408" max="6408" width="6.28515625" style="42" hidden="1" collapsed="1"/>
    <col min="6409" max="6656" width="1.42578125" style="42" hidden="1" collapsed="1"/>
    <col min="6657" max="6657" width="4.28515625" style="42" hidden="1" collapsed="1"/>
    <col min="6658" max="6658" width="59.85546875" style="42" hidden="1" collapsed="1"/>
    <col min="6659" max="6663" width="11.42578125" style="42" hidden="1" collapsed="1"/>
    <col min="6664" max="6664" width="6.28515625" style="42" hidden="1" collapsed="1"/>
    <col min="6665" max="6912" width="1.42578125" style="42" hidden="1" collapsed="1"/>
    <col min="6913" max="6913" width="4.28515625" style="42" hidden="1" collapsed="1"/>
    <col min="6914" max="6914" width="59.85546875" style="42" hidden="1" collapsed="1"/>
    <col min="6915" max="6919" width="11.42578125" style="42" hidden="1" collapsed="1"/>
    <col min="6920" max="6920" width="6.28515625" style="42" hidden="1" collapsed="1"/>
    <col min="6921" max="7168" width="1.42578125" style="42" hidden="1" collapsed="1"/>
    <col min="7169" max="7169" width="4.28515625" style="42" hidden="1" collapsed="1"/>
    <col min="7170" max="7170" width="59.85546875" style="42" hidden="1" collapsed="1"/>
    <col min="7171" max="7175" width="11.42578125" style="42" hidden="1" collapsed="1"/>
    <col min="7176" max="7176" width="6.28515625" style="42" hidden="1" collapsed="1"/>
    <col min="7177" max="7424" width="1.42578125" style="42" hidden="1" collapsed="1"/>
    <col min="7425" max="7425" width="4.28515625" style="42" hidden="1" collapsed="1"/>
    <col min="7426" max="7426" width="59.85546875" style="42" hidden="1" collapsed="1"/>
    <col min="7427" max="7431" width="11.42578125" style="42" hidden="1" collapsed="1"/>
    <col min="7432" max="7432" width="6.28515625" style="42" hidden="1" collapsed="1"/>
    <col min="7433" max="7680" width="1.42578125" style="42" hidden="1" collapsed="1"/>
    <col min="7681" max="7681" width="4.28515625" style="42" hidden="1" collapsed="1"/>
    <col min="7682" max="7682" width="59.85546875" style="42" hidden="1" collapsed="1"/>
    <col min="7683" max="7687" width="11.42578125" style="42" hidden="1" collapsed="1"/>
    <col min="7688" max="7688" width="6.28515625" style="42" hidden="1" collapsed="1"/>
    <col min="7689" max="7936" width="1.42578125" style="42" hidden="1" collapsed="1"/>
    <col min="7937" max="7937" width="4.28515625" style="42" hidden="1" collapsed="1"/>
    <col min="7938" max="7938" width="59.85546875" style="42" hidden="1" collapsed="1"/>
    <col min="7939" max="7943" width="11.42578125" style="42" hidden="1" collapsed="1"/>
    <col min="7944" max="7944" width="6.28515625" style="42" hidden="1" collapsed="1"/>
    <col min="7945" max="8192" width="1.42578125" style="42" hidden="1" collapsed="1"/>
    <col min="8193" max="8193" width="4.28515625" style="42" hidden="1" collapsed="1"/>
    <col min="8194" max="8194" width="59.85546875" style="42" hidden="1" collapsed="1"/>
    <col min="8195" max="8199" width="11.42578125" style="42" hidden="1" collapsed="1"/>
    <col min="8200" max="8200" width="6.28515625" style="42" hidden="1" collapsed="1"/>
    <col min="8201" max="8448" width="1.42578125" style="42" hidden="1" collapsed="1"/>
    <col min="8449" max="8449" width="4.28515625" style="42" hidden="1" collapsed="1"/>
    <col min="8450" max="8450" width="59.85546875" style="42" hidden="1" collapsed="1"/>
    <col min="8451" max="8455" width="11.42578125" style="42" hidden="1" collapsed="1"/>
    <col min="8456" max="8456" width="6.28515625" style="42" hidden="1" collapsed="1"/>
    <col min="8457" max="8704" width="1.42578125" style="42" hidden="1" collapsed="1"/>
    <col min="8705" max="8705" width="4.28515625" style="42" hidden="1" collapsed="1"/>
    <col min="8706" max="8706" width="59.85546875" style="42" hidden="1" collapsed="1"/>
    <col min="8707" max="8711" width="11.42578125" style="42" hidden="1" collapsed="1"/>
    <col min="8712" max="8712" width="6.28515625" style="42" hidden="1" collapsed="1"/>
    <col min="8713" max="8960" width="1.42578125" style="42" hidden="1" collapsed="1"/>
    <col min="8961" max="8961" width="4.28515625" style="42" hidden="1" collapsed="1"/>
    <col min="8962" max="8962" width="59.85546875" style="42" hidden="1" collapsed="1"/>
    <col min="8963" max="8967" width="11.42578125" style="42" hidden="1" collapsed="1"/>
    <col min="8968" max="8968" width="6.28515625" style="42" hidden="1" collapsed="1"/>
    <col min="8969" max="9216" width="1.42578125" style="42" hidden="1" collapsed="1"/>
    <col min="9217" max="9217" width="4.28515625" style="42" hidden="1" collapsed="1"/>
    <col min="9218" max="9218" width="59.85546875" style="42" hidden="1" collapsed="1"/>
    <col min="9219" max="9223" width="11.42578125" style="42" hidden="1" collapsed="1"/>
    <col min="9224" max="9224" width="6.28515625" style="42" hidden="1" collapsed="1"/>
    <col min="9225" max="9472" width="1.42578125" style="42" hidden="1" collapsed="1"/>
    <col min="9473" max="9473" width="4.28515625" style="42" hidden="1" collapsed="1"/>
    <col min="9474" max="9474" width="59.85546875" style="42" hidden="1" collapsed="1"/>
    <col min="9475" max="9479" width="11.42578125" style="42" hidden="1" collapsed="1"/>
    <col min="9480" max="9480" width="6.28515625" style="42" hidden="1" collapsed="1"/>
    <col min="9481" max="9728" width="1.42578125" style="42" hidden="1" collapsed="1"/>
    <col min="9729" max="9729" width="4.28515625" style="42" hidden="1" collapsed="1"/>
    <col min="9730" max="9730" width="59.85546875" style="42" hidden="1" collapsed="1"/>
    <col min="9731" max="9735" width="11.42578125" style="42" hidden="1" collapsed="1"/>
    <col min="9736" max="9736" width="6.28515625" style="42" hidden="1" collapsed="1"/>
    <col min="9737" max="9984" width="1.42578125" style="42" hidden="1" collapsed="1"/>
    <col min="9985" max="9985" width="4.28515625" style="42" hidden="1" collapsed="1"/>
    <col min="9986" max="9986" width="59.85546875" style="42" hidden="1" collapsed="1"/>
    <col min="9987" max="9991" width="11.42578125" style="42" hidden="1" collapsed="1"/>
    <col min="9992" max="9992" width="6.28515625" style="42" hidden="1" collapsed="1"/>
    <col min="9993" max="10240" width="1.42578125" style="42" hidden="1" collapsed="1"/>
    <col min="10241" max="10241" width="4.28515625" style="42" hidden="1" collapsed="1"/>
    <col min="10242" max="10242" width="59.85546875" style="42" hidden="1" collapsed="1"/>
    <col min="10243" max="10247" width="11.42578125" style="42" hidden="1" collapsed="1"/>
    <col min="10248" max="10248" width="6.28515625" style="42" hidden="1" collapsed="1"/>
    <col min="10249" max="10496" width="1.42578125" style="42" hidden="1" collapsed="1"/>
    <col min="10497" max="10497" width="4.28515625" style="42" hidden="1" collapsed="1"/>
    <col min="10498" max="10498" width="59.85546875" style="42" hidden="1" collapsed="1"/>
    <col min="10499" max="10503" width="11.42578125" style="42" hidden="1" collapsed="1"/>
    <col min="10504" max="10504" width="6.28515625" style="42" hidden="1" collapsed="1"/>
    <col min="10505" max="10752" width="1.42578125" style="42" hidden="1" collapsed="1"/>
    <col min="10753" max="10753" width="4.28515625" style="42" hidden="1" collapsed="1"/>
    <col min="10754" max="10754" width="59.85546875" style="42" hidden="1" collapsed="1"/>
    <col min="10755" max="10759" width="11.42578125" style="42" hidden="1" collapsed="1"/>
    <col min="10760" max="10760" width="6.28515625" style="42" hidden="1" collapsed="1"/>
    <col min="10761" max="11008" width="1.42578125" style="42" hidden="1" collapsed="1"/>
    <col min="11009" max="11009" width="4.28515625" style="42" hidden="1" collapsed="1"/>
    <col min="11010" max="11010" width="59.85546875" style="42" hidden="1" collapsed="1"/>
    <col min="11011" max="11015" width="11.42578125" style="42" hidden="1" collapsed="1"/>
    <col min="11016" max="11016" width="6.28515625" style="42" hidden="1" collapsed="1"/>
    <col min="11017" max="11264" width="1.42578125" style="42" hidden="1" collapsed="1"/>
    <col min="11265" max="11265" width="4.28515625" style="42" hidden="1" collapsed="1"/>
    <col min="11266" max="11266" width="59.85546875" style="42" hidden="1" collapsed="1"/>
    <col min="11267" max="11271" width="11.42578125" style="42" hidden="1" collapsed="1"/>
    <col min="11272" max="11272" width="6.28515625" style="42" hidden="1" collapsed="1"/>
    <col min="11273" max="11520" width="1.42578125" style="42" hidden="1" collapsed="1"/>
    <col min="11521" max="11521" width="4.28515625" style="42" hidden="1" collapsed="1"/>
    <col min="11522" max="11522" width="59.85546875" style="42" hidden="1" collapsed="1"/>
    <col min="11523" max="11527" width="11.42578125" style="42" hidden="1" collapsed="1"/>
    <col min="11528" max="11528" width="6.28515625" style="42" hidden="1" collapsed="1"/>
    <col min="11529" max="11776" width="1.42578125" style="42" hidden="1" collapsed="1"/>
    <col min="11777" max="11777" width="4.28515625" style="42" hidden="1" collapsed="1"/>
    <col min="11778" max="11778" width="59.85546875" style="42" hidden="1" collapsed="1"/>
    <col min="11779" max="11783" width="11.42578125" style="42" hidden="1" collapsed="1"/>
    <col min="11784" max="11784" width="6.28515625" style="42" hidden="1" collapsed="1"/>
    <col min="11785" max="12032" width="1.42578125" style="42" hidden="1" collapsed="1"/>
    <col min="12033" max="12033" width="4.28515625" style="42" hidden="1" collapsed="1"/>
    <col min="12034" max="12034" width="59.85546875" style="42" hidden="1" collapsed="1"/>
    <col min="12035" max="12039" width="11.42578125" style="42" hidden="1" collapsed="1"/>
    <col min="12040" max="12040" width="6.28515625" style="42" hidden="1" collapsed="1"/>
    <col min="12041" max="12288" width="1.42578125" style="42" hidden="1" collapsed="1"/>
    <col min="12289" max="12289" width="4.28515625" style="42" hidden="1" collapsed="1"/>
    <col min="12290" max="12290" width="59.85546875" style="42" hidden="1" collapsed="1"/>
    <col min="12291" max="12295" width="11.42578125" style="42" hidden="1" collapsed="1"/>
    <col min="12296" max="12296" width="6.28515625" style="42" hidden="1" collapsed="1"/>
    <col min="12297" max="12544" width="1.42578125" style="42" hidden="1" collapsed="1"/>
    <col min="12545" max="12545" width="4.28515625" style="42" hidden="1" collapsed="1"/>
    <col min="12546" max="12546" width="59.85546875" style="42" hidden="1" collapsed="1"/>
    <col min="12547" max="12551" width="11.42578125" style="42" hidden="1" collapsed="1"/>
    <col min="12552" max="12552" width="6.28515625" style="42" hidden="1" collapsed="1"/>
    <col min="12553" max="12800" width="1.42578125" style="42" hidden="1" collapsed="1"/>
    <col min="12801" max="12801" width="4.28515625" style="42" hidden="1" collapsed="1"/>
    <col min="12802" max="12802" width="59.85546875" style="42" hidden="1" collapsed="1"/>
    <col min="12803" max="12807" width="11.42578125" style="42" hidden="1" collapsed="1"/>
    <col min="12808" max="12808" width="6.28515625" style="42" hidden="1" collapsed="1"/>
    <col min="12809" max="13056" width="1.42578125" style="42" hidden="1" collapsed="1"/>
    <col min="13057" max="13057" width="4.28515625" style="42" hidden="1" collapsed="1"/>
    <col min="13058" max="13058" width="59.85546875" style="42" hidden="1" collapsed="1"/>
    <col min="13059" max="13063" width="11.42578125" style="42" hidden="1" collapsed="1"/>
    <col min="13064" max="13064" width="6.28515625" style="42" hidden="1" collapsed="1"/>
    <col min="13065" max="13312" width="1.42578125" style="42" hidden="1" collapsed="1"/>
    <col min="13313" max="13313" width="4.28515625" style="42" hidden="1" collapsed="1"/>
    <col min="13314" max="13314" width="59.85546875" style="42" hidden="1" collapsed="1"/>
    <col min="13315" max="13319" width="11.42578125" style="42" hidden="1" collapsed="1"/>
    <col min="13320" max="13320" width="6.28515625" style="42" hidden="1" collapsed="1"/>
    <col min="13321" max="13568" width="1.42578125" style="42" hidden="1" collapsed="1"/>
    <col min="13569" max="13569" width="4.28515625" style="42" hidden="1" collapsed="1"/>
    <col min="13570" max="13570" width="59.85546875" style="42" hidden="1" collapsed="1"/>
    <col min="13571" max="13575" width="11.42578125" style="42" hidden="1" collapsed="1"/>
    <col min="13576" max="13576" width="6.28515625" style="42" hidden="1" collapsed="1"/>
    <col min="13577" max="13824" width="1.42578125" style="42" hidden="1" collapsed="1"/>
    <col min="13825" max="13825" width="4.28515625" style="42" hidden="1" collapsed="1"/>
    <col min="13826" max="13826" width="59.85546875" style="42" hidden="1" collapsed="1"/>
    <col min="13827" max="13831" width="11.42578125" style="42" hidden="1" collapsed="1"/>
    <col min="13832" max="13832" width="6.28515625" style="42" hidden="1" collapsed="1"/>
    <col min="13833" max="14080" width="1.42578125" style="42" hidden="1" collapsed="1"/>
    <col min="14081" max="14081" width="4.28515625" style="42" hidden="1" collapsed="1"/>
    <col min="14082" max="14082" width="59.85546875" style="42" hidden="1" collapsed="1"/>
    <col min="14083" max="14087" width="11.42578125" style="42" hidden="1" collapsed="1"/>
    <col min="14088" max="14088" width="6.28515625" style="42" hidden="1" collapsed="1"/>
    <col min="14089" max="14336" width="1.42578125" style="42" hidden="1" collapsed="1"/>
    <col min="14337" max="14337" width="4.28515625" style="42" hidden="1" collapsed="1"/>
    <col min="14338" max="14338" width="59.85546875" style="42" hidden="1" collapsed="1"/>
    <col min="14339" max="14343" width="11.42578125" style="42" hidden="1" collapsed="1"/>
    <col min="14344" max="14344" width="6.28515625" style="42" hidden="1" collapsed="1"/>
    <col min="14345" max="14592" width="1.42578125" style="42" hidden="1" collapsed="1"/>
    <col min="14593" max="14593" width="4.28515625" style="42" hidden="1" collapsed="1"/>
    <col min="14594" max="14594" width="59.85546875" style="42" hidden="1" collapsed="1"/>
    <col min="14595" max="14599" width="11.42578125" style="42" hidden="1" collapsed="1"/>
    <col min="14600" max="14600" width="6.28515625" style="42" hidden="1" collapsed="1"/>
    <col min="14601" max="14848" width="1.42578125" style="42" hidden="1" collapsed="1"/>
    <col min="14849" max="14849" width="4.28515625" style="42" hidden="1" collapsed="1"/>
    <col min="14850" max="14850" width="59.85546875" style="42" hidden="1" collapsed="1"/>
    <col min="14851" max="14855" width="11.42578125" style="42" hidden="1" collapsed="1"/>
    <col min="14856" max="14856" width="6.28515625" style="42" hidden="1" collapsed="1"/>
    <col min="14857" max="15104" width="1.42578125" style="42" hidden="1" collapsed="1"/>
    <col min="15105" max="15105" width="4.28515625" style="42" hidden="1" collapsed="1"/>
    <col min="15106" max="15106" width="59.85546875" style="42" hidden="1" collapsed="1"/>
    <col min="15107" max="15111" width="11.42578125" style="42" hidden="1" collapsed="1"/>
    <col min="15112" max="15112" width="6.28515625" style="42" hidden="1" collapsed="1"/>
    <col min="15113" max="15360" width="1.42578125" style="42" hidden="1" collapsed="1"/>
    <col min="15361" max="15361" width="4.28515625" style="42" hidden="1" collapsed="1"/>
    <col min="15362" max="15362" width="59.85546875" style="42" hidden="1" collapsed="1"/>
    <col min="15363" max="15367" width="11.42578125" style="42" hidden="1" collapsed="1"/>
    <col min="15368" max="15368" width="6.28515625" style="42" hidden="1" collapsed="1"/>
    <col min="15369" max="15616" width="1.42578125" style="42" hidden="1" collapsed="1"/>
    <col min="15617" max="15617" width="4.28515625" style="42" hidden="1" collapsed="1"/>
    <col min="15618" max="15618" width="59.85546875" style="42" hidden="1" collapsed="1"/>
    <col min="15619" max="15623" width="11.42578125" style="42" hidden="1" collapsed="1"/>
    <col min="15624" max="15624" width="6.28515625" style="42" hidden="1" collapsed="1"/>
    <col min="15625" max="15872" width="1.42578125" style="42" hidden="1" collapsed="1"/>
    <col min="15873" max="15873" width="4.28515625" style="42" hidden="1" collapsed="1"/>
    <col min="15874" max="15874" width="59.85546875" style="42" hidden="1" collapsed="1"/>
    <col min="15875" max="15879" width="11.42578125" style="42" hidden="1" collapsed="1"/>
    <col min="15880" max="15880" width="6.28515625" style="42" hidden="1" collapsed="1"/>
    <col min="15881" max="16128" width="1.42578125" style="42" hidden="1" collapsed="1"/>
    <col min="16129" max="16129" width="4.28515625" style="42" hidden="1" collapsed="1"/>
    <col min="16130" max="16130" width="59.85546875" style="42" hidden="1" collapsed="1"/>
    <col min="16131" max="16135" width="11.42578125" style="42" hidden="1" collapsed="1"/>
    <col min="16136" max="16136" width="6.28515625" style="42" hidden="1" collapsed="1"/>
    <col min="16137" max="16384" width="1.42578125" style="42" hidden="1" collapsed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43" t="s">
        <v>90</v>
      </c>
      <c r="C8" s="44"/>
      <c r="D8" s="44"/>
      <c r="E8" s="44"/>
      <c r="F8" s="44"/>
      <c r="G8" s="44"/>
      <c r="H8" s="44"/>
    </row>
    <row r="9" spans="2:8" ht="18" customHeight="1" x14ac:dyDescent="0.2"/>
    <row r="10" spans="2:8" ht="18" customHeight="1" x14ac:dyDescent="0.2">
      <c r="B10" s="45" t="s">
        <v>91</v>
      </c>
    </row>
    <row r="11" spans="2:8" ht="18" customHeight="1" x14ac:dyDescent="0.2">
      <c r="B11" s="45" t="s">
        <v>92</v>
      </c>
    </row>
    <row r="12" spans="2:8" ht="18" customHeight="1" x14ac:dyDescent="0.2">
      <c r="B12" s="45"/>
    </row>
    <row r="13" spans="2:8" ht="18" customHeight="1" x14ac:dyDescent="0.2">
      <c r="B13" s="45"/>
    </row>
    <row r="14" spans="2:8" ht="18" customHeight="1" x14ac:dyDescent="0.2">
      <c r="B14" s="45"/>
    </row>
    <row r="15" spans="2:8" ht="18" customHeight="1" x14ac:dyDescent="0.2">
      <c r="B15" s="45"/>
      <c r="G15" s="51"/>
    </row>
    <row r="16" spans="2:8" ht="18" customHeight="1" x14ac:dyDescent="0.2">
      <c r="B16" s="45"/>
    </row>
    <row r="17" spans="2:2" ht="18" customHeight="1" x14ac:dyDescent="0.2">
      <c r="B17" s="45"/>
    </row>
    <row r="18" spans="2:2" ht="18" customHeight="1" x14ac:dyDescent="0.2">
      <c r="B18" s="45"/>
    </row>
    <row r="19" spans="2:2" ht="18" customHeight="1" x14ac:dyDescent="0.2">
      <c r="B19" s="45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46" customFormat="1" ht="18" customHeight="1" x14ac:dyDescent="0.2"/>
    <row r="25" spans="2:2" ht="18" customHeight="1" x14ac:dyDescent="0.2"/>
  </sheetData>
  <hyperlinks>
    <hyperlink ref="B10" location="'6.1.1'!A1" display="6.1: Exportaciones e importaciones"/>
    <hyperlink ref="B11" location="'6.2.1'!A1" display="6.2: Exportación de vin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0"/>
  <sheetViews>
    <sheetView zoomScaleNormal="100" workbookViewId="0">
      <selection activeCell="H2" sqref="H2"/>
    </sheetView>
  </sheetViews>
  <sheetFormatPr baseColWidth="10" defaultColWidth="8.140625" defaultRowHeight="11.25" customHeight="1" x14ac:dyDescent="0.2"/>
  <cols>
    <col min="1" max="1" width="24.28515625" style="3" customWidth="1" collapsed="1"/>
    <col min="2" max="5" width="13.42578125" style="3" customWidth="1" collapsed="1"/>
    <col min="6" max="6" width="13.85546875" style="3" customWidth="1" collapsed="1"/>
    <col min="7" max="7" width="5.5703125" style="3" customWidth="1" collapsed="1"/>
    <col min="8" max="8" width="14.85546875" style="3" customWidth="1" collapsed="1"/>
    <col min="9" max="9" width="10.140625" style="3" customWidth="1" collapsed="1"/>
    <col min="10" max="10" width="17.85546875" style="3" customWidth="1" collapsed="1"/>
    <col min="11" max="13" width="9.28515625" style="3" customWidth="1" collapsed="1"/>
    <col min="14" max="15" width="8.140625" style="3"/>
    <col min="16" max="16384" width="8.140625" style="3" collapsed="1"/>
  </cols>
  <sheetData>
    <row r="1" spans="1:13" ht="14.1" customHeight="1" thickBot="1" x14ac:dyDescent="0.25">
      <c r="A1" s="1" t="s">
        <v>62</v>
      </c>
      <c r="B1" s="2"/>
      <c r="C1" s="2"/>
      <c r="D1" s="2"/>
      <c r="E1" s="1"/>
      <c r="F1" s="2"/>
    </row>
    <row r="2" spans="1:13" ht="14.1" customHeight="1" x14ac:dyDescent="0.2">
      <c r="H2" s="47" t="s">
        <v>93</v>
      </c>
    </row>
    <row r="3" spans="1:13" ht="14.1" customHeight="1" x14ac:dyDescent="0.2">
      <c r="A3" s="87"/>
      <c r="B3" s="88"/>
      <c r="C3" s="88"/>
      <c r="D3" s="88"/>
      <c r="E3" s="88"/>
      <c r="F3" s="88"/>
    </row>
    <row r="4" spans="1:13" ht="14.1" customHeight="1" x14ac:dyDescent="0.2">
      <c r="A4" s="88"/>
      <c r="B4" s="88"/>
      <c r="C4" s="88"/>
      <c r="D4" s="88"/>
      <c r="E4" s="88"/>
      <c r="F4" s="88"/>
    </row>
    <row r="5" spans="1:13" ht="14.1" customHeight="1" x14ac:dyDescent="0.2">
      <c r="A5" s="87"/>
      <c r="B5" s="88"/>
      <c r="C5" s="88"/>
      <c r="D5" s="88"/>
      <c r="E5" s="88"/>
      <c r="F5" s="88"/>
    </row>
    <row r="6" spans="1:13" ht="14.1" customHeight="1" x14ac:dyDescent="0.2">
      <c r="A6" s="87"/>
      <c r="B6" s="88"/>
      <c r="C6" s="88"/>
      <c r="D6" s="88"/>
      <c r="E6" s="88"/>
      <c r="F6" s="88"/>
    </row>
    <row r="7" spans="1:13" ht="14.1" customHeight="1" x14ac:dyDescent="0.2">
      <c r="A7" s="89"/>
      <c r="B7" s="88"/>
      <c r="C7" s="88"/>
      <c r="D7" s="88"/>
      <c r="E7" s="88"/>
      <c r="F7" s="88"/>
    </row>
    <row r="8" spans="1:13" ht="14.1" customHeight="1" x14ac:dyDescent="0.2">
      <c r="A8" s="90"/>
      <c r="B8" s="91"/>
      <c r="C8" s="90"/>
      <c r="D8" s="90"/>
      <c r="E8" s="91"/>
      <c r="F8" s="90"/>
    </row>
    <row r="9" spans="1:13" ht="15.95" customHeight="1" x14ac:dyDescent="0.2">
      <c r="A9" s="11"/>
      <c r="B9" s="92"/>
      <c r="C9" s="92"/>
      <c r="D9" s="92"/>
      <c r="E9" s="92"/>
      <c r="F9" s="92"/>
      <c r="G9" s="12"/>
      <c r="H9"/>
      <c r="I9"/>
      <c r="J9"/>
      <c r="K9"/>
      <c r="L9"/>
    </row>
    <row r="10" spans="1:13" ht="14.1" customHeight="1" x14ac:dyDescent="0.2">
      <c r="A10" s="38"/>
      <c r="B10" s="36"/>
      <c r="C10" s="49"/>
      <c r="D10" s="49"/>
      <c r="E10" s="49"/>
      <c r="F10" s="49"/>
      <c r="G10" s="12"/>
      <c r="H10"/>
      <c r="I10"/>
      <c r="J10"/>
      <c r="K10"/>
      <c r="L10"/>
      <c r="M10"/>
    </row>
    <row r="11" spans="1:13" ht="12.6" customHeight="1" x14ac:dyDescent="0.2">
      <c r="A11" s="93"/>
      <c r="B11" s="36"/>
      <c r="C11" s="36"/>
      <c r="D11" s="36"/>
      <c r="E11" s="36"/>
      <c r="F11" s="36"/>
      <c r="G11" s="12"/>
      <c r="H11"/>
      <c r="I11"/>
      <c r="J11"/>
      <c r="K11"/>
      <c r="L11"/>
      <c r="M11"/>
    </row>
    <row r="12" spans="1:13" ht="12.6" customHeight="1" x14ac:dyDescent="0.2">
      <c r="A12" s="38"/>
      <c r="B12" s="36"/>
      <c r="C12" s="36"/>
      <c r="D12" s="36"/>
      <c r="E12" s="36"/>
      <c r="F12" s="36"/>
      <c r="G12" s="12"/>
      <c r="H12"/>
      <c r="I12"/>
      <c r="J12"/>
      <c r="K12"/>
      <c r="L12"/>
      <c r="M12"/>
    </row>
    <row r="13" spans="1:13" ht="12.6" customHeight="1" x14ac:dyDescent="0.2">
      <c r="A13" s="38"/>
      <c r="B13" s="36"/>
      <c r="C13" s="36"/>
      <c r="D13" s="36"/>
      <c r="E13" s="36"/>
      <c r="F13" s="36"/>
      <c r="G13" s="12"/>
      <c r="H13"/>
      <c r="I13"/>
      <c r="J13"/>
      <c r="K13"/>
      <c r="L13"/>
      <c r="M13"/>
    </row>
    <row r="14" spans="1:13" ht="12.6" customHeight="1" x14ac:dyDescent="0.2">
      <c r="A14" s="38"/>
      <c r="B14" s="36"/>
      <c r="C14" s="36"/>
      <c r="D14" s="36"/>
      <c r="E14" s="36"/>
      <c r="F14" s="36"/>
      <c r="H14"/>
      <c r="I14"/>
      <c r="J14"/>
      <c r="K14"/>
      <c r="L14"/>
      <c r="M14"/>
    </row>
    <row r="15" spans="1:13" ht="12.6" customHeight="1" x14ac:dyDescent="0.2">
      <c r="A15" s="38"/>
      <c r="B15" s="36"/>
      <c r="C15" s="36"/>
      <c r="D15" s="36"/>
      <c r="E15" s="36"/>
      <c r="F15" s="36"/>
      <c r="H15"/>
      <c r="I15"/>
      <c r="J15"/>
      <c r="K15"/>
      <c r="L15"/>
      <c r="M15"/>
    </row>
    <row r="16" spans="1:13" ht="12.6" customHeight="1" x14ac:dyDescent="0.2">
      <c r="A16" s="38"/>
      <c r="B16" s="36"/>
      <c r="C16" s="36"/>
      <c r="D16" s="36"/>
      <c r="E16" s="36"/>
      <c r="F16" s="36"/>
      <c r="H16"/>
      <c r="I16"/>
      <c r="J16"/>
      <c r="K16"/>
      <c r="L16"/>
      <c r="M16"/>
    </row>
    <row r="17" spans="1:13" ht="12.6" customHeight="1" x14ac:dyDescent="0.2">
      <c r="A17" s="38"/>
      <c r="B17" s="36"/>
      <c r="C17" s="36"/>
      <c r="D17" s="36"/>
      <c r="E17" s="36"/>
      <c r="F17" s="36"/>
      <c r="G17" s="12"/>
      <c r="H17"/>
      <c r="I17"/>
      <c r="J17"/>
      <c r="K17"/>
      <c r="L17"/>
      <c r="M17"/>
    </row>
    <row r="18" spans="1:13" ht="12.6" customHeight="1" x14ac:dyDescent="0.2">
      <c r="A18" s="38"/>
      <c r="B18" s="36"/>
      <c r="C18" s="36"/>
      <c r="D18" s="36"/>
      <c r="E18" s="36"/>
      <c r="F18" s="36"/>
      <c r="G18" s="12"/>
      <c r="H18"/>
      <c r="I18"/>
      <c r="J18"/>
      <c r="K18"/>
      <c r="L18"/>
      <c r="M18"/>
    </row>
    <row r="19" spans="1:13" ht="12.6" customHeight="1" x14ac:dyDescent="0.2">
      <c r="A19" s="38"/>
      <c r="B19" s="36"/>
      <c r="C19" s="36"/>
      <c r="D19" s="36"/>
      <c r="E19" s="36"/>
      <c r="F19" s="36"/>
      <c r="G19" s="12"/>
      <c r="H19"/>
      <c r="I19"/>
      <c r="J19"/>
      <c r="K19"/>
      <c r="L19"/>
      <c r="M19"/>
    </row>
    <row r="20" spans="1:13" ht="12.6" customHeight="1" x14ac:dyDescent="0.2">
      <c r="A20" s="38"/>
      <c r="B20" s="36"/>
      <c r="C20" s="36"/>
      <c r="D20" s="36"/>
      <c r="E20" s="36"/>
      <c r="F20" s="36"/>
      <c r="G20" s="12"/>
      <c r="H20"/>
      <c r="I20"/>
      <c r="J20"/>
      <c r="K20"/>
      <c r="L20"/>
      <c r="M20"/>
    </row>
    <row r="21" spans="1:13" ht="12.6" customHeight="1" x14ac:dyDescent="0.2">
      <c r="A21" s="38"/>
      <c r="B21" s="36"/>
      <c r="C21" s="36"/>
      <c r="D21" s="36"/>
      <c r="E21" s="36"/>
      <c r="F21" s="36"/>
      <c r="G21" s="12"/>
      <c r="H21"/>
      <c r="I21"/>
      <c r="J21"/>
      <c r="K21"/>
      <c r="L21"/>
      <c r="M21"/>
    </row>
    <row r="22" spans="1:13" ht="12.6" customHeight="1" x14ac:dyDescent="0.2">
      <c r="A22" s="38"/>
      <c r="B22" s="36"/>
      <c r="C22" s="36"/>
      <c r="D22" s="36"/>
      <c r="E22" s="36"/>
      <c r="F22" s="36"/>
      <c r="G22" s="12"/>
      <c r="H22"/>
      <c r="I22"/>
      <c r="J22"/>
      <c r="K22"/>
      <c r="L22"/>
      <c r="M22"/>
    </row>
    <row r="23" spans="1:13" ht="12.6" customHeight="1" x14ac:dyDescent="0.2">
      <c r="A23" s="38"/>
      <c r="B23" s="36"/>
      <c r="C23" s="36"/>
      <c r="D23" s="36"/>
      <c r="E23" s="36"/>
      <c r="F23" s="36"/>
      <c r="G23" s="12"/>
      <c r="H23"/>
      <c r="I23"/>
      <c r="J23"/>
      <c r="K23"/>
      <c r="L23"/>
      <c r="M23"/>
    </row>
    <row r="24" spans="1:13" ht="12.6" customHeight="1" x14ac:dyDescent="0.2">
      <c r="A24" s="38"/>
      <c r="B24" s="36"/>
      <c r="C24" s="36"/>
      <c r="D24" s="36"/>
      <c r="E24" s="36"/>
      <c r="F24" s="36"/>
      <c r="G24" s="12"/>
      <c r="H24"/>
      <c r="I24"/>
      <c r="J24"/>
      <c r="K24"/>
      <c r="L24"/>
      <c r="M24"/>
    </row>
    <row r="25" spans="1:13" ht="12.6" customHeight="1" x14ac:dyDescent="0.2">
      <c r="A25" s="38"/>
      <c r="B25" s="36"/>
      <c r="C25" s="36"/>
      <c r="D25" s="36"/>
      <c r="E25" s="36"/>
      <c r="F25" s="36"/>
      <c r="G25" s="12"/>
      <c r="H25"/>
      <c r="I25"/>
      <c r="J25"/>
      <c r="K25"/>
      <c r="L25"/>
      <c r="M25"/>
    </row>
    <row r="26" spans="1:13" ht="12.6" customHeight="1" x14ac:dyDescent="0.2">
      <c r="A26" s="38"/>
      <c r="B26" s="36"/>
      <c r="C26" s="36"/>
      <c r="D26" s="36"/>
      <c r="E26" s="36"/>
      <c r="F26" s="36"/>
      <c r="G26" s="12"/>
      <c r="H26"/>
      <c r="I26"/>
      <c r="J26"/>
      <c r="K26"/>
      <c r="L26"/>
      <c r="M26"/>
    </row>
    <row r="27" spans="1:13" ht="12.6" customHeight="1" x14ac:dyDescent="0.2">
      <c r="A27" s="38"/>
      <c r="B27" s="36"/>
      <c r="C27" s="36"/>
      <c r="D27" s="36"/>
      <c r="E27" s="36"/>
      <c r="F27" s="36"/>
      <c r="G27" s="12"/>
      <c r="H27"/>
      <c r="I27"/>
      <c r="J27"/>
      <c r="K27"/>
      <c r="L27"/>
      <c r="M27"/>
    </row>
    <row r="28" spans="1:13" ht="12.6" customHeight="1" x14ac:dyDescent="0.2">
      <c r="A28" s="38"/>
      <c r="B28" s="36"/>
      <c r="C28" s="36"/>
      <c r="D28" s="36"/>
      <c r="E28" s="36"/>
      <c r="F28" s="36"/>
      <c r="G28" s="12"/>
      <c r="H28"/>
      <c r="I28"/>
      <c r="J28"/>
      <c r="K28"/>
      <c r="L28"/>
      <c r="M28"/>
    </row>
    <row r="29" spans="1:13" ht="12.6" customHeight="1" x14ac:dyDescent="0.2">
      <c r="A29" s="38"/>
      <c r="B29" s="36"/>
      <c r="C29" s="36"/>
      <c r="D29" s="36"/>
      <c r="E29" s="36"/>
      <c r="F29" s="36"/>
      <c r="G29" s="12"/>
      <c r="H29"/>
      <c r="I29"/>
      <c r="J29"/>
      <c r="K29"/>
      <c r="L29"/>
      <c r="M29"/>
    </row>
    <row r="30" spans="1:13" ht="12.6" customHeight="1" x14ac:dyDescent="0.2">
      <c r="A30" s="38"/>
      <c r="B30" s="36"/>
      <c r="C30" s="36"/>
      <c r="D30" s="36"/>
      <c r="E30" s="36"/>
      <c r="F30" s="36"/>
      <c r="G30" s="12"/>
      <c r="H30"/>
      <c r="I30"/>
      <c r="J30"/>
      <c r="K30"/>
      <c r="L30"/>
      <c r="M30"/>
    </row>
    <row r="31" spans="1:13" ht="12.6" customHeight="1" x14ac:dyDescent="0.2">
      <c r="A31" s="38"/>
      <c r="B31" s="36"/>
      <c r="C31" s="36"/>
      <c r="D31" s="36"/>
      <c r="E31" s="36"/>
      <c r="F31" s="36"/>
      <c r="G31" s="12"/>
      <c r="H31"/>
      <c r="I31"/>
      <c r="J31"/>
      <c r="K31"/>
      <c r="L31"/>
      <c r="M31"/>
    </row>
    <row r="32" spans="1:13" ht="12.6" customHeight="1" x14ac:dyDescent="0.2">
      <c r="A32" s="38"/>
      <c r="B32" s="36"/>
      <c r="C32" s="36"/>
      <c r="D32" s="36"/>
      <c r="E32" s="36"/>
      <c r="F32" s="36"/>
      <c r="G32" s="12"/>
      <c r="H32"/>
      <c r="I32"/>
      <c r="J32"/>
      <c r="K32"/>
      <c r="L32"/>
      <c r="M32"/>
    </row>
    <row r="33" spans="1:13" ht="12.6" customHeight="1" x14ac:dyDescent="0.2">
      <c r="A33" s="38"/>
      <c r="B33" s="36"/>
      <c r="C33" s="36"/>
      <c r="D33" s="36"/>
      <c r="E33" s="36"/>
      <c r="F33" s="36"/>
      <c r="G33" s="12"/>
      <c r="H33"/>
      <c r="I33"/>
      <c r="J33"/>
      <c r="K33"/>
      <c r="L33"/>
      <c r="M33"/>
    </row>
    <row r="34" spans="1:13" ht="12.6" customHeight="1" x14ac:dyDescent="0.2">
      <c r="A34" s="38"/>
      <c r="B34" s="36"/>
      <c r="C34" s="36"/>
      <c r="D34" s="36"/>
      <c r="E34" s="36"/>
      <c r="F34" s="36"/>
      <c r="G34" s="12"/>
      <c r="H34"/>
      <c r="I34"/>
      <c r="J34"/>
      <c r="K34"/>
      <c r="L34"/>
      <c r="M34"/>
    </row>
    <row r="35" spans="1:13" s="4" customFormat="1" ht="12.6" customHeight="1" x14ac:dyDescent="0.2">
      <c r="A35" s="38"/>
      <c r="B35" s="36"/>
      <c r="C35" s="36"/>
      <c r="D35" s="36"/>
      <c r="E35" s="36"/>
      <c r="F35" s="36"/>
      <c r="G35" s="12"/>
      <c r="H35"/>
      <c r="I35"/>
      <c r="J35"/>
      <c r="K35"/>
      <c r="L35"/>
      <c r="M35"/>
    </row>
    <row r="36" spans="1:13" ht="12.6" customHeight="1" x14ac:dyDescent="0.2">
      <c r="A36" s="38"/>
      <c r="B36" s="36"/>
      <c r="C36" s="36"/>
      <c r="D36" s="36"/>
      <c r="E36" s="36"/>
      <c r="F36" s="36"/>
      <c r="G36" s="12"/>
      <c r="H36"/>
      <c r="I36"/>
      <c r="J36"/>
      <c r="K36"/>
      <c r="L36"/>
      <c r="M36"/>
    </row>
    <row r="37" spans="1:13" ht="12.6" customHeight="1" x14ac:dyDescent="0.2">
      <c r="A37" s="38"/>
      <c r="B37" s="36"/>
      <c r="C37" s="36"/>
      <c r="D37" s="36"/>
      <c r="E37" s="36"/>
      <c r="F37" s="36"/>
      <c r="G37" s="12"/>
      <c r="H37"/>
      <c r="I37"/>
      <c r="J37"/>
      <c r="K37"/>
      <c r="L37"/>
      <c r="M37"/>
    </row>
    <row r="38" spans="1:13" ht="12.6" customHeight="1" x14ac:dyDescent="0.2">
      <c r="A38" s="38"/>
      <c r="B38" s="36"/>
      <c r="C38" s="36"/>
      <c r="D38" s="36"/>
      <c r="E38" s="36"/>
      <c r="F38" s="36"/>
      <c r="G38" s="12"/>
      <c r="H38"/>
      <c r="I38"/>
      <c r="J38"/>
      <c r="K38"/>
      <c r="L38"/>
      <c r="M38"/>
    </row>
    <row r="39" spans="1:13" ht="12.6" customHeight="1" x14ac:dyDescent="0.2">
      <c r="A39" s="11"/>
      <c r="B39" s="11"/>
      <c r="C39" s="11"/>
      <c r="D39" s="11"/>
      <c r="E39" s="11"/>
      <c r="F39" s="94"/>
      <c r="H39"/>
      <c r="I39"/>
      <c r="J39"/>
      <c r="K39"/>
      <c r="L39"/>
      <c r="M39" s="14"/>
    </row>
    <row r="40" spans="1:13" ht="12.6" customHeight="1" x14ac:dyDescent="0.2">
      <c r="A40" s="16"/>
      <c r="B40" s="88"/>
      <c r="C40" s="88"/>
      <c r="D40" s="88"/>
      <c r="E40" s="88"/>
      <c r="F40" s="88"/>
      <c r="H40"/>
      <c r="I40"/>
      <c r="J40"/>
      <c r="K40"/>
      <c r="L40"/>
      <c r="M40" s="14"/>
    </row>
    <row r="41" spans="1:13" ht="14.1" customHeight="1" x14ac:dyDescent="0.2">
      <c r="A41" s="16"/>
      <c r="B41" s="36"/>
      <c r="C41" s="36"/>
      <c r="D41" s="36"/>
      <c r="E41" s="95"/>
      <c r="F41" s="95"/>
      <c r="H41"/>
      <c r="I41"/>
      <c r="J41"/>
      <c r="K41"/>
      <c r="L41"/>
      <c r="M41" s="14"/>
    </row>
    <row r="42" spans="1:13" ht="14.1" customHeight="1" x14ac:dyDescent="0.2">
      <c r="A42" s="38"/>
      <c r="B42" s="36"/>
      <c r="C42" s="36"/>
      <c r="D42" s="36"/>
      <c r="E42" s="88"/>
      <c r="F42" s="36"/>
      <c r="H42"/>
      <c r="I42"/>
      <c r="J42"/>
      <c r="K42"/>
      <c r="L42"/>
      <c r="M42" s="14"/>
    </row>
    <row r="43" spans="1:13" ht="14.1" customHeight="1" x14ac:dyDescent="0.2">
      <c r="A43" s="38"/>
      <c r="B43" s="36"/>
      <c r="C43" s="36"/>
      <c r="D43" s="36"/>
      <c r="E43" s="36"/>
      <c r="F43" s="36"/>
      <c r="H43"/>
      <c r="I43"/>
      <c r="J43"/>
      <c r="K43"/>
      <c r="L43"/>
      <c r="M43" s="14"/>
    </row>
    <row r="44" spans="1:13" ht="14.1" customHeight="1" x14ac:dyDescent="0.2">
      <c r="A44" s="10"/>
      <c r="B44" s="14"/>
      <c r="C44" s="14"/>
      <c r="D44" s="14"/>
      <c r="E44" s="14"/>
      <c r="F44" s="14"/>
      <c r="H44"/>
      <c r="I44"/>
      <c r="J44"/>
      <c r="K44"/>
      <c r="L44"/>
      <c r="M44" s="14"/>
    </row>
    <row r="45" spans="1:13" ht="14.1" customHeight="1" x14ac:dyDescent="0.2">
      <c r="A45" s="31"/>
      <c r="B45" s="14"/>
      <c r="C45" s="14"/>
      <c r="D45" s="14"/>
      <c r="E45" s="14"/>
      <c r="F45" s="14"/>
      <c r="H45"/>
      <c r="I45"/>
      <c r="J45"/>
      <c r="K45"/>
      <c r="L45"/>
      <c r="M45" s="14"/>
    </row>
    <row r="46" spans="1:13" ht="14.1" customHeight="1" x14ac:dyDescent="0.2">
      <c r="A46" s="10"/>
      <c r="B46" s="14"/>
      <c r="C46" s="14"/>
      <c r="D46" s="14"/>
      <c r="E46" s="14"/>
      <c r="F46" s="14"/>
      <c r="H46"/>
      <c r="I46"/>
      <c r="J46"/>
      <c r="K46"/>
      <c r="L46"/>
      <c r="M46" s="14"/>
    </row>
    <row r="47" spans="1:13" ht="14.1" customHeight="1" x14ac:dyDescent="0.2">
      <c r="A47" s="10"/>
      <c r="B47" s="14"/>
      <c r="C47" s="14"/>
      <c r="D47" s="14"/>
      <c r="F47" s="14"/>
      <c r="H47"/>
      <c r="I47"/>
      <c r="J47"/>
      <c r="K47"/>
      <c r="L47"/>
      <c r="M47" s="14"/>
    </row>
    <row r="48" spans="1:13" ht="13.5" customHeight="1" x14ac:dyDescent="0.2">
      <c r="A48" s="10"/>
      <c r="B48" s="14"/>
      <c r="C48" s="14"/>
      <c r="D48" s="14"/>
      <c r="F48" s="14"/>
      <c r="H48"/>
      <c r="I48"/>
      <c r="J48"/>
      <c r="K48"/>
      <c r="L48"/>
      <c r="M48" s="14"/>
    </row>
    <row r="49" spans="1:13" ht="14.1" customHeight="1" x14ac:dyDescent="0.2">
      <c r="A49" s="10"/>
      <c r="B49" s="14"/>
      <c r="C49" s="14"/>
      <c r="D49" s="14"/>
      <c r="F49" s="14"/>
      <c r="H49"/>
      <c r="I49"/>
      <c r="J49"/>
      <c r="K49"/>
      <c r="L49"/>
      <c r="M49" s="14"/>
    </row>
    <row r="50" spans="1:13" ht="14.1" customHeight="1" x14ac:dyDescent="0.2">
      <c r="A50" s="10"/>
      <c r="B50" s="14"/>
      <c r="C50" s="14"/>
      <c r="D50" s="14"/>
      <c r="F50" s="14"/>
      <c r="H50"/>
      <c r="I50"/>
      <c r="J50"/>
      <c r="K50"/>
      <c r="L50"/>
      <c r="M50" s="14"/>
    </row>
    <row r="51" spans="1:13" ht="14.1" customHeight="1" x14ac:dyDescent="0.2">
      <c r="A51" s="10"/>
      <c r="B51" s="14"/>
      <c r="C51" s="14"/>
      <c r="D51" s="14"/>
      <c r="F51" s="14"/>
      <c r="H51"/>
      <c r="I51"/>
      <c r="J51"/>
      <c r="K51"/>
      <c r="L51"/>
      <c r="M51" s="14"/>
    </row>
    <row r="52" spans="1:13" ht="14.1" customHeight="1" x14ac:dyDescent="0.2">
      <c r="A52" s="10"/>
      <c r="B52" s="14"/>
      <c r="C52" s="14"/>
      <c r="D52" s="14"/>
      <c r="F52" s="14"/>
      <c r="H52"/>
      <c r="I52"/>
      <c r="J52"/>
      <c r="K52"/>
      <c r="L52"/>
      <c r="M52" s="14"/>
    </row>
    <row r="53" spans="1:13" ht="14.1" customHeight="1" x14ac:dyDescent="0.2">
      <c r="A53" s="10"/>
      <c r="B53" s="14"/>
      <c r="C53" s="14"/>
      <c r="D53" s="14"/>
      <c r="F53" s="14"/>
      <c r="H53"/>
      <c r="I53"/>
      <c r="J53"/>
      <c r="K53"/>
      <c r="L53"/>
      <c r="M53" s="14"/>
    </row>
    <row r="54" spans="1:13" ht="14.1" customHeight="1" x14ac:dyDescent="0.2">
      <c r="A54" s="10"/>
      <c r="B54" s="14"/>
      <c r="C54" s="14"/>
      <c r="D54" s="14"/>
      <c r="F54" s="14"/>
      <c r="H54"/>
      <c r="I54"/>
      <c r="J54"/>
      <c r="K54"/>
      <c r="L54"/>
      <c r="M54" s="14"/>
    </row>
    <row r="55" spans="1:13" ht="14.1" customHeight="1" x14ac:dyDescent="0.2">
      <c r="A55" s="10"/>
      <c r="B55" s="14"/>
      <c r="C55" s="14"/>
      <c r="D55" s="14"/>
      <c r="E55" s="12"/>
      <c r="F55" s="14"/>
      <c r="H55"/>
      <c r="I55"/>
      <c r="J55"/>
      <c r="K55"/>
      <c r="L55"/>
      <c r="M55" s="14"/>
    </row>
    <row r="56" spans="1:13" ht="14.1" customHeight="1" x14ac:dyDescent="0.2">
      <c r="H56"/>
      <c r="I56"/>
      <c r="J56"/>
      <c r="K56"/>
      <c r="L56"/>
      <c r="M56" s="14"/>
    </row>
    <row r="57" spans="1:13" ht="14.1" customHeight="1" x14ac:dyDescent="0.2">
      <c r="H57"/>
      <c r="I57"/>
      <c r="J57"/>
      <c r="K57"/>
      <c r="L57"/>
      <c r="M57" s="14"/>
    </row>
    <row r="58" spans="1:13" ht="14.1" customHeight="1" x14ac:dyDescent="0.2">
      <c r="H58"/>
      <c r="I58"/>
      <c r="J58"/>
      <c r="K58"/>
      <c r="L58"/>
      <c r="M58" s="14"/>
    </row>
    <row r="59" spans="1:13" ht="14.1" customHeight="1" x14ac:dyDescent="0.2">
      <c r="H59"/>
      <c r="I59"/>
      <c r="J59"/>
      <c r="K59"/>
      <c r="L59"/>
      <c r="M59" s="14"/>
    </row>
    <row r="60" spans="1:13" ht="14.1" customHeight="1" x14ac:dyDescent="0.2">
      <c r="H60"/>
      <c r="I60"/>
      <c r="J60"/>
      <c r="K60"/>
      <c r="L60"/>
      <c r="M60" s="14"/>
    </row>
    <row r="61" spans="1:13" ht="14.1" customHeight="1" x14ac:dyDescent="0.2">
      <c r="H61"/>
      <c r="I61"/>
      <c r="J61"/>
      <c r="K61"/>
      <c r="L61"/>
      <c r="M61" s="14"/>
    </row>
    <row r="62" spans="1:13" ht="14.1" customHeight="1" x14ac:dyDescent="0.2">
      <c r="I62" s="14"/>
      <c r="J62" s="14"/>
      <c r="K62" s="14"/>
      <c r="L62" s="14"/>
      <c r="M62" s="14"/>
    </row>
    <row r="63" spans="1:13" ht="14.1" customHeight="1" x14ac:dyDescent="0.2">
      <c r="I63" s="14"/>
      <c r="J63" s="14"/>
      <c r="K63" s="14"/>
      <c r="L63" s="14"/>
      <c r="M63" s="14"/>
    </row>
    <row r="64" spans="1:13" ht="14.1" customHeight="1" x14ac:dyDescent="0.2">
      <c r="I64" s="14"/>
      <c r="J64" s="14"/>
      <c r="K64" s="14"/>
      <c r="L64" s="14"/>
      <c r="M64" s="14"/>
    </row>
    <row r="65" spans="9:13" ht="14.1" customHeight="1" x14ac:dyDescent="0.2">
      <c r="I65" s="14"/>
      <c r="J65" s="14"/>
      <c r="K65" s="14"/>
      <c r="L65" s="14"/>
      <c r="M65" s="14"/>
    </row>
    <row r="66" spans="9:13" ht="14.1" customHeight="1" x14ac:dyDescent="0.2">
      <c r="I66" s="14"/>
      <c r="J66" s="14"/>
      <c r="K66" s="14"/>
      <c r="L66" s="14"/>
      <c r="M66" s="14"/>
    </row>
    <row r="67" spans="9:13" ht="14.1" customHeight="1" x14ac:dyDescent="0.2">
      <c r="I67" s="14"/>
      <c r="J67" s="14"/>
      <c r="K67" s="14"/>
      <c r="L67" s="14"/>
      <c r="M67" s="14"/>
    </row>
    <row r="68" spans="9:13" ht="14.1" customHeight="1" x14ac:dyDescent="0.2">
      <c r="I68" s="14"/>
      <c r="J68" s="14"/>
      <c r="K68" s="14"/>
      <c r="L68" s="14"/>
      <c r="M68" s="14"/>
    </row>
    <row r="69" spans="9:13" ht="14.1" customHeight="1" x14ac:dyDescent="0.2">
      <c r="I69" s="14"/>
      <c r="J69" s="14"/>
      <c r="K69" s="14"/>
      <c r="L69" s="14"/>
      <c r="M69" s="14"/>
    </row>
    <row r="70" spans="9:13" ht="14.1" customHeight="1" x14ac:dyDescent="0.2">
      <c r="I70" s="14"/>
      <c r="J70" s="14"/>
      <c r="K70" s="14"/>
      <c r="L70" s="14"/>
      <c r="M70" s="14"/>
    </row>
    <row r="71" spans="9:13" ht="14.1" customHeight="1" x14ac:dyDescent="0.2">
      <c r="I71" s="14"/>
      <c r="J71" s="14"/>
      <c r="K71" s="14"/>
      <c r="L71" s="14"/>
      <c r="M71" s="14"/>
    </row>
    <row r="72" spans="9:13" ht="14.1" customHeight="1" x14ac:dyDescent="0.2">
      <c r="I72" s="14"/>
      <c r="J72" s="14"/>
      <c r="K72" s="14"/>
      <c r="L72" s="14"/>
      <c r="M72" s="14"/>
    </row>
    <row r="73" spans="9:13" ht="14.1" customHeight="1" x14ac:dyDescent="0.2">
      <c r="I73" s="14"/>
      <c r="J73" s="14"/>
      <c r="K73" s="14"/>
      <c r="L73" s="14"/>
      <c r="M73" s="14"/>
    </row>
    <row r="74" spans="9:13" ht="14.1" customHeight="1" x14ac:dyDescent="0.2">
      <c r="I74" s="14"/>
      <c r="J74" s="14"/>
      <c r="K74" s="14"/>
      <c r="L74" s="14"/>
      <c r="M74" s="14"/>
    </row>
    <row r="75" spans="9:13" ht="14.1" customHeight="1" x14ac:dyDescent="0.2">
      <c r="I75" s="14"/>
      <c r="J75" s="14"/>
      <c r="K75" s="14"/>
      <c r="L75" s="14"/>
      <c r="M75" s="14"/>
    </row>
    <row r="76" spans="9:13" ht="14.1" customHeight="1" x14ac:dyDescent="0.2">
      <c r="I76" s="14"/>
      <c r="J76" s="14"/>
      <c r="K76" s="14"/>
      <c r="L76" s="14"/>
      <c r="M76" s="14"/>
    </row>
    <row r="77" spans="9:13" ht="14.1" customHeight="1" x14ac:dyDescent="0.2">
      <c r="I77" s="14"/>
      <c r="J77" s="14"/>
      <c r="K77" s="14"/>
      <c r="L77" s="14"/>
      <c r="M77" s="14"/>
    </row>
    <row r="78" spans="9:13" ht="14.1" customHeight="1" x14ac:dyDescent="0.2">
      <c r="I78" s="14"/>
      <c r="J78" s="14"/>
      <c r="K78" s="14"/>
      <c r="L78" s="14"/>
      <c r="M78" s="14"/>
    </row>
    <row r="79" spans="9:13" ht="14.1" customHeight="1" x14ac:dyDescent="0.2">
      <c r="I79" s="14"/>
      <c r="J79" s="14"/>
      <c r="K79" s="14"/>
      <c r="L79" s="14"/>
      <c r="M79" s="14"/>
    </row>
    <row r="80" spans="9:13" ht="14.1" customHeight="1" x14ac:dyDescent="0.2">
      <c r="I80" s="14"/>
      <c r="J80" s="14"/>
      <c r="K80" s="14"/>
      <c r="L80" s="14"/>
      <c r="M80" s="14"/>
    </row>
    <row r="81" spans="9:13" ht="14.1" customHeight="1" x14ac:dyDescent="0.2">
      <c r="I81" s="14"/>
      <c r="J81" s="14"/>
      <c r="K81" s="14"/>
      <c r="L81" s="14"/>
      <c r="M81" s="14"/>
    </row>
    <row r="82" spans="9:13" ht="14.1" customHeight="1" x14ac:dyDescent="0.2">
      <c r="I82" s="14"/>
      <c r="J82" s="14"/>
      <c r="K82" s="14"/>
      <c r="L82" s="14"/>
      <c r="M82" s="14"/>
    </row>
    <row r="83" spans="9:13" ht="14.1" customHeight="1" x14ac:dyDescent="0.2">
      <c r="I83" s="14"/>
      <c r="J83" s="14"/>
      <c r="K83" s="14"/>
      <c r="L83" s="14"/>
      <c r="M83" s="14"/>
    </row>
    <row r="84" spans="9:13" ht="14.1" customHeight="1" x14ac:dyDescent="0.2">
      <c r="I84" s="14"/>
      <c r="J84" s="14"/>
      <c r="K84" s="14"/>
      <c r="L84" s="14"/>
      <c r="M84" s="14"/>
    </row>
    <row r="85" spans="9:13" ht="14.1" customHeight="1" x14ac:dyDescent="0.2">
      <c r="I85" s="14"/>
      <c r="J85" s="14"/>
      <c r="K85" s="14"/>
      <c r="L85" s="14"/>
      <c r="M85" s="14"/>
    </row>
    <row r="86" spans="9:13" ht="14.1" customHeight="1" x14ac:dyDescent="0.2">
      <c r="I86" s="14"/>
      <c r="J86" s="14"/>
      <c r="K86" s="14"/>
      <c r="L86" s="14"/>
      <c r="M86" s="14"/>
    </row>
    <row r="87" spans="9:13" ht="14.1" customHeight="1" x14ac:dyDescent="0.2">
      <c r="I87" s="14"/>
      <c r="J87" s="14"/>
      <c r="K87" s="14"/>
      <c r="L87" s="14"/>
      <c r="M87" s="14"/>
    </row>
    <row r="88" spans="9:13" ht="14.1" customHeight="1" x14ac:dyDescent="0.2">
      <c r="I88" s="14"/>
      <c r="J88" s="14"/>
      <c r="K88" s="14"/>
      <c r="L88" s="14"/>
      <c r="M88" s="14"/>
    </row>
    <row r="89" spans="9:13" ht="14.1" customHeight="1" x14ac:dyDescent="0.2">
      <c r="I89" s="14"/>
      <c r="J89" s="14"/>
      <c r="K89" s="14"/>
      <c r="L89" s="14"/>
      <c r="M89" s="14"/>
    </row>
    <row r="90" spans="9:13" ht="14.1" customHeight="1" x14ac:dyDescent="0.2">
      <c r="I90" s="14"/>
      <c r="J90" s="14"/>
      <c r="K90" s="14"/>
      <c r="L90" s="14"/>
      <c r="M90" s="14"/>
    </row>
    <row r="91" spans="9:13" ht="14.1" customHeight="1" x14ac:dyDescent="0.2">
      <c r="I91" s="14"/>
      <c r="J91" s="14"/>
      <c r="K91" s="14"/>
      <c r="L91" s="14"/>
      <c r="M91" s="14"/>
    </row>
    <row r="92" spans="9:13" ht="14.1" customHeight="1" x14ac:dyDescent="0.2">
      <c r="I92" s="14"/>
      <c r="J92" s="14"/>
      <c r="K92" s="14"/>
      <c r="L92" s="14"/>
      <c r="M92" s="14"/>
    </row>
    <row r="93" spans="9:13" ht="14.1" customHeight="1" x14ac:dyDescent="0.2">
      <c r="I93" s="14"/>
      <c r="J93" s="14"/>
      <c r="K93" s="14"/>
      <c r="L93" s="14"/>
      <c r="M93" s="14"/>
    </row>
    <row r="94" spans="9:13" ht="14.1" customHeight="1" x14ac:dyDescent="0.2">
      <c r="I94" s="14"/>
      <c r="J94" s="14"/>
      <c r="K94" s="14"/>
      <c r="L94" s="14"/>
      <c r="M94" s="14"/>
    </row>
    <row r="95" spans="9:13" ht="14.1" customHeight="1" x14ac:dyDescent="0.2">
      <c r="I95" s="14"/>
      <c r="J95" s="14"/>
      <c r="K95" s="14"/>
      <c r="L95" s="14"/>
      <c r="M95" s="14"/>
    </row>
    <row r="96" spans="9:13" ht="14.1" customHeight="1" x14ac:dyDescent="0.2">
      <c r="I96" s="14"/>
      <c r="J96" s="14"/>
      <c r="K96" s="14"/>
      <c r="L96" s="14"/>
      <c r="M96" s="14"/>
    </row>
    <row r="97" spans="9:13" ht="14.1" customHeight="1" x14ac:dyDescent="0.2">
      <c r="I97" s="14"/>
      <c r="J97" s="14"/>
      <c r="K97" s="14"/>
      <c r="L97" s="14"/>
      <c r="M97" s="14"/>
    </row>
    <row r="98" spans="9:13" ht="14.1" customHeight="1" x14ac:dyDescent="0.2">
      <c r="I98" s="14"/>
      <c r="J98" s="14"/>
      <c r="K98" s="14"/>
      <c r="L98" s="14"/>
      <c r="M98" s="14"/>
    </row>
    <row r="99" spans="9:13" ht="14.1" customHeight="1" x14ac:dyDescent="0.2">
      <c r="I99" s="14"/>
      <c r="J99" s="14"/>
      <c r="K99" s="14"/>
      <c r="L99" s="14"/>
      <c r="M99" s="14"/>
    </row>
    <row r="100" spans="9:13" ht="14.1" customHeight="1" x14ac:dyDescent="0.2">
      <c r="I100" s="14"/>
      <c r="J100" s="14"/>
      <c r="K100" s="14"/>
      <c r="L100" s="14"/>
      <c r="M100" s="14"/>
    </row>
    <row r="101" spans="9:13" ht="14.1" customHeight="1" x14ac:dyDescent="0.2">
      <c r="I101" s="14"/>
      <c r="J101" s="14"/>
      <c r="K101" s="14"/>
      <c r="L101" s="14"/>
      <c r="M101" s="14"/>
    </row>
    <row r="102" spans="9:13" ht="14.1" customHeight="1" x14ac:dyDescent="0.2">
      <c r="I102" s="14"/>
      <c r="J102" s="14"/>
      <c r="K102" s="14"/>
      <c r="L102" s="14"/>
      <c r="M102" s="14"/>
    </row>
    <row r="103" spans="9:13" ht="14.1" customHeight="1" x14ac:dyDescent="0.2">
      <c r="I103" s="14"/>
      <c r="J103" s="14"/>
      <c r="K103" s="14"/>
      <c r="L103" s="14"/>
      <c r="M103" s="14"/>
    </row>
    <row r="104" spans="9:13" ht="14.1" customHeight="1" x14ac:dyDescent="0.2">
      <c r="I104" s="14"/>
      <c r="J104" s="14"/>
      <c r="K104" s="14"/>
      <c r="L104" s="14"/>
      <c r="M104" s="14"/>
    </row>
    <row r="105" spans="9:13" ht="14.1" customHeight="1" x14ac:dyDescent="0.2">
      <c r="I105" s="14"/>
      <c r="J105" s="14"/>
      <c r="K105" s="14"/>
      <c r="L105" s="14"/>
      <c r="M105" s="14"/>
    </row>
    <row r="106" spans="9:13" ht="14.1" customHeight="1" x14ac:dyDescent="0.2">
      <c r="I106" s="14"/>
      <c r="J106" s="14"/>
      <c r="K106" s="14"/>
      <c r="L106" s="14"/>
      <c r="M106" s="14"/>
    </row>
    <row r="107" spans="9:13" ht="14.1" customHeight="1" x14ac:dyDescent="0.2">
      <c r="I107" s="14"/>
      <c r="J107" s="14"/>
      <c r="K107" s="14"/>
      <c r="L107" s="14"/>
      <c r="M107" s="14"/>
    </row>
    <row r="108" spans="9:13" ht="14.1" customHeight="1" x14ac:dyDescent="0.2">
      <c r="I108" s="14"/>
      <c r="J108" s="14"/>
      <c r="K108" s="14"/>
      <c r="L108" s="14"/>
      <c r="M108" s="14"/>
    </row>
    <row r="109" spans="9:13" ht="14.1" customHeight="1" x14ac:dyDescent="0.2">
      <c r="I109" s="14"/>
      <c r="J109" s="14"/>
      <c r="K109" s="14"/>
      <c r="L109" s="14"/>
      <c r="M109" s="14"/>
    </row>
    <row r="110" spans="9:13" ht="14.1" customHeight="1" x14ac:dyDescent="0.2">
      <c r="I110" s="14"/>
      <c r="J110" s="14"/>
      <c r="K110" s="14"/>
      <c r="L110" s="14"/>
      <c r="M110" s="14"/>
    </row>
    <row r="111" spans="9:13" ht="14.1" customHeight="1" x14ac:dyDescent="0.2">
      <c r="I111" s="14"/>
      <c r="J111" s="14"/>
      <c r="K111" s="14"/>
      <c r="L111" s="14"/>
      <c r="M111" s="14"/>
    </row>
    <row r="112" spans="9:13" ht="14.1" customHeight="1" x14ac:dyDescent="0.2">
      <c r="I112" s="14"/>
      <c r="J112" s="14"/>
      <c r="K112" s="14"/>
      <c r="L112" s="14"/>
      <c r="M112" s="14"/>
    </row>
    <row r="113" spans="9:13" ht="14.1" customHeight="1" x14ac:dyDescent="0.2">
      <c r="I113" s="14"/>
      <c r="J113" s="14"/>
      <c r="K113" s="14"/>
      <c r="L113" s="14"/>
      <c r="M113" s="14"/>
    </row>
    <row r="114" spans="9:13" ht="14.1" customHeight="1" x14ac:dyDescent="0.2">
      <c r="I114" s="14"/>
      <c r="J114" s="14"/>
      <c r="K114" s="14"/>
      <c r="L114" s="14"/>
      <c r="M114" s="14"/>
    </row>
    <row r="115" spans="9:13" ht="14.1" customHeight="1" x14ac:dyDescent="0.2">
      <c r="I115" s="14"/>
      <c r="J115" s="14"/>
      <c r="K115" s="14"/>
      <c r="L115" s="14"/>
      <c r="M115" s="14"/>
    </row>
    <row r="116" spans="9:13" ht="14.1" customHeight="1" x14ac:dyDescent="0.2">
      <c r="I116" s="14"/>
      <c r="J116" s="14"/>
      <c r="K116" s="14"/>
      <c r="L116" s="14"/>
      <c r="M116" s="14"/>
    </row>
    <row r="117" spans="9:13" ht="14.1" customHeight="1" x14ac:dyDescent="0.2">
      <c r="I117" s="14"/>
      <c r="J117" s="14"/>
      <c r="K117" s="14"/>
      <c r="L117" s="14"/>
      <c r="M117" s="14"/>
    </row>
    <row r="118" spans="9:13" ht="14.1" customHeight="1" x14ac:dyDescent="0.2">
      <c r="I118" s="14"/>
      <c r="J118" s="14"/>
      <c r="K118" s="14"/>
      <c r="L118" s="14"/>
      <c r="M118" s="14"/>
    </row>
    <row r="119" spans="9:13" ht="14.1" customHeight="1" x14ac:dyDescent="0.2">
      <c r="I119" s="14"/>
      <c r="J119" s="14"/>
      <c r="K119" s="14"/>
      <c r="L119" s="14"/>
      <c r="M119" s="14"/>
    </row>
    <row r="120" spans="9:13" ht="14.1" customHeight="1" x14ac:dyDescent="0.2">
      <c r="I120" s="14"/>
      <c r="J120" s="14"/>
      <c r="K120" s="14"/>
      <c r="L120" s="14"/>
      <c r="M120" s="14"/>
    </row>
    <row r="121" spans="9:13" ht="14.1" customHeight="1" x14ac:dyDescent="0.2">
      <c r="I121" s="14"/>
      <c r="J121" s="14"/>
      <c r="K121" s="14"/>
      <c r="L121" s="14"/>
      <c r="M121" s="14"/>
    </row>
    <row r="122" spans="9:13" ht="14.1" customHeight="1" x14ac:dyDescent="0.2">
      <c r="I122" s="14"/>
      <c r="J122" s="14"/>
      <c r="K122" s="14"/>
      <c r="L122" s="14"/>
      <c r="M122" s="14"/>
    </row>
    <row r="123" spans="9:13" ht="14.1" customHeight="1" x14ac:dyDescent="0.2">
      <c r="I123" s="14"/>
      <c r="J123" s="14"/>
      <c r="K123" s="14"/>
      <c r="L123" s="14"/>
      <c r="M123" s="14"/>
    </row>
    <row r="124" spans="9:13" ht="14.1" customHeight="1" x14ac:dyDescent="0.2">
      <c r="I124" s="14"/>
      <c r="J124" s="14"/>
      <c r="K124" s="14"/>
      <c r="L124" s="14"/>
      <c r="M124" s="14"/>
    </row>
    <row r="125" spans="9:13" ht="14.1" customHeight="1" x14ac:dyDescent="0.2">
      <c r="I125" s="14"/>
      <c r="J125" s="14"/>
      <c r="K125" s="14"/>
      <c r="L125" s="14"/>
      <c r="M125" s="14"/>
    </row>
    <row r="126" spans="9:13" ht="14.1" customHeight="1" x14ac:dyDescent="0.2">
      <c r="I126" s="14"/>
      <c r="J126" s="14"/>
      <c r="K126" s="14"/>
      <c r="L126" s="14"/>
      <c r="M126" s="14"/>
    </row>
    <row r="127" spans="9:13" ht="14.1" customHeight="1" x14ac:dyDescent="0.2">
      <c r="I127" s="14"/>
      <c r="J127" s="14"/>
      <c r="K127" s="14"/>
      <c r="L127" s="14"/>
      <c r="M127" s="14"/>
    </row>
    <row r="128" spans="9:13" ht="14.1" customHeight="1" x14ac:dyDescent="0.2">
      <c r="I128" s="14"/>
      <c r="J128" s="14"/>
      <c r="K128" s="14"/>
      <c r="L128" s="14"/>
      <c r="M128" s="14"/>
    </row>
    <row r="129" spans="9:13" ht="14.1" customHeight="1" x14ac:dyDescent="0.2">
      <c r="I129" s="14"/>
      <c r="J129" s="14"/>
      <c r="K129" s="14"/>
      <c r="L129" s="14"/>
      <c r="M129" s="14"/>
    </row>
    <row r="130" spans="9:13" ht="14.1" customHeight="1" x14ac:dyDescent="0.2">
      <c r="I130" s="14"/>
      <c r="J130" s="14"/>
      <c r="K130" s="14"/>
      <c r="L130" s="14"/>
      <c r="M130" s="14"/>
    </row>
    <row r="131" spans="9:13" ht="14.1" customHeight="1" x14ac:dyDescent="0.2">
      <c r="I131" s="14"/>
      <c r="J131" s="14"/>
      <c r="K131" s="14"/>
      <c r="L131" s="14"/>
      <c r="M131" s="14"/>
    </row>
    <row r="132" spans="9:13" ht="14.1" customHeight="1" x14ac:dyDescent="0.2">
      <c r="I132" s="14"/>
      <c r="J132" s="14"/>
      <c r="K132" s="14"/>
      <c r="L132" s="14"/>
      <c r="M132" s="14"/>
    </row>
    <row r="133" spans="9:13" ht="14.1" customHeight="1" x14ac:dyDescent="0.2">
      <c r="I133" s="14"/>
      <c r="J133" s="14"/>
      <c r="K133" s="14"/>
      <c r="L133" s="14"/>
      <c r="M133" s="14"/>
    </row>
    <row r="134" spans="9:13" ht="14.1" customHeight="1" x14ac:dyDescent="0.2">
      <c r="I134" s="14"/>
      <c r="J134" s="14"/>
      <c r="K134" s="14"/>
      <c r="L134" s="14"/>
      <c r="M134" s="14"/>
    </row>
    <row r="135" spans="9:13" ht="14.1" customHeight="1" x14ac:dyDescent="0.2">
      <c r="I135" s="14"/>
      <c r="J135" s="14"/>
      <c r="K135" s="14"/>
      <c r="L135" s="14"/>
      <c r="M135" s="14"/>
    </row>
    <row r="136" spans="9:13" ht="14.1" customHeight="1" x14ac:dyDescent="0.2">
      <c r="I136" s="14"/>
      <c r="J136" s="14"/>
      <c r="K136" s="14"/>
      <c r="L136" s="14"/>
      <c r="M136" s="14"/>
    </row>
    <row r="137" spans="9:13" ht="14.1" customHeight="1" x14ac:dyDescent="0.2">
      <c r="I137" s="14"/>
      <c r="J137" s="14"/>
      <c r="K137" s="14"/>
      <c r="L137" s="14"/>
      <c r="M137" s="14"/>
    </row>
    <row r="138" spans="9:13" ht="14.1" customHeight="1" x14ac:dyDescent="0.2">
      <c r="I138" s="14"/>
      <c r="J138" s="14"/>
      <c r="K138" s="14"/>
      <c r="L138" s="14"/>
      <c r="M138" s="14"/>
    </row>
    <row r="139" spans="9:13" ht="14.1" customHeight="1" x14ac:dyDescent="0.2">
      <c r="I139" s="14"/>
      <c r="J139" s="14"/>
      <c r="K139" s="14"/>
      <c r="L139" s="14"/>
      <c r="M139" s="14"/>
    </row>
    <row r="140" spans="9:13" ht="14.1" customHeight="1" x14ac:dyDescent="0.2">
      <c r="I140" s="14"/>
      <c r="J140" s="14"/>
      <c r="K140" s="14"/>
      <c r="L140" s="14"/>
      <c r="M140" s="14"/>
    </row>
    <row r="141" spans="9:13" ht="14.1" customHeight="1" x14ac:dyDescent="0.2">
      <c r="I141" s="14"/>
      <c r="J141" s="14"/>
      <c r="K141" s="14"/>
      <c r="L141" s="14"/>
      <c r="M141" s="14"/>
    </row>
    <row r="142" spans="9:13" ht="14.1" customHeight="1" x14ac:dyDescent="0.2">
      <c r="I142" s="14"/>
      <c r="J142" s="14"/>
      <c r="K142" s="14"/>
      <c r="L142" s="14"/>
      <c r="M142" s="14"/>
    </row>
    <row r="143" spans="9:13" ht="14.1" customHeight="1" x14ac:dyDescent="0.2">
      <c r="I143" s="14"/>
      <c r="J143" s="14"/>
      <c r="K143" s="14"/>
      <c r="L143" s="14"/>
      <c r="M143" s="14"/>
    </row>
    <row r="144" spans="9:13" ht="14.1" customHeight="1" x14ac:dyDescent="0.2">
      <c r="I144" s="14"/>
      <c r="J144" s="14"/>
      <c r="K144" s="14"/>
      <c r="L144" s="14"/>
      <c r="M144" s="14"/>
    </row>
    <row r="145" spans="9:13" ht="14.1" customHeight="1" x14ac:dyDescent="0.2">
      <c r="I145" s="14"/>
      <c r="J145" s="14"/>
      <c r="K145" s="14"/>
      <c r="L145" s="14"/>
      <c r="M145" s="14"/>
    </row>
    <row r="146" spans="9:13" ht="14.1" customHeight="1" x14ac:dyDescent="0.2">
      <c r="I146" s="14"/>
      <c r="J146" s="14"/>
      <c r="K146" s="14"/>
      <c r="L146" s="14"/>
      <c r="M146" s="14"/>
    </row>
    <row r="147" spans="9:13" ht="14.1" customHeight="1" x14ac:dyDescent="0.2">
      <c r="I147" s="14"/>
      <c r="J147" s="14"/>
      <c r="K147" s="14"/>
      <c r="L147" s="14"/>
      <c r="M147" s="14"/>
    </row>
    <row r="148" spans="9:13" ht="14.1" customHeight="1" x14ac:dyDescent="0.2">
      <c r="I148" s="14"/>
      <c r="J148" s="14"/>
      <c r="K148" s="14"/>
      <c r="L148" s="14"/>
      <c r="M148" s="14"/>
    </row>
    <row r="149" spans="9:13" ht="14.1" customHeight="1" x14ac:dyDescent="0.2">
      <c r="I149" s="14"/>
      <c r="J149" s="14"/>
      <c r="K149" s="14"/>
      <c r="L149" s="14"/>
      <c r="M149" s="14"/>
    </row>
    <row r="150" spans="9:13" ht="14.1" customHeight="1" x14ac:dyDescent="0.2">
      <c r="I150" s="14"/>
      <c r="J150" s="14"/>
      <c r="K150" s="14"/>
      <c r="L150" s="14"/>
      <c r="M150" s="14"/>
    </row>
    <row r="151" spans="9:13" ht="14.1" customHeight="1" x14ac:dyDescent="0.2">
      <c r="I151" s="14"/>
      <c r="J151" s="14"/>
      <c r="K151" s="14"/>
      <c r="L151" s="14"/>
      <c r="M151" s="14"/>
    </row>
    <row r="152" spans="9:13" ht="14.1" customHeight="1" x14ac:dyDescent="0.2">
      <c r="I152" s="14"/>
      <c r="J152" s="14"/>
      <c r="K152" s="14"/>
      <c r="L152" s="14"/>
      <c r="M152" s="14"/>
    </row>
    <row r="153" spans="9:13" ht="14.1" customHeight="1" x14ac:dyDescent="0.2">
      <c r="I153" s="14"/>
      <c r="J153" s="14"/>
      <c r="K153" s="14"/>
      <c r="L153" s="14"/>
      <c r="M153" s="14"/>
    </row>
    <row r="154" spans="9:13" ht="14.1" customHeight="1" x14ac:dyDescent="0.2">
      <c r="I154" s="14"/>
      <c r="J154" s="14"/>
      <c r="K154" s="14"/>
      <c r="L154" s="14"/>
      <c r="M154" s="14"/>
    </row>
    <row r="155" spans="9:13" ht="14.1" customHeight="1" x14ac:dyDescent="0.2">
      <c r="I155" s="14"/>
      <c r="J155" s="14"/>
      <c r="K155" s="14"/>
      <c r="L155" s="14"/>
      <c r="M155" s="14"/>
    </row>
    <row r="156" spans="9:13" ht="14.1" customHeight="1" x14ac:dyDescent="0.2">
      <c r="I156" s="14"/>
      <c r="J156" s="14"/>
      <c r="K156" s="14"/>
      <c r="L156" s="14"/>
      <c r="M156" s="14"/>
    </row>
    <row r="157" spans="9:13" ht="14.1" customHeight="1" x14ac:dyDescent="0.2">
      <c r="I157" s="14"/>
      <c r="J157" s="14"/>
      <c r="K157" s="14"/>
      <c r="L157" s="14"/>
      <c r="M157" s="14"/>
    </row>
    <row r="158" spans="9:13" ht="14.1" customHeight="1" x14ac:dyDescent="0.2">
      <c r="I158" s="14"/>
      <c r="J158" s="14"/>
      <c r="K158" s="14"/>
      <c r="L158" s="14"/>
      <c r="M158" s="14"/>
    </row>
    <row r="159" spans="9:13" ht="14.1" customHeight="1" x14ac:dyDescent="0.2">
      <c r="I159" s="14"/>
      <c r="J159" s="14"/>
      <c r="K159" s="14"/>
      <c r="L159" s="14"/>
      <c r="M159" s="14"/>
    </row>
    <row r="160" spans="9:13" ht="14.1" customHeight="1" x14ac:dyDescent="0.2">
      <c r="I160" s="14"/>
      <c r="J160" s="14"/>
      <c r="K160" s="14"/>
      <c r="L160" s="14"/>
      <c r="M160" s="14"/>
    </row>
    <row r="161" spans="9:13" ht="14.1" customHeight="1" x14ac:dyDescent="0.2">
      <c r="I161" s="14"/>
      <c r="J161" s="14"/>
      <c r="K161" s="14"/>
      <c r="L161" s="14"/>
      <c r="M161" s="14"/>
    </row>
    <row r="162" spans="9:13" ht="14.1" customHeight="1" x14ac:dyDescent="0.2"/>
    <row r="163" spans="9:13" ht="14.1" customHeight="1" x14ac:dyDescent="0.2"/>
    <row r="164" spans="9:13" ht="14.1" customHeight="1" x14ac:dyDescent="0.2"/>
    <row r="165" spans="9:13" ht="14.1" customHeight="1" x14ac:dyDescent="0.2"/>
    <row r="166" spans="9:13" ht="14.1" customHeight="1" x14ac:dyDescent="0.2"/>
    <row r="167" spans="9:13" ht="14.1" customHeight="1" x14ac:dyDescent="0.2"/>
    <row r="168" spans="9:13" ht="14.1" customHeight="1" x14ac:dyDescent="0.2"/>
    <row r="169" spans="9:13" ht="14.1" customHeight="1" x14ac:dyDescent="0.2"/>
    <row r="170" spans="9:13" ht="14.1" customHeight="1" x14ac:dyDescent="0.2"/>
    <row r="171" spans="9:13" ht="14.1" customHeight="1" x14ac:dyDescent="0.2"/>
    <row r="172" spans="9:13" ht="14.1" customHeight="1" x14ac:dyDescent="0.2"/>
    <row r="173" spans="9:13" ht="14.1" customHeight="1" x14ac:dyDescent="0.2"/>
    <row r="174" spans="9:13" ht="14.1" customHeight="1" x14ac:dyDescent="0.2"/>
    <row r="175" spans="9:13" ht="14.1" customHeight="1" x14ac:dyDescent="0.2"/>
    <row r="176" spans="9:13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tabSelected="1" zoomScaleNormal="100" workbookViewId="0">
      <selection activeCell="A3" sqref="A3"/>
    </sheetView>
  </sheetViews>
  <sheetFormatPr baseColWidth="10" defaultRowHeight="12.75" x14ac:dyDescent="0.2"/>
  <cols>
    <col min="1" max="1" width="12.7109375" style="12" customWidth="1" collapsed="1"/>
    <col min="2" max="2" width="11" style="12" bestFit="1" customWidth="1" collapsed="1"/>
    <col min="3" max="3" width="9.140625" style="12" bestFit="1" customWidth="1" collapsed="1"/>
    <col min="4" max="4" width="3.85546875" style="12" customWidth="1" collapsed="1"/>
    <col min="5" max="5" width="19.28515625" style="12" customWidth="1" collapsed="1"/>
    <col min="6" max="6" width="11" style="12" bestFit="1" customWidth="1" collapsed="1"/>
    <col min="7" max="7" width="9.140625" style="12" bestFit="1" customWidth="1" collapsed="1"/>
    <col min="8" max="8" width="4.7109375" style="12" customWidth="1" collapsed="1"/>
    <col min="9" max="15" width="10.85546875" style="12" customWidth="1" collapsed="1"/>
    <col min="16" max="16" width="10.42578125" style="12" customWidth="1" collapsed="1"/>
    <col min="17" max="17" width="7.42578125" style="12" customWidth="1" collapsed="1"/>
    <col min="18" max="18" width="5.5703125" style="12" customWidth="1" collapsed="1"/>
    <col min="19" max="27" width="10.7109375" style="12" customWidth="1" collapsed="1"/>
    <col min="28" max="30" width="10.7109375" style="12" customWidth="1"/>
    <col min="31" max="31" width="10.7109375" style="12" customWidth="1" collapsed="1"/>
    <col min="32" max="16384" width="11.42578125" style="12" collapsed="1"/>
  </cols>
  <sheetData>
    <row r="1" spans="1:27" s="3" customFormat="1" ht="14.1" customHeight="1" thickBot="1" x14ac:dyDescent="0.25">
      <c r="A1" s="1" t="s">
        <v>62</v>
      </c>
      <c r="B1" s="2"/>
      <c r="C1" s="2"/>
      <c r="D1" s="2"/>
      <c r="E1" s="2"/>
      <c r="F1" s="2"/>
      <c r="G1" s="2"/>
      <c r="I1" s="1" t="s">
        <v>62</v>
      </c>
      <c r="J1" s="2"/>
      <c r="K1" s="2"/>
      <c r="L1" s="2"/>
      <c r="M1" s="2"/>
      <c r="N1" s="2"/>
      <c r="O1" s="2"/>
      <c r="P1" s="2"/>
      <c r="Q1" s="2"/>
    </row>
    <row r="2" spans="1:27" ht="14.25" x14ac:dyDescent="0.2">
      <c r="S2" s="47" t="s">
        <v>93</v>
      </c>
    </row>
    <row r="3" spans="1:27" ht="15" x14ac:dyDescent="0.2">
      <c r="A3" s="4" t="s">
        <v>178</v>
      </c>
      <c r="I3" s="96" t="s">
        <v>176</v>
      </c>
      <c r="J3" s="97"/>
      <c r="K3" s="97"/>
      <c r="L3" s="97"/>
      <c r="M3" s="97"/>
      <c r="N3" s="97"/>
      <c r="O3" s="98"/>
      <c r="P3" s="98"/>
      <c r="Q3" s="98"/>
      <c r="V3" s="96"/>
      <c r="W3" s="97"/>
      <c r="X3" s="97"/>
      <c r="Y3" s="97"/>
      <c r="Z3" s="97"/>
      <c r="AA3" s="97"/>
    </row>
    <row r="4" spans="1:27" ht="16.5" customHeight="1" x14ac:dyDescent="0.25">
      <c r="A4" s="29"/>
      <c r="I4"/>
      <c r="J4"/>
      <c r="K4"/>
      <c r="L4"/>
    </row>
    <row r="5" spans="1:27" ht="17.25" customHeight="1" x14ac:dyDescent="0.2">
      <c r="A5" s="18"/>
      <c r="B5" s="19" t="s">
        <v>52</v>
      </c>
      <c r="C5" s="19"/>
      <c r="D5" s="19"/>
      <c r="E5" s="19"/>
      <c r="F5" s="19" t="s">
        <v>47</v>
      </c>
      <c r="G5" s="19"/>
      <c r="I5"/>
      <c r="J5"/>
      <c r="K5"/>
      <c r="L5"/>
    </row>
    <row r="6" spans="1:27" x14ac:dyDescent="0.2">
      <c r="A6" s="20"/>
      <c r="B6" s="37" t="s">
        <v>110</v>
      </c>
      <c r="C6" s="37" t="s">
        <v>114</v>
      </c>
      <c r="D6" s="21"/>
      <c r="E6" s="21"/>
      <c r="F6" s="37" t="s">
        <v>110</v>
      </c>
      <c r="G6" s="37" t="s">
        <v>114</v>
      </c>
      <c r="I6"/>
      <c r="J6"/>
      <c r="K6"/>
      <c r="L6"/>
    </row>
    <row r="7" spans="1:27" x14ac:dyDescent="0.2">
      <c r="B7" s="26"/>
      <c r="C7" s="26"/>
      <c r="D7" s="26"/>
      <c r="I7"/>
      <c r="J7"/>
      <c r="K7"/>
      <c r="L7"/>
    </row>
    <row r="8" spans="1:27" x14ac:dyDescent="0.2">
      <c r="A8" s="22" t="s">
        <v>26</v>
      </c>
      <c r="B8" s="54">
        <v>1853399</v>
      </c>
      <c r="C8" s="54">
        <v>1848078</v>
      </c>
      <c r="D8" s="27"/>
      <c r="E8" s="22" t="s">
        <v>26</v>
      </c>
      <c r="F8" s="54">
        <v>1438378</v>
      </c>
      <c r="G8" s="54">
        <v>1357604</v>
      </c>
      <c r="H8" s="14"/>
      <c r="I8"/>
      <c r="J8"/>
      <c r="K8"/>
      <c r="L8"/>
    </row>
    <row r="9" spans="1:27" x14ac:dyDescent="0.2">
      <c r="A9" s="38" t="s">
        <v>98</v>
      </c>
      <c r="B9" s="36">
        <v>214350.12385000009</v>
      </c>
      <c r="C9" s="36">
        <v>227302.24861999997</v>
      </c>
      <c r="E9" s="11" t="s">
        <v>98</v>
      </c>
      <c r="F9" s="14">
        <v>154968.92130000005</v>
      </c>
      <c r="G9" s="14">
        <v>180193.15214999975</v>
      </c>
      <c r="I9"/>
      <c r="J9" s="53"/>
      <c r="K9" s="53"/>
      <c r="L9"/>
    </row>
    <row r="10" spans="1:27" x14ac:dyDescent="0.2">
      <c r="A10" s="38" t="s">
        <v>15</v>
      </c>
      <c r="B10" s="39">
        <v>13295.58115</v>
      </c>
      <c r="C10" s="39">
        <v>13732.47315</v>
      </c>
      <c r="E10" s="40" t="s">
        <v>104</v>
      </c>
      <c r="F10" s="36">
        <v>13901.35723</v>
      </c>
      <c r="G10" s="36">
        <v>13869.28946</v>
      </c>
      <c r="I10"/>
      <c r="J10" s="53"/>
      <c r="K10" s="53"/>
      <c r="L10"/>
    </row>
    <row r="11" spans="1:27" x14ac:dyDescent="0.2">
      <c r="A11" s="38" t="s">
        <v>108</v>
      </c>
      <c r="B11" s="39">
        <v>13728.377420000001</v>
      </c>
      <c r="C11" s="39">
        <v>7868.2648300000001</v>
      </c>
      <c r="E11" s="40" t="s">
        <v>28</v>
      </c>
      <c r="F11" s="36">
        <v>14447.121789999999</v>
      </c>
      <c r="G11" s="36">
        <v>13377.823780000001</v>
      </c>
      <c r="I11"/>
      <c r="J11" s="53"/>
      <c r="K11" s="53"/>
      <c r="L11"/>
    </row>
    <row r="12" spans="1:27" x14ac:dyDescent="0.2">
      <c r="A12" s="38" t="s">
        <v>19</v>
      </c>
      <c r="B12" s="36">
        <v>14027.74041</v>
      </c>
      <c r="C12" s="36">
        <v>12170.88444</v>
      </c>
      <c r="E12" s="40" t="s">
        <v>115</v>
      </c>
      <c r="F12" s="36">
        <v>15550.76492</v>
      </c>
      <c r="G12" s="36">
        <v>6821.7460000000001</v>
      </c>
      <c r="I12"/>
      <c r="J12" s="53"/>
      <c r="K12" s="53"/>
      <c r="L12"/>
    </row>
    <row r="13" spans="1:27" x14ac:dyDescent="0.2">
      <c r="A13" s="38" t="s">
        <v>103</v>
      </c>
      <c r="B13" s="39">
        <v>17454.361819999998</v>
      </c>
      <c r="C13" s="39">
        <v>12783.98869</v>
      </c>
      <c r="E13" s="40" t="s">
        <v>15</v>
      </c>
      <c r="F13" s="36">
        <v>15581.806210000001</v>
      </c>
      <c r="G13" s="36">
        <v>15382.81969</v>
      </c>
      <c r="I13"/>
      <c r="J13" s="53"/>
      <c r="K13" s="53"/>
      <c r="L13"/>
    </row>
    <row r="14" spans="1:27" x14ac:dyDescent="0.2">
      <c r="A14" s="38" t="s">
        <v>25</v>
      </c>
      <c r="B14" s="39">
        <v>20047.919399999999</v>
      </c>
      <c r="C14" s="39">
        <v>18786.3763</v>
      </c>
      <c r="E14" s="40" t="s">
        <v>41</v>
      </c>
      <c r="F14" s="36">
        <v>16582.389029999998</v>
      </c>
      <c r="G14" s="36">
        <v>13698.119629999999</v>
      </c>
      <c r="I14"/>
      <c r="J14" s="53"/>
      <c r="K14" s="53"/>
      <c r="L14"/>
    </row>
    <row r="15" spans="1:27" x14ac:dyDescent="0.2">
      <c r="A15" s="38" t="s">
        <v>6</v>
      </c>
      <c r="B15" s="36">
        <v>21649.60917</v>
      </c>
      <c r="C15" s="36">
        <v>21182.621289999999</v>
      </c>
      <c r="E15" s="40" t="s">
        <v>46</v>
      </c>
      <c r="F15" s="36">
        <v>19810.96153</v>
      </c>
      <c r="G15" s="36">
        <v>30244.493279999999</v>
      </c>
      <c r="I15"/>
      <c r="J15" s="53"/>
      <c r="K15" s="53"/>
      <c r="L15"/>
    </row>
    <row r="16" spans="1:27" x14ac:dyDescent="0.2">
      <c r="A16" s="38" t="s">
        <v>99</v>
      </c>
      <c r="B16" s="36">
        <v>25495.17355</v>
      </c>
      <c r="C16" s="36">
        <v>30555.927530000001</v>
      </c>
      <c r="E16" s="40" t="s">
        <v>44</v>
      </c>
      <c r="F16" s="36">
        <v>31185.42383</v>
      </c>
      <c r="G16" s="36">
        <v>29479.773270000002</v>
      </c>
      <c r="I16"/>
      <c r="J16" s="53"/>
      <c r="K16" s="53"/>
      <c r="L16"/>
    </row>
    <row r="17" spans="1:17" x14ac:dyDescent="0.2">
      <c r="A17" s="38" t="s">
        <v>16</v>
      </c>
      <c r="B17" s="39">
        <v>27771.190719999999</v>
      </c>
      <c r="C17" s="39">
        <v>28051.64141</v>
      </c>
      <c r="E17" s="40" t="s">
        <v>11</v>
      </c>
      <c r="F17" s="36">
        <v>34198.892670000001</v>
      </c>
      <c r="G17" s="36">
        <v>17012.655129999999</v>
      </c>
      <c r="I17"/>
      <c r="J17" s="53"/>
      <c r="K17" s="53"/>
      <c r="L17"/>
    </row>
    <row r="18" spans="1:17" x14ac:dyDescent="0.2">
      <c r="A18" s="38" t="s">
        <v>33</v>
      </c>
      <c r="B18" s="39">
        <v>28037.342659999998</v>
      </c>
      <c r="C18" s="39">
        <v>27919.697400000001</v>
      </c>
      <c r="E18" s="40" t="s">
        <v>5</v>
      </c>
      <c r="F18" s="36">
        <v>48045.19152</v>
      </c>
      <c r="G18" s="36">
        <v>43605.296090000003</v>
      </c>
      <c r="H18" s="33"/>
      <c r="I18"/>
      <c r="J18" s="53"/>
      <c r="K18" s="53"/>
      <c r="L18"/>
    </row>
    <row r="19" spans="1:17" x14ac:dyDescent="0.2">
      <c r="A19" s="38" t="s">
        <v>8</v>
      </c>
      <c r="B19" s="39">
        <v>30987.536680000001</v>
      </c>
      <c r="C19" s="39">
        <v>24672.098819999999</v>
      </c>
      <c r="E19" s="40" t="s">
        <v>36</v>
      </c>
      <c r="F19" s="36">
        <v>49572.65711</v>
      </c>
      <c r="G19" s="36">
        <v>55613.800049999998</v>
      </c>
      <c r="H19" s="33"/>
      <c r="I19"/>
      <c r="J19" s="53"/>
      <c r="K19" s="53"/>
      <c r="L19"/>
    </row>
    <row r="20" spans="1:17" x14ac:dyDescent="0.2">
      <c r="A20" s="38" t="s">
        <v>14</v>
      </c>
      <c r="B20" s="39">
        <v>33004.208400000003</v>
      </c>
      <c r="C20" s="39">
        <v>38616.364759999997</v>
      </c>
      <c r="E20" s="40" t="s">
        <v>130</v>
      </c>
      <c r="F20" s="36">
        <v>51125.682330000003</v>
      </c>
      <c r="G20" s="36">
        <v>43499.187749999997</v>
      </c>
      <c r="H20" s="33"/>
      <c r="I20"/>
      <c r="J20" s="53"/>
      <c r="K20" s="53"/>
      <c r="L20"/>
    </row>
    <row r="21" spans="1:17" x14ac:dyDescent="0.2">
      <c r="A21" s="38" t="s">
        <v>4</v>
      </c>
      <c r="B21" s="39">
        <v>54700.964899999999</v>
      </c>
      <c r="C21" s="39">
        <v>49288.01629</v>
      </c>
      <c r="E21" s="40" t="s">
        <v>1</v>
      </c>
      <c r="F21" s="36">
        <v>52772.207750000001</v>
      </c>
      <c r="G21" s="36">
        <v>45514.192280000003</v>
      </c>
      <c r="H21" s="33"/>
      <c r="I21"/>
      <c r="J21" s="53"/>
      <c r="K21" s="53"/>
      <c r="L21"/>
    </row>
    <row r="22" spans="1:17" x14ac:dyDescent="0.2">
      <c r="A22" s="38" t="s">
        <v>1</v>
      </c>
      <c r="B22" s="39">
        <v>72097.631510000007</v>
      </c>
      <c r="C22" s="39">
        <v>59683.94167</v>
      </c>
      <c r="E22" s="40" t="s">
        <v>14</v>
      </c>
      <c r="F22" s="36">
        <v>53239.923170000002</v>
      </c>
      <c r="G22" s="36">
        <v>41696.607620000002</v>
      </c>
      <c r="H22" s="33"/>
      <c r="I22"/>
      <c r="J22" s="53"/>
      <c r="K22" s="53"/>
      <c r="L22"/>
    </row>
    <row r="23" spans="1:17" x14ac:dyDescent="0.2">
      <c r="A23" s="38" t="s">
        <v>34</v>
      </c>
      <c r="B23" s="36">
        <v>94441.265490000005</v>
      </c>
      <c r="C23" s="36">
        <v>100909.45156</v>
      </c>
      <c r="E23" s="40" t="s">
        <v>82</v>
      </c>
      <c r="F23" s="36">
        <v>53390.255279999998</v>
      </c>
      <c r="G23" s="36">
        <v>46911.877829999998</v>
      </c>
      <c r="H23" s="33"/>
      <c r="I23"/>
      <c r="J23" s="53"/>
      <c r="K23" s="53"/>
      <c r="L23"/>
    </row>
    <row r="24" spans="1:17" x14ac:dyDescent="0.2">
      <c r="A24" s="38" t="s">
        <v>82</v>
      </c>
      <c r="B24" s="39">
        <v>106939.31911</v>
      </c>
      <c r="C24" s="39">
        <v>90759.193090000001</v>
      </c>
      <c r="E24" s="40" t="s">
        <v>34</v>
      </c>
      <c r="F24" s="36">
        <v>84021.387019999995</v>
      </c>
      <c r="G24" s="36">
        <v>82284.219230000002</v>
      </c>
      <c r="H24" s="33"/>
      <c r="I24"/>
      <c r="J24" s="53"/>
      <c r="K24" s="53"/>
      <c r="L24"/>
    </row>
    <row r="25" spans="1:17" x14ac:dyDescent="0.2">
      <c r="A25" s="38" t="s">
        <v>129</v>
      </c>
      <c r="B25" s="36">
        <v>137468.42939</v>
      </c>
      <c r="C25" s="36">
        <v>126515.27873999999</v>
      </c>
      <c r="E25" s="40" t="s">
        <v>35</v>
      </c>
      <c r="F25" s="36">
        <v>88612.171000000002</v>
      </c>
      <c r="G25" s="36">
        <v>87490.9035</v>
      </c>
      <c r="H25" s="33"/>
      <c r="I25"/>
      <c r="J25" s="53"/>
      <c r="K25" s="53"/>
      <c r="L25"/>
    </row>
    <row r="26" spans="1:17" x14ac:dyDescent="0.2">
      <c r="A26" s="38" t="s">
        <v>36</v>
      </c>
      <c r="B26" s="39">
        <v>140261.80809000001</v>
      </c>
      <c r="C26" s="39">
        <v>146506.19258999999</v>
      </c>
      <c r="E26" s="40" t="s">
        <v>16</v>
      </c>
      <c r="F26" s="36">
        <v>92626.436470000001</v>
      </c>
      <c r="G26" s="36">
        <v>72921.390169999999</v>
      </c>
      <c r="H26" s="33"/>
      <c r="I26"/>
      <c r="J26" s="53"/>
      <c r="K26" s="53"/>
      <c r="L26"/>
    </row>
    <row r="27" spans="1:17" x14ac:dyDescent="0.2">
      <c r="A27" s="38" t="s">
        <v>35</v>
      </c>
      <c r="B27" s="39">
        <v>168307.55843</v>
      </c>
      <c r="C27" s="39">
        <v>161375.2942</v>
      </c>
      <c r="E27" s="40" t="s">
        <v>6</v>
      </c>
      <c r="F27" s="36">
        <v>137639.76826000001</v>
      </c>
      <c r="G27" s="36">
        <v>138973.96564000001</v>
      </c>
      <c r="H27" s="33"/>
      <c r="I27"/>
      <c r="J27" s="53"/>
      <c r="K27" s="53"/>
      <c r="L27"/>
    </row>
    <row r="28" spans="1:17" x14ac:dyDescent="0.2">
      <c r="A28" s="38" t="s">
        <v>27</v>
      </c>
      <c r="B28" s="39">
        <v>211036.81857</v>
      </c>
      <c r="C28" s="39">
        <v>222593.76264</v>
      </c>
      <c r="E28" s="40" t="s">
        <v>24</v>
      </c>
      <c r="F28" s="36">
        <v>201872.21656</v>
      </c>
      <c r="G28" s="36">
        <v>180357.86314999999</v>
      </c>
      <c r="H28" s="33"/>
      <c r="I28"/>
      <c r="J28" s="53"/>
      <c r="K28" s="53"/>
      <c r="L28"/>
    </row>
    <row r="29" spans="1:17" x14ac:dyDescent="0.2">
      <c r="A29" s="38" t="s">
        <v>24</v>
      </c>
      <c r="B29" s="36">
        <v>408296.03928000003</v>
      </c>
      <c r="C29" s="36">
        <v>426804.28198000003</v>
      </c>
      <c r="E29" s="40" t="s">
        <v>27</v>
      </c>
      <c r="F29" s="36">
        <v>209232.46502</v>
      </c>
      <c r="G29" s="36">
        <v>198654.82430000001</v>
      </c>
      <c r="H29" s="33"/>
      <c r="I29"/>
      <c r="J29" s="53"/>
      <c r="K29" s="53"/>
      <c r="L29"/>
    </row>
    <row r="30" spans="1:17" ht="15" x14ac:dyDescent="0.2">
      <c r="A30" s="15"/>
      <c r="B30" s="24"/>
      <c r="C30" s="24"/>
      <c r="D30" s="24"/>
      <c r="E30" s="24"/>
      <c r="F30" s="24"/>
      <c r="G30" s="15"/>
      <c r="I30" s="96" t="s">
        <v>177</v>
      </c>
      <c r="J30" s="97"/>
      <c r="K30" s="97"/>
      <c r="L30" s="97"/>
      <c r="M30" s="97"/>
      <c r="N30" s="97"/>
      <c r="O30" s="98"/>
      <c r="P30" s="98"/>
      <c r="Q30" s="98"/>
    </row>
    <row r="32" spans="1:17" x14ac:dyDescent="0.2">
      <c r="A32" s="38"/>
      <c r="B32" s="11"/>
      <c r="C32" s="14"/>
      <c r="G32" s="14"/>
      <c r="I32"/>
      <c r="J32"/>
      <c r="K32"/>
      <c r="L32"/>
    </row>
    <row r="33" spans="1:12" x14ac:dyDescent="0.2">
      <c r="A33" s="22"/>
      <c r="B33" s="14"/>
      <c r="C33" s="14"/>
      <c r="D33" s="14"/>
      <c r="I33"/>
      <c r="J33"/>
      <c r="K33"/>
      <c r="L33"/>
    </row>
    <row r="34" spans="1:12" x14ac:dyDescent="0.2">
      <c r="A34" s="22"/>
      <c r="B34" s="14"/>
      <c r="C34" s="14"/>
      <c r="D34" s="14"/>
      <c r="I34"/>
      <c r="J34"/>
      <c r="K34"/>
      <c r="L34"/>
    </row>
    <row r="35" spans="1:12" x14ac:dyDescent="0.2">
      <c r="A35" s="38"/>
      <c r="B35" s="23"/>
      <c r="C35" s="23"/>
      <c r="D35" s="3"/>
      <c r="I35"/>
      <c r="J35"/>
      <c r="K35"/>
      <c r="L35"/>
    </row>
    <row r="36" spans="1:12" x14ac:dyDescent="0.2">
      <c r="A36" s="13"/>
      <c r="B36" s="14"/>
      <c r="C36" s="14"/>
      <c r="D36" s="14"/>
      <c r="I36"/>
      <c r="J36"/>
      <c r="K36"/>
      <c r="L36"/>
    </row>
    <row r="37" spans="1:12" x14ac:dyDescent="0.2">
      <c r="A37" s="13"/>
      <c r="B37" s="14"/>
      <c r="C37" s="14"/>
      <c r="D37" s="14"/>
      <c r="I37"/>
      <c r="J37"/>
      <c r="K37"/>
      <c r="L37"/>
    </row>
    <row r="38" spans="1:12" x14ac:dyDescent="0.2">
      <c r="A38" s="13"/>
      <c r="B38" s="14"/>
      <c r="C38" s="14"/>
      <c r="D38" s="14"/>
      <c r="I38"/>
      <c r="J38"/>
      <c r="K38"/>
      <c r="L38"/>
    </row>
    <row r="39" spans="1:12" x14ac:dyDescent="0.2">
      <c r="A39" s="13"/>
      <c r="B39" s="14"/>
      <c r="C39" s="14"/>
      <c r="D39" s="14"/>
      <c r="I39"/>
      <c r="J39"/>
      <c r="K39"/>
      <c r="L39"/>
    </row>
    <row r="40" spans="1:12" x14ac:dyDescent="0.2">
      <c r="A40" s="13"/>
      <c r="B40" s="14"/>
      <c r="C40" s="14"/>
      <c r="D40" s="14"/>
      <c r="I40"/>
      <c r="J40"/>
      <c r="K40"/>
      <c r="L40"/>
    </row>
    <row r="41" spans="1:12" x14ac:dyDescent="0.2">
      <c r="A41" s="13"/>
      <c r="B41" s="14"/>
      <c r="C41" s="14"/>
      <c r="D41" s="14"/>
      <c r="I41"/>
      <c r="J41"/>
      <c r="K41"/>
      <c r="L41"/>
    </row>
    <row r="42" spans="1:12" x14ac:dyDescent="0.2">
      <c r="A42" s="13"/>
      <c r="B42" s="14"/>
      <c r="C42" s="14"/>
      <c r="D42" s="14"/>
      <c r="I42"/>
      <c r="J42"/>
      <c r="K42"/>
      <c r="L42"/>
    </row>
    <row r="43" spans="1:12" x14ac:dyDescent="0.2">
      <c r="A43" s="13"/>
      <c r="B43" s="14"/>
      <c r="C43" s="14"/>
      <c r="D43" s="14"/>
      <c r="I43"/>
      <c r="J43"/>
      <c r="K43"/>
      <c r="L43"/>
    </row>
    <row r="44" spans="1:12" x14ac:dyDescent="0.2">
      <c r="A44" s="13"/>
      <c r="B44" s="14"/>
      <c r="C44" s="14"/>
      <c r="D44" s="14"/>
      <c r="I44"/>
      <c r="J44"/>
      <c r="K44"/>
      <c r="L44"/>
    </row>
    <row r="45" spans="1:12" x14ac:dyDescent="0.2">
      <c r="A45" s="13"/>
      <c r="B45" s="14"/>
      <c r="C45" s="14"/>
      <c r="D45" s="14"/>
      <c r="I45"/>
      <c r="J45"/>
      <c r="K45"/>
      <c r="L45"/>
    </row>
    <row r="46" spans="1:12" x14ac:dyDescent="0.2">
      <c r="A46" s="13"/>
      <c r="B46" s="14"/>
      <c r="C46" s="14"/>
      <c r="D46" s="14"/>
      <c r="I46"/>
      <c r="J46"/>
      <c r="K46"/>
      <c r="L46"/>
    </row>
    <row r="47" spans="1:12" x14ac:dyDescent="0.2">
      <c r="A47" s="13"/>
      <c r="B47" s="14"/>
      <c r="C47" s="14"/>
      <c r="D47" s="14"/>
      <c r="I47"/>
      <c r="J47"/>
      <c r="K47"/>
      <c r="L47"/>
    </row>
    <row r="48" spans="1:12" x14ac:dyDescent="0.2">
      <c r="A48" s="13"/>
      <c r="B48" s="14"/>
      <c r="C48" s="14"/>
      <c r="D48" s="14"/>
      <c r="I48"/>
      <c r="J48"/>
      <c r="K48"/>
      <c r="L48"/>
    </row>
    <row r="49" spans="1:12" x14ac:dyDescent="0.2">
      <c r="A49" s="13"/>
      <c r="B49" s="14"/>
      <c r="C49" s="14"/>
      <c r="D49" s="14"/>
      <c r="I49"/>
      <c r="J49"/>
      <c r="K49"/>
      <c r="L49"/>
    </row>
    <row r="50" spans="1:12" x14ac:dyDescent="0.2">
      <c r="A50" s="13"/>
      <c r="B50" s="14"/>
      <c r="C50" s="14"/>
      <c r="D50" s="14"/>
      <c r="I50"/>
      <c r="J50"/>
      <c r="K50"/>
      <c r="L50"/>
    </row>
    <row r="51" spans="1:12" x14ac:dyDescent="0.2">
      <c r="A51" s="13"/>
      <c r="B51" s="14"/>
      <c r="C51" s="14"/>
      <c r="D51" s="14"/>
      <c r="I51"/>
      <c r="J51"/>
      <c r="K51"/>
      <c r="L51"/>
    </row>
    <row r="52" spans="1:12" x14ac:dyDescent="0.2">
      <c r="A52" s="13"/>
      <c r="B52" s="14"/>
      <c r="C52" s="14"/>
      <c r="D52" s="14"/>
      <c r="I52"/>
      <c r="J52"/>
      <c r="K52"/>
      <c r="L52"/>
    </row>
    <row r="53" spans="1:12" x14ac:dyDescent="0.2">
      <c r="A53" s="13"/>
      <c r="B53" s="14"/>
      <c r="C53" s="14"/>
      <c r="D53" s="14"/>
      <c r="I53"/>
      <c r="J53"/>
      <c r="K53"/>
      <c r="L53"/>
    </row>
    <row r="54" spans="1:12" x14ac:dyDescent="0.2">
      <c r="A54" s="13"/>
      <c r="B54" s="14"/>
      <c r="C54" s="14"/>
      <c r="D54" s="14"/>
      <c r="I54"/>
      <c r="J54"/>
      <c r="K54"/>
      <c r="L54"/>
    </row>
    <row r="55" spans="1:12" x14ac:dyDescent="0.2">
      <c r="A55" s="13"/>
      <c r="B55" s="14"/>
      <c r="C55" s="14"/>
      <c r="D55" s="14"/>
      <c r="I55"/>
      <c r="J55"/>
      <c r="K55"/>
      <c r="L55"/>
    </row>
    <row r="56" spans="1:12" x14ac:dyDescent="0.2">
      <c r="I56"/>
      <c r="J56"/>
      <c r="K56"/>
      <c r="L56"/>
    </row>
    <row r="57" spans="1:12" x14ac:dyDescent="0.2"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</sheetData>
  <sortState ref="E10:G29">
    <sortCondition ref="F10:F29"/>
  </sortState>
  <mergeCells count="3">
    <mergeCell ref="I3:Q3"/>
    <mergeCell ref="V3:AA3"/>
    <mergeCell ref="I30:Q30"/>
  </mergeCells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ignoredErrors>
    <ignoredError sqref="C6 G6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0"/>
  <sheetViews>
    <sheetView zoomScaleNormal="100" workbookViewId="0">
      <selection activeCell="H2" sqref="H2"/>
    </sheetView>
  </sheetViews>
  <sheetFormatPr baseColWidth="10" defaultColWidth="8.140625" defaultRowHeight="11.25" customHeight="1" x14ac:dyDescent="0.2"/>
  <cols>
    <col min="1" max="1" width="24.140625" style="3" customWidth="1" collapsed="1"/>
    <col min="2" max="5" width="13.42578125" style="3" customWidth="1" collapsed="1"/>
    <col min="6" max="6" width="13.85546875" style="3" customWidth="1" collapsed="1"/>
    <col min="7" max="7" width="5.5703125" style="3" customWidth="1" collapsed="1"/>
    <col min="8" max="8" width="14.85546875" style="3" customWidth="1" collapsed="1"/>
    <col min="9" max="9" width="10.140625" style="3" customWidth="1" collapsed="1"/>
    <col min="10" max="10" width="17.85546875" style="3" customWidth="1" collapsed="1"/>
    <col min="11" max="13" width="9.28515625" style="3" customWidth="1" collapsed="1"/>
    <col min="14" max="15" width="8.140625" style="3"/>
    <col min="16" max="16384" width="8.140625" style="3" collapsed="1"/>
  </cols>
  <sheetData>
    <row r="1" spans="1:13" ht="14.1" customHeight="1" thickBot="1" x14ac:dyDescent="0.25">
      <c r="A1" s="1" t="s">
        <v>62</v>
      </c>
      <c r="B1" s="2"/>
      <c r="C1" s="2"/>
      <c r="D1" s="2"/>
      <c r="E1" s="1"/>
      <c r="F1" s="2"/>
    </row>
    <row r="2" spans="1:13" ht="14.1" customHeight="1" x14ac:dyDescent="0.2">
      <c r="H2" s="47" t="s">
        <v>93</v>
      </c>
    </row>
    <row r="3" spans="1:13" ht="14.1" customHeight="1" x14ac:dyDescent="0.2">
      <c r="A3" s="4" t="s">
        <v>61</v>
      </c>
    </row>
    <row r="4" spans="1:13" ht="14.1" customHeight="1" x14ac:dyDescent="0.2"/>
    <row r="5" spans="1:13" ht="14.1" customHeight="1" x14ac:dyDescent="0.2">
      <c r="A5" s="4" t="s">
        <v>60</v>
      </c>
    </row>
    <row r="6" spans="1:13" ht="14.1" customHeight="1" x14ac:dyDescent="0.2">
      <c r="A6" s="4"/>
    </row>
    <row r="7" spans="1:13" ht="14.1" customHeight="1" x14ac:dyDescent="0.2">
      <c r="A7" s="5" t="s">
        <v>45</v>
      </c>
    </row>
    <row r="8" spans="1:13" ht="14.1" customHeight="1" x14ac:dyDescent="0.2">
      <c r="A8" s="6"/>
      <c r="B8" s="7"/>
      <c r="C8" s="6"/>
      <c r="D8" s="6"/>
      <c r="E8" s="7"/>
      <c r="F8" s="6"/>
    </row>
    <row r="9" spans="1:13" ht="15.95" customHeight="1" x14ac:dyDescent="0.2">
      <c r="A9" s="8"/>
      <c r="B9" s="9">
        <v>2014</v>
      </c>
      <c r="C9" s="9">
        <v>2015</v>
      </c>
      <c r="D9" s="9">
        <v>2016</v>
      </c>
      <c r="E9" s="9">
        <v>2017</v>
      </c>
      <c r="F9" s="9" t="s">
        <v>107</v>
      </c>
      <c r="G9" s="12"/>
      <c r="H9"/>
      <c r="I9"/>
      <c r="J9"/>
      <c r="K9"/>
      <c r="L9"/>
    </row>
    <row r="10" spans="1:13" ht="14.1" customHeight="1" x14ac:dyDescent="0.2">
      <c r="A10" s="13"/>
      <c r="B10" s="14"/>
      <c r="C10" s="26"/>
      <c r="D10" s="26"/>
      <c r="E10" s="26"/>
      <c r="F10" s="26"/>
      <c r="G10" s="12"/>
      <c r="H10"/>
      <c r="I10"/>
      <c r="J10"/>
      <c r="K10"/>
      <c r="L10"/>
      <c r="M10"/>
    </row>
    <row r="11" spans="1:13" ht="12.6" customHeight="1" x14ac:dyDescent="0.2">
      <c r="A11" s="31" t="s">
        <v>26</v>
      </c>
      <c r="B11" s="14">
        <v>320519.71843000001</v>
      </c>
      <c r="C11" s="14">
        <v>340728.18595999997</v>
      </c>
      <c r="D11" s="14">
        <v>320486.60014</v>
      </c>
      <c r="E11" s="14">
        <v>325031.35998000001</v>
      </c>
      <c r="F11" s="14">
        <v>321756.98790000001</v>
      </c>
      <c r="G11" s="12"/>
      <c r="H11"/>
      <c r="I11"/>
      <c r="J11"/>
      <c r="K11"/>
      <c r="L11"/>
      <c r="M11"/>
    </row>
    <row r="12" spans="1:13" ht="12.6" customHeight="1" x14ac:dyDescent="0.2">
      <c r="A12" s="10"/>
      <c r="B12" s="14"/>
      <c r="C12" s="14"/>
      <c r="D12" s="14"/>
      <c r="E12" s="14"/>
      <c r="F12" s="14"/>
      <c r="G12" s="12"/>
      <c r="H12"/>
      <c r="I12"/>
      <c r="J12"/>
      <c r="K12"/>
      <c r="L12"/>
      <c r="M12"/>
    </row>
    <row r="13" spans="1:13" ht="12.6" customHeight="1" x14ac:dyDescent="0.2">
      <c r="A13" s="10" t="s">
        <v>36</v>
      </c>
      <c r="B13" s="14">
        <v>95760.150689999995</v>
      </c>
      <c r="C13" s="14">
        <v>93901.855439999999</v>
      </c>
      <c r="D13" s="14">
        <v>80374.424620000005</v>
      </c>
      <c r="E13" s="14">
        <v>81067.438590000005</v>
      </c>
      <c r="F13" s="14">
        <v>80907.282890000002</v>
      </c>
      <c r="G13" s="12"/>
      <c r="H13"/>
      <c r="I13"/>
      <c r="J13"/>
      <c r="K13"/>
      <c r="L13"/>
      <c r="M13"/>
    </row>
    <row r="14" spans="1:13" ht="12.6" customHeight="1" x14ac:dyDescent="0.2">
      <c r="A14" s="10" t="s">
        <v>87</v>
      </c>
      <c r="B14" s="14">
        <v>38333.34633</v>
      </c>
      <c r="C14" s="14">
        <v>45435.775909999997</v>
      </c>
      <c r="D14" s="14">
        <v>48055.614220000003</v>
      </c>
      <c r="E14" s="14">
        <v>48928.807030000004</v>
      </c>
      <c r="F14" s="14">
        <v>48419.786079999998</v>
      </c>
      <c r="H14"/>
      <c r="I14"/>
      <c r="J14"/>
      <c r="K14"/>
      <c r="L14"/>
      <c r="M14"/>
    </row>
    <row r="15" spans="1:13" ht="12.6" customHeight="1" x14ac:dyDescent="0.2">
      <c r="A15" s="10" t="s">
        <v>27</v>
      </c>
      <c r="B15" s="14">
        <v>43760.53686</v>
      </c>
      <c r="C15" s="14">
        <v>46228.20407</v>
      </c>
      <c r="D15" s="14">
        <v>44003.03284</v>
      </c>
      <c r="E15" s="14">
        <v>42383.303619999999</v>
      </c>
      <c r="F15" s="14">
        <v>38551.01599</v>
      </c>
      <c r="H15"/>
      <c r="I15"/>
      <c r="J15"/>
      <c r="K15"/>
      <c r="L15"/>
      <c r="M15"/>
    </row>
    <row r="16" spans="1:13" ht="12.6" customHeight="1" x14ac:dyDescent="0.2">
      <c r="A16" s="10" t="s">
        <v>82</v>
      </c>
      <c r="B16" s="14">
        <v>22673.678220000002</v>
      </c>
      <c r="C16" s="14">
        <v>25296.365310000001</v>
      </c>
      <c r="D16" s="14">
        <v>24320.79321</v>
      </c>
      <c r="E16" s="14">
        <v>25233.003700000001</v>
      </c>
      <c r="F16" s="14">
        <v>23553.85439</v>
      </c>
      <c r="H16"/>
      <c r="I16"/>
      <c r="J16"/>
      <c r="K16"/>
      <c r="L16"/>
      <c r="M16"/>
    </row>
    <row r="17" spans="1:13" ht="12.6" customHeight="1" x14ac:dyDescent="0.2">
      <c r="A17" s="10" t="s">
        <v>33</v>
      </c>
      <c r="B17" s="14">
        <v>15581.09943</v>
      </c>
      <c r="C17" s="14">
        <v>13947.60017</v>
      </c>
      <c r="D17" s="14">
        <v>13768.632390000001</v>
      </c>
      <c r="E17" s="14">
        <v>13448.937679999999</v>
      </c>
      <c r="F17" s="14">
        <v>13967.650750000001</v>
      </c>
      <c r="G17" s="12"/>
      <c r="H17"/>
      <c r="I17"/>
      <c r="J17"/>
      <c r="K17"/>
      <c r="L17"/>
      <c r="M17"/>
    </row>
    <row r="18" spans="1:13" ht="12.6" customHeight="1" x14ac:dyDescent="0.2">
      <c r="A18" s="10" t="s">
        <v>8</v>
      </c>
      <c r="B18" s="14">
        <v>11166.74769</v>
      </c>
      <c r="C18" s="14">
        <v>11985.20198</v>
      </c>
      <c r="D18" s="14">
        <v>13111.611569999999</v>
      </c>
      <c r="E18" s="14">
        <v>12786.75295</v>
      </c>
      <c r="F18" s="14">
        <v>13148.232379999999</v>
      </c>
      <c r="G18" s="12"/>
      <c r="H18"/>
      <c r="I18"/>
      <c r="J18"/>
      <c r="K18"/>
      <c r="L18"/>
      <c r="M18"/>
    </row>
    <row r="19" spans="1:13" ht="12.6" customHeight="1" x14ac:dyDescent="0.2">
      <c r="A19" s="10" t="s">
        <v>6</v>
      </c>
      <c r="B19" s="14">
        <v>6163.69229</v>
      </c>
      <c r="C19" s="14">
        <v>10834.883</v>
      </c>
      <c r="D19" s="14">
        <v>12073.56732</v>
      </c>
      <c r="E19" s="14">
        <v>14550.55942</v>
      </c>
      <c r="F19" s="14">
        <v>13094.251029999999</v>
      </c>
      <c r="G19" s="12"/>
      <c r="H19"/>
      <c r="I19"/>
      <c r="J19"/>
      <c r="K19"/>
      <c r="L19"/>
      <c r="M19"/>
    </row>
    <row r="20" spans="1:13" ht="12.6" customHeight="1" x14ac:dyDescent="0.2">
      <c r="A20" s="10" t="s">
        <v>19</v>
      </c>
      <c r="B20" s="14">
        <v>7362.4889000000003</v>
      </c>
      <c r="C20" s="14">
        <v>7910.7088800000001</v>
      </c>
      <c r="D20" s="14">
        <v>8152.9602999999997</v>
      </c>
      <c r="E20" s="14">
        <v>7663.9223000000002</v>
      </c>
      <c r="F20" s="14">
        <v>9254.0606399999997</v>
      </c>
      <c r="G20" s="12"/>
      <c r="H20"/>
      <c r="I20"/>
      <c r="J20"/>
      <c r="K20"/>
      <c r="L20"/>
      <c r="M20"/>
    </row>
    <row r="21" spans="1:13" ht="12.6" customHeight="1" x14ac:dyDescent="0.2">
      <c r="A21" s="10" t="s">
        <v>4</v>
      </c>
      <c r="B21" s="14">
        <v>8906.5742399999999</v>
      </c>
      <c r="C21" s="14">
        <v>9292.8001700000004</v>
      </c>
      <c r="D21" s="14">
        <v>8778.6592000000001</v>
      </c>
      <c r="E21" s="14">
        <v>8327.9176499999994</v>
      </c>
      <c r="F21" s="14">
        <v>9144.89185</v>
      </c>
      <c r="G21" s="12"/>
      <c r="H21"/>
      <c r="I21"/>
      <c r="J21"/>
      <c r="K21"/>
      <c r="L21"/>
      <c r="M21"/>
    </row>
    <row r="22" spans="1:13" ht="12.6" customHeight="1" x14ac:dyDescent="0.2">
      <c r="A22" s="10" t="s">
        <v>16</v>
      </c>
      <c r="B22" s="14">
        <v>7713.5272299999997</v>
      </c>
      <c r="C22" s="14">
        <v>8239.0096099999992</v>
      </c>
      <c r="D22" s="14">
        <v>7351.1995399999996</v>
      </c>
      <c r="E22" s="14">
        <v>5586.51721</v>
      </c>
      <c r="F22" s="14">
        <v>6805.8361199999999</v>
      </c>
      <c r="G22" s="12"/>
      <c r="H22"/>
      <c r="I22"/>
      <c r="J22"/>
      <c r="K22"/>
      <c r="L22"/>
      <c r="M22"/>
    </row>
    <row r="23" spans="1:13" ht="12.6" customHeight="1" x14ac:dyDescent="0.2">
      <c r="A23" s="10" t="s">
        <v>25</v>
      </c>
      <c r="B23" s="14">
        <v>3933.4225799999999</v>
      </c>
      <c r="C23" s="14">
        <v>6053.1810699999996</v>
      </c>
      <c r="D23" s="14">
        <v>6982.6370399999996</v>
      </c>
      <c r="E23" s="14">
        <v>5363.0916500000003</v>
      </c>
      <c r="F23" s="14">
        <v>6775.7414500000004</v>
      </c>
      <c r="G23" s="12"/>
      <c r="H23"/>
      <c r="I23"/>
      <c r="J23"/>
      <c r="K23"/>
      <c r="L23"/>
      <c r="M23"/>
    </row>
    <row r="24" spans="1:13" ht="12.6" customHeight="1" x14ac:dyDescent="0.2">
      <c r="A24" s="10" t="s">
        <v>24</v>
      </c>
      <c r="B24" s="14">
        <v>18722.908019999999</v>
      </c>
      <c r="C24" s="14">
        <v>16133.58259</v>
      </c>
      <c r="D24" s="14">
        <v>10123.80818</v>
      </c>
      <c r="E24" s="14">
        <v>8222.2636700000003</v>
      </c>
      <c r="F24" s="14">
        <v>6327.1371099999997</v>
      </c>
      <c r="G24" s="12"/>
      <c r="H24"/>
      <c r="I24"/>
      <c r="J24"/>
      <c r="K24"/>
      <c r="L24"/>
      <c r="M24"/>
    </row>
    <row r="25" spans="1:13" ht="12.6" customHeight="1" x14ac:dyDescent="0.2">
      <c r="A25" s="10" t="s">
        <v>12</v>
      </c>
      <c r="B25" s="14">
        <v>2110.3277499999999</v>
      </c>
      <c r="C25" s="14">
        <v>3265.4317599999999</v>
      </c>
      <c r="D25" s="14">
        <v>2428.1919899999998</v>
      </c>
      <c r="E25" s="14">
        <v>4615.8549700000003</v>
      </c>
      <c r="F25" s="14">
        <v>6209.51242</v>
      </c>
      <c r="G25" s="12"/>
      <c r="H25"/>
      <c r="I25"/>
      <c r="J25"/>
      <c r="K25"/>
      <c r="L25"/>
      <c r="M25"/>
    </row>
    <row r="26" spans="1:13" ht="12.6" customHeight="1" x14ac:dyDescent="0.2">
      <c r="A26" s="10" t="s">
        <v>32</v>
      </c>
      <c r="B26" s="14">
        <v>4902.03262</v>
      </c>
      <c r="C26" s="14">
        <v>4783.31376</v>
      </c>
      <c r="D26" s="14">
        <v>4192.1363799999999</v>
      </c>
      <c r="E26" s="14">
        <v>3873.5740999999998</v>
      </c>
      <c r="F26" s="14">
        <v>4648.8674099999998</v>
      </c>
      <c r="G26" s="12"/>
      <c r="H26"/>
      <c r="I26"/>
      <c r="J26"/>
      <c r="K26"/>
      <c r="L26"/>
      <c r="M26"/>
    </row>
    <row r="27" spans="1:13" ht="12.6" customHeight="1" x14ac:dyDescent="0.2">
      <c r="A27" s="10" t="s">
        <v>13</v>
      </c>
      <c r="B27" s="14">
        <v>2032.44154</v>
      </c>
      <c r="C27" s="14">
        <v>1904.11097</v>
      </c>
      <c r="D27" s="14">
        <v>2996.08358</v>
      </c>
      <c r="E27" s="14">
        <v>3510.6897100000001</v>
      </c>
      <c r="F27" s="14">
        <v>3512.8303799999999</v>
      </c>
      <c r="G27" s="12"/>
      <c r="H27"/>
      <c r="I27"/>
      <c r="J27"/>
      <c r="K27"/>
      <c r="L27"/>
      <c r="M27"/>
    </row>
    <row r="28" spans="1:13" ht="12.6" customHeight="1" x14ac:dyDescent="0.2">
      <c r="A28" s="10" t="s">
        <v>17</v>
      </c>
      <c r="B28" s="14">
        <v>4137.4848700000002</v>
      </c>
      <c r="C28" s="14">
        <v>3304.1864399999999</v>
      </c>
      <c r="D28" s="14">
        <v>3692.0677799999999</v>
      </c>
      <c r="E28" s="14">
        <v>3970.0540799999999</v>
      </c>
      <c r="F28" s="14">
        <v>3145.97795</v>
      </c>
      <c r="G28" s="12"/>
      <c r="H28"/>
      <c r="I28"/>
      <c r="J28"/>
      <c r="K28"/>
      <c r="L28"/>
      <c r="M28"/>
    </row>
    <row r="29" spans="1:13" ht="12.6" customHeight="1" x14ac:dyDescent="0.2">
      <c r="A29" s="10" t="s">
        <v>23</v>
      </c>
      <c r="B29" s="14">
        <v>2007.83501</v>
      </c>
      <c r="C29" s="14">
        <v>2437.2905099999998</v>
      </c>
      <c r="D29" s="14">
        <v>1790.62661</v>
      </c>
      <c r="E29" s="14">
        <v>2253.9183899999998</v>
      </c>
      <c r="F29" s="14">
        <v>2161.1416899999999</v>
      </c>
      <c r="G29" s="12"/>
      <c r="H29"/>
      <c r="I29"/>
      <c r="J29"/>
      <c r="K29"/>
      <c r="L29"/>
      <c r="M29"/>
    </row>
    <row r="30" spans="1:13" ht="12.6" customHeight="1" x14ac:dyDescent="0.2">
      <c r="A30" s="10" t="s">
        <v>14</v>
      </c>
      <c r="B30" s="14">
        <v>2193.33754</v>
      </c>
      <c r="C30" s="14">
        <v>2639.0295000000001</v>
      </c>
      <c r="D30" s="14">
        <v>2563.4056599999999</v>
      </c>
      <c r="E30" s="14">
        <v>2376.5809800000002</v>
      </c>
      <c r="F30" s="14">
        <v>2160.6634100000001</v>
      </c>
      <c r="G30" s="12"/>
      <c r="H30"/>
      <c r="I30"/>
      <c r="J30"/>
      <c r="K30"/>
      <c r="L30"/>
      <c r="M30"/>
    </row>
    <row r="31" spans="1:13" ht="12.6" customHeight="1" x14ac:dyDescent="0.2">
      <c r="A31" s="10" t="s">
        <v>7</v>
      </c>
      <c r="B31" s="14">
        <v>1578.0620100000001</v>
      </c>
      <c r="C31" s="14">
        <v>802.37228000000005</v>
      </c>
      <c r="D31" s="14">
        <v>1093.10148</v>
      </c>
      <c r="E31" s="14">
        <v>1759.93219</v>
      </c>
      <c r="F31" s="14">
        <v>1985.8033600000001</v>
      </c>
      <c r="G31" s="12"/>
      <c r="H31"/>
      <c r="I31"/>
      <c r="J31"/>
      <c r="K31"/>
      <c r="L31"/>
      <c r="M31"/>
    </row>
    <row r="32" spans="1:13" ht="12.6" customHeight="1" x14ac:dyDescent="0.2">
      <c r="A32" s="10" t="s">
        <v>108</v>
      </c>
      <c r="B32" s="14">
        <v>563.78968999999995</v>
      </c>
      <c r="C32" s="14">
        <v>959.41297999999995</v>
      </c>
      <c r="D32" s="14">
        <v>880.4126</v>
      </c>
      <c r="E32" s="14">
        <v>869.87157999999999</v>
      </c>
      <c r="F32" s="14">
        <v>1835.32555</v>
      </c>
      <c r="G32" s="12"/>
      <c r="H32"/>
      <c r="I32"/>
      <c r="J32"/>
      <c r="K32"/>
      <c r="L32"/>
      <c r="M32"/>
    </row>
    <row r="33" spans="1:13" ht="12.6" customHeight="1" x14ac:dyDescent="0.2">
      <c r="A33" s="10" t="s">
        <v>88</v>
      </c>
      <c r="B33" s="14">
        <v>1003.31218</v>
      </c>
      <c r="C33" s="14">
        <v>1431.78657</v>
      </c>
      <c r="D33" s="14">
        <v>1442.46919</v>
      </c>
      <c r="E33" s="14">
        <v>1807.3790100000001</v>
      </c>
      <c r="F33" s="14">
        <v>1813.47884</v>
      </c>
      <c r="G33" s="12"/>
      <c r="H33"/>
      <c r="I33"/>
      <c r="J33"/>
      <c r="K33"/>
      <c r="L33"/>
      <c r="M33"/>
    </row>
    <row r="34" spans="1:13" ht="12.6" customHeight="1" x14ac:dyDescent="0.2">
      <c r="A34" s="10" t="s">
        <v>85</v>
      </c>
      <c r="B34" s="14">
        <v>2445.3356899999999</v>
      </c>
      <c r="C34" s="14">
        <v>2583.3796299999999</v>
      </c>
      <c r="D34" s="14">
        <v>2071.1445199999998</v>
      </c>
      <c r="E34" s="14">
        <v>2120.41588</v>
      </c>
      <c r="F34" s="14">
        <v>1757.41821</v>
      </c>
      <c r="G34" s="12"/>
      <c r="H34"/>
      <c r="I34"/>
      <c r="J34"/>
      <c r="K34"/>
      <c r="L34"/>
      <c r="M34"/>
    </row>
    <row r="35" spans="1:13" s="4" customFormat="1" ht="12.6" customHeight="1" x14ac:dyDescent="0.2">
      <c r="A35" s="10" t="s">
        <v>109</v>
      </c>
      <c r="B35" s="14">
        <v>1294.31106</v>
      </c>
      <c r="C35" s="14">
        <v>1338.67536</v>
      </c>
      <c r="D35" s="14">
        <v>1143.5382</v>
      </c>
      <c r="E35" s="14">
        <v>1262.31233</v>
      </c>
      <c r="F35" s="14">
        <v>1670.5468900000001</v>
      </c>
      <c r="G35" s="12"/>
      <c r="H35"/>
      <c r="I35"/>
      <c r="J35"/>
      <c r="K35"/>
      <c r="L35"/>
      <c r="M35"/>
    </row>
    <row r="36" spans="1:13" ht="12.6" customHeight="1" x14ac:dyDescent="0.2">
      <c r="A36" s="10" t="s">
        <v>20</v>
      </c>
      <c r="B36" s="14">
        <v>1274.4831200000001</v>
      </c>
      <c r="C36" s="14">
        <v>1323.0631900000001</v>
      </c>
      <c r="D36" s="14">
        <v>1539.8629599999999</v>
      </c>
      <c r="E36" s="14">
        <v>1451.7547099999999</v>
      </c>
      <c r="F36" s="14">
        <v>1370.73912</v>
      </c>
      <c r="G36" s="12"/>
      <c r="H36"/>
      <c r="I36"/>
      <c r="J36"/>
      <c r="K36"/>
      <c r="L36"/>
      <c r="M36"/>
    </row>
    <row r="37" spans="1:13" ht="12.6" customHeight="1" x14ac:dyDescent="0.2">
      <c r="A37" s="13"/>
      <c r="B37" s="14"/>
      <c r="C37" s="14"/>
      <c r="D37" s="14"/>
      <c r="E37" s="14"/>
      <c r="F37" s="14"/>
      <c r="G37" s="12"/>
      <c r="H37"/>
      <c r="I37"/>
      <c r="J37"/>
      <c r="K37"/>
      <c r="L37"/>
      <c r="M37"/>
    </row>
    <row r="38" spans="1:13" ht="12.6" customHeight="1" x14ac:dyDescent="0.2">
      <c r="A38" s="13" t="s">
        <v>81</v>
      </c>
      <c r="B38" s="14">
        <f>B11-SUM(B13:B36)</f>
        <v>14898.792870000063</v>
      </c>
      <c r="C38" s="14">
        <f t="shared" ref="C38:F38" si="0">C11-SUM(C13:C36)</f>
        <v>18696.964809999976</v>
      </c>
      <c r="D38" s="14">
        <f t="shared" si="0"/>
        <v>17556.618760000099</v>
      </c>
      <c r="E38" s="14">
        <f t="shared" si="0"/>
        <v>21596.506580000045</v>
      </c>
      <c r="F38" s="14">
        <f t="shared" si="0"/>
        <v>19534.941990000079</v>
      </c>
      <c r="G38" s="12"/>
      <c r="H38"/>
      <c r="I38"/>
      <c r="J38"/>
      <c r="K38"/>
      <c r="L38"/>
      <c r="M38"/>
    </row>
    <row r="39" spans="1:13" ht="12.6" customHeight="1" x14ac:dyDescent="0.2">
      <c r="A39" s="15"/>
      <c r="B39" s="15"/>
      <c r="C39" s="15"/>
      <c r="D39" s="15"/>
      <c r="E39" s="15"/>
      <c r="F39" s="24"/>
      <c r="H39"/>
      <c r="I39"/>
      <c r="J39"/>
      <c r="K39"/>
      <c r="L39"/>
      <c r="M39" s="14"/>
    </row>
    <row r="40" spans="1:13" ht="12.6" customHeight="1" x14ac:dyDescent="0.2">
      <c r="A40" s="16" t="s">
        <v>131</v>
      </c>
      <c r="H40"/>
      <c r="I40"/>
      <c r="J40"/>
      <c r="K40"/>
      <c r="L40"/>
      <c r="M40" s="14"/>
    </row>
    <row r="41" spans="1:13" ht="14.1" customHeight="1" x14ac:dyDescent="0.2">
      <c r="A41" s="32" t="s">
        <v>63</v>
      </c>
      <c r="B41" s="14"/>
      <c r="C41" s="14"/>
      <c r="D41" s="14"/>
      <c r="E41" s="23"/>
      <c r="F41" s="23"/>
      <c r="H41"/>
      <c r="I41"/>
      <c r="J41"/>
      <c r="K41"/>
      <c r="L41"/>
      <c r="M41" s="14"/>
    </row>
    <row r="42" spans="1:13" ht="14.1" customHeight="1" x14ac:dyDescent="0.2">
      <c r="A42" s="10"/>
      <c r="B42" s="14"/>
      <c r="C42" s="14"/>
      <c r="D42" s="14"/>
      <c r="F42" s="14"/>
      <c r="H42"/>
      <c r="I42"/>
      <c r="J42"/>
      <c r="K42"/>
      <c r="L42"/>
      <c r="M42" s="14"/>
    </row>
    <row r="43" spans="1:13" ht="14.1" customHeight="1" x14ac:dyDescent="0.2">
      <c r="A43" s="10"/>
      <c r="B43" s="14"/>
      <c r="C43" s="14"/>
      <c r="D43" s="14"/>
      <c r="E43" s="14"/>
      <c r="F43" s="14"/>
      <c r="H43"/>
      <c r="I43"/>
      <c r="J43"/>
      <c r="K43"/>
      <c r="L43"/>
      <c r="M43" s="14"/>
    </row>
    <row r="44" spans="1:13" ht="14.1" customHeight="1" x14ac:dyDescent="0.2">
      <c r="A44" s="10"/>
      <c r="B44" s="14"/>
      <c r="C44" s="14"/>
      <c r="D44" s="14"/>
      <c r="E44" s="14"/>
      <c r="F44" s="14"/>
      <c r="H44"/>
      <c r="I44"/>
      <c r="J44"/>
      <c r="K44"/>
      <c r="L44"/>
      <c r="M44" s="14"/>
    </row>
    <row r="45" spans="1:13" ht="14.1" customHeight="1" x14ac:dyDescent="0.2">
      <c r="A45" s="31"/>
      <c r="B45" s="14"/>
      <c r="C45" s="14"/>
      <c r="D45" s="14"/>
      <c r="E45" s="14"/>
      <c r="F45" s="14"/>
      <c r="H45"/>
      <c r="I45"/>
      <c r="J45"/>
      <c r="K45"/>
      <c r="L45"/>
      <c r="M45" s="14"/>
    </row>
    <row r="46" spans="1:13" ht="14.1" customHeight="1" x14ac:dyDescent="0.2">
      <c r="A46" s="10"/>
      <c r="B46" s="14"/>
      <c r="C46" s="14"/>
      <c r="D46" s="14"/>
      <c r="E46" s="14"/>
      <c r="F46" s="14"/>
      <c r="H46"/>
      <c r="I46"/>
      <c r="J46"/>
      <c r="K46"/>
      <c r="L46"/>
      <c r="M46" s="14"/>
    </row>
    <row r="47" spans="1:13" ht="14.1" customHeight="1" x14ac:dyDescent="0.2">
      <c r="A47" s="10"/>
      <c r="B47" s="14"/>
      <c r="C47" s="14"/>
      <c r="D47" s="14"/>
      <c r="F47" s="14"/>
      <c r="H47"/>
      <c r="I47"/>
      <c r="J47"/>
      <c r="K47"/>
      <c r="L47"/>
      <c r="M47" s="14"/>
    </row>
    <row r="48" spans="1:13" ht="13.5" customHeight="1" x14ac:dyDescent="0.2">
      <c r="A48" s="10"/>
      <c r="B48" s="14"/>
      <c r="C48" s="14"/>
      <c r="D48" s="14"/>
      <c r="F48" s="14"/>
      <c r="H48"/>
      <c r="I48"/>
      <c r="J48"/>
      <c r="K48"/>
      <c r="L48"/>
      <c r="M48" s="14"/>
    </row>
    <row r="49" spans="1:13" ht="14.1" customHeight="1" x14ac:dyDescent="0.2">
      <c r="A49" s="10"/>
      <c r="B49" s="14"/>
      <c r="C49" s="14"/>
      <c r="D49" s="14"/>
      <c r="F49" s="14"/>
      <c r="H49"/>
      <c r="I49"/>
      <c r="J49"/>
      <c r="K49"/>
      <c r="L49"/>
      <c r="M49" s="14"/>
    </row>
    <row r="50" spans="1:13" ht="14.1" customHeight="1" x14ac:dyDescent="0.2">
      <c r="A50" s="10"/>
      <c r="B50" s="14"/>
      <c r="C50" s="14"/>
      <c r="D50" s="14"/>
      <c r="F50" s="14"/>
      <c r="H50"/>
      <c r="I50"/>
      <c r="J50"/>
      <c r="K50"/>
      <c r="L50"/>
      <c r="M50" s="14"/>
    </row>
    <row r="51" spans="1:13" ht="14.1" customHeight="1" x14ac:dyDescent="0.2">
      <c r="A51" s="10"/>
      <c r="B51" s="14"/>
      <c r="C51" s="14"/>
      <c r="D51" s="14"/>
      <c r="F51" s="14"/>
      <c r="H51"/>
      <c r="I51"/>
      <c r="J51"/>
      <c r="K51"/>
      <c r="L51"/>
      <c r="M51" s="14"/>
    </row>
    <row r="52" spans="1:13" ht="14.1" customHeight="1" x14ac:dyDescent="0.2">
      <c r="A52" s="10"/>
      <c r="B52" s="14"/>
      <c r="C52" s="14"/>
      <c r="D52" s="14"/>
      <c r="F52" s="14"/>
      <c r="H52"/>
      <c r="I52"/>
      <c r="J52"/>
      <c r="K52"/>
      <c r="L52"/>
      <c r="M52" s="14"/>
    </row>
    <row r="53" spans="1:13" ht="14.1" customHeight="1" x14ac:dyDescent="0.2">
      <c r="A53" s="10"/>
      <c r="B53" s="14"/>
      <c r="C53" s="14"/>
      <c r="D53" s="14"/>
      <c r="F53" s="14"/>
      <c r="H53"/>
      <c r="I53"/>
      <c r="J53"/>
      <c r="K53"/>
      <c r="L53"/>
      <c r="M53" s="14"/>
    </row>
    <row r="54" spans="1:13" ht="14.1" customHeight="1" x14ac:dyDescent="0.2">
      <c r="A54" s="10"/>
      <c r="B54" s="14"/>
      <c r="C54" s="14"/>
      <c r="D54" s="14"/>
      <c r="F54" s="14"/>
      <c r="H54"/>
      <c r="I54"/>
      <c r="J54"/>
      <c r="K54"/>
      <c r="L54"/>
      <c r="M54" s="14"/>
    </row>
    <row r="55" spans="1:13" ht="14.1" customHeight="1" x14ac:dyDescent="0.2">
      <c r="A55" s="10"/>
      <c r="B55" s="14"/>
      <c r="C55" s="14"/>
      <c r="D55" s="14"/>
      <c r="E55" s="12"/>
      <c r="F55" s="14"/>
      <c r="H55"/>
      <c r="I55"/>
      <c r="J55"/>
      <c r="K55"/>
      <c r="L55"/>
      <c r="M55" s="14"/>
    </row>
    <row r="56" spans="1:13" ht="14.1" customHeight="1" x14ac:dyDescent="0.2">
      <c r="H56"/>
      <c r="I56"/>
      <c r="J56"/>
      <c r="K56"/>
      <c r="L56"/>
      <c r="M56" s="14"/>
    </row>
    <row r="57" spans="1:13" ht="14.1" customHeight="1" x14ac:dyDescent="0.2">
      <c r="H57"/>
      <c r="I57"/>
      <c r="J57"/>
      <c r="K57"/>
      <c r="L57"/>
      <c r="M57" s="14"/>
    </row>
    <row r="58" spans="1:13" ht="14.1" customHeight="1" x14ac:dyDescent="0.2">
      <c r="H58"/>
      <c r="I58"/>
      <c r="J58"/>
      <c r="K58"/>
      <c r="L58"/>
      <c r="M58" s="14"/>
    </row>
    <row r="59" spans="1:13" ht="14.1" customHeight="1" x14ac:dyDescent="0.2">
      <c r="H59"/>
      <c r="I59"/>
      <c r="J59"/>
      <c r="K59"/>
      <c r="L59"/>
      <c r="M59" s="14"/>
    </row>
    <row r="60" spans="1:13" ht="14.1" customHeight="1" x14ac:dyDescent="0.2">
      <c r="H60"/>
      <c r="I60"/>
      <c r="J60"/>
      <c r="K60"/>
      <c r="L60"/>
      <c r="M60" s="14"/>
    </row>
    <row r="61" spans="1:13" ht="14.1" customHeight="1" x14ac:dyDescent="0.2">
      <c r="H61"/>
      <c r="I61"/>
      <c r="J61"/>
      <c r="K61"/>
      <c r="L61"/>
      <c r="M61" s="14"/>
    </row>
    <row r="62" spans="1:13" ht="14.1" customHeight="1" x14ac:dyDescent="0.2">
      <c r="I62" s="14"/>
      <c r="J62" s="14"/>
      <c r="K62" s="14"/>
      <c r="L62" s="14"/>
      <c r="M62" s="14"/>
    </row>
    <row r="63" spans="1:13" ht="14.1" customHeight="1" x14ac:dyDescent="0.2">
      <c r="I63" s="14"/>
      <c r="J63" s="14"/>
      <c r="K63" s="14"/>
      <c r="L63" s="14"/>
      <c r="M63" s="14"/>
    </row>
    <row r="64" spans="1:13" ht="14.1" customHeight="1" x14ac:dyDescent="0.2">
      <c r="I64" s="14"/>
      <c r="J64" s="14"/>
      <c r="K64" s="14"/>
      <c r="L64" s="14"/>
      <c r="M64" s="14"/>
    </row>
    <row r="65" spans="9:13" ht="14.1" customHeight="1" x14ac:dyDescent="0.2">
      <c r="I65" s="14"/>
      <c r="J65" s="14"/>
      <c r="K65" s="14"/>
      <c r="L65" s="14"/>
      <c r="M65" s="14"/>
    </row>
    <row r="66" spans="9:13" ht="14.1" customHeight="1" x14ac:dyDescent="0.2">
      <c r="I66" s="14"/>
      <c r="J66" s="14"/>
      <c r="K66" s="14"/>
      <c r="L66" s="14"/>
      <c r="M66" s="14"/>
    </row>
    <row r="67" spans="9:13" ht="14.1" customHeight="1" x14ac:dyDescent="0.2">
      <c r="I67" s="14"/>
      <c r="J67" s="14"/>
      <c r="K67" s="14"/>
      <c r="L67" s="14"/>
      <c r="M67" s="14"/>
    </row>
    <row r="68" spans="9:13" ht="14.1" customHeight="1" x14ac:dyDescent="0.2">
      <c r="I68" s="14"/>
      <c r="J68" s="14"/>
      <c r="K68" s="14"/>
      <c r="L68" s="14"/>
      <c r="M68" s="14"/>
    </row>
    <row r="69" spans="9:13" ht="14.1" customHeight="1" x14ac:dyDescent="0.2">
      <c r="I69" s="14"/>
      <c r="J69" s="14"/>
      <c r="K69" s="14"/>
      <c r="L69" s="14"/>
      <c r="M69" s="14"/>
    </row>
    <row r="70" spans="9:13" ht="14.1" customHeight="1" x14ac:dyDescent="0.2">
      <c r="I70" s="14"/>
      <c r="J70" s="14"/>
      <c r="K70" s="14"/>
      <c r="L70" s="14"/>
      <c r="M70" s="14"/>
    </row>
    <row r="71" spans="9:13" ht="14.1" customHeight="1" x14ac:dyDescent="0.2">
      <c r="I71" s="14"/>
      <c r="J71" s="14"/>
      <c r="K71" s="14"/>
      <c r="L71" s="14"/>
      <c r="M71" s="14"/>
    </row>
    <row r="72" spans="9:13" ht="14.1" customHeight="1" x14ac:dyDescent="0.2">
      <c r="I72" s="14"/>
      <c r="J72" s="14"/>
      <c r="K72" s="14"/>
      <c r="L72" s="14"/>
      <c r="M72" s="14"/>
    </row>
    <row r="73" spans="9:13" ht="14.1" customHeight="1" x14ac:dyDescent="0.2">
      <c r="I73" s="14"/>
      <c r="J73" s="14"/>
      <c r="K73" s="14"/>
      <c r="L73" s="14"/>
      <c r="M73" s="14"/>
    </row>
    <row r="74" spans="9:13" ht="14.1" customHeight="1" x14ac:dyDescent="0.2">
      <c r="I74" s="14"/>
      <c r="J74" s="14"/>
      <c r="K74" s="14"/>
      <c r="L74" s="14"/>
      <c r="M74" s="14"/>
    </row>
    <row r="75" spans="9:13" ht="14.1" customHeight="1" x14ac:dyDescent="0.2">
      <c r="I75" s="14"/>
      <c r="J75" s="14"/>
      <c r="K75" s="14"/>
      <c r="L75" s="14"/>
      <c r="M75" s="14"/>
    </row>
    <row r="76" spans="9:13" ht="14.1" customHeight="1" x14ac:dyDescent="0.2">
      <c r="I76" s="14"/>
      <c r="J76" s="14"/>
      <c r="K76" s="14"/>
      <c r="L76" s="14"/>
      <c r="M76" s="14"/>
    </row>
    <row r="77" spans="9:13" ht="14.1" customHeight="1" x14ac:dyDescent="0.2">
      <c r="I77" s="14"/>
      <c r="J77" s="14"/>
      <c r="K77" s="14"/>
      <c r="L77" s="14"/>
      <c r="M77" s="14"/>
    </row>
    <row r="78" spans="9:13" ht="14.1" customHeight="1" x14ac:dyDescent="0.2">
      <c r="I78" s="14"/>
      <c r="J78" s="14"/>
      <c r="K78" s="14"/>
      <c r="L78" s="14"/>
      <c r="M78" s="14"/>
    </row>
    <row r="79" spans="9:13" ht="14.1" customHeight="1" x14ac:dyDescent="0.2">
      <c r="I79" s="14"/>
      <c r="J79" s="14"/>
      <c r="K79" s="14"/>
      <c r="L79" s="14"/>
      <c r="M79" s="14"/>
    </row>
    <row r="80" spans="9:13" ht="14.1" customHeight="1" x14ac:dyDescent="0.2">
      <c r="I80" s="14"/>
      <c r="J80" s="14"/>
      <c r="K80" s="14"/>
      <c r="L80" s="14"/>
      <c r="M80" s="14"/>
    </row>
    <row r="81" spans="9:13" ht="14.1" customHeight="1" x14ac:dyDescent="0.2">
      <c r="I81" s="14"/>
      <c r="J81" s="14"/>
      <c r="K81" s="14"/>
      <c r="L81" s="14"/>
      <c r="M81" s="14"/>
    </row>
    <row r="82" spans="9:13" ht="14.1" customHeight="1" x14ac:dyDescent="0.2">
      <c r="I82" s="14"/>
      <c r="J82" s="14"/>
      <c r="K82" s="14"/>
      <c r="L82" s="14"/>
      <c r="M82" s="14"/>
    </row>
    <row r="83" spans="9:13" ht="14.1" customHeight="1" x14ac:dyDescent="0.2">
      <c r="I83" s="14"/>
      <c r="J83" s="14"/>
      <c r="K83" s="14"/>
      <c r="L83" s="14"/>
      <c r="M83" s="14"/>
    </row>
    <row r="84" spans="9:13" ht="14.1" customHeight="1" x14ac:dyDescent="0.2">
      <c r="I84" s="14"/>
      <c r="J84" s="14"/>
      <c r="K84" s="14"/>
      <c r="L84" s="14"/>
      <c r="M84" s="14"/>
    </row>
    <row r="85" spans="9:13" ht="14.1" customHeight="1" x14ac:dyDescent="0.2">
      <c r="I85" s="14"/>
      <c r="J85" s="14"/>
      <c r="K85" s="14"/>
      <c r="L85" s="14"/>
      <c r="M85" s="14"/>
    </row>
    <row r="86" spans="9:13" ht="14.1" customHeight="1" x14ac:dyDescent="0.2">
      <c r="I86" s="14"/>
      <c r="J86" s="14"/>
      <c r="K86" s="14"/>
      <c r="L86" s="14"/>
      <c r="M86" s="14"/>
    </row>
    <row r="87" spans="9:13" ht="14.1" customHeight="1" x14ac:dyDescent="0.2">
      <c r="I87" s="14"/>
      <c r="J87" s="14"/>
      <c r="K87" s="14"/>
      <c r="L87" s="14"/>
      <c r="M87" s="14"/>
    </row>
    <row r="88" spans="9:13" ht="14.1" customHeight="1" x14ac:dyDescent="0.2">
      <c r="I88" s="14"/>
      <c r="J88" s="14"/>
      <c r="K88" s="14"/>
      <c r="L88" s="14"/>
      <c r="M88" s="14"/>
    </row>
    <row r="89" spans="9:13" ht="14.1" customHeight="1" x14ac:dyDescent="0.2">
      <c r="I89" s="14"/>
      <c r="J89" s="14"/>
      <c r="K89" s="14"/>
      <c r="L89" s="14"/>
      <c r="M89" s="14"/>
    </row>
    <row r="90" spans="9:13" ht="14.1" customHeight="1" x14ac:dyDescent="0.2">
      <c r="I90" s="14"/>
      <c r="J90" s="14"/>
      <c r="K90" s="14"/>
      <c r="L90" s="14"/>
      <c r="M90" s="14"/>
    </row>
    <row r="91" spans="9:13" ht="14.1" customHeight="1" x14ac:dyDescent="0.2">
      <c r="I91" s="14"/>
      <c r="J91" s="14"/>
      <c r="K91" s="14"/>
      <c r="L91" s="14"/>
      <c r="M91" s="14"/>
    </row>
    <row r="92" spans="9:13" ht="14.1" customHeight="1" x14ac:dyDescent="0.2">
      <c r="I92" s="14"/>
      <c r="J92" s="14"/>
      <c r="K92" s="14"/>
      <c r="L92" s="14"/>
      <c r="M92" s="14"/>
    </row>
    <row r="93" spans="9:13" ht="14.1" customHeight="1" x14ac:dyDescent="0.2">
      <c r="I93" s="14"/>
      <c r="J93" s="14"/>
      <c r="K93" s="14"/>
      <c r="L93" s="14"/>
      <c r="M93" s="14"/>
    </row>
    <row r="94" spans="9:13" ht="14.1" customHeight="1" x14ac:dyDescent="0.2">
      <c r="I94" s="14"/>
      <c r="J94" s="14"/>
      <c r="K94" s="14"/>
      <c r="L94" s="14"/>
      <c r="M94" s="14"/>
    </row>
    <row r="95" spans="9:13" ht="14.1" customHeight="1" x14ac:dyDescent="0.2">
      <c r="I95" s="14"/>
      <c r="J95" s="14"/>
      <c r="K95" s="14"/>
      <c r="L95" s="14"/>
      <c r="M95" s="14"/>
    </row>
    <row r="96" spans="9:13" ht="14.1" customHeight="1" x14ac:dyDescent="0.2">
      <c r="I96" s="14"/>
      <c r="J96" s="14"/>
      <c r="K96" s="14"/>
      <c r="L96" s="14"/>
      <c r="M96" s="14"/>
    </row>
    <row r="97" spans="9:13" ht="14.1" customHeight="1" x14ac:dyDescent="0.2">
      <c r="I97" s="14"/>
      <c r="J97" s="14"/>
      <c r="K97" s="14"/>
      <c r="L97" s="14"/>
      <c r="M97" s="14"/>
    </row>
    <row r="98" spans="9:13" ht="14.1" customHeight="1" x14ac:dyDescent="0.2">
      <c r="I98" s="14"/>
      <c r="J98" s="14"/>
      <c r="K98" s="14"/>
      <c r="L98" s="14"/>
      <c r="M98" s="14"/>
    </row>
    <row r="99" spans="9:13" ht="14.1" customHeight="1" x14ac:dyDescent="0.2">
      <c r="I99" s="14"/>
      <c r="J99" s="14"/>
      <c r="K99" s="14"/>
      <c r="L99" s="14"/>
      <c r="M99" s="14"/>
    </row>
    <row r="100" spans="9:13" ht="14.1" customHeight="1" x14ac:dyDescent="0.2">
      <c r="I100" s="14"/>
      <c r="J100" s="14"/>
      <c r="K100" s="14"/>
      <c r="L100" s="14"/>
      <c r="M100" s="14"/>
    </row>
    <row r="101" spans="9:13" ht="14.1" customHeight="1" x14ac:dyDescent="0.2">
      <c r="I101" s="14"/>
      <c r="J101" s="14"/>
      <c r="K101" s="14"/>
      <c r="L101" s="14"/>
      <c r="M101" s="14"/>
    </row>
    <row r="102" spans="9:13" ht="14.1" customHeight="1" x14ac:dyDescent="0.2">
      <c r="I102" s="14"/>
      <c r="J102" s="14"/>
      <c r="K102" s="14"/>
      <c r="L102" s="14"/>
      <c r="M102" s="14"/>
    </row>
    <row r="103" spans="9:13" ht="14.1" customHeight="1" x14ac:dyDescent="0.2">
      <c r="I103" s="14"/>
      <c r="J103" s="14"/>
      <c r="K103" s="14"/>
      <c r="L103" s="14"/>
      <c r="M103" s="14"/>
    </row>
    <row r="104" spans="9:13" ht="14.1" customHeight="1" x14ac:dyDescent="0.2">
      <c r="I104" s="14"/>
      <c r="J104" s="14"/>
      <c r="K104" s="14"/>
      <c r="L104" s="14"/>
      <c r="M104" s="14"/>
    </row>
    <row r="105" spans="9:13" ht="14.1" customHeight="1" x14ac:dyDescent="0.2">
      <c r="I105" s="14"/>
      <c r="J105" s="14"/>
      <c r="K105" s="14"/>
      <c r="L105" s="14"/>
      <c r="M105" s="14"/>
    </row>
    <row r="106" spans="9:13" ht="14.1" customHeight="1" x14ac:dyDescent="0.2">
      <c r="I106" s="14"/>
      <c r="J106" s="14"/>
      <c r="K106" s="14"/>
      <c r="L106" s="14"/>
      <c r="M106" s="14"/>
    </row>
    <row r="107" spans="9:13" ht="14.1" customHeight="1" x14ac:dyDescent="0.2">
      <c r="I107" s="14"/>
      <c r="J107" s="14"/>
      <c r="K107" s="14"/>
      <c r="L107" s="14"/>
      <c r="M107" s="14"/>
    </row>
    <row r="108" spans="9:13" ht="14.1" customHeight="1" x14ac:dyDescent="0.2">
      <c r="I108" s="14"/>
      <c r="J108" s="14"/>
      <c r="K108" s="14"/>
      <c r="L108" s="14"/>
      <c r="M108" s="14"/>
    </row>
    <row r="109" spans="9:13" ht="14.1" customHeight="1" x14ac:dyDescent="0.2">
      <c r="I109" s="14"/>
      <c r="J109" s="14"/>
      <c r="K109" s="14"/>
      <c r="L109" s="14"/>
      <c r="M109" s="14"/>
    </row>
    <row r="110" spans="9:13" ht="14.1" customHeight="1" x14ac:dyDescent="0.2">
      <c r="I110" s="14"/>
      <c r="J110" s="14"/>
      <c r="K110" s="14"/>
      <c r="L110" s="14"/>
      <c r="M110" s="14"/>
    </row>
    <row r="111" spans="9:13" ht="14.1" customHeight="1" x14ac:dyDescent="0.2">
      <c r="I111" s="14"/>
      <c r="J111" s="14"/>
      <c r="K111" s="14"/>
      <c r="L111" s="14"/>
      <c r="M111" s="14"/>
    </row>
    <row r="112" spans="9:13" ht="14.1" customHeight="1" x14ac:dyDescent="0.2">
      <c r="I112" s="14"/>
      <c r="J112" s="14"/>
      <c r="K112" s="14"/>
      <c r="L112" s="14"/>
      <c r="M112" s="14"/>
    </row>
    <row r="113" spans="9:13" ht="14.1" customHeight="1" x14ac:dyDescent="0.2">
      <c r="I113" s="14"/>
      <c r="J113" s="14"/>
      <c r="K113" s="14"/>
      <c r="L113" s="14"/>
      <c r="M113" s="14"/>
    </row>
    <row r="114" spans="9:13" ht="14.1" customHeight="1" x14ac:dyDescent="0.2">
      <c r="I114" s="14"/>
      <c r="J114" s="14"/>
      <c r="K114" s="14"/>
      <c r="L114" s="14"/>
      <c r="M114" s="14"/>
    </row>
    <row r="115" spans="9:13" ht="14.1" customHeight="1" x14ac:dyDescent="0.2">
      <c r="I115" s="14"/>
      <c r="J115" s="14"/>
      <c r="K115" s="14"/>
      <c r="L115" s="14"/>
      <c r="M115" s="14"/>
    </row>
    <row r="116" spans="9:13" ht="14.1" customHeight="1" x14ac:dyDescent="0.2">
      <c r="I116" s="14"/>
      <c r="J116" s="14"/>
      <c r="K116" s="14"/>
      <c r="L116" s="14"/>
      <c r="M116" s="14"/>
    </row>
    <row r="117" spans="9:13" ht="14.1" customHeight="1" x14ac:dyDescent="0.2">
      <c r="I117" s="14"/>
      <c r="J117" s="14"/>
      <c r="K117" s="14"/>
      <c r="L117" s="14"/>
      <c r="M117" s="14"/>
    </row>
    <row r="118" spans="9:13" ht="14.1" customHeight="1" x14ac:dyDescent="0.2">
      <c r="I118" s="14"/>
      <c r="J118" s="14"/>
      <c r="K118" s="14"/>
      <c r="L118" s="14"/>
      <c r="M118" s="14"/>
    </row>
    <row r="119" spans="9:13" ht="14.1" customHeight="1" x14ac:dyDescent="0.2">
      <c r="I119" s="14"/>
      <c r="J119" s="14"/>
      <c r="K119" s="14"/>
      <c r="L119" s="14"/>
      <c r="M119" s="14"/>
    </row>
    <row r="120" spans="9:13" ht="14.1" customHeight="1" x14ac:dyDescent="0.2">
      <c r="I120" s="14"/>
      <c r="J120" s="14"/>
      <c r="K120" s="14"/>
      <c r="L120" s="14"/>
      <c r="M120" s="14"/>
    </row>
    <row r="121" spans="9:13" ht="14.1" customHeight="1" x14ac:dyDescent="0.2">
      <c r="I121" s="14"/>
      <c r="J121" s="14"/>
      <c r="K121" s="14"/>
      <c r="L121" s="14"/>
      <c r="M121" s="14"/>
    </row>
    <row r="122" spans="9:13" ht="14.1" customHeight="1" x14ac:dyDescent="0.2">
      <c r="I122" s="14"/>
      <c r="J122" s="14"/>
      <c r="K122" s="14"/>
      <c r="L122" s="14"/>
      <c r="M122" s="14"/>
    </row>
    <row r="123" spans="9:13" ht="14.1" customHeight="1" x14ac:dyDescent="0.2">
      <c r="I123" s="14"/>
      <c r="J123" s="14"/>
      <c r="K123" s="14"/>
      <c r="L123" s="14"/>
      <c r="M123" s="14"/>
    </row>
    <row r="124" spans="9:13" ht="14.1" customHeight="1" x14ac:dyDescent="0.2">
      <c r="I124" s="14"/>
      <c r="J124" s="14"/>
      <c r="K124" s="14"/>
      <c r="L124" s="14"/>
      <c r="M124" s="14"/>
    </row>
    <row r="125" spans="9:13" ht="14.1" customHeight="1" x14ac:dyDescent="0.2">
      <c r="I125" s="14"/>
      <c r="J125" s="14"/>
      <c r="K125" s="14"/>
      <c r="L125" s="14"/>
      <c r="M125" s="14"/>
    </row>
    <row r="126" spans="9:13" ht="14.1" customHeight="1" x14ac:dyDescent="0.2">
      <c r="I126" s="14"/>
      <c r="J126" s="14"/>
      <c r="K126" s="14"/>
      <c r="L126" s="14"/>
      <c r="M126" s="14"/>
    </row>
    <row r="127" spans="9:13" ht="14.1" customHeight="1" x14ac:dyDescent="0.2">
      <c r="I127" s="14"/>
      <c r="J127" s="14"/>
      <c r="K127" s="14"/>
      <c r="L127" s="14"/>
      <c r="M127" s="14"/>
    </row>
    <row r="128" spans="9:13" ht="14.1" customHeight="1" x14ac:dyDescent="0.2">
      <c r="I128" s="14"/>
      <c r="J128" s="14"/>
      <c r="K128" s="14"/>
      <c r="L128" s="14"/>
      <c r="M128" s="14"/>
    </row>
    <row r="129" spans="9:13" ht="14.1" customHeight="1" x14ac:dyDescent="0.2">
      <c r="I129" s="14"/>
      <c r="J129" s="14"/>
      <c r="K129" s="14"/>
      <c r="L129" s="14"/>
      <c r="M129" s="14"/>
    </row>
    <row r="130" spans="9:13" ht="14.1" customHeight="1" x14ac:dyDescent="0.2">
      <c r="I130" s="14"/>
      <c r="J130" s="14"/>
      <c r="K130" s="14"/>
      <c r="L130" s="14"/>
      <c r="M130" s="14"/>
    </row>
    <row r="131" spans="9:13" ht="14.1" customHeight="1" x14ac:dyDescent="0.2">
      <c r="I131" s="14"/>
      <c r="J131" s="14"/>
      <c r="K131" s="14"/>
      <c r="L131" s="14"/>
      <c r="M131" s="14"/>
    </row>
    <row r="132" spans="9:13" ht="14.1" customHeight="1" x14ac:dyDescent="0.2">
      <c r="I132" s="14"/>
      <c r="J132" s="14"/>
      <c r="K132" s="14"/>
      <c r="L132" s="14"/>
      <c r="M132" s="14"/>
    </row>
    <row r="133" spans="9:13" ht="14.1" customHeight="1" x14ac:dyDescent="0.2">
      <c r="I133" s="14"/>
      <c r="J133" s="14"/>
      <c r="K133" s="14"/>
      <c r="L133" s="14"/>
      <c r="M133" s="14"/>
    </row>
    <row r="134" spans="9:13" ht="14.1" customHeight="1" x14ac:dyDescent="0.2">
      <c r="I134" s="14"/>
      <c r="J134" s="14"/>
      <c r="K134" s="14"/>
      <c r="L134" s="14"/>
      <c r="M134" s="14"/>
    </row>
    <row r="135" spans="9:13" ht="14.1" customHeight="1" x14ac:dyDescent="0.2">
      <c r="I135" s="14"/>
      <c r="J135" s="14"/>
      <c r="K135" s="14"/>
      <c r="L135" s="14"/>
      <c r="M135" s="14"/>
    </row>
    <row r="136" spans="9:13" ht="14.1" customHeight="1" x14ac:dyDescent="0.2">
      <c r="I136" s="14"/>
      <c r="J136" s="14"/>
      <c r="K136" s="14"/>
      <c r="L136" s="14"/>
      <c r="M136" s="14"/>
    </row>
    <row r="137" spans="9:13" ht="14.1" customHeight="1" x14ac:dyDescent="0.2">
      <c r="I137" s="14"/>
      <c r="J137" s="14"/>
      <c r="K137" s="14"/>
      <c r="L137" s="14"/>
      <c r="M137" s="14"/>
    </row>
    <row r="138" spans="9:13" ht="14.1" customHeight="1" x14ac:dyDescent="0.2">
      <c r="I138" s="14"/>
      <c r="J138" s="14"/>
      <c r="K138" s="14"/>
      <c r="L138" s="14"/>
      <c r="M138" s="14"/>
    </row>
    <row r="139" spans="9:13" ht="14.1" customHeight="1" x14ac:dyDescent="0.2">
      <c r="I139" s="14"/>
      <c r="J139" s="14"/>
      <c r="K139" s="14"/>
      <c r="L139" s="14"/>
      <c r="M139" s="14"/>
    </row>
    <row r="140" spans="9:13" ht="14.1" customHeight="1" x14ac:dyDescent="0.2">
      <c r="I140" s="14"/>
      <c r="J140" s="14"/>
      <c r="K140" s="14"/>
      <c r="L140" s="14"/>
      <c r="M140" s="14"/>
    </row>
    <row r="141" spans="9:13" ht="14.1" customHeight="1" x14ac:dyDescent="0.2">
      <c r="I141" s="14"/>
      <c r="J141" s="14"/>
      <c r="K141" s="14"/>
      <c r="L141" s="14"/>
      <c r="M141" s="14"/>
    </row>
    <row r="142" spans="9:13" ht="14.1" customHeight="1" x14ac:dyDescent="0.2">
      <c r="I142" s="14"/>
      <c r="J142" s="14"/>
      <c r="K142" s="14"/>
      <c r="L142" s="14"/>
      <c r="M142" s="14"/>
    </row>
    <row r="143" spans="9:13" ht="14.1" customHeight="1" x14ac:dyDescent="0.2">
      <c r="I143" s="14"/>
      <c r="J143" s="14"/>
      <c r="K143" s="14"/>
      <c r="L143" s="14"/>
      <c r="M143" s="14"/>
    </row>
    <row r="144" spans="9:13" ht="14.1" customHeight="1" x14ac:dyDescent="0.2">
      <c r="I144" s="14"/>
      <c r="J144" s="14"/>
      <c r="K144" s="14"/>
      <c r="L144" s="14"/>
      <c r="M144" s="14"/>
    </row>
    <row r="145" spans="9:13" ht="14.1" customHeight="1" x14ac:dyDescent="0.2">
      <c r="I145" s="14"/>
      <c r="J145" s="14"/>
      <c r="K145" s="14"/>
      <c r="L145" s="14"/>
      <c r="M145" s="14"/>
    </row>
    <row r="146" spans="9:13" ht="14.1" customHeight="1" x14ac:dyDescent="0.2">
      <c r="I146" s="14"/>
      <c r="J146" s="14"/>
      <c r="K146" s="14"/>
      <c r="L146" s="14"/>
      <c r="M146" s="14"/>
    </row>
    <row r="147" spans="9:13" ht="14.1" customHeight="1" x14ac:dyDescent="0.2">
      <c r="I147" s="14"/>
      <c r="J147" s="14"/>
      <c r="K147" s="14"/>
      <c r="L147" s="14"/>
      <c r="M147" s="14"/>
    </row>
    <row r="148" spans="9:13" ht="14.1" customHeight="1" x14ac:dyDescent="0.2">
      <c r="I148" s="14"/>
      <c r="J148" s="14"/>
      <c r="K148" s="14"/>
      <c r="L148" s="14"/>
      <c r="M148" s="14"/>
    </row>
    <row r="149" spans="9:13" ht="14.1" customHeight="1" x14ac:dyDescent="0.2">
      <c r="I149" s="14"/>
      <c r="J149" s="14"/>
      <c r="K149" s="14"/>
      <c r="L149" s="14"/>
      <c r="M149" s="14"/>
    </row>
    <row r="150" spans="9:13" ht="14.1" customHeight="1" x14ac:dyDescent="0.2">
      <c r="I150" s="14"/>
      <c r="J150" s="14"/>
      <c r="K150" s="14"/>
      <c r="L150" s="14"/>
      <c r="M150" s="14"/>
    </row>
    <row r="151" spans="9:13" ht="14.1" customHeight="1" x14ac:dyDescent="0.2">
      <c r="I151" s="14"/>
      <c r="J151" s="14"/>
      <c r="K151" s="14"/>
      <c r="L151" s="14"/>
      <c r="M151" s="14"/>
    </row>
    <row r="152" spans="9:13" ht="14.1" customHeight="1" x14ac:dyDescent="0.2">
      <c r="I152" s="14"/>
      <c r="J152" s="14"/>
      <c r="K152" s="14"/>
      <c r="L152" s="14"/>
      <c r="M152" s="14"/>
    </row>
    <row r="153" spans="9:13" ht="14.1" customHeight="1" x14ac:dyDescent="0.2">
      <c r="I153" s="14"/>
      <c r="J153" s="14"/>
      <c r="K153" s="14"/>
      <c r="L153" s="14"/>
      <c r="M153" s="14"/>
    </row>
    <row r="154" spans="9:13" ht="14.1" customHeight="1" x14ac:dyDescent="0.2">
      <c r="I154" s="14"/>
      <c r="J154" s="14"/>
      <c r="K154" s="14"/>
      <c r="L154" s="14"/>
      <c r="M154" s="14"/>
    </row>
    <row r="155" spans="9:13" ht="14.1" customHeight="1" x14ac:dyDescent="0.2">
      <c r="I155" s="14"/>
      <c r="J155" s="14"/>
      <c r="K155" s="14"/>
      <c r="L155" s="14"/>
      <c r="M155" s="14"/>
    </row>
    <row r="156" spans="9:13" ht="14.1" customHeight="1" x14ac:dyDescent="0.2">
      <c r="I156" s="14"/>
      <c r="J156" s="14"/>
      <c r="K156" s="14"/>
      <c r="L156" s="14"/>
      <c r="M156" s="14"/>
    </row>
    <row r="157" spans="9:13" ht="14.1" customHeight="1" x14ac:dyDescent="0.2">
      <c r="I157" s="14"/>
      <c r="J157" s="14"/>
      <c r="K157" s="14"/>
      <c r="L157" s="14"/>
      <c r="M157" s="14"/>
    </row>
    <row r="158" spans="9:13" ht="14.1" customHeight="1" x14ac:dyDescent="0.2">
      <c r="I158" s="14"/>
      <c r="J158" s="14"/>
      <c r="K158" s="14"/>
      <c r="L158" s="14"/>
      <c r="M158" s="14"/>
    </row>
    <row r="159" spans="9:13" ht="14.1" customHeight="1" x14ac:dyDescent="0.2">
      <c r="I159" s="14"/>
      <c r="J159" s="14"/>
      <c r="K159" s="14"/>
      <c r="L159" s="14"/>
      <c r="M159" s="14"/>
    </row>
    <row r="160" spans="9:13" ht="14.1" customHeight="1" x14ac:dyDescent="0.2">
      <c r="I160" s="14"/>
      <c r="J160" s="14"/>
      <c r="K160" s="14"/>
      <c r="L160" s="14"/>
      <c r="M160" s="14"/>
    </row>
    <row r="161" spans="9:13" ht="14.1" customHeight="1" x14ac:dyDescent="0.2">
      <c r="I161" s="14"/>
      <c r="J161" s="14"/>
      <c r="K161" s="14"/>
      <c r="L161" s="14"/>
      <c r="M161" s="14"/>
    </row>
    <row r="162" spans="9:13" ht="14.1" customHeight="1" x14ac:dyDescent="0.2"/>
    <row r="163" spans="9:13" ht="14.1" customHeight="1" x14ac:dyDescent="0.2"/>
    <row r="164" spans="9:13" ht="14.1" customHeight="1" x14ac:dyDescent="0.2"/>
    <row r="165" spans="9:13" ht="14.1" customHeight="1" x14ac:dyDescent="0.2"/>
    <row r="166" spans="9:13" ht="14.1" customHeight="1" x14ac:dyDescent="0.2"/>
    <row r="167" spans="9:13" ht="14.1" customHeight="1" x14ac:dyDescent="0.2"/>
    <row r="168" spans="9:13" ht="14.1" customHeight="1" x14ac:dyDescent="0.2"/>
    <row r="169" spans="9:13" ht="14.1" customHeight="1" x14ac:dyDescent="0.2"/>
    <row r="170" spans="9:13" ht="14.1" customHeight="1" x14ac:dyDescent="0.2"/>
    <row r="171" spans="9:13" ht="14.1" customHeight="1" x14ac:dyDescent="0.2"/>
    <row r="172" spans="9:13" ht="14.1" customHeight="1" x14ac:dyDescent="0.2"/>
    <row r="173" spans="9:13" ht="14.1" customHeight="1" x14ac:dyDescent="0.2"/>
    <row r="174" spans="9:13" ht="14.1" customHeight="1" x14ac:dyDescent="0.2"/>
    <row r="175" spans="9:13" ht="14.1" customHeight="1" x14ac:dyDescent="0.2"/>
    <row r="176" spans="9:13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sortState ref="A13:F37">
    <sortCondition descending="1" ref="F13:F37"/>
  </sortState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zoomScaleNormal="100" workbookViewId="0">
      <selection activeCell="H2" sqref="H2"/>
    </sheetView>
  </sheetViews>
  <sheetFormatPr baseColWidth="10" defaultColWidth="8.140625" defaultRowHeight="11.25" customHeight="1" x14ac:dyDescent="0.2"/>
  <cols>
    <col min="1" max="1" width="24.85546875" style="3" customWidth="1" collapsed="1"/>
    <col min="2" max="2" width="9.5703125" style="3" customWidth="1" collapsed="1"/>
    <col min="3" max="3" width="11" style="3" customWidth="1" collapsed="1"/>
    <col min="4" max="4" width="2.7109375" style="3" customWidth="1" collapsed="1"/>
    <col min="5" max="5" width="9.5703125" style="3" customWidth="1" collapsed="1"/>
    <col min="6" max="6" width="11" style="3" customWidth="1" collapsed="1"/>
    <col min="7" max="7" width="2.7109375" style="3" customWidth="1" collapsed="1"/>
    <col min="8" max="8" width="9.5703125" style="3" customWidth="1" collapsed="1"/>
    <col min="9" max="9" width="11" style="3" customWidth="1" collapsed="1"/>
    <col min="10" max="10" width="5.5703125" style="3" customWidth="1" collapsed="1"/>
    <col min="11" max="11" width="8.140625" style="3" collapsed="1"/>
    <col min="12" max="12" width="8.140625" style="3"/>
    <col min="13" max="13" width="3.140625" style="3" customWidth="1"/>
    <col min="14" max="16384" width="8.140625" style="3" collapsed="1"/>
  </cols>
  <sheetData>
    <row r="1" spans="1:11" ht="14.1" customHeight="1" thickBot="1" x14ac:dyDescent="0.25">
      <c r="A1" s="1" t="s">
        <v>62</v>
      </c>
      <c r="B1" s="2"/>
      <c r="C1" s="2"/>
      <c r="D1" s="2"/>
      <c r="E1" s="1"/>
      <c r="F1" s="2"/>
      <c r="G1" s="2"/>
      <c r="H1" s="2"/>
      <c r="I1" s="2"/>
    </row>
    <row r="2" spans="1:11" ht="11.25" customHeight="1" x14ac:dyDescent="0.2">
      <c r="K2" s="47" t="s">
        <v>93</v>
      </c>
    </row>
    <row r="3" spans="1:11" ht="14.1" customHeight="1" x14ac:dyDescent="0.2"/>
    <row r="4" spans="1:11" ht="14.1" customHeight="1" x14ac:dyDescent="0.2">
      <c r="A4" s="4" t="s">
        <v>89</v>
      </c>
    </row>
    <row r="5" spans="1:11" ht="14.1" customHeight="1" x14ac:dyDescent="0.2"/>
    <row r="6" spans="1:11" ht="14.1" customHeight="1" x14ac:dyDescent="0.2">
      <c r="A6" s="18"/>
      <c r="B6" s="19">
        <v>2016</v>
      </c>
      <c r="C6" s="19"/>
      <c r="D6" s="19"/>
      <c r="E6" s="19">
        <v>2017</v>
      </c>
      <c r="F6" s="19"/>
      <c r="G6" s="19"/>
      <c r="H6" s="19">
        <v>2018</v>
      </c>
      <c r="I6" s="19"/>
    </row>
    <row r="7" spans="1:11" ht="14.1" customHeight="1" x14ac:dyDescent="0.2">
      <c r="A7" s="20"/>
      <c r="B7" s="9" t="s">
        <v>38</v>
      </c>
      <c r="C7" s="9" t="s">
        <v>37</v>
      </c>
      <c r="D7" s="21"/>
      <c r="E7" s="9" t="s">
        <v>38</v>
      </c>
      <c r="F7" s="9" t="s">
        <v>37</v>
      </c>
      <c r="G7" s="21"/>
      <c r="H7" s="9" t="s">
        <v>38</v>
      </c>
      <c r="I7" s="9" t="s">
        <v>37</v>
      </c>
    </row>
    <row r="8" spans="1:11" ht="14.1" customHeight="1" x14ac:dyDescent="0.2">
      <c r="B8" s="14"/>
      <c r="C8" s="14"/>
      <c r="E8" s="14"/>
      <c r="F8" s="14"/>
      <c r="H8" s="14"/>
      <c r="I8" s="14"/>
    </row>
    <row r="9" spans="1:11" ht="14.1" customHeight="1" x14ac:dyDescent="0.2">
      <c r="A9" s="31" t="s">
        <v>26</v>
      </c>
      <c r="B9" s="14">
        <f>SUM(B10:B12)</f>
        <v>103770362</v>
      </c>
      <c r="C9" s="14">
        <f>SUM(C10:C12)</f>
        <v>468106876</v>
      </c>
      <c r="D9" s="14"/>
      <c r="E9" s="14">
        <f>SUM(E10:E12)</f>
        <v>108344810</v>
      </c>
      <c r="F9" s="14">
        <f>SUM(F10:F12)</f>
        <v>488857337</v>
      </c>
      <c r="G9" s="14"/>
      <c r="H9" s="14">
        <v>96451617</v>
      </c>
      <c r="I9" s="14">
        <v>462658164</v>
      </c>
      <c r="J9" s="28"/>
    </row>
    <row r="10" spans="1:11" ht="14.1" customHeight="1" x14ac:dyDescent="0.2">
      <c r="A10" s="10" t="s">
        <v>30</v>
      </c>
      <c r="B10" s="14">
        <v>63034796</v>
      </c>
      <c r="C10" s="14">
        <v>274427234</v>
      </c>
      <c r="D10" s="14"/>
      <c r="E10" s="14">
        <v>68058822</v>
      </c>
      <c r="F10" s="14">
        <v>292888091</v>
      </c>
      <c r="G10" s="14"/>
      <c r="H10" s="14">
        <v>58927736</v>
      </c>
      <c r="I10" s="14">
        <v>273108089</v>
      </c>
      <c r="J10" s="28"/>
    </row>
    <row r="11" spans="1:11" ht="14.1" customHeight="1" x14ac:dyDescent="0.2">
      <c r="A11" s="10" t="s">
        <v>48</v>
      </c>
      <c r="B11" s="14">
        <v>31142900</v>
      </c>
      <c r="C11" s="14">
        <v>155294779</v>
      </c>
      <c r="D11" s="14"/>
      <c r="E11" s="14">
        <v>31710369</v>
      </c>
      <c r="F11" s="14">
        <v>160560612</v>
      </c>
      <c r="G11" s="14"/>
      <c r="H11" s="14">
        <v>28350201</v>
      </c>
      <c r="I11" s="14">
        <v>150532062</v>
      </c>
      <c r="J11" s="28"/>
    </row>
    <row r="12" spans="1:11" ht="14.1" customHeight="1" x14ac:dyDescent="0.2">
      <c r="A12" s="10" t="s">
        <v>10</v>
      </c>
      <c r="B12" s="14">
        <v>9592666</v>
      </c>
      <c r="C12" s="14">
        <v>38384863</v>
      </c>
      <c r="D12" s="14"/>
      <c r="E12" s="14">
        <v>8575619</v>
      </c>
      <c r="F12" s="14">
        <v>35408634</v>
      </c>
      <c r="G12" s="14"/>
      <c r="H12" s="14">
        <v>9173680</v>
      </c>
      <c r="I12" s="14">
        <v>39018013</v>
      </c>
      <c r="J12" s="28"/>
    </row>
    <row r="13" spans="1:11" ht="14.1" customHeight="1" x14ac:dyDescent="0.2">
      <c r="A13" s="15"/>
      <c r="B13" s="24"/>
      <c r="C13" s="24"/>
      <c r="D13" s="15"/>
      <c r="E13" s="24"/>
      <c r="F13" s="24"/>
      <c r="G13" s="15"/>
      <c r="H13" s="24"/>
      <c r="I13" s="24"/>
    </row>
    <row r="14" spans="1:11" ht="14.1" customHeight="1" x14ac:dyDescent="0.2">
      <c r="A14" s="16" t="s">
        <v>51</v>
      </c>
      <c r="I14" s="25"/>
    </row>
    <row r="15" spans="1:11" ht="14.1" customHeight="1" x14ac:dyDescent="0.2">
      <c r="H15" s="27"/>
      <c r="I15" s="23"/>
    </row>
    <row r="16" spans="1:11" ht="14.1" customHeight="1" x14ac:dyDescent="0.2">
      <c r="H16" s="50"/>
    </row>
    <row r="17" spans="2:8" ht="14.1" customHeight="1" x14ac:dyDescent="0.2">
      <c r="H17" s="50"/>
    </row>
    <row r="18" spans="2:8" ht="14.1" customHeight="1" x14ac:dyDescent="0.2">
      <c r="B18" s="27"/>
      <c r="C18" s="27"/>
    </row>
    <row r="19" spans="2:8" ht="14.1" customHeight="1" x14ac:dyDescent="0.2">
      <c r="B19" s="27"/>
      <c r="C19" s="27"/>
    </row>
    <row r="20" spans="2:8" ht="14.1" customHeight="1" x14ac:dyDescent="0.2">
      <c r="B20" s="27"/>
      <c r="C20" s="27"/>
    </row>
    <row r="21" spans="2:8" ht="14.1" customHeight="1" x14ac:dyDescent="0.2">
      <c r="B21" s="27"/>
      <c r="C21" s="27"/>
    </row>
    <row r="22" spans="2:8" ht="14.1" customHeight="1" x14ac:dyDescent="0.2"/>
    <row r="23" spans="2:8" ht="14.1" customHeight="1" x14ac:dyDescent="0.2"/>
    <row r="24" spans="2:8" ht="14.1" customHeight="1" x14ac:dyDescent="0.2"/>
    <row r="25" spans="2:8" ht="14.1" customHeight="1" x14ac:dyDescent="0.2"/>
    <row r="26" spans="2:8" ht="14.1" customHeight="1" x14ac:dyDescent="0.2"/>
    <row r="27" spans="2:8" ht="14.1" customHeight="1" x14ac:dyDescent="0.2"/>
    <row r="28" spans="2:8" ht="14.1" customHeight="1" x14ac:dyDescent="0.2"/>
    <row r="29" spans="2:8" ht="14.1" customHeight="1" x14ac:dyDescent="0.2"/>
    <row r="30" spans="2:8" ht="14.1" customHeight="1" x14ac:dyDescent="0.2"/>
    <row r="31" spans="2:8" ht="14.1" customHeight="1" x14ac:dyDescent="0.2"/>
    <row r="32" spans="2:8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</sheetData>
  <phoneticPr fontId="2" type="noConversion"/>
  <hyperlinks>
    <hyperlink ref="K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43"/>
  <sheetViews>
    <sheetView zoomScaleNormal="100" zoomScaleSheetLayoutView="40" workbookViewId="0">
      <selection activeCell="H2" sqref="H2"/>
    </sheetView>
  </sheetViews>
  <sheetFormatPr baseColWidth="10" defaultColWidth="6.7109375" defaultRowHeight="11.25" customHeight="1" x14ac:dyDescent="0.2"/>
  <cols>
    <col min="1" max="1" width="35.28515625" style="3" customWidth="1" collapsed="1"/>
    <col min="2" max="2" width="10.7109375" style="3" customWidth="1" collapsed="1"/>
    <col min="3" max="6" width="11.5703125" style="3" customWidth="1" collapsed="1"/>
    <col min="7" max="7" width="5.5703125" style="3" customWidth="1" collapsed="1"/>
    <col min="8" max="11" width="11.5703125" style="3" customWidth="1" collapsed="1"/>
    <col min="12" max="12" width="11.5703125" style="3" customWidth="1"/>
    <col min="13" max="16384" width="6.7109375" style="3" collapsed="1"/>
  </cols>
  <sheetData>
    <row r="1" spans="1:11" ht="14.1" customHeight="1" thickBot="1" x14ac:dyDescent="0.25">
      <c r="A1" s="1" t="s">
        <v>54</v>
      </c>
      <c r="B1" s="2"/>
      <c r="C1" s="2"/>
      <c r="D1" s="2"/>
      <c r="E1" s="2"/>
      <c r="F1" s="2"/>
      <c r="G1" s="3" t="s">
        <v>175</v>
      </c>
    </row>
    <row r="2" spans="1:11" ht="14.1" customHeight="1" x14ac:dyDescent="0.2">
      <c r="H2" s="47" t="s">
        <v>93</v>
      </c>
    </row>
    <row r="3" spans="1:11" ht="14.1" customHeight="1" x14ac:dyDescent="0.2">
      <c r="A3" s="4" t="s">
        <v>56</v>
      </c>
    </row>
    <row r="4" spans="1:11" ht="14.1" customHeight="1" x14ac:dyDescent="0.2"/>
    <row r="5" spans="1:11" ht="14.1" customHeight="1" x14ac:dyDescent="0.2">
      <c r="A5" s="4" t="s">
        <v>57</v>
      </c>
    </row>
    <row r="6" spans="1:11" ht="14.1" customHeight="1" x14ac:dyDescent="0.2">
      <c r="A6" s="4"/>
    </row>
    <row r="7" spans="1:11" ht="14.1" customHeight="1" x14ac:dyDescent="0.2">
      <c r="A7" s="5" t="s">
        <v>45</v>
      </c>
    </row>
    <row r="8" spans="1:11" ht="9.9499999999999993" customHeight="1" x14ac:dyDescent="0.2">
      <c r="A8" s="6"/>
      <c r="B8" s="7"/>
      <c r="C8" s="6"/>
      <c r="D8" s="7"/>
    </row>
    <row r="9" spans="1:11" s="10" customFormat="1" ht="15.95" customHeight="1" x14ac:dyDescent="0.2">
      <c r="A9" s="8"/>
      <c r="B9" s="9">
        <v>2014</v>
      </c>
      <c r="C9" s="9">
        <v>2015</v>
      </c>
      <c r="D9" s="9">
        <v>2016</v>
      </c>
      <c r="E9" s="9">
        <v>2017</v>
      </c>
      <c r="F9" s="9">
        <v>2018</v>
      </c>
      <c r="H9"/>
      <c r="I9"/>
    </row>
    <row r="10" spans="1:11" ht="14.1" customHeight="1" x14ac:dyDescent="0.2">
      <c r="A10" s="11"/>
    </row>
    <row r="11" spans="1:11" ht="14.1" customHeight="1" x14ac:dyDescent="0.2">
      <c r="A11" s="13" t="s">
        <v>21</v>
      </c>
      <c r="B11" s="14">
        <v>1644359</v>
      </c>
      <c r="C11" s="14">
        <v>1699992</v>
      </c>
      <c r="D11" s="14">
        <v>1704437</v>
      </c>
      <c r="E11" s="14">
        <v>1848078</v>
      </c>
      <c r="F11" s="14">
        <v>1853399</v>
      </c>
      <c r="G11"/>
      <c r="H11"/>
      <c r="I11"/>
      <c r="J11"/>
      <c r="K11"/>
    </row>
    <row r="12" spans="1:11" ht="14.1" customHeight="1" x14ac:dyDescent="0.2">
      <c r="A12" s="13" t="s">
        <v>0</v>
      </c>
      <c r="B12" s="14">
        <v>881114</v>
      </c>
      <c r="C12" s="14">
        <v>871823</v>
      </c>
      <c r="D12" s="14">
        <v>838607</v>
      </c>
      <c r="E12" s="14">
        <v>832393</v>
      </c>
      <c r="F12" s="14">
        <v>836601</v>
      </c>
      <c r="G12"/>
      <c r="H12"/>
      <c r="I12"/>
      <c r="J12"/>
      <c r="K12"/>
    </row>
    <row r="13" spans="1:11" ht="14.1" customHeight="1" x14ac:dyDescent="0.2">
      <c r="A13" s="13" t="s">
        <v>42</v>
      </c>
      <c r="B13" s="14">
        <v>44321</v>
      </c>
      <c r="C13" s="14">
        <v>73432</v>
      </c>
      <c r="D13" s="14">
        <v>51110</v>
      </c>
      <c r="E13" s="14">
        <v>119195</v>
      </c>
      <c r="F13" s="14">
        <v>95900</v>
      </c>
      <c r="G13"/>
      <c r="H13"/>
      <c r="I13"/>
      <c r="J13"/>
      <c r="K13"/>
    </row>
    <row r="14" spans="1:11" ht="14.1" customHeight="1" x14ac:dyDescent="0.2">
      <c r="A14" s="13" t="s">
        <v>43</v>
      </c>
      <c r="B14" s="14">
        <v>718924</v>
      </c>
      <c r="C14" s="14">
        <v>754737</v>
      </c>
      <c r="D14" s="14">
        <v>814721</v>
      </c>
      <c r="E14" s="14">
        <v>896490</v>
      </c>
      <c r="F14" s="14">
        <v>920897</v>
      </c>
      <c r="G14"/>
      <c r="H14"/>
      <c r="I14"/>
      <c r="J14"/>
      <c r="K14"/>
    </row>
    <row r="15" spans="1:11" ht="14.1" customHeight="1" x14ac:dyDescent="0.2">
      <c r="A15" s="13"/>
      <c r="B15" s="14"/>
      <c r="C15" s="14"/>
      <c r="D15" s="14"/>
      <c r="E15" s="14"/>
      <c r="F15" s="14"/>
      <c r="G15"/>
      <c r="H15"/>
      <c r="I15"/>
      <c r="J15"/>
      <c r="K15"/>
    </row>
    <row r="16" spans="1:11" ht="14.1" customHeight="1" x14ac:dyDescent="0.2">
      <c r="A16" s="13" t="s">
        <v>31</v>
      </c>
      <c r="B16" s="14">
        <v>1155478</v>
      </c>
      <c r="C16" s="14">
        <v>1213204</v>
      </c>
      <c r="D16" s="14">
        <v>1245586</v>
      </c>
      <c r="E16" s="14">
        <v>1357604</v>
      </c>
      <c r="F16" s="14">
        <v>1438378</v>
      </c>
      <c r="G16"/>
      <c r="H16"/>
      <c r="I16"/>
      <c r="J16"/>
      <c r="K16"/>
    </row>
    <row r="17" spans="1:11" ht="14.1" customHeight="1" x14ac:dyDescent="0.2">
      <c r="A17" s="13" t="s">
        <v>0</v>
      </c>
      <c r="B17" s="14">
        <v>358668</v>
      </c>
      <c r="C17" s="14">
        <v>362488</v>
      </c>
      <c r="D17" s="14">
        <v>391064</v>
      </c>
      <c r="E17" s="14">
        <v>422732</v>
      </c>
      <c r="F17" s="14">
        <v>451582</v>
      </c>
      <c r="G17"/>
      <c r="H17"/>
      <c r="I17"/>
      <c r="J17"/>
      <c r="K17"/>
    </row>
    <row r="18" spans="1:11" ht="14.1" customHeight="1" x14ac:dyDescent="0.2">
      <c r="A18" s="13" t="s">
        <v>42</v>
      </c>
      <c r="B18" s="14">
        <v>54430</v>
      </c>
      <c r="C18" s="14">
        <v>77067</v>
      </c>
      <c r="D18" s="14">
        <v>93423</v>
      </c>
      <c r="E18" s="14">
        <v>125866</v>
      </c>
      <c r="F18" s="14">
        <v>138901</v>
      </c>
      <c r="G18"/>
      <c r="H18"/>
      <c r="I18"/>
      <c r="J18"/>
      <c r="K18"/>
    </row>
    <row r="19" spans="1:11" ht="14.1" customHeight="1" x14ac:dyDescent="0.2">
      <c r="A19" s="13" t="s">
        <v>43</v>
      </c>
      <c r="B19" s="14">
        <v>742380</v>
      </c>
      <c r="C19" s="14">
        <v>773648</v>
      </c>
      <c r="D19" s="14">
        <v>761099</v>
      </c>
      <c r="E19" s="14">
        <v>809006</v>
      </c>
      <c r="F19" s="14">
        <v>847895</v>
      </c>
      <c r="G19"/>
      <c r="H19"/>
      <c r="I19"/>
      <c r="J19"/>
      <c r="K19"/>
    </row>
    <row r="20" spans="1:11" ht="14.1" customHeight="1" x14ac:dyDescent="0.2">
      <c r="A20" s="13"/>
      <c r="B20" s="14"/>
      <c r="C20" s="14"/>
      <c r="D20" s="14"/>
      <c r="E20" s="14"/>
      <c r="F20" s="14"/>
      <c r="G20"/>
      <c r="H20"/>
      <c r="I20"/>
      <c r="J20"/>
      <c r="K20"/>
    </row>
    <row r="21" spans="1:11" ht="14.1" customHeight="1" x14ac:dyDescent="0.2">
      <c r="A21" s="13" t="s">
        <v>22</v>
      </c>
      <c r="B21" s="14">
        <v>488882</v>
      </c>
      <c r="C21" s="14">
        <v>486788</v>
      </c>
      <c r="D21" s="14">
        <v>458851</v>
      </c>
      <c r="E21" s="14">
        <v>490474</v>
      </c>
      <c r="F21" s="14">
        <v>415021</v>
      </c>
      <c r="G21"/>
      <c r="H21"/>
      <c r="I21" s="52"/>
      <c r="J21"/>
      <c r="K21"/>
    </row>
    <row r="22" spans="1:11" ht="14.1" customHeight="1" x14ac:dyDescent="0.2">
      <c r="A22" s="13"/>
      <c r="B22" s="14"/>
      <c r="C22" s="14"/>
      <c r="D22" s="14"/>
      <c r="E22" s="14"/>
      <c r="F22" s="14"/>
      <c r="G22"/>
      <c r="H22"/>
      <c r="I22"/>
      <c r="J22"/>
      <c r="K22"/>
    </row>
    <row r="23" spans="1:11" ht="14.1" customHeight="1" x14ac:dyDescent="0.2">
      <c r="A23" s="13" t="s">
        <v>174</v>
      </c>
      <c r="B23" s="86">
        <v>142</v>
      </c>
      <c r="C23" s="86">
        <v>140</v>
      </c>
      <c r="D23" s="86">
        <v>137</v>
      </c>
      <c r="E23" s="86">
        <v>136</v>
      </c>
      <c r="F23" s="86">
        <v>129</v>
      </c>
      <c r="G23"/>
      <c r="H23"/>
      <c r="I23"/>
      <c r="J23"/>
      <c r="K23"/>
    </row>
    <row r="24" spans="1:11" ht="14.1" customHeight="1" x14ac:dyDescent="0.2">
      <c r="A24" s="15"/>
      <c r="B24" s="15"/>
      <c r="C24" s="15"/>
      <c r="D24" s="15"/>
      <c r="E24" s="15"/>
      <c r="F24" s="15"/>
      <c r="G24"/>
      <c r="H24"/>
      <c r="I24"/>
      <c r="J24"/>
      <c r="K24"/>
    </row>
    <row r="25" spans="1:11" ht="14.1" customHeight="1" x14ac:dyDescent="0.2">
      <c r="A25" s="16" t="s">
        <v>131</v>
      </c>
      <c r="G25"/>
      <c r="H25"/>
      <c r="I25"/>
      <c r="J25"/>
      <c r="K25"/>
    </row>
    <row r="26" spans="1:11" ht="12" customHeight="1" x14ac:dyDescent="0.2">
      <c r="A26" s="32" t="s">
        <v>106</v>
      </c>
      <c r="G26"/>
      <c r="H26"/>
      <c r="I26"/>
      <c r="J26"/>
      <c r="K26"/>
    </row>
    <row r="27" spans="1:11" ht="11.25" customHeight="1" x14ac:dyDescent="0.2">
      <c r="G27"/>
      <c r="H27"/>
      <c r="I27"/>
      <c r="J27"/>
      <c r="K27"/>
    </row>
    <row r="28" spans="1:11" ht="11.25" customHeight="1" x14ac:dyDescent="0.2">
      <c r="C28" s="14"/>
      <c r="D28" s="14"/>
      <c r="E28" s="14"/>
      <c r="F28" s="14"/>
      <c r="G28" s="14"/>
      <c r="K28"/>
    </row>
    <row r="29" spans="1:11" ht="11.25" customHeight="1" x14ac:dyDescent="0.2">
      <c r="C29" s="14"/>
      <c r="D29" s="14"/>
      <c r="E29" s="14"/>
      <c r="F29" s="14"/>
      <c r="G29" s="14"/>
      <c r="K29"/>
    </row>
    <row r="30" spans="1:11" ht="11.25" customHeight="1" x14ac:dyDescent="0.2">
      <c r="G30"/>
      <c r="H30"/>
      <c r="I30"/>
      <c r="J30"/>
      <c r="K30"/>
    </row>
    <row r="31" spans="1:11" ht="11.25" customHeight="1" x14ac:dyDescent="0.2">
      <c r="G31"/>
      <c r="H31"/>
      <c r="I31"/>
      <c r="J31"/>
      <c r="K31"/>
    </row>
    <row r="32" spans="1:11" ht="11.25" customHeight="1" x14ac:dyDescent="0.2">
      <c r="G32"/>
      <c r="H32"/>
      <c r="I32"/>
      <c r="J32"/>
      <c r="K32"/>
    </row>
    <row r="33" spans="5:11" ht="11.25" customHeight="1" x14ac:dyDescent="0.2">
      <c r="G33"/>
      <c r="H33"/>
      <c r="I33"/>
      <c r="J33"/>
      <c r="K33"/>
    </row>
    <row r="34" spans="5:11" ht="11.25" customHeight="1" x14ac:dyDescent="0.2">
      <c r="E34" s="48"/>
      <c r="F34" s="48"/>
      <c r="G34"/>
      <c r="H34"/>
      <c r="I34"/>
      <c r="J34"/>
      <c r="K34"/>
    </row>
    <row r="35" spans="5:11" ht="11.25" customHeight="1" x14ac:dyDescent="0.2">
      <c r="E35" s="48"/>
      <c r="F35" s="48"/>
      <c r="G35" s="48"/>
      <c r="H35" s="14"/>
      <c r="I35" s="14"/>
      <c r="J35" s="14"/>
      <c r="K35" s="14"/>
    </row>
    <row r="36" spans="5:11" ht="11.25" customHeight="1" x14ac:dyDescent="0.2">
      <c r="G36" s="48"/>
    </row>
    <row r="37" spans="5:11" ht="11.25" customHeight="1" x14ac:dyDescent="0.2">
      <c r="E37" s="48"/>
      <c r="F37" s="48"/>
    </row>
    <row r="38" spans="5:11" ht="11.25" customHeight="1" x14ac:dyDescent="0.2">
      <c r="E38" s="48"/>
      <c r="F38" s="48"/>
    </row>
    <row r="39" spans="5:11" ht="11.25" customHeight="1" x14ac:dyDescent="0.2">
      <c r="G39" s="48"/>
    </row>
    <row r="41" spans="5:11" ht="11.25" customHeight="1" x14ac:dyDescent="0.2">
      <c r="E41" s="48"/>
      <c r="F41" s="48"/>
    </row>
    <row r="42" spans="5:11" ht="11.25" customHeight="1" x14ac:dyDescent="0.2">
      <c r="E42" s="48"/>
      <c r="F42" s="48"/>
    </row>
    <row r="43" spans="5:11" ht="11.25" customHeight="1" x14ac:dyDescent="0.2">
      <c r="E43" s="48"/>
    </row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P55"/>
  <sheetViews>
    <sheetView zoomScaleNormal="100" zoomScaleSheetLayoutView="40" workbookViewId="0">
      <selection activeCell="H2" sqref="H2"/>
    </sheetView>
  </sheetViews>
  <sheetFormatPr baseColWidth="10" defaultColWidth="6.7109375" defaultRowHeight="11.25" customHeight="1" x14ac:dyDescent="0.2"/>
  <cols>
    <col min="1" max="1" width="38.5703125" style="3" customWidth="1" collapsed="1"/>
    <col min="2" max="6" width="10.7109375" style="3" customWidth="1" collapsed="1"/>
    <col min="7" max="7" width="5.5703125" style="3" customWidth="1" collapsed="1"/>
    <col min="8" max="8" width="15" style="3" customWidth="1" collapsed="1"/>
    <col min="9" max="9" width="13.7109375" style="3" customWidth="1" collapsed="1"/>
    <col min="10" max="12" width="12.140625" style="3" bestFit="1" customWidth="1" collapsed="1"/>
    <col min="13" max="13" width="11" style="3" customWidth="1" collapsed="1"/>
    <col min="14" max="15" width="6.7109375" style="3" collapsed="1"/>
    <col min="16" max="16" width="6.7109375" style="3"/>
    <col min="17" max="16384" width="6.7109375" style="3" collapsed="1"/>
  </cols>
  <sheetData>
    <row r="1" spans="1:15" ht="14.1" customHeight="1" thickBot="1" x14ac:dyDescent="0.25">
      <c r="A1" s="1" t="s">
        <v>54</v>
      </c>
      <c r="B1" s="2"/>
      <c r="C1" s="2"/>
      <c r="D1" s="2"/>
      <c r="E1" s="2"/>
      <c r="F1" s="2"/>
      <c r="G1" s="17"/>
    </row>
    <row r="2" spans="1:15" ht="14.1" customHeight="1" x14ac:dyDescent="0.2">
      <c r="G2" s="17"/>
      <c r="H2" s="47" t="s">
        <v>93</v>
      </c>
    </row>
    <row r="3" spans="1:15" ht="14.1" customHeight="1" x14ac:dyDescent="0.2">
      <c r="A3" s="4" t="s">
        <v>55</v>
      </c>
    </row>
    <row r="4" spans="1:15" ht="14.1" customHeight="1" x14ac:dyDescent="0.2">
      <c r="A4" s="4"/>
    </row>
    <row r="5" spans="1:15" ht="14.1" customHeight="1" x14ac:dyDescent="0.2">
      <c r="A5" s="5" t="s">
        <v>45</v>
      </c>
    </row>
    <row r="6" spans="1:15" ht="9.75" customHeight="1" x14ac:dyDescent="0.2">
      <c r="A6" s="6"/>
      <c r="B6" s="7"/>
      <c r="C6" s="6"/>
      <c r="D6" s="7"/>
    </row>
    <row r="7" spans="1:15" ht="14.1" customHeight="1" x14ac:dyDescent="0.2">
      <c r="A7" s="9"/>
      <c r="B7" s="9">
        <v>2014</v>
      </c>
      <c r="C7" s="9">
        <v>2015</v>
      </c>
      <c r="D7" s="9">
        <v>2016</v>
      </c>
      <c r="E7" s="9">
        <v>2017</v>
      </c>
      <c r="F7" s="9">
        <v>2018</v>
      </c>
    </row>
    <row r="8" spans="1:15" ht="14.1" customHeight="1" x14ac:dyDescent="0.2">
      <c r="A8" s="13"/>
    </row>
    <row r="9" spans="1:15" ht="14.1" customHeight="1" x14ac:dyDescent="0.2">
      <c r="A9" s="22" t="s">
        <v>26</v>
      </c>
      <c r="B9" s="14">
        <v>1644359.25725</v>
      </c>
      <c r="C9" s="14">
        <v>1699992.2390999999</v>
      </c>
      <c r="D9" s="14">
        <v>1704436.98358</v>
      </c>
      <c r="E9" s="14">
        <v>1848078.30687</v>
      </c>
      <c r="F9" s="14">
        <v>1853398.7160799999</v>
      </c>
      <c r="G9"/>
      <c r="J9"/>
      <c r="K9"/>
      <c r="L9"/>
      <c r="M9"/>
      <c r="N9"/>
      <c r="O9"/>
    </row>
    <row r="10" spans="1:15" ht="14.1" customHeight="1" x14ac:dyDescent="0.2">
      <c r="A10" s="13"/>
      <c r="G10"/>
      <c r="J10"/>
      <c r="K10"/>
      <c r="L10"/>
      <c r="M10"/>
      <c r="N10"/>
      <c r="O10"/>
    </row>
    <row r="11" spans="1:15" ht="14.1" customHeight="1" x14ac:dyDescent="0.2">
      <c r="A11" s="13" t="s">
        <v>9</v>
      </c>
      <c r="B11" s="14">
        <v>10248.258320000001</v>
      </c>
      <c r="C11" s="14">
        <v>17068.134389999999</v>
      </c>
      <c r="D11" s="14">
        <v>19452.07042</v>
      </c>
      <c r="E11" s="14">
        <v>22094.866720000002</v>
      </c>
      <c r="F11" s="14">
        <v>28518.663369999998</v>
      </c>
      <c r="G11"/>
      <c r="J11"/>
      <c r="K11"/>
      <c r="L11"/>
      <c r="M11"/>
      <c r="N11"/>
      <c r="O11"/>
    </row>
    <row r="12" spans="1:15" ht="14.1" customHeight="1" x14ac:dyDescent="0.2">
      <c r="A12" s="13" t="s">
        <v>40</v>
      </c>
      <c r="B12" s="14">
        <v>12671.807500000001</v>
      </c>
      <c r="C12" s="14">
        <v>16120.05084</v>
      </c>
      <c r="D12" s="14">
        <v>19003.519690000001</v>
      </c>
      <c r="E12" s="14">
        <v>16794.240239999999</v>
      </c>
      <c r="F12" s="14">
        <v>13317.509480000001</v>
      </c>
      <c r="G12"/>
      <c r="H12"/>
      <c r="I12"/>
      <c r="J12"/>
      <c r="K12"/>
      <c r="L12"/>
      <c r="M12"/>
      <c r="N12"/>
      <c r="O12"/>
    </row>
    <row r="13" spans="1:15" ht="14.1" customHeight="1" x14ac:dyDescent="0.2">
      <c r="A13" s="13" t="s">
        <v>116</v>
      </c>
      <c r="B13" s="14">
        <v>3838.57195</v>
      </c>
      <c r="C13" s="14">
        <v>3088.3641200000002</v>
      </c>
      <c r="D13" s="14">
        <v>1417.4861599999999</v>
      </c>
      <c r="E13" s="14">
        <v>1823.63446</v>
      </c>
      <c r="F13" s="14">
        <v>1411.1823400000001</v>
      </c>
      <c r="G13"/>
      <c r="H13"/>
      <c r="I13"/>
      <c r="J13"/>
      <c r="K13"/>
      <c r="L13"/>
      <c r="M13"/>
      <c r="N13"/>
      <c r="O13"/>
    </row>
    <row r="14" spans="1:15" ht="14.1" customHeight="1" x14ac:dyDescent="0.2">
      <c r="A14" s="13" t="s">
        <v>117</v>
      </c>
      <c r="B14" s="14">
        <v>627499.67917000002</v>
      </c>
      <c r="C14" s="14">
        <v>601683.86340000003</v>
      </c>
      <c r="D14" s="14">
        <v>561286.55220999999</v>
      </c>
      <c r="E14" s="14">
        <v>552226.95869</v>
      </c>
      <c r="F14" s="14">
        <v>560581.70131000003</v>
      </c>
      <c r="G14"/>
      <c r="H14"/>
      <c r="I14"/>
      <c r="J14"/>
      <c r="K14"/>
      <c r="L14"/>
      <c r="M14"/>
      <c r="N14"/>
      <c r="O14"/>
    </row>
    <row r="15" spans="1:15" ht="14.1" customHeight="1" x14ac:dyDescent="0.2">
      <c r="A15" s="13" t="s">
        <v>39</v>
      </c>
      <c r="B15" s="14">
        <v>7126.8736600000002</v>
      </c>
      <c r="C15" s="14">
        <v>6592.4676499999996</v>
      </c>
      <c r="D15" s="14">
        <v>6918.5075900000002</v>
      </c>
      <c r="E15" s="14">
        <v>8120.1484300000002</v>
      </c>
      <c r="F15" s="14">
        <v>9864.5198600000003</v>
      </c>
      <c r="G15"/>
      <c r="H15"/>
      <c r="I15"/>
      <c r="J15"/>
      <c r="K15"/>
      <c r="L15"/>
      <c r="M15"/>
      <c r="N15"/>
      <c r="O15"/>
    </row>
    <row r="16" spans="1:15" ht="14.1" customHeight="1" x14ac:dyDescent="0.2">
      <c r="A16" s="13" t="s">
        <v>112</v>
      </c>
      <c r="B16" s="14">
        <v>44009.216460000003</v>
      </c>
      <c r="C16" s="14">
        <v>63103.830529999999</v>
      </c>
      <c r="D16" s="14">
        <v>88952.633480000004</v>
      </c>
      <c r="E16" s="14">
        <v>90847.469809999995</v>
      </c>
      <c r="F16" s="14">
        <v>88668.802429999996</v>
      </c>
      <c r="G16"/>
      <c r="J16"/>
      <c r="K16"/>
      <c r="L16"/>
      <c r="M16"/>
      <c r="N16"/>
      <c r="O16"/>
    </row>
    <row r="17" spans="1:15" ht="14.1" customHeight="1" x14ac:dyDescent="0.2">
      <c r="A17" s="13" t="s">
        <v>105</v>
      </c>
      <c r="B17" s="14">
        <v>123738.84613000001</v>
      </c>
      <c r="C17" s="14">
        <v>118060.46703</v>
      </c>
      <c r="D17" s="14">
        <v>125121.56494</v>
      </c>
      <c r="E17" s="14">
        <v>146533.73285999999</v>
      </c>
      <c r="F17" s="14">
        <v>157846.08350000001</v>
      </c>
      <c r="G17"/>
      <c r="J17"/>
      <c r="K17"/>
      <c r="L17"/>
      <c r="M17"/>
      <c r="N17"/>
      <c r="O17"/>
    </row>
    <row r="18" spans="1:15" ht="14.1" customHeight="1" x14ac:dyDescent="0.2">
      <c r="A18" s="13" t="s">
        <v>118</v>
      </c>
      <c r="B18" s="14">
        <v>14896.044980000001</v>
      </c>
      <c r="C18" s="14">
        <v>15789.72004</v>
      </c>
      <c r="D18" s="14">
        <v>16395.769049999999</v>
      </c>
      <c r="E18" s="14">
        <v>18238.986140000001</v>
      </c>
      <c r="F18" s="14">
        <v>15272.957490000001</v>
      </c>
      <c r="G18"/>
      <c r="J18"/>
      <c r="K18"/>
      <c r="L18"/>
      <c r="M18"/>
      <c r="N18"/>
      <c r="O18"/>
    </row>
    <row r="19" spans="1:15" ht="14.1" customHeight="1" x14ac:dyDescent="0.2">
      <c r="A19" s="13" t="s">
        <v>119</v>
      </c>
      <c r="B19" s="14">
        <v>89714.824460000003</v>
      </c>
      <c r="C19" s="14">
        <v>112811.07496</v>
      </c>
      <c r="D19" s="14">
        <v>118763.50455</v>
      </c>
      <c r="E19" s="14">
        <v>141555.37247999999</v>
      </c>
      <c r="F19" s="14">
        <v>142098.70600999999</v>
      </c>
      <c r="G19"/>
      <c r="J19"/>
      <c r="K19"/>
      <c r="L19"/>
      <c r="M19"/>
      <c r="N19"/>
      <c r="O19"/>
    </row>
    <row r="20" spans="1:15" ht="14.1" customHeight="1" x14ac:dyDescent="0.2">
      <c r="A20" s="13" t="s">
        <v>120</v>
      </c>
      <c r="B20" s="14">
        <v>10100.92398</v>
      </c>
      <c r="C20" s="14">
        <v>8261.8016100000004</v>
      </c>
      <c r="D20" s="14">
        <v>10045.96718</v>
      </c>
      <c r="E20" s="14">
        <v>7794.8611199999996</v>
      </c>
      <c r="F20" s="14">
        <v>9737.2881799999996</v>
      </c>
      <c r="G20"/>
      <c r="J20"/>
      <c r="K20"/>
      <c r="L20"/>
      <c r="M20"/>
      <c r="N20"/>
      <c r="O20"/>
    </row>
    <row r="21" spans="1:15" ht="14.1" customHeight="1" x14ac:dyDescent="0.2">
      <c r="A21" s="13" t="s">
        <v>121</v>
      </c>
      <c r="B21" s="14">
        <v>58308.312879999998</v>
      </c>
      <c r="C21" s="14">
        <v>41066.803119999997</v>
      </c>
      <c r="D21" s="14">
        <v>49515.216520000002</v>
      </c>
      <c r="E21" s="14">
        <v>50043.060270000002</v>
      </c>
      <c r="F21" s="14">
        <v>51122.234389999998</v>
      </c>
      <c r="G21"/>
      <c r="H21"/>
      <c r="I21"/>
      <c r="J21"/>
      <c r="K21"/>
      <c r="L21"/>
      <c r="M21"/>
      <c r="N21"/>
      <c r="O21"/>
    </row>
    <row r="22" spans="1:15" ht="14.1" customHeight="1" x14ac:dyDescent="0.2">
      <c r="A22" s="13" t="s">
        <v>122</v>
      </c>
      <c r="B22" s="14">
        <v>210679.79208000001</v>
      </c>
      <c r="C22" s="14">
        <v>223618.45408</v>
      </c>
      <c r="D22" s="14">
        <v>232934.78982000001</v>
      </c>
      <c r="E22" s="14">
        <v>233550.78743999999</v>
      </c>
      <c r="F22" s="14">
        <v>222881.04624</v>
      </c>
      <c r="G22"/>
      <c r="J22"/>
      <c r="K22"/>
      <c r="L22"/>
      <c r="M22"/>
      <c r="N22"/>
      <c r="O22"/>
    </row>
    <row r="23" spans="1:15" ht="14.1" customHeight="1" x14ac:dyDescent="0.2">
      <c r="A23" s="13" t="s">
        <v>123</v>
      </c>
      <c r="B23" s="14">
        <v>31613.463489999998</v>
      </c>
      <c r="C23" s="14">
        <v>33551.85641</v>
      </c>
      <c r="D23" s="14">
        <v>34697.380510000003</v>
      </c>
      <c r="E23" s="14">
        <v>38452.827619999996</v>
      </c>
      <c r="F23" s="14">
        <v>38649.124589999999</v>
      </c>
      <c r="G23"/>
      <c r="J23"/>
      <c r="K23"/>
      <c r="L23"/>
      <c r="M23"/>
      <c r="N23"/>
      <c r="O23"/>
    </row>
    <row r="24" spans="1:15" ht="14.1" customHeight="1" x14ac:dyDescent="0.2">
      <c r="A24" s="13" t="s">
        <v>124</v>
      </c>
      <c r="B24" s="14">
        <v>96.548699999999997</v>
      </c>
      <c r="C24" s="14">
        <v>36.669670000000004</v>
      </c>
      <c r="D24" s="14">
        <v>76.323580000000007</v>
      </c>
      <c r="E24" s="14">
        <v>66.592709999999997</v>
      </c>
      <c r="F24" s="14">
        <v>56.87885</v>
      </c>
      <c r="G24"/>
      <c r="J24"/>
      <c r="K24"/>
      <c r="L24"/>
      <c r="M24"/>
      <c r="N24"/>
      <c r="O24"/>
    </row>
    <row r="25" spans="1:15" ht="14.1" customHeight="1" x14ac:dyDescent="0.2">
      <c r="A25" s="13" t="s">
        <v>29</v>
      </c>
      <c r="B25" s="14">
        <v>237571.67686000001</v>
      </c>
      <c r="C25" s="14">
        <v>219237.6482</v>
      </c>
      <c r="D25" s="14">
        <v>196181.05460999999</v>
      </c>
      <c r="E25" s="14">
        <v>217662.91696999999</v>
      </c>
      <c r="F25" s="14">
        <v>212590.31452000001</v>
      </c>
      <c r="G25"/>
      <c r="J25"/>
      <c r="K25"/>
      <c r="L25"/>
      <c r="M25"/>
      <c r="N25"/>
      <c r="O25"/>
    </row>
    <row r="26" spans="1:15" ht="14.1" customHeight="1" x14ac:dyDescent="0.2">
      <c r="A26" s="13" t="s">
        <v>125</v>
      </c>
      <c r="B26" s="14">
        <v>48968.987359999999</v>
      </c>
      <c r="C26" s="14">
        <v>83056.491989999995</v>
      </c>
      <c r="D26" s="14">
        <v>58487.78714</v>
      </c>
      <c r="E26" s="14">
        <v>135868.64491999999</v>
      </c>
      <c r="F26" s="14">
        <v>113151.20375</v>
      </c>
      <c r="G26"/>
      <c r="J26"/>
      <c r="K26"/>
      <c r="L26"/>
      <c r="M26"/>
      <c r="N26"/>
      <c r="O26"/>
    </row>
    <row r="27" spans="1:15" ht="14.1" customHeight="1" x14ac:dyDescent="0.2">
      <c r="A27" s="13" t="s">
        <v>3</v>
      </c>
      <c r="B27" s="14">
        <v>80596.660399999993</v>
      </c>
      <c r="C27" s="14">
        <v>103775.72057999999</v>
      </c>
      <c r="D27" s="14">
        <v>132992.67022</v>
      </c>
      <c r="E27" s="14">
        <v>133785.87276</v>
      </c>
      <c r="F27" s="14">
        <v>156209.47446</v>
      </c>
      <c r="G27"/>
      <c r="J27"/>
      <c r="K27"/>
      <c r="L27"/>
      <c r="M27"/>
      <c r="N27"/>
      <c r="O27"/>
    </row>
    <row r="28" spans="1:15" ht="14.1" customHeight="1" x14ac:dyDescent="0.2">
      <c r="A28" s="13" t="s">
        <v>126</v>
      </c>
      <c r="B28" s="14">
        <v>4276.1369500000001</v>
      </c>
      <c r="C28" s="14">
        <v>3013.8626199999999</v>
      </c>
      <c r="D28" s="14">
        <v>1884.57241</v>
      </c>
      <c r="E28" s="14">
        <v>1482.3957399999999</v>
      </c>
      <c r="F28" s="14">
        <v>2280.4557199999999</v>
      </c>
      <c r="G28"/>
      <c r="J28"/>
      <c r="K28"/>
      <c r="L28"/>
      <c r="M28"/>
      <c r="N28"/>
      <c r="O28"/>
    </row>
    <row r="29" spans="1:15" ht="14.1" customHeight="1" x14ac:dyDescent="0.2">
      <c r="A29" s="13" t="s">
        <v>127</v>
      </c>
      <c r="B29" s="14" t="s">
        <v>167</v>
      </c>
      <c r="C29" s="14">
        <v>7.1867799999999997</v>
      </c>
      <c r="D29" s="14" t="s">
        <v>167</v>
      </c>
      <c r="E29" s="14" t="s">
        <v>167</v>
      </c>
      <c r="F29" s="14">
        <v>571.53930000000003</v>
      </c>
      <c r="G29"/>
      <c r="J29"/>
      <c r="K29"/>
      <c r="L29"/>
      <c r="M29"/>
      <c r="N29"/>
      <c r="O29"/>
    </row>
    <row r="30" spans="1:15" ht="14.1" customHeight="1" x14ac:dyDescent="0.2">
      <c r="A30" s="13" t="s">
        <v>2</v>
      </c>
      <c r="B30" s="14">
        <v>26676.049230000001</v>
      </c>
      <c r="C30" s="14">
        <v>29465.019649999998</v>
      </c>
      <c r="D30" s="14">
        <v>30028.987870000001</v>
      </c>
      <c r="E30" s="14">
        <v>30628.475109999999</v>
      </c>
      <c r="F30" s="14">
        <v>27942.431860000001</v>
      </c>
      <c r="G30"/>
      <c r="J30"/>
      <c r="K30"/>
      <c r="L30"/>
      <c r="M30"/>
      <c r="N30"/>
      <c r="O30"/>
    </row>
    <row r="31" spans="1:15" ht="14.1" customHeight="1" x14ac:dyDescent="0.2">
      <c r="A31" s="13" t="s">
        <v>49</v>
      </c>
      <c r="B31" s="14" t="s">
        <v>167</v>
      </c>
      <c r="C31" s="14">
        <v>6.1405000000000003</v>
      </c>
      <c r="D31" s="14">
        <v>1.0113799999999999</v>
      </c>
      <c r="E31" s="14">
        <v>11.946580000000001</v>
      </c>
      <c r="F31" s="14">
        <v>8.9544499999999996</v>
      </c>
      <c r="G31"/>
      <c r="J31"/>
      <c r="K31"/>
      <c r="L31"/>
      <c r="M31"/>
      <c r="N31"/>
      <c r="O31"/>
    </row>
    <row r="32" spans="1:15" ht="14.1" customHeight="1" x14ac:dyDescent="0.2">
      <c r="A32" s="13" t="s">
        <v>50</v>
      </c>
      <c r="B32" s="14">
        <v>1726.58269</v>
      </c>
      <c r="C32" s="14">
        <v>576.61093000000005</v>
      </c>
      <c r="D32" s="14">
        <v>279.61425000000003</v>
      </c>
      <c r="E32" s="14">
        <v>494.51580000000001</v>
      </c>
      <c r="F32" s="14">
        <v>617.64398000000006</v>
      </c>
      <c r="G32"/>
      <c r="J32"/>
      <c r="K32"/>
      <c r="L32"/>
      <c r="M32"/>
      <c r="N32"/>
      <c r="O32"/>
    </row>
    <row r="33" spans="1:15" ht="14.1" customHeight="1" x14ac:dyDescent="0.2">
      <c r="A33" s="15"/>
      <c r="B33" s="24"/>
      <c r="C33" s="24"/>
      <c r="D33" s="24"/>
      <c r="E33" s="24"/>
      <c r="F33" s="24"/>
      <c r="G33"/>
      <c r="J33"/>
      <c r="K33"/>
      <c r="L33"/>
      <c r="M33"/>
      <c r="N33"/>
      <c r="O33"/>
    </row>
    <row r="34" spans="1:15" ht="14.1" customHeight="1" x14ac:dyDescent="0.2">
      <c r="A34" s="16" t="s">
        <v>131</v>
      </c>
    </row>
    <row r="35" spans="1:15" ht="14.1" customHeight="1" x14ac:dyDescent="0.2">
      <c r="A35" s="32" t="s">
        <v>106</v>
      </c>
      <c r="B35" s="14"/>
      <c r="C35" s="14"/>
      <c r="D35" s="14"/>
      <c r="E35" s="14"/>
      <c r="F35" s="14"/>
    </row>
    <row r="36" spans="1:15" ht="14.1" customHeight="1" x14ac:dyDescent="0.2">
      <c r="A36" s="32"/>
      <c r="B36" s="85"/>
      <c r="C36" s="85"/>
      <c r="D36" s="85"/>
      <c r="E36" s="85"/>
      <c r="F36" s="85"/>
    </row>
    <row r="37" spans="1:15" ht="11.25" customHeight="1" x14ac:dyDescent="0.2">
      <c r="B37" s="34"/>
      <c r="C37" s="34"/>
      <c r="D37" s="34"/>
      <c r="E37" s="34"/>
      <c r="F37" s="34"/>
    </row>
    <row r="38" spans="1:15" ht="11.25" customHeight="1" x14ac:dyDescent="0.2">
      <c r="A38" s="13"/>
      <c r="B38" s="85"/>
      <c r="C38" s="85"/>
      <c r="D38" s="85"/>
      <c r="E38" s="85"/>
      <c r="F38" s="85"/>
    </row>
    <row r="39" spans="1:15" ht="11.25" customHeight="1" x14ac:dyDescent="0.2">
      <c r="B39" s="85"/>
      <c r="C39" s="85"/>
      <c r="D39" s="85"/>
      <c r="E39" s="85"/>
      <c r="F39" s="85"/>
    </row>
    <row r="40" spans="1:15" ht="11.25" customHeight="1" x14ac:dyDescent="0.2">
      <c r="B40" s="34"/>
      <c r="C40" s="34"/>
      <c r="D40" s="34"/>
      <c r="E40" s="34"/>
      <c r="F40" s="34"/>
    </row>
    <row r="55" spans="10:10" ht="11.25" customHeight="1" x14ac:dyDescent="0.2">
      <c r="J55"/>
    </row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104"/>
  <sheetViews>
    <sheetView zoomScaleNormal="100" zoomScaleSheetLayoutView="40" workbookViewId="0">
      <selection activeCell="H2" sqref="H2"/>
    </sheetView>
  </sheetViews>
  <sheetFormatPr baseColWidth="10" defaultColWidth="6.7109375" defaultRowHeight="11.25" customHeight="1" x14ac:dyDescent="0.2"/>
  <cols>
    <col min="1" max="1" width="38.42578125" style="3" customWidth="1" collapsed="1"/>
    <col min="2" max="6" width="10.7109375" style="3" customWidth="1" collapsed="1"/>
    <col min="7" max="7" width="5.5703125" style="3" customWidth="1" collapsed="1"/>
    <col min="8" max="8" width="0" style="3" hidden="1" customWidth="1" collapsed="1"/>
    <col min="9" max="9" width="10.7109375" style="3" customWidth="1" collapsed="1"/>
    <col min="10" max="10" width="12.42578125" style="3" customWidth="1" collapsed="1"/>
    <col min="11" max="11" width="9.5703125" style="3" customWidth="1" collapsed="1"/>
    <col min="12" max="12" width="9.42578125" style="3" customWidth="1" collapsed="1"/>
    <col min="13" max="13" width="9.42578125" style="3" customWidth="1"/>
    <col min="14" max="16384" width="6.7109375" style="3" collapsed="1"/>
  </cols>
  <sheetData>
    <row r="1" spans="1:12" ht="14.1" customHeight="1" thickBot="1" x14ac:dyDescent="0.25">
      <c r="A1" s="1" t="s">
        <v>54</v>
      </c>
      <c r="B1" s="2"/>
      <c r="C1" s="2"/>
      <c r="D1" s="2"/>
      <c r="E1" s="2"/>
      <c r="F1" s="2"/>
    </row>
    <row r="2" spans="1:12" ht="14.1" customHeight="1" x14ac:dyDescent="0.2">
      <c r="I2" s="47" t="s">
        <v>93</v>
      </c>
    </row>
    <row r="3" spans="1:12" ht="14.1" customHeight="1" x14ac:dyDescent="0.2">
      <c r="A3" s="4" t="s">
        <v>58</v>
      </c>
    </row>
    <row r="4" spans="1:12" ht="14.1" customHeight="1" x14ac:dyDescent="0.2">
      <c r="A4" s="4"/>
    </row>
    <row r="5" spans="1:12" ht="14.1" customHeight="1" x14ac:dyDescent="0.2">
      <c r="A5" s="5" t="s">
        <v>45</v>
      </c>
    </row>
    <row r="6" spans="1:12" ht="9.9499999999999993" customHeight="1" x14ac:dyDescent="0.2">
      <c r="A6" s="6"/>
      <c r="B6" s="7"/>
      <c r="C6" s="6"/>
      <c r="D6" s="7"/>
    </row>
    <row r="7" spans="1:12" ht="14.1" customHeight="1" x14ac:dyDescent="0.2">
      <c r="A7" s="9"/>
      <c r="B7" s="9">
        <v>2014</v>
      </c>
      <c r="C7" s="9">
        <v>2015</v>
      </c>
      <c r="D7" s="9">
        <v>2016</v>
      </c>
      <c r="E7" s="9">
        <v>2017</v>
      </c>
      <c r="F7" s="9">
        <v>2018</v>
      </c>
      <c r="G7" s="28"/>
    </row>
    <row r="8" spans="1:12" ht="14.1" customHeight="1" x14ac:dyDescent="0.2">
      <c r="A8" s="13"/>
      <c r="B8" s="26"/>
      <c r="C8" s="26"/>
      <c r="D8" s="26"/>
      <c r="E8" s="26"/>
      <c r="F8" s="26"/>
      <c r="I8" s="41"/>
      <c r="J8"/>
    </row>
    <row r="9" spans="1:12" ht="14.1" customHeight="1" x14ac:dyDescent="0.2">
      <c r="A9" s="22" t="s">
        <v>26</v>
      </c>
      <c r="B9" s="14">
        <v>1155477.73339</v>
      </c>
      <c r="C9" s="14">
        <v>1213203.97428</v>
      </c>
      <c r="D9" s="14">
        <v>1245586.4092699999</v>
      </c>
      <c r="E9" s="14">
        <v>1357603.98009</v>
      </c>
      <c r="F9" s="14">
        <v>1438377.77734</v>
      </c>
      <c r="H9"/>
      <c r="K9"/>
      <c r="L9" s="23"/>
    </row>
    <row r="10" spans="1:12" ht="14.1" customHeight="1" x14ac:dyDescent="0.2">
      <c r="A10" s="13"/>
      <c r="I10"/>
      <c r="J10"/>
      <c r="K10"/>
      <c r="L10"/>
    </row>
    <row r="11" spans="1:12" ht="14.1" customHeight="1" x14ac:dyDescent="0.2">
      <c r="A11" s="13" t="s">
        <v>9</v>
      </c>
      <c r="B11" s="14">
        <v>37195.887770000001</v>
      </c>
      <c r="C11" s="14">
        <v>33516.023710000001</v>
      </c>
      <c r="D11" s="14">
        <v>36283.719949999999</v>
      </c>
      <c r="E11" s="14">
        <v>40602.268179999999</v>
      </c>
      <c r="F11" s="14">
        <v>45914.137300000002</v>
      </c>
      <c r="I11"/>
      <c r="J11"/>
      <c r="K11"/>
      <c r="L11" s="23"/>
    </row>
    <row r="12" spans="1:12" ht="14.1" customHeight="1" x14ac:dyDescent="0.2">
      <c r="A12" s="13" t="s">
        <v>40</v>
      </c>
      <c r="B12" s="14">
        <v>48402.844149999997</v>
      </c>
      <c r="C12" s="14">
        <v>50230.293129999998</v>
      </c>
      <c r="D12" s="14">
        <v>54804.891000000003</v>
      </c>
      <c r="E12" s="14">
        <v>57016.309220000003</v>
      </c>
      <c r="F12" s="14">
        <v>57835.813459999998</v>
      </c>
      <c r="H12" s="34"/>
      <c r="I12"/>
      <c r="J12"/>
      <c r="K12"/>
      <c r="L12" s="23"/>
    </row>
    <row r="13" spans="1:12" ht="14.1" customHeight="1" x14ac:dyDescent="0.2">
      <c r="A13" s="13" t="s">
        <v>116</v>
      </c>
      <c r="B13" s="14">
        <v>11224.415279999999</v>
      </c>
      <c r="C13" s="14">
        <v>3834.7083299999999</v>
      </c>
      <c r="D13" s="14">
        <v>3519.8138199999999</v>
      </c>
      <c r="E13" s="14">
        <v>5108.6183499999997</v>
      </c>
      <c r="F13" s="14">
        <v>3627.2745599999998</v>
      </c>
      <c r="H13" s="35"/>
      <c r="I13"/>
      <c r="J13"/>
      <c r="K13"/>
      <c r="L13" s="23"/>
    </row>
    <row r="14" spans="1:12" ht="14.1" customHeight="1" x14ac:dyDescent="0.2">
      <c r="A14" s="13" t="s">
        <v>117</v>
      </c>
      <c r="B14" s="14">
        <v>274996.35266999999</v>
      </c>
      <c r="C14" s="14">
        <v>249841.06426000001</v>
      </c>
      <c r="D14" s="14">
        <v>245728.18437</v>
      </c>
      <c r="E14" s="14">
        <v>250805.37319000001</v>
      </c>
      <c r="F14" s="14">
        <v>268347.90878</v>
      </c>
      <c r="H14" s="35"/>
      <c r="I14"/>
      <c r="J14"/>
      <c r="K14"/>
      <c r="L14" s="23"/>
    </row>
    <row r="15" spans="1:12" ht="14.1" customHeight="1" x14ac:dyDescent="0.2">
      <c r="A15" s="13" t="s">
        <v>39</v>
      </c>
      <c r="B15" s="14">
        <v>7870.8819700000004</v>
      </c>
      <c r="C15" s="14">
        <v>8024.4948299999996</v>
      </c>
      <c r="D15" s="14">
        <v>6014.44841</v>
      </c>
      <c r="E15" s="14">
        <v>7206.5900099999999</v>
      </c>
      <c r="F15" s="14">
        <v>7595.0648099999999</v>
      </c>
      <c r="H15" s="35"/>
      <c r="I15"/>
      <c r="J15"/>
      <c r="K15"/>
      <c r="L15" s="23"/>
    </row>
    <row r="16" spans="1:12" ht="14.1" customHeight="1" x14ac:dyDescent="0.2">
      <c r="A16" s="13" t="s">
        <v>112</v>
      </c>
      <c r="B16" s="14">
        <v>106297.32569</v>
      </c>
      <c r="C16" s="14">
        <v>103611.04419</v>
      </c>
      <c r="D16" s="14">
        <v>81441.868430000002</v>
      </c>
      <c r="E16" s="14">
        <v>99652.112250000006</v>
      </c>
      <c r="F16" s="14">
        <v>99318.985449999993</v>
      </c>
      <c r="H16" s="35"/>
      <c r="I16"/>
      <c r="J16"/>
      <c r="K16"/>
      <c r="L16" s="23"/>
    </row>
    <row r="17" spans="1:12" ht="14.1" customHeight="1" x14ac:dyDescent="0.2">
      <c r="A17" s="13" t="s">
        <v>105</v>
      </c>
      <c r="B17" s="14">
        <v>104711.10782</v>
      </c>
      <c r="C17" s="14">
        <v>101677.63837</v>
      </c>
      <c r="D17" s="14">
        <v>107146.96497</v>
      </c>
      <c r="E17" s="14">
        <v>124589.77347</v>
      </c>
      <c r="F17" s="14">
        <v>137620.48136000001</v>
      </c>
      <c r="H17" s="35"/>
      <c r="I17"/>
      <c r="J17"/>
      <c r="K17"/>
      <c r="L17" s="23"/>
    </row>
    <row r="18" spans="1:12" ht="14.1" customHeight="1" x14ac:dyDescent="0.2">
      <c r="A18" s="13" t="s">
        <v>118</v>
      </c>
      <c r="B18" s="14">
        <v>31077.712820000001</v>
      </c>
      <c r="C18" s="14">
        <v>32462.908340000002</v>
      </c>
      <c r="D18" s="14">
        <v>30471.679090000001</v>
      </c>
      <c r="E18" s="14">
        <v>29045.580890000001</v>
      </c>
      <c r="F18" s="14">
        <v>25817.279259999999</v>
      </c>
      <c r="H18" s="35"/>
      <c r="I18"/>
      <c r="J18"/>
      <c r="K18"/>
      <c r="L18" s="23"/>
    </row>
    <row r="19" spans="1:12" ht="14.1" customHeight="1" x14ac:dyDescent="0.2">
      <c r="A19" s="13" t="s">
        <v>119</v>
      </c>
      <c r="B19" s="14">
        <v>50916.192849999999</v>
      </c>
      <c r="C19" s="14">
        <v>59417.279300000002</v>
      </c>
      <c r="D19" s="14">
        <v>75810.915059999999</v>
      </c>
      <c r="E19" s="14">
        <v>84651.959279999995</v>
      </c>
      <c r="F19" s="14">
        <v>86386.046530000007</v>
      </c>
      <c r="H19" s="35"/>
      <c r="I19"/>
      <c r="J19"/>
      <c r="K19"/>
      <c r="L19" s="23"/>
    </row>
    <row r="20" spans="1:12" ht="14.1" customHeight="1" x14ac:dyDescent="0.2">
      <c r="A20" s="13" t="s">
        <v>120</v>
      </c>
      <c r="B20" s="14">
        <v>42529.257859999998</v>
      </c>
      <c r="C20" s="14">
        <v>33719.181140000001</v>
      </c>
      <c r="D20" s="14">
        <v>28006.978729999999</v>
      </c>
      <c r="E20" s="14">
        <v>26393.143370000002</v>
      </c>
      <c r="F20" s="14">
        <v>25817.539280000001</v>
      </c>
      <c r="H20" s="35"/>
      <c r="I20"/>
      <c r="J20"/>
      <c r="K20"/>
      <c r="L20" s="23"/>
    </row>
    <row r="21" spans="1:12" ht="14.1" customHeight="1" x14ac:dyDescent="0.2">
      <c r="A21" s="13" t="s">
        <v>121</v>
      </c>
      <c r="B21" s="14">
        <v>58546.52304</v>
      </c>
      <c r="C21" s="14">
        <v>56635.65193</v>
      </c>
      <c r="D21" s="14">
        <v>52203.681259999998</v>
      </c>
      <c r="E21" s="14">
        <v>59804.669450000001</v>
      </c>
      <c r="F21" s="14">
        <v>64402.702019999997</v>
      </c>
      <c r="H21" s="35"/>
      <c r="I21"/>
      <c r="J21"/>
      <c r="K21"/>
      <c r="L21" s="23"/>
    </row>
    <row r="22" spans="1:12" ht="14.1" customHeight="1" x14ac:dyDescent="0.2">
      <c r="A22" s="13" t="s">
        <v>122</v>
      </c>
      <c r="B22" s="14">
        <v>76234.364520000003</v>
      </c>
      <c r="C22" s="14">
        <v>82718.419120000006</v>
      </c>
      <c r="D22" s="14">
        <v>85940.218349999996</v>
      </c>
      <c r="E22" s="14">
        <v>88740.556620000003</v>
      </c>
      <c r="F22" s="14">
        <v>95038.633379999999</v>
      </c>
      <c r="H22" s="35"/>
      <c r="I22"/>
      <c r="J22"/>
      <c r="K22"/>
      <c r="L22" s="23"/>
    </row>
    <row r="23" spans="1:12" ht="14.1" customHeight="1" x14ac:dyDescent="0.2">
      <c r="A23" s="13" t="s">
        <v>123</v>
      </c>
      <c r="B23" s="14">
        <v>8279.8866600000001</v>
      </c>
      <c r="C23" s="14">
        <v>11503.806420000001</v>
      </c>
      <c r="D23" s="14">
        <v>13582.799279999999</v>
      </c>
      <c r="E23" s="14">
        <v>19964.09432</v>
      </c>
      <c r="F23" s="14">
        <v>19494.142110000001</v>
      </c>
      <c r="H23" s="35"/>
      <c r="I23"/>
      <c r="J23"/>
      <c r="K23"/>
      <c r="L23" s="23"/>
    </row>
    <row r="24" spans="1:12" ht="14.1" customHeight="1" x14ac:dyDescent="0.2">
      <c r="A24" s="13" t="s">
        <v>124</v>
      </c>
      <c r="B24" s="14">
        <v>414.39904000000001</v>
      </c>
      <c r="C24" s="14">
        <v>367.42338999999998</v>
      </c>
      <c r="D24" s="14">
        <v>399.41978999999998</v>
      </c>
      <c r="E24" s="14">
        <v>331.83479999999997</v>
      </c>
      <c r="F24" s="14">
        <v>265.35727000000003</v>
      </c>
      <c r="H24" s="35"/>
      <c r="I24"/>
      <c r="J24"/>
      <c r="K24"/>
      <c r="L24" s="23"/>
    </row>
    <row r="25" spans="1:12" ht="14.1" customHeight="1" x14ac:dyDescent="0.2">
      <c r="A25" s="13" t="s">
        <v>29</v>
      </c>
      <c r="B25" s="14">
        <v>167968.56515000001</v>
      </c>
      <c r="C25" s="14">
        <v>181049.29435000001</v>
      </c>
      <c r="D25" s="14">
        <v>208580.50250999999</v>
      </c>
      <c r="E25" s="14">
        <v>220963.86134</v>
      </c>
      <c r="F25" s="14">
        <v>255161.04246999999</v>
      </c>
      <c r="H25" s="35"/>
      <c r="I25"/>
      <c r="J25"/>
      <c r="K25"/>
      <c r="L25" s="23"/>
    </row>
    <row r="26" spans="1:12" ht="14.1" customHeight="1" x14ac:dyDescent="0.2">
      <c r="A26" s="13" t="s">
        <v>125</v>
      </c>
      <c r="B26" s="14">
        <v>50879.339870000003</v>
      </c>
      <c r="C26" s="14">
        <v>67266.324959999998</v>
      </c>
      <c r="D26" s="14">
        <v>79321.590249999994</v>
      </c>
      <c r="E26" s="14">
        <v>103960.34951</v>
      </c>
      <c r="F26" s="14">
        <v>104790.02412</v>
      </c>
      <c r="H26" s="35"/>
      <c r="I26"/>
      <c r="J26"/>
      <c r="K26"/>
      <c r="L26" s="23"/>
    </row>
    <row r="27" spans="1:12" ht="14.1" customHeight="1" x14ac:dyDescent="0.2">
      <c r="A27" s="13" t="s">
        <v>3</v>
      </c>
      <c r="B27" s="14">
        <v>65732.023539999995</v>
      </c>
      <c r="C27" s="14">
        <v>121662.24205</v>
      </c>
      <c r="D27" s="14">
        <v>119411.81684</v>
      </c>
      <c r="E27" s="14">
        <v>122404.66575</v>
      </c>
      <c r="F27" s="14">
        <v>123237.87974</v>
      </c>
      <c r="H27" s="35"/>
      <c r="I27"/>
      <c r="J27"/>
      <c r="K27"/>
      <c r="L27" s="23"/>
    </row>
    <row r="28" spans="1:12" ht="14.1" customHeight="1" x14ac:dyDescent="0.2">
      <c r="A28" s="13" t="s">
        <v>126</v>
      </c>
      <c r="B28" s="14">
        <v>2476.3501500000002</v>
      </c>
      <c r="C28" s="14">
        <v>4383.1415999999999</v>
      </c>
      <c r="D28" s="14">
        <v>4358.4443300000003</v>
      </c>
      <c r="E28" s="14">
        <v>5138.4173600000004</v>
      </c>
      <c r="F28" s="14">
        <v>6339.9324399999996</v>
      </c>
      <c r="H28" s="35"/>
      <c r="I28"/>
      <c r="J28"/>
      <c r="K28"/>
      <c r="L28" s="23"/>
    </row>
    <row r="29" spans="1:12" ht="14.1" customHeight="1" x14ac:dyDescent="0.2">
      <c r="A29" s="13" t="s">
        <v>127</v>
      </c>
      <c r="B29" s="14">
        <v>360.87162000000001</v>
      </c>
      <c r="C29" s="14">
        <v>47.068600000000004</v>
      </c>
      <c r="D29" s="14">
        <v>508.06142999999997</v>
      </c>
      <c r="E29" s="14">
        <v>649.30843000000004</v>
      </c>
      <c r="F29" s="14">
        <v>622.47338000000002</v>
      </c>
      <c r="H29" s="35"/>
      <c r="I29"/>
      <c r="J29"/>
      <c r="K29"/>
      <c r="L29" s="23"/>
    </row>
    <row r="30" spans="1:12" ht="14.1" customHeight="1" x14ac:dyDescent="0.2">
      <c r="A30" s="13" t="s">
        <v>2</v>
      </c>
      <c r="B30" s="14">
        <v>9154.8151199999993</v>
      </c>
      <c r="C30" s="14">
        <v>11088.04225</v>
      </c>
      <c r="D30" s="14">
        <v>11876.393819999999</v>
      </c>
      <c r="E30" s="14">
        <v>10407.84988</v>
      </c>
      <c r="F30" s="14">
        <v>9983.0899100000006</v>
      </c>
      <c r="H30" s="35"/>
      <c r="I30"/>
      <c r="J30"/>
      <c r="K30"/>
      <c r="L30" s="23"/>
    </row>
    <row r="31" spans="1:12" ht="14.1" customHeight="1" x14ac:dyDescent="0.2">
      <c r="A31" s="13" t="s">
        <v>49</v>
      </c>
      <c r="B31" s="14">
        <v>28.088740000000001</v>
      </c>
      <c r="C31" s="14">
        <v>9.7283299999999997</v>
      </c>
      <c r="D31" s="14">
        <v>12.689690000000001</v>
      </c>
      <c r="E31" s="14">
        <v>7.5066300000000004</v>
      </c>
      <c r="F31" s="14">
        <v>9.0299499999999995</v>
      </c>
      <c r="H31" s="35"/>
      <c r="I31"/>
      <c r="J31"/>
      <c r="K31"/>
      <c r="L31" s="23"/>
    </row>
    <row r="32" spans="1:12" ht="14.1" customHeight="1" x14ac:dyDescent="0.2">
      <c r="A32" s="13" t="s">
        <v>50</v>
      </c>
      <c r="B32" s="14">
        <v>180.52706000000001</v>
      </c>
      <c r="C32" s="14">
        <v>138.19568000000001</v>
      </c>
      <c r="D32" s="14">
        <v>161.32789</v>
      </c>
      <c r="E32" s="14">
        <v>159.13779</v>
      </c>
      <c r="F32" s="14">
        <v>752.93975999999998</v>
      </c>
      <c r="H32" s="35"/>
      <c r="I32"/>
      <c r="J32"/>
      <c r="K32"/>
      <c r="L32" s="23"/>
    </row>
    <row r="33" spans="1:11" ht="14.1" customHeight="1" x14ac:dyDescent="0.2">
      <c r="A33" s="15"/>
      <c r="B33" s="24"/>
      <c r="C33" s="24"/>
      <c r="D33" s="24"/>
      <c r="E33" s="24"/>
      <c r="F33" s="24"/>
    </row>
    <row r="34" spans="1:11" ht="14.1" customHeight="1" x14ac:dyDescent="0.2">
      <c r="A34" s="16" t="s">
        <v>131</v>
      </c>
      <c r="G34" s="12"/>
      <c r="H34" s="12"/>
      <c r="I34" s="12"/>
      <c r="J34" s="12"/>
      <c r="K34" s="12"/>
    </row>
    <row r="35" spans="1:11" ht="14.1" customHeight="1" x14ac:dyDescent="0.2">
      <c r="A35" s="32" t="s">
        <v>106</v>
      </c>
      <c r="B35" s="14"/>
      <c r="C35" s="14"/>
      <c r="D35" s="14"/>
      <c r="E35" s="14"/>
      <c r="F35" s="14"/>
    </row>
    <row r="36" spans="1:11" ht="14.1" customHeight="1" x14ac:dyDescent="0.2">
      <c r="A36" s="13"/>
      <c r="B36" s="85"/>
      <c r="C36" s="85"/>
      <c r="D36" s="85"/>
      <c r="E36" s="85"/>
      <c r="F36" s="85"/>
    </row>
    <row r="37" spans="1:11" ht="14.1" customHeight="1" x14ac:dyDescent="0.2">
      <c r="A37" s="13"/>
      <c r="B37" s="85"/>
      <c r="C37" s="85"/>
      <c r="D37" s="85"/>
      <c r="E37" s="85"/>
      <c r="F37" s="85"/>
    </row>
    <row r="38" spans="1:11" ht="14.1" customHeight="1" x14ac:dyDescent="0.2">
      <c r="A38" s="13"/>
      <c r="B38" s="34"/>
      <c r="C38" s="49"/>
      <c r="D38" s="49"/>
      <c r="E38" s="49"/>
      <c r="F38" s="49"/>
    </row>
    <row r="39" spans="1:11" ht="14.1" customHeight="1" x14ac:dyDescent="0.2">
      <c r="B39" s="85"/>
      <c r="C39" s="85"/>
      <c r="D39" s="85"/>
      <c r="E39" s="85"/>
      <c r="F39" s="85"/>
    </row>
    <row r="40" spans="1:11" ht="14.1" customHeight="1" x14ac:dyDescent="0.2">
      <c r="B40" s="85"/>
      <c r="C40" s="85"/>
      <c r="D40" s="85"/>
      <c r="E40" s="85"/>
      <c r="F40" s="85"/>
    </row>
    <row r="41" spans="1:11" ht="14.1" customHeight="1" x14ac:dyDescent="0.2">
      <c r="B41" s="34"/>
      <c r="C41" s="34"/>
      <c r="D41" s="34"/>
      <c r="E41" s="34"/>
      <c r="F41" s="34"/>
    </row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showGridLines="0" topLeftCell="O1" zoomScaleNormal="100" workbookViewId="0">
      <selection activeCell="H2" sqref="H2"/>
    </sheetView>
  </sheetViews>
  <sheetFormatPr baseColWidth="10" defaultRowHeight="12.75" x14ac:dyDescent="0.2"/>
  <cols>
    <col min="1" max="1" width="29.140625" style="12" customWidth="1" collapsed="1"/>
    <col min="2" max="3" width="7.5703125" style="12" customWidth="1" collapsed="1"/>
    <col min="4" max="4" width="3.85546875" style="12" customWidth="1" collapsed="1"/>
    <col min="5" max="5" width="31" style="12" customWidth="1" collapsed="1"/>
    <col min="6" max="6" width="7.7109375" style="12" customWidth="1" collapsed="1"/>
    <col min="7" max="7" width="7.5703125" style="12" customWidth="1" collapsed="1"/>
    <col min="8" max="8" width="5.5703125" style="12" customWidth="1" collapsed="1"/>
    <col min="9" max="16" width="10.7109375" style="12" customWidth="1" collapsed="1"/>
    <col min="17" max="17" width="7.7109375" style="12" customWidth="1" collapsed="1"/>
    <col min="18" max="27" width="10.7109375" style="12" customWidth="1" collapsed="1"/>
    <col min="28" max="30" width="10.7109375" style="12" customWidth="1"/>
    <col min="31" max="31" width="10.7109375" style="12" customWidth="1" collapsed="1"/>
    <col min="32" max="16384" width="11.42578125" style="12" collapsed="1"/>
  </cols>
  <sheetData>
    <row r="1" spans="1:27" s="3" customFormat="1" ht="14.1" customHeight="1" thickBot="1" x14ac:dyDescent="0.25">
      <c r="A1" s="1" t="s">
        <v>62</v>
      </c>
      <c r="B1" s="2"/>
      <c r="C1" s="2"/>
      <c r="D1" s="2"/>
      <c r="E1" s="2"/>
      <c r="F1" s="2"/>
      <c r="G1" s="2"/>
      <c r="I1" s="1" t="s">
        <v>62</v>
      </c>
      <c r="J1" s="2"/>
      <c r="K1" s="2"/>
      <c r="L1" s="2"/>
      <c r="M1" s="2"/>
      <c r="N1" s="2"/>
      <c r="O1" s="2"/>
      <c r="P1" s="2"/>
      <c r="Q1" s="2"/>
    </row>
    <row r="2" spans="1:27" ht="14.25" x14ac:dyDescent="0.2">
      <c r="S2" s="47" t="s">
        <v>93</v>
      </c>
    </row>
    <row r="3" spans="1:27" ht="15" x14ac:dyDescent="0.2">
      <c r="A3" s="4" t="s">
        <v>84</v>
      </c>
      <c r="I3" s="96" t="s">
        <v>170</v>
      </c>
      <c r="J3" s="97"/>
      <c r="K3" s="97"/>
      <c r="L3" s="97"/>
      <c r="M3" s="97"/>
      <c r="N3" s="97"/>
      <c r="O3" s="98"/>
      <c r="P3" s="98"/>
      <c r="Q3" s="98"/>
      <c r="V3" s="96"/>
      <c r="W3" s="97"/>
      <c r="X3" s="97"/>
      <c r="Y3" s="97"/>
      <c r="Z3" s="97"/>
      <c r="AA3" s="97"/>
    </row>
    <row r="4" spans="1:27" ht="16.5" customHeight="1" x14ac:dyDescent="0.25">
      <c r="A4" s="29"/>
      <c r="I4"/>
      <c r="J4"/>
      <c r="K4"/>
      <c r="L4"/>
    </row>
    <row r="5" spans="1:27" ht="17.25" customHeight="1" x14ac:dyDescent="0.2">
      <c r="A5" s="18"/>
      <c r="B5" s="19" t="s">
        <v>52</v>
      </c>
      <c r="C5" s="19"/>
      <c r="D5" s="19"/>
      <c r="E5" s="19"/>
      <c r="F5" s="19" t="s">
        <v>47</v>
      </c>
      <c r="G5" s="19"/>
      <c r="I5"/>
      <c r="J5"/>
      <c r="K5"/>
      <c r="L5"/>
    </row>
    <row r="6" spans="1:27" x14ac:dyDescent="0.2">
      <c r="A6" s="20"/>
      <c r="B6" s="37" t="s">
        <v>110</v>
      </c>
      <c r="C6" s="84">
        <v>2017</v>
      </c>
      <c r="D6" s="21"/>
      <c r="E6" s="21"/>
      <c r="F6" s="37" t="s">
        <v>110</v>
      </c>
      <c r="G6" s="84">
        <v>2017</v>
      </c>
      <c r="I6"/>
      <c r="J6"/>
      <c r="K6"/>
      <c r="L6"/>
    </row>
    <row r="7" spans="1:27" x14ac:dyDescent="0.2">
      <c r="B7" s="26"/>
      <c r="C7" s="26"/>
      <c r="D7" s="26"/>
      <c r="I7"/>
      <c r="J7"/>
      <c r="K7"/>
      <c r="L7"/>
    </row>
    <row r="8" spans="1:27" x14ac:dyDescent="0.2">
      <c r="A8" s="22" t="s">
        <v>96</v>
      </c>
      <c r="B8" s="14">
        <v>1853398.7160799999</v>
      </c>
      <c r="C8" s="14">
        <v>1848078.30687</v>
      </c>
      <c r="D8" s="27"/>
      <c r="E8" s="22" t="s">
        <v>96</v>
      </c>
      <c r="F8" s="14">
        <v>1438378</v>
      </c>
      <c r="G8" s="14">
        <v>1357604</v>
      </c>
      <c r="H8" s="14"/>
      <c r="I8"/>
      <c r="J8"/>
      <c r="K8"/>
      <c r="L8"/>
    </row>
    <row r="9" spans="1:27" x14ac:dyDescent="0.2">
      <c r="A9" s="38" t="s">
        <v>97</v>
      </c>
      <c r="B9" s="36">
        <v>180167.44197000004</v>
      </c>
      <c r="C9" s="36">
        <v>184369.16369999992</v>
      </c>
      <c r="E9" s="11" t="s">
        <v>97</v>
      </c>
      <c r="F9" s="14">
        <v>316014.72560000001</v>
      </c>
      <c r="G9" s="14">
        <v>320109.30625000002</v>
      </c>
      <c r="I9"/>
      <c r="J9" s="53"/>
      <c r="K9" s="53"/>
      <c r="L9"/>
    </row>
    <row r="10" spans="1:27" x14ac:dyDescent="0.2">
      <c r="A10" s="38" t="s">
        <v>94</v>
      </c>
      <c r="B10" s="39">
        <v>19740.217499999999</v>
      </c>
      <c r="C10" s="39">
        <v>20441.95203</v>
      </c>
      <c r="E10" s="40" t="s">
        <v>102</v>
      </c>
      <c r="F10" s="36">
        <v>24691.01683</v>
      </c>
      <c r="G10" s="36">
        <v>23522.36664</v>
      </c>
      <c r="I10"/>
      <c r="J10" s="53"/>
      <c r="K10" s="53"/>
      <c r="L10"/>
    </row>
    <row r="11" spans="1:27" x14ac:dyDescent="0.2">
      <c r="A11" s="38" t="s">
        <v>101</v>
      </c>
      <c r="B11" s="39">
        <v>23878.64141</v>
      </c>
      <c r="C11" s="39">
        <v>18343.23834</v>
      </c>
      <c r="E11" s="40" t="s">
        <v>113</v>
      </c>
      <c r="F11" s="36">
        <v>25008.124400000001</v>
      </c>
      <c r="G11" s="36">
        <v>19237.676889999999</v>
      </c>
      <c r="I11"/>
      <c r="J11" s="53"/>
      <c r="K11" s="53"/>
      <c r="L11"/>
    </row>
    <row r="12" spans="1:27" x14ac:dyDescent="0.2">
      <c r="A12" s="38" t="s">
        <v>128</v>
      </c>
      <c r="B12" s="36">
        <v>26975.943169999999</v>
      </c>
      <c r="C12" s="36">
        <v>29959.957050000001</v>
      </c>
      <c r="E12" s="40" t="s">
        <v>86</v>
      </c>
      <c r="F12" s="36">
        <v>25370.69557</v>
      </c>
      <c r="G12" s="36">
        <v>24667.342479999999</v>
      </c>
      <c r="I12"/>
      <c r="J12" s="53"/>
      <c r="K12" s="53"/>
      <c r="L12"/>
    </row>
    <row r="13" spans="1:27" x14ac:dyDescent="0.2">
      <c r="A13" s="38" t="s">
        <v>71</v>
      </c>
      <c r="B13" s="39">
        <v>27654.89659</v>
      </c>
      <c r="C13" s="39">
        <v>20633.283650000001</v>
      </c>
      <c r="E13" s="40" t="s">
        <v>65</v>
      </c>
      <c r="F13" s="36">
        <v>27368.21212</v>
      </c>
      <c r="G13" s="36">
        <v>22836.687549999999</v>
      </c>
      <c r="I13"/>
      <c r="J13" s="53"/>
      <c r="K13" s="53"/>
      <c r="L13"/>
    </row>
    <row r="14" spans="1:27" x14ac:dyDescent="0.2">
      <c r="A14" s="38" t="s">
        <v>65</v>
      </c>
      <c r="B14" s="39">
        <v>28643.997189999998</v>
      </c>
      <c r="C14" s="39">
        <v>30298.957129999999</v>
      </c>
      <c r="E14" s="40" t="s">
        <v>79</v>
      </c>
      <c r="F14" s="36">
        <v>27510.44874</v>
      </c>
      <c r="G14" s="36">
        <v>26181.774239999999</v>
      </c>
      <c r="I14"/>
      <c r="J14" s="53"/>
      <c r="K14" s="53"/>
      <c r="L14"/>
    </row>
    <row r="15" spans="1:27" x14ac:dyDescent="0.2">
      <c r="A15" s="38" t="s">
        <v>69</v>
      </c>
      <c r="B15" s="36">
        <v>34687.180769999999</v>
      </c>
      <c r="C15" s="36">
        <v>30940.265909999998</v>
      </c>
      <c r="E15" s="40" t="s">
        <v>95</v>
      </c>
      <c r="F15" s="36">
        <v>28010.942370000001</v>
      </c>
      <c r="G15" s="36">
        <v>23531.26802</v>
      </c>
      <c r="I15"/>
      <c r="J15" s="53"/>
      <c r="K15" s="53"/>
      <c r="L15"/>
    </row>
    <row r="16" spans="1:27" x14ac:dyDescent="0.2">
      <c r="A16" s="38" t="s">
        <v>64</v>
      </c>
      <c r="B16" s="36">
        <v>38077.554859999997</v>
      </c>
      <c r="C16" s="36">
        <v>32100.33769</v>
      </c>
      <c r="E16" s="40" t="s">
        <v>111</v>
      </c>
      <c r="F16" s="36">
        <v>28299.788830000001</v>
      </c>
      <c r="G16" s="36">
        <v>14676.70758</v>
      </c>
      <c r="I16"/>
      <c r="J16" s="53"/>
      <c r="K16" s="53"/>
      <c r="L16"/>
    </row>
    <row r="17" spans="1:17" x14ac:dyDescent="0.2">
      <c r="A17" s="38" t="s">
        <v>67</v>
      </c>
      <c r="B17" s="39">
        <v>39809.301319999999</v>
      </c>
      <c r="C17" s="39">
        <v>37884.770579999997</v>
      </c>
      <c r="E17" s="40" t="s">
        <v>80</v>
      </c>
      <c r="F17" s="36">
        <v>33951.456230000003</v>
      </c>
      <c r="G17" s="36">
        <v>42987.352480000001</v>
      </c>
      <c r="I17"/>
      <c r="J17" s="53"/>
      <c r="K17" s="53"/>
      <c r="L17"/>
    </row>
    <row r="18" spans="1:17" x14ac:dyDescent="0.2">
      <c r="A18" s="38" t="s">
        <v>66</v>
      </c>
      <c r="B18" s="39">
        <v>44617.54621</v>
      </c>
      <c r="C18" s="39">
        <v>44909.93058</v>
      </c>
      <c r="E18" s="40" t="s">
        <v>71</v>
      </c>
      <c r="F18" s="36">
        <v>38391.650130000002</v>
      </c>
      <c r="G18" s="36">
        <v>36140.372479999998</v>
      </c>
      <c r="H18" s="33"/>
      <c r="I18"/>
      <c r="J18" s="53"/>
      <c r="K18" s="53"/>
      <c r="L18"/>
    </row>
    <row r="19" spans="1:17" x14ac:dyDescent="0.2">
      <c r="A19" s="38" t="s">
        <v>73</v>
      </c>
      <c r="B19" s="39">
        <v>54027.698929999999</v>
      </c>
      <c r="C19" s="39">
        <v>56084.966959999998</v>
      </c>
      <c r="E19" s="40" t="s">
        <v>64</v>
      </c>
      <c r="F19" s="36">
        <v>41107.060729999997</v>
      </c>
      <c r="G19" s="36">
        <v>59331.171909999997</v>
      </c>
      <c r="H19" s="33"/>
      <c r="I19"/>
      <c r="J19" s="53"/>
      <c r="K19" s="53"/>
      <c r="L19"/>
    </row>
    <row r="20" spans="1:17" x14ac:dyDescent="0.2">
      <c r="A20" s="38" t="s">
        <v>68</v>
      </c>
      <c r="B20" s="39">
        <v>58612.74785</v>
      </c>
      <c r="C20" s="39">
        <v>44975.570460000003</v>
      </c>
      <c r="E20" s="40" t="s">
        <v>76</v>
      </c>
      <c r="F20" s="36">
        <v>43590.686229999999</v>
      </c>
      <c r="G20" s="36">
        <v>36583.501149999996</v>
      </c>
      <c r="H20" s="33"/>
      <c r="I20"/>
      <c r="J20" s="53"/>
      <c r="K20" s="53"/>
      <c r="L20"/>
    </row>
    <row r="21" spans="1:17" x14ac:dyDescent="0.2">
      <c r="A21" s="38" t="s">
        <v>111</v>
      </c>
      <c r="B21" s="39">
        <v>62080.307939999999</v>
      </c>
      <c r="C21" s="39">
        <v>63188.729829999997</v>
      </c>
      <c r="E21" s="40" t="s">
        <v>75</v>
      </c>
      <c r="F21" s="36">
        <v>65241.60871</v>
      </c>
      <c r="G21" s="36">
        <v>60166.215250000001</v>
      </c>
      <c r="H21" s="33"/>
      <c r="I21"/>
      <c r="J21" s="53"/>
      <c r="K21" s="53"/>
      <c r="L21"/>
    </row>
    <row r="22" spans="1:17" x14ac:dyDescent="0.2">
      <c r="A22" s="38" t="s">
        <v>76</v>
      </c>
      <c r="B22" s="39">
        <v>79906.743350000004</v>
      </c>
      <c r="C22" s="39">
        <v>100638.45082</v>
      </c>
      <c r="E22" s="40" t="s">
        <v>18</v>
      </c>
      <c r="F22" s="36">
        <v>69972.803270000004</v>
      </c>
      <c r="G22" s="36">
        <v>69440.521980000005</v>
      </c>
      <c r="H22" s="33"/>
      <c r="I22"/>
      <c r="J22" s="53"/>
      <c r="K22" s="53"/>
      <c r="L22"/>
    </row>
    <row r="23" spans="1:17" x14ac:dyDescent="0.2">
      <c r="A23" s="38" t="s">
        <v>70</v>
      </c>
      <c r="B23" s="36">
        <v>97561.865210000004</v>
      </c>
      <c r="C23" s="36">
        <v>88652.890270000004</v>
      </c>
      <c r="E23" s="40" t="s">
        <v>67</v>
      </c>
      <c r="F23" s="36">
        <v>72378.872650000005</v>
      </c>
      <c r="G23" s="36">
        <v>64423.558219999999</v>
      </c>
      <c r="H23" s="33"/>
      <c r="I23"/>
      <c r="J23" s="53"/>
      <c r="K23" s="53"/>
      <c r="L23"/>
    </row>
    <row r="24" spans="1:17" x14ac:dyDescent="0.2">
      <c r="A24" s="38" t="s">
        <v>72</v>
      </c>
      <c r="B24" s="39">
        <v>104980.6921</v>
      </c>
      <c r="C24" s="39">
        <v>121967.74737</v>
      </c>
      <c r="E24" s="40" t="s">
        <v>72</v>
      </c>
      <c r="F24" s="36">
        <v>80099.007289999994</v>
      </c>
      <c r="G24" s="36">
        <v>80437.982870000007</v>
      </c>
      <c r="H24" s="33"/>
      <c r="I24"/>
      <c r="J24" s="53"/>
      <c r="K24" s="53"/>
      <c r="L24"/>
    </row>
    <row r="25" spans="1:17" x14ac:dyDescent="0.2">
      <c r="A25" s="38" t="s">
        <v>74</v>
      </c>
      <c r="B25" s="36">
        <v>114488.90544</v>
      </c>
      <c r="C25" s="36">
        <v>102728.49919</v>
      </c>
      <c r="E25" s="40" t="s">
        <v>73</v>
      </c>
      <c r="F25" s="36">
        <v>81698.707989999995</v>
      </c>
      <c r="G25" s="36">
        <v>50174.794139999998</v>
      </c>
      <c r="H25" s="33"/>
      <c r="I25"/>
      <c r="J25" s="53"/>
      <c r="K25" s="53"/>
      <c r="L25"/>
    </row>
    <row r="26" spans="1:17" x14ac:dyDescent="0.2">
      <c r="A26" s="38" t="s">
        <v>75</v>
      </c>
      <c r="B26" s="39">
        <v>118036.78217999999</v>
      </c>
      <c r="C26" s="39">
        <v>108648.96228000001</v>
      </c>
      <c r="E26" s="40" t="s">
        <v>74</v>
      </c>
      <c r="F26" s="36">
        <v>90398.621639999998</v>
      </c>
      <c r="G26" s="36">
        <v>88231.481660000005</v>
      </c>
      <c r="H26" s="33"/>
      <c r="I26"/>
      <c r="J26" s="53"/>
      <c r="K26" s="53"/>
      <c r="L26"/>
    </row>
    <row r="27" spans="1:17" x14ac:dyDescent="0.2">
      <c r="A27" s="38" t="s">
        <v>18</v>
      </c>
      <c r="B27" s="39">
        <v>141908.57214</v>
      </c>
      <c r="C27" s="39">
        <v>141407.33932</v>
      </c>
      <c r="E27" s="40" t="s">
        <v>77</v>
      </c>
      <c r="F27" s="36">
        <v>94314.556190000003</v>
      </c>
      <c r="G27" s="36">
        <v>88094.092220000006</v>
      </c>
      <c r="H27" s="33"/>
      <c r="I27"/>
      <c r="J27" s="53"/>
      <c r="K27" s="53"/>
      <c r="L27"/>
    </row>
    <row r="28" spans="1:17" x14ac:dyDescent="0.2">
      <c r="A28" s="38" t="s">
        <v>77</v>
      </c>
      <c r="B28" s="39">
        <v>222582.64788</v>
      </c>
      <c r="C28" s="39">
        <v>233266.74898999999</v>
      </c>
      <c r="E28" s="40" t="s">
        <v>68</v>
      </c>
      <c r="F28" s="36">
        <v>100352.53562</v>
      </c>
      <c r="G28" s="36">
        <v>88477.658259999997</v>
      </c>
      <c r="H28" s="33"/>
      <c r="I28"/>
      <c r="J28" s="53"/>
      <c r="K28" s="53"/>
      <c r="L28"/>
    </row>
    <row r="29" spans="1:17" x14ac:dyDescent="0.2">
      <c r="A29" s="38" t="s">
        <v>78</v>
      </c>
      <c r="B29" s="36">
        <v>334959.03207000002</v>
      </c>
      <c r="C29" s="36">
        <v>336636.54472000001</v>
      </c>
      <c r="E29" s="40" t="s">
        <v>83</v>
      </c>
      <c r="F29" s="36">
        <v>124606.47886</v>
      </c>
      <c r="G29" s="36">
        <v>118352.16773</v>
      </c>
      <c r="H29" s="33"/>
      <c r="I29"/>
      <c r="J29" s="53"/>
      <c r="K29" s="53"/>
      <c r="L29"/>
    </row>
    <row r="30" spans="1:17" ht="15" x14ac:dyDescent="0.2">
      <c r="A30" s="15"/>
      <c r="B30" s="24"/>
      <c r="C30" s="24"/>
      <c r="D30" s="24"/>
      <c r="E30" s="24"/>
      <c r="F30" s="24"/>
      <c r="G30" s="15"/>
      <c r="I30" s="96" t="s">
        <v>171</v>
      </c>
      <c r="J30" s="97"/>
      <c r="K30" s="97"/>
      <c r="L30" s="97"/>
      <c r="M30" s="97"/>
      <c r="N30" s="97"/>
      <c r="O30" s="98"/>
      <c r="P30" s="98"/>
      <c r="Q30" s="98"/>
    </row>
    <row r="32" spans="1:17" x14ac:dyDescent="0.2">
      <c r="A32" s="38"/>
      <c r="B32" s="11"/>
      <c r="C32" s="14"/>
      <c r="G32" s="14"/>
    </row>
    <row r="33" spans="1:12" x14ac:dyDescent="0.2">
      <c r="A33" s="22"/>
      <c r="B33" s="14">
        <v>1848078</v>
      </c>
      <c r="C33" s="14">
        <v>1853399</v>
      </c>
      <c r="D33" s="14"/>
      <c r="E33" s="12">
        <v>1357604</v>
      </c>
      <c r="F33" s="12">
        <v>1438378</v>
      </c>
      <c r="I33"/>
      <c r="J33"/>
      <c r="K33"/>
      <c r="L33"/>
    </row>
    <row r="34" spans="1:12" x14ac:dyDescent="0.2">
      <c r="A34" s="22"/>
      <c r="B34" s="14"/>
      <c r="C34" s="14"/>
      <c r="D34" s="14"/>
      <c r="I34"/>
      <c r="J34"/>
      <c r="K34"/>
      <c r="L34"/>
    </row>
    <row r="35" spans="1:12" x14ac:dyDescent="0.2">
      <c r="A35" s="38"/>
      <c r="B35" s="23"/>
      <c r="C35" s="23"/>
      <c r="D35" s="3"/>
      <c r="I35"/>
      <c r="J35"/>
      <c r="K35"/>
      <c r="L35"/>
    </row>
    <row r="36" spans="1:12" x14ac:dyDescent="0.2">
      <c r="A36" s="13"/>
      <c r="B36" s="14"/>
      <c r="C36" s="14"/>
      <c r="D36" s="14"/>
      <c r="I36"/>
      <c r="J36"/>
      <c r="K36"/>
      <c r="L36"/>
    </row>
    <row r="37" spans="1:12" x14ac:dyDescent="0.2">
      <c r="A37" s="13"/>
      <c r="B37" s="14"/>
      <c r="C37" s="14"/>
      <c r="D37" s="14"/>
      <c r="I37"/>
      <c r="J37"/>
      <c r="K37"/>
      <c r="L37"/>
    </row>
    <row r="38" spans="1:12" x14ac:dyDescent="0.2">
      <c r="A38" s="13"/>
      <c r="B38" s="14"/>
      <c r="C38" s="14"/>
      <c r="D38" s="14"/>
      <c r="I38"/>
      <c r="J38"/>
      <c r="K38"/>
      <c r="L38"/>
    </row>
    <row r="39" spans="1:12" x14ac:dyDescent="0.2">
      <c r="A39" s="13"/>
      <c r="B39" s="14"/>
      <c r="C39" s="14"/>
      <c r="D39" s="14"/>
      <c r="I39"/>
      <c r="J39"/>
      <c r="K39"/>
      <c r="L39"/>
    </row>
    <row r="40" spans="1:12" x14ac:dyDescent="0.2">
      <c r="A40" s="13"/>
      <c r="B40" s="14"/>
      <c r="C40" s="14"/>
      <c r="D40" s="14"/>
      <c r="I40"/>
      <c r="J40"/>
      <c r="K40"/>
      <c r="L40"/>
    </row>
    <row r="41" spans="1:12" x14ac:dyDescent="0.2">
      <c r="A41" s="13"/>
      <c r="B41" s="14"/>
      <c r="C41" s="14"/>
      <c r="D41" s="14"/>
      <c r="I41"/>
      <c r="J41"/>
      <c r="K41"/>
      <c r="L41"/>
    </row>
    <row r="42" spans="1:12" x14ac:dyDescent="0.2">
      <c r="A42" s="13"/>
      <c r="B42" s="14"/>
      <c r="C42" s="14"/>
      <c r="D42" s="14"/>
      <c r="I42"/>
      <c r="J42"/>
      <c r="K42"/>
      <c r="L42"/>
    </row>
    <row r="43" spans="1:12" x14ac:dyDescent="0.2">
      <c r="A43" s="13"/>
      <c r="B43" s="14"/>
      <c r="C43" s="14"/>
      <c r="D43" s="14"/>
      <c r="I43"/>
      <c r="J43"/>
      <c r="K43"/>
      <c r="L43"/>
    </row>
    <row r="44" spans="1:12" x14ac:dyDescent="0.2">
      <c r="A44" s="13"/>
      <c r="B44" s="14"/>
      <c r="C44" s="14"/>
      <c r="D44" s="14"/>
      <c r="I44"/>
      <c r="J44"/>
      <c r="K44"/>
      <c r="L44"/>
    </row>
    <row r="45" spans="1:12" x14ac:dyDescent="0.2">
      <c r="A45" s="13"/>
      <c r="B45" s="14"/>
      <c r="C45" s="14"/>
      <c r="D45" s="14"/>
      <c r="I45"/>
      <c r="J45"/>
      <c r="K45"/>
      <c r="L45"/>
    </row>
    <row r="46" spans="1:12" x14ac:dyDescent="0.2">
      <c r="A46" s="13"/>
      <c r="B46" s="14"/>
      <c r="C46" s="14"/>
      <c r="D46" s="14"/>
      <c r="I46"/>
      <c r="J46"/>
      <c r="K46"/>
      <c r="L46"/>
    </row>
    <row r="47" spans="1:12" x14ac:dyDescent="0.2">
      <c r="A47" s="13"/>
      <c r="B47" s="14"/>
      <c r="C47" s="14"/>
      <c r="D47" s="14"/>
      <c r="I47"/>
      <c r="J47"/>
      <c r="K47"/>
      <c r="L47"/>
    </row>
    <row r="48" spans="1:12" x14ac:dyDescent="0.2">
      <c r="A48" s="13"/>
      <c r="B48" s="14"/>
      <c r="C48" s="14"/>
      <c r="D48" s="14"/>
      <c r="I48"/>
      <c r="J48"/>
      <c r="K48"/>
      <c r="L48"/>
    </row>
    <row r="49" spans="1:12" x14ac:dyDescent="0.2">
      <c r="A49" s="13"/>
      <c r="B49" s="14"/>
      <c r="C49" s="14"/>
      <c r="D49" s="14"/>
      <c r="I49"/>
      <c r="J49"/>
      <c r="K49"/>
      <c r="L49"/>
    </row>
    <row r="50" spans="1:12" x14ac:dyDescent="0.2">
      <c r="A50" s="13"/>
      <c r="B50" s="14"/>
      <c r="C50" s="14"/>
      <c r="D50" s="14"/>
      <c r="I50"/>
      <c r="J50"/>
      <c r="K50"/>
      <c r="L50"/>
    </row>
    <row r="51" spans="1:12" x14ac:dyDescent="0.2">
      <c r="A51" s="13"/>
      <c r="B51" s="14"/>
      <c r="C51" s="14"/>
      <c r="D51" s="14"/>
      <c r="I51"/>
      <c r="J51"/>
      <c r="K51"/>
      <c r="L51"/>
    </row>
    <row r="52" spans="1:12" x14ac:dyDescent="0.2">
      <c r="A52" s="13"/>
      <c r="B52" s="14"/>
      <c r="C52" s="14"/>
      <c r="D52" s="14"/>
      <c r="I52"/>
      <c r="J52"/>
      <c r="K52"/>
      <c r="L52"/>
    </row>
    <row r="53" spans="1:12" x14ac:dyDescent="0.2">
      <c r="A53" s="13"/>
      <c r="B53" s="14"/>
      <c r="C53" s="14"/>
      <c r="D53" s="14"/>
      <c r="I53"/>
      <c r="J53"/>
      <c r="K53"/>
      <c r="L53"/>
    </row>
    <row r="54" spans="1:12" x14ac:dyDescent="0.2">
      <c r="A54" s="13"/>
      <c r="B54" s="14"/>
      <c r="C54" s="14"/>
      <c r="D54" s="14"/>
      <c r="I54"/>
      <c r="J54"/>
      <c r="K54"/>
      <c r="L54"/>
    </row>
    <row r="55" spans="1:12" x14ac:dyDescent="0.2">
      <c r="A55" s="13"/>
      <c r="B55" s="14"/>
      <c r="C55" s="14"/>
      <c r="D55" s="14"/>
      <c r="I55"/>
      <c r="J55"/>
      <c r="K55"/>
      <c r="L55"/>
    </row>
    <row r="56" spans="1:12" x14ac:dyDescent="0.2">
      <c r="I56"/>
      <c r="J56"/>
      <c r="K56"/>
      <c r="L56"/>
    </row>
    <row r="57" spans="1:12" x14ac:dyDescent="0.2"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</sheetData>
  <sortState ref="E10:G29">
    <sortCondition ref="F10:F29"/>
  </sortState>
  <mergeCells count="3">
    <mergeCell ref="I3:Q3"/>
    <mergeCell ref="V3:AA3"/>
    <mergeCell ref="I30:Q30"/>
  </mergeCells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Normal="100" zoomScaleSheetLayoutView="40" workbookViewId="0">
      <selection activeCell="H2" sqref="H2"/>
    </sheetView>
  </sheetViews>
  <sheetFormatPr baseColWidth="10" defaultColWidth="6.7109375" defaultRowHeight="11.25" customHeight="1" x14ac:dyDescent="0.2"/>
  <cols>
    <col min="1" max="1" width="49.7109375" style="57" customWidth="1" collapsed="1"/>
    <col min="2" max="2" width="8.28515625" style="57" customWidth="1" collapsed="1"/>
    <col min="3" max="5" width="8.7109375" style="57" customWidth="1" collapsed="1"/>
    <col min="6" max="6" width="7.85546875" style="57" bestFit="1" customWidth="1" collapsed="1"/>
    <col min="7" max="7" width="5.5703125" style="57" customWidth="1" collapsed="1"/>
    <col min="8" max="8" width="0" style="57" hidden="1" customWidth="1" collapsed="1"/>
    <col min="9" max="9" width="17.85546875" style="57" customWidth="1" collapsed="1"/>
    <col min="10" max="10" width="10.7109375" style="57" customWidth="1" collapsed="1"/>
    <col min="11" max="11" width="12.42578125" style="57" customWidth="1" collapsed="1"/>
    <col min="12" max="12" width="9.5703125" style="57" customWidth="1" collapsed="1"/>
    <col min="13" max="14" width="9.42578125" style="57" customWidth="1" collapsed="1"/>
    <col min="15" max="16384" width="6.7109375" style="57" collapsed="1"/>
  </cols>
  <sheetData>
    <row r="1" spans="1:13" ht="14.1" customHeight="1" thickBot="1" x14ac:dyDescent="0.25">
      <c r="A1" s="55" t="s">
        <v>54</v>
      </c>
      <c r="B1" s="56"/>
      <c r="C1" s="56"/>
      <c r="D1" s="56"/>
      <c r="E1" s="56"/>
      <c r="F1" s="56"/>
    </row>
    <row r="2" spans="1:13" ht="14.1" customHeight="1" x14ac:dyDescent="0.2">
      <c r="I2" s="47" t="s">
        <v>93</v>
      </c>
    </row>
    <row r="3" spans="1:13" ht="14.1" customHeight="1" x14ac:dyDescent="0.2">
      <c r="A3" s="58" t="s">
        <v>134</v>
      </c>
    </row>
    <row r="4" spans="1:13" ht="14.1" customHeight="1" x14ac:dyDescent="0.2">
      <c r="A4" s="58"/>
    </row>
    <row r="5" spans="1:13" ht="14.1" customHeight="1" x14ac:dyDescent="0.2">
      <c r="A5" s="59" t="s">
        <v>45</v>
      </c>
    </row>
    <row r="6" spans="1:13" ht="9.9499999999999993" customHeight="1" x14ac:dyDescent="0.2">
      <c r="A6" s="60"/>
      <c r="B6" s="61"/>
      <c r="C6" s="60"/>
      <c r="D6" s="61"/>
    </row>
    <row r="7" spans="1:13" ht="14.1" customHeight="1" x14ac:dyDescent="0.2">
      <c r="A7" s="62"/>
      <c r="B7" s="62">
        <v>2014</v>
      </c>
      <c r="C7" s="62">
        <v>2015</v>
      </c>
      <c r="D7" s="62">
        <v>2016</v>
      </c>
      <c r="E7" s="62">
        <v>2017</v>
      </c>
      <c r="F7" s="62">
        <v>2018</v>
      </c>
      <c r="G7" s="63"/>
    </row>
    <row r="8" spans="1:13" ht="14.1" customHeight="1" x14ac:dyDescent="0.2">
      <c r="A8" s="64"/>
      <c r="B8" s="65"/>
      <c r="C8" s="65"/>
      <c r="D8" s="65"/>
      <c r="E8" s="65"/>
      <c r="F8" s="65"/>
      <c r="I8" s="66"/>
      <c r="J8" s="67"/>
      <c r="K8" s="46"/>
    </row>
    <row r="9" spans="1:13" ht="14.1" customHeight="1" x14ac:dyDescent="0.2">
      <c r="A9" s="68" t="s">
        <v>26</v>
      </c>
      <c r="B9" s="70">
        <v>1644359</v>
      </c>
      <c r="C9" s="70">
        <v>1699992</v>
      </c>
      <c r="D9" s="70">
        <v>1704437</v>
      </c>
      <c r="E9" s="70">
        <v>1848078</v>
      </c>
      <c r="F9" s="70">
        <v>1853399</v>
      </c>
      <c r="H9" s="46"/>
      <c r="I9" s="46"/>
      <c r="L9" s="46"/>
      <c r="M9" s="69"/>
    </row>
    <row r="10" spans="1:13" ht="14.1" customHeight="1" x14ac:dyDescent="0.2">
      <c r="A10" s="64" t="s">
        <v>135</v>
      </c>
      <c r="B10" s="66">
        <v>8113.0146800000002</v>
      </c>
      <c r="C10" s="66">
        <v>11045.705480000001</v>
      </c>
      <c r="D10" s="66">
        <v>18346.705750000001</v>
      </c>
      <c r="E10" s="66">
        <v>15174.300310000001</v>
      </c>
      <c r="F10" s="66">
        <v>13594.35743</v>
      </c>
      <c r="I10" s="46"/>
      <c r="J10" s="46"/>
      <c r="K10" s="46"/>
      <c r="L10" s="46"/>
      <c r="M10" s="46"/>
    </row>
    <row r="11" spans="1:13" ht="14.1" customHeight="1" x14ac:dyDescent="0.2">
      <c r="A11" s="64" t="s">
        <v>136</v>
      </c>
      <c r="B11" s="66">
        <v>271.07925999999998</v>
      </c>
      <c r="C11" s="66">
        <v>1212.9978599999999</v>
      </c>
      <c r="D11" s="66">
        <v>1974.6741400000001</v>
      </c>
      <c r="E11" s="66">
        <v>2494.3175200000001</v>
      </c>
      <c r="F11" s="66">
        <v>3308.788</v>
      </c>
      <c r="I11" s="46"/>
      <c r="J11" s="46"/>
      <c r="K11" s="46"/>
      <c r="L11" s="46"/>
      <c r="M11" s="46"/>
    </row>
    <row r="12" spans="1:13" ht="14.1" customHeight="1" x14ac:dyDescent="0.2">
      <c r="A12" s="64" t="s">
        <v>137</v>
      </c>
      <c r="B12" s="66">
        <v>1632785.83076</v>
      </c>
      <c r="C12" s="66">
        <v>1686020.9529299999</v>
      </c>
      <c r="D12" s="66">
        <v>1682360.65643</v>
      </c>
      <c r="E12" s="66">
        <v>1829102.0051299999</v>
      </c>
      <c r="F12" s="66">
        <v>1834922.75223</v>
      </c>
      <c r="I12" s="46"/>
      <c r="J12" s="46"/>
      <c r="K12" s="46"/>
      <c r="L12" s="46"/>
      <c r="M12" s="46"/>
    </row>
    <row r="13" spans="1:13" ht="14.1" customHeight="1" x14ac:dyDescent="0.2">
      <c r="A13" s="71" t="s">
        <v>138</v>
      </c>
      <c r="B13" s="66">
        <v>208696.50028000001</v>
      </c>
      <c r="C13" s="66">
        <v>222284.52614</v>
      </c>
      <c r="D13" s="66">
        <v>234709.95314</v>
      </c>
      <c r="E13" s="66">
        <v>245870.89207999999</v>
      </c>
      <c r="F13" s="66">
        <v>261709.91926</v>
      </c>
      <c r="I13" s="46"/>
      <c r="J13" s="46"/>
      <c r="K13" s="46"/>
      <c r="L13" s="46"/>
      <c r="M13" s="46"/>
    </row>
    <row r="14" spans="1:13" ht="14.1" customHeight="1" x14ac:dyDescent="0.2">
      <c r="A14" s="71" t="s">
        <v>139</v>
      </c>
      <c r="B14" s="66">
        <v>328256.58601999999</v>
      </c>
      <c r="C14" s="66">
        <v>349748.66398000001</v>
      </c>
      <c r="D14" s="66">
        <v>328630.10314999998</v>
      </c>
      <c r="E14" s="66">
        <v>332542.22947999998</v>
      </c>
      <c r="F14" s="66">
        <v>330292.90051000001</v>
      </c>
      <c r="I14" s="46"/>
      <c r="J14" s="46"/>
      <c r="K14" s="46"/>
      <c r="L14" s="46"/>
      <c r="M14" s="46"/>
    </row>
    <row r="15" spans="1:13" ht="14.1" customHeight="1" x14ac:dyDescent="0.2">
      <c r="A15" s="71" t="s">
        <v>140</v>
      </c>
      <c r="B15" s="66">
        <v>109344.79335000001</v>
      </c>
      <c r="C15" s="66">
        <v>56613.451079999999</v>
      </c>
      <c r="D15" s="66">
        <v>21313.396639999999</v>
      </c>
      <c r="E15" s="66">
        <v>1628.74683</v>
      </c>
      <c r="F15" s="66" t="s">
        <v>167</v>
      </c>
      <c r="I15" s="46"/>
      <c r="J15" s="46"/>
      <c r="K15" s="46"/>
      <c r="L15" s="46"/>
      <c r="M15" s="46"/>
    </row>
    <row r="16" spans="1:13" ht="14.1" customHeight="1" x14ac:dyDescent="0.2">
      <c r="A16" s="71" t="s">
        <v>141</v>
      </c>
      <c r="B16" s="66">
        <v>35988.707990000003</v>
      </c>
      <c r="C16" s="66">
        <v>25704.71414</v>
      </c>
      <c r="D16" s="66">
        <v>34151.184029999997</v>
      </c>
      <c r="E16" s="66">
        <v>35981.135410000003</v>
      </c>
      <c r="F16" s="66">
        <v>38261.971259999998</v>
      </c>
      <c r="I16" s="46"/>
      <c r="J16" s="46"/>
      <c r="K16" s="46"/>
      <c r="L16" s="46"/>
      <c r="M16" s="46"/>
    </row>
    <row r="17" spans="1:13" ht="14.1" customHeight="1" x14ac:dyDescent="0.2">
      <c r="A17" s="71" t="s">
        <v>142</v>
      </c>
      <c r="B17" s="66">
        <v>21201.755290000001</v>
      </c>
      <c r="C17" s="66">
        <v>14487.46134</v>
      </c>
      <c r="D17" s="66">
        <v>15174.824629999999</v>
      </c>
      <c r="E17" s="66">
        <v>15545.952579999999</v>
      </c>
      <c r="F17" s="66">
        <v>15128.64912</v>
      </c>
      <c r="I17" s="46"/>
      <c r="J17" s="46"/>
      <c r="K17" s="46"/>
      <c r="L17" s="46"/>
      <c r="M17" s="46"/>
    </row>
    <row r="18" spans="1:13" ht="14.1" customHeight="1" x14ac:dyDescent="0.2">
      <c r="A18" s="71" t="s">
        <v>143</v>
      </c>
      <c r="B18" s="66">
        <v>216418.80304999999</v>
      </c>
      <c r="C18" s="66">
        <v>230262.48714000001</v>
      </c>
      <c r="D18" s="66">
        <v>238096.68937000001</v>
      </c>
      <c r="E18" s="66">
        <v>238001.01749999999</v>
      </c>
      <c r="F18" s="66">
        <v>224215.78911000001</v>
      </c>
      <c r="I18" s="46"/>
      <c r="J18" s="46"/>
      <c r="K18" s="46"/>
      <c r="L18" s="46"/>
      <c r="M18" s="46"/>
    </row>
    <row r="19" spans="1:13" ht="24.95" customHeight="1" x14ac:dyDescent="0.2">
      <c r="A19" s="72" t="s">
        <v>144</v>
      </c>
      <c r="B19" s="66">
        <v>89783.292660000006</v>
      </c>
      <c r="C19" s="66">
        <v>112988.73405</v>
      </c>
      <c r="D19" s="66">
        <v>118820.71301000001</v>
      </c>
      <c r="E19" s="66">
        <v>141502.33296</v>
      </c>
      <c r="F19" s="66">
        <v>141884.571</v>
      </c>
      <c r="I19" s="46"/>
      <c r="J19" s="46"/>
      <c r="K19" s="46"/>
      <c r="L19" s="46"/>
      <c r="M19" s="46"/>
    </row>
    <row r="20" spans="1:13" ht="14.1" customHeight="1" x14ac:dyDescent="0.2">
      <c r="A20" s="71" t="s">
        <v>145</v>
      </c>
      <c r="B20" s="66">
        <v>9547.9765399999997</v>
      </c>
      <c r="C20" s="66">
        <v>7864.4750299999996</v>
      </c>
      <c r="D20" s="66">
        <v>9513.5320699999993</v>
      </c>
      <c r="E20" s="66">
        <v>7338.6264000000001</v>
      </c>
      <c r="F20" s="66">
        <v>9137.2245600000006</v>
      </c>
      <c r="I20" s="46"/>
      <c r="J20" s="46"/>
      <c r="K20" s="46"/>
      <c r="L20" s="46"/>
      <c r="M20" s="46"/>
    </row>
    <row r="21" spans="1:13" ht="14.1" customHeight="1" x14ac:dyDescent="0.2">
      <c r="A21" s="71" t="s">
        <v>146</v>
      </c>
      <c r="B21" s="66" t="s">
        <v>167</v>
      </c>
      <c r="C21" s="66">
        <v>1.1079699999999999</v>
      </c>
      <c r="D21" s="66" t="s">
        <v>167</v>
      </c>
      <c r="E21" s="66" t="s">
        <v>167</v>
      </c>
      <c r="F21" s="66" t="s">
        <v>167</v>
      </c>
      <c r="I21" s="46"/>
      <c r="J21" s="46"/>
      <c r="K21" s="46"/>
      <c r="L21" s="46"/>
      <c r="M21" s="46"/>
    </row>
    <row r="22" spans="1:13" ht="14.1" customHeight="1" x14ac:dyDescent="0.2">
      <c r="A22" s="71" t="s">
        <v>147</v>
      </c>
      <c r="B22" s="66">
        <v>6834.5226899999998</v>
      </c>
      <c r="C22" s="66">
        <v>5337.8851599999998</v>
      </c>
      <c r="D22" s="66">
        <v>4598.31495</v>
      </c>
      <c r="E22" s="66">
        <v>5578.4973799999998</v>
      </c>
      <c r="F22" s="66">
        <v>6523.9476299999997</v>
      </c>
      <c r="I22" s="46"/>
      <c r="J22" s="46"/>
      <c r="K22" s="46"/>
      <c r="L22" s="46"/>
      <c r="M22" s="46"/>
    </row>
    <row r="23" spans="1:13" ht="14.1" customHeight="1" x14ac:dyDescent="0.2">
      <c r="A23" s="71" t="s">
        <v>148</v>
      </c>
      <c r="B23" s="66">
        <v>45040.689879999998</v>
      </c>
      <c r="C23" s="66">
        <v>58736.375489999999</v>
      </c>
      <c r="D23" s="66">
        <v>84266.533880000003</v>
      </c>
      <c r="E23" s="66">
        <v>91780.338740000007</v>
      </c>
      <c r="F23" s="66">
        <v>88473.423410000003</v>
      </c>
      <c r="I23" s="46"/>
      <c r="J23" s="46"/>
      <c r="K23" s="46"/>
      <c r="L23" s="46"/>
      <c r="M23" s="46"/>
    </row>
    <row r="24" spans="1:13" ht="14.1" customHeight="1" x14ac:dyDescent="0.2">
      <c r="A24" s="71" t="s">
        <v>149</v>
      </c>
      <c r="B24" s="66">
        <v>5356.2978899999998</v>
      </c>
      <c r="C24" s="66">
        <v>9525.4820600000003</v>
      </c>
      <c r="D24" s="66">
        <v>10250.08584</v>
      </c>
      <c r="E24" s="66">
        <v>5001.72336</v>
      </c>
      <c r="F24" s="66">
        <v>7042.3206300000002</v>
      </c>
      <c r="I24" s="46"/>
      <c r="J24" s="46"/>
      <c r="K24" s="46"/>
      <c r="L24" s="46"/>
      <c r="M24" s="46"/>
    </row>
    <row r="25" spans="1:13" ht="14.1" customHeight="1" x14ac:dyDescent="0.2">
      <c r="A25" s="71" t="s">
        <v>150</v>
      </c>
      <c r="B25" s="66">
        <v>125872.29244999999</v>
      </c>
      <c r="C25" s="66">
        <v>119383.91833</v>
      </c>
      <c r="D25" s="66">
        <v>127175.73698</v>
      </c>
      <c r="E25" s="66">
        <v>149265.89277000001</v>
      </c>
      <c r="F25" s="66">
        <v>160363.88797000001</v>
      </c>
      <c r="I25" s="46"/>
      <c r="J25" s="46"/>
      <c r="K25" s="46"/>
      <c r="L25" s="46"/>
      <c r="M25" s="46"/>
    </row>
    <row r="26" spans="1:13" ht="14.1" customHeight="1" x14ac:dyDescent="0.2">
      <c r="A26" s="71" t="s">
        <v>151</v>
      </c>
      <c r="B26" s="66">
        <v>31708.596610000001</v>
      </c>
      <c r="C26" s="66">
        <v>33586.161469999999</v>
      </c>
      <c r="D26" s="66">
        <v>34747.470809999999</v>
      </c>
      <c r="E26" s="66">
        <v>38502.158810000001</v>
      </c>
      <c r="F26" s="66">
        <v>38680.497360000001</v>
      </c>
      <c r="I26" s="46"/>
      <c r="J26" s="46"/>
      <c r="K26" s="46"/>
      <c r="L26" s="46"/>
      <c r="M26" s="46"/>
    </row>
    <row r="27" spans="1:13" ht="14.1" customHeight="1" x14ac:dyDescent="0.2">
      <c r="A27" s="71" t="s">
        <v>152</v>
      </c>
      <c r="B27" s="66">
        <v>86309.687000000005</v>
      </c>
      <c r="C27" s="66">
        <v>83371.575410000005</v>
      </c>
      <c r="D27" s="66">
        <v>69423.008000000002</v>
      </c>
      <c r="E27" s="66">
        <v>76017.642210000005</v>
      </c>
      <c r="F27" s="66">
        <v>79922.501820000005</v>
      </c>
      <c r="I27" s="46"/>
      <c r="J27" s="46"/>
      <c r="K27" s="46"/>
      <c r="L27" s="46"/>
      <c r="M27" s="46"/>
    </row>
    <row r="28" spans="1:13" ht="14.1" customHeight="1" x14ac:dyDescent="0.2">
      <c r="A28" s="71" t="s">
        <v>153</v>
      </c>
      <c r="B28" s="66">
        <v>147704.28494000001</v>
      </c>
      <c r="C28" s="66">
        <v>133722.38471000001</v>
      </c>
      <c r="D28" s="66">
        <v>124704.43891</v>
      </c>
      <c r="E28" s="66">
        <v>142742.90457000001</v>
      </c>
      <c r="F28" s="66">
        <v>134164.67567999999</v>
      </c>
      <c r="I28" s="46"/>
      <c r="J28" s="46"/>
      <c r="K28" s="46"/>
      <c r="L28" s="46"/>
      <c r="M28" s="46"/>
    </row>
    <row r="29" spans="1:13" ht="14.1" customHeight="1" x14ac:dyDescent="0.2">
      <c r="A29" s="71" t="s">
        <v>154</v>
      </c>
      <c r="B29" s="66">
        <v>3113.7809099999999</v>
      </c>
      <c r="C29" s="66">
        <v>2705.5871400000001</v>
      </c>
      <c r="D29" s="66">
        <v>1068.7228</v>
      </c>
      <c r="E29" s="66">
        <v>1255.88634</v>
      </c>
      <c r="F29" s="66">
        <v>2705.4739399999999</v>
      </c>
      <c r="I29" s="46"/>
      <c r="J29" s="46"/>
      <c r="K29" s="46"/>
      <c r="L29" s="46"/>
      <c r="M29" s="46"/>
    </row>
    <row r="30" spans="1:13" ht="14.1" customHeight="1" x14ac:dyDescent="0.2">
      <c r="A30" s="71" t="s">
        <v>155</v>
      </c>
      <c r="B30" s="66">
        <v>9453.0881200000003</v>
      </c>
      <c r="C30" s="66">
        <v>17843.488949999999</v>
      </c>
      <c r="D30" s="66">
        <v>11533.122729999999</v>
      </c>
      <c r="E30" s="66">
        <v>14468.21702</v>
      </c>
      <c r="F30" s="66">
        <v>7534.8558899999998</v>
      </c>
      <c r="I30" s="46"/>
      <c r="J30" s="46"/>
      <c r="K30" s="46"/>
      <c r="L30" s="46"/>
      <c r="M30" s="46"/>
    </row>
    <row r="31" spans="1:13" ht="14.1" customHeight="1" x14ac:dyDescent="0.2">
      <c r="A31" s="71" t="s">
        <v>156</v>
      </c>
      <c r="B31" s="66">
        <v>42145.063889999998</v>
      </c>
      <c r="C31" s="66">
        <v>65983.558499999999</v>
      </c>
      <c r="D31" s="66">
        <v>49128.159630000002</v>
      </c>
      <c r="E31" s="66">
        <v>120614.32599</v>
      </c>
      <c r="F31" s="66">
        <v>103316.63926</v>
      </c>
      <c r="I31" s="46"/>
      <c r="J31" s="46"/>
      <c r="K31" s="46"/>
      <c r="L31" s="46"/>
      <c r="M31" s="46"/>
    </row>
    <row r="32" spans="1:13" ht="14.1" customHeight="1" x14ac:dyDescent="0.2">
      <c r="A32" s="71" t="s">
        <v>157</v>
      </c>
      <c r="B32" s="66">
        <v>28258.494760000001</v>
      </c>
      <c r="C32" s="66">
        <v>45310.721490000004</v>
      </c>
      <c r="D32" s="66">
        <v>50454.262349999997</v>
      </c>
      <c r="E32" s="66">
        <v>44343.211199999998</v>
      </c>
      <c r="F32" s="66">
        <v>58449.45882</v>
      </c>
      <c r="I32" s="46"/>
      <c r="J32" s="46"/>
      <c r="K32" s="46"/>
      <c r="L32" s="46"/>
      <c r="M32" s="46"/>
    </row>
    <row r="33" spans="1:13" ht="14.1" customHeight="1" x14ac:dyDescent="0.2">
      <c r="A33" s="71" t="s">
        <v>158</v>
      </c>
      <c r="B33" s="66">
        <v>52713.177479999998</v>
      </c>
      <c r="C33" s="66">
        <v>58892.544419999998</v>
      </c>
      <c r="D33" s="66">
        <v>82730.698359999995</v>
      </c>
      <c r="E33" s="66">
        <v>89107.962799999994</v>
      </c>
      <c r="F33" s="66">
        <v>97970.809120000005</v>
      </c>
      <c r="I33" s="46"/>
      <c r="J33" s="46"/>
      <c r="K33" s="46"/>
      <c r="L33" s="46"/>
      <c r="M33" s="46"/>
    </row>
    <row r="34" spans="1:13" ht="14.1" customHeight="1" x14ac:dyDescent="0.2">
      <c r="A34" s="71" t="s">
        <v>159</v>
      </c>
      <c r="B34" s="66">
        <v>23198.91158</v>
      </c>
      <c r="C34" s="66">
        <v>25570.800309999999</v>
      </c>
      <c r="D34" s="66">
        <v>26559.194609999999</v>
      </c>
      <c r="E34" s="66">
        <v>27549.072169999999</v>
      </c>
      <c r="F34" s="66">
        <v>24251.90943</v>
      </c>
      <c r="I34" s="46"/>
      <c r="J34" s="46"/>
      <c r="K34" s="46"/>
      <c r="L34" s="46"/>
      <c r="M34" s="46"/>
    </row>
    <row r="35" spans="1:13" ht="14.1" customHeight="1" x14ac:dyDescent="0.2">
      <c r="A35" s="71" t="s">
        <v>160</v>
      </c>
      <c r="B35" s="66">
        <v>5838.5273800000004</v>
      </c>
      <c r="C35" s="66">
        <v>6094.8486199999998</v>
      </c>
      <c r="D35" s="66">
        <v>5310.3250099999996</v>
      </c>
      <c r="E35" s="66">
        <v>4463.2385299999996</v>
      </c>
      <c r="F35" s="66">
        <v>4891.3264499999996</v>
      </c>
      <c r="I35" s="46"/>
      <c r="J35" s="46"/>
      <c r="K35" s="46"/>
      <c r="L35" s="46"/>
      <c r="M35" s="46"/>
    </row>
    <row r="36" spans="1:13" ht="27.75" customHeight="1" x14ac:dyDescent="0.2">
      <c r="A36" s="81" t="s">
        <v>161</v>
      </c>
      <c r="B36" s="66">
        <v>914.01189999999997</v>
      </c>
      <c r="C36" s="66">
        <v>905.34816999999998</v>
      </c>
      <c r="D36" s="66">
        <v>1077.16446</v>
      </c>
      <c r="E36" s="66">
        <v>348.02229</v>
      </c>
      <c r="F36" s="66">
        <v>356.64906000000002</v>
      </c>
      <c r="I36" s="46"/>
      <c r="J36" s="46"/>
      <c r="K36" s="46"/>
      <c r="L36" s="46"/>
      <c r="M36" s="46"/>
    </row>
    <row r="37" spans="1:13" ht="14.1" customHeight="1" x14ac:dyDescent="0.2">
      <c r="A37" s="64" t="s">
        <v>162</v>
      </c>
      <c r="B37" s="66">
        <v>548.73796000000004</v>
      </c>
      <c r="C37" s="66">
        <v>224.48322999999999</v>
      </c>
      <c r="D37" s="66">
        <v>397.15717000000001</v>
      </c>
      <c r="E37" s="66">
        <v>381.13285000000002</v>
      </c>
      <c r="F37" s="66">
        <v>463.26434</v>
      </c>
      <c r="I37" s="46"/>
      <c r="J37" s="46"/>
      <c r="K37" s="46"/>
      <c r="L37" s="46"/>
      <c r="M37" s="46"/>
    </row>
    <row r="38" spans="1:13" ht="14.1" customHeight="1" x14ac:dyDescent="0.2">
      <c r="A38" s="64" t="s">
        <v>163</v>
      </c>
      <c r="B38" s="66" t="s">
        <v>167</v>
      </c>
      <c r="C38" s="66" t="s">
        <v>167</v>
      </c>
      <c r="D38" s="66" t="s">
        <v>167</v>
      </c>
      <c r="E38" s="66">
        <v>72.066389999999998</v>
      </c>
      <c r="F38" s="66">
        <v>126.30659</v>
      </c>
      <c r="I38" s="46"/>
      <c r="J38" s="46"/>
      <c r="K38" s="46"/>
      <c r="L38" s="46"/>
      <c r="M38" s="46"/>
    </row>
    <row r="39" spans="1:13" ht="14.1" customHeight="1" x14ac:dyDescent="0.2">
      <c r="A39" s="64" t="s">
        <v>164</v>
      </c>
      <c r="B39" s="66" t="s">
        <v>167</v>
      </c>
      <c r="C39" s="66">
        <v>6.1405000000000003</v>
      </c>
      <c r="D39" s="66">
        <v>1.0113799999999999</v>
      </c>
      <c r="E39" s="66">
        <v>11.946580000000001</v>
      </c>
      <c r="F39" s="66">
        <v>8.9544499999999996</v>
      </c>
      <c r="I39" s="46"/>
      <c r="J39" s="46"/>
      <c r="K39" s="46"/>
      <c r="L39" s="46"/>
      <c r="M39" s="46"/>
    </row>
    <row r="40" spans="1:13" ht="14.1" customHeight="1" x14ac:dyDescent="0.2">
      <c r="A40" s="64" t="s">
        <v>165</v>
      </c>
      <c r="B40" s="66">
        <v>1726.58269</v>
      </c>
      <c r="C40" s="66">
        <v>576.61093000000005</v>
      </c>
      <c r="D40" s="66">
        <v>279.61425000000003</v>
      </c>
      <c r="E40" s="66">
        <v>494.51580000000001</v>
      </c>
      <c r="F40" s="66">
        <v>617.64398000000006</v>
      </c>
      <c r="I40" s="46"/>
      <c r="J40" s="46"/>
      <c r="K40" s="46"/>
      <c r="L40" s="46"/>
      <c r="M40" s="46"/>
    </row>
    <row r="41" spans="1:13" ht="14.1" customHeight="1" x14ac:dyDescent="0.2">
      <c r="A41" s="73"/>
      <c r="B41" s="74"/>
      <c r="C41" s="74"/>
      <c r="D41" s="74"/>
      <c r="E41" s="74"/>
      <c r="F41" s="74"/>
    </row>
    <row r="42" spans="1:13" ht="14.1" customHeight="1" x14ac:dyDescent="0.2">
      <c r="A42" s="75" t="s">
        <v>131</v>
      </c>
      <c r="G42" s="76"/>
      <c r="H42" s="76"/>
      <c r="I42" s="76"/>
      <c r="J42" s="76"/>
      <c r="K42" s="76"/>
      <c r="L42" s="76"/>
    </row>
    <row r="43" spans="1:13" ht="14.1" customHeight="1" x14ac:dyDescent="0.2">
      <c r="A43" s="77" t="s">
        <v>106</v>
      </c>
      <c r="B43" s="66"/>
      <c r="C43" s="66"/>
      <c r="D43" s="66"/>
      <c r="E43" s="66"/>
      <c r="F43" s="66"/>
    </row>
    <row r="44" spans="1:13" ht="14.1" customHeight="1" x14ac:dyDescent="0.2">
      <c r="A44" s="64"/>
      <c r="B44" s="69"/>
      <c r="C44" s="69"/>
      <c r="D44" s="69"/>
      <c r="E44" s="69"/>
      <c r="F44" s="69"/>
    </row>
    <row r="45" spans="1:13" ht="14.1" customHeight="1" x14ac:dyDescent="0.2">
      <c r="A45" s="78"/>
      <c r="B45" s="79"/>
      <c r="C45" s="79"/>
      <c r="D45" s="79"/>
      <c r="E45" s="79"/>
      <c r="F45" s="79"/>
      <c r="G45" s="80"/>
    </row>
    <row r="46" spans="1:13" ht="14.1" customHeight="1" x14ac:dyDescent="0.2">
      <c r="A46" s="78"/>
      <c r="B46" s="70"/>
      <c r="C46" s="70"/>
      <c r="D46" s="70"/>
      <c r="E46" s="70"/>
      <c r="F46" s="70"/>
      <c r="G46" s="80"/>
    </row>
    <row r="47" spans="1:13" ht="14.1" customHeight="1" x14ac:dyDescent="0.2">
      <c r="A47" s="78"/>
      <c r="B47" s="79"/>
      <c r="C47" s="79"/>
      <c r="D47" s="79"/>
      <c r="E47" s="79"/>
      <c r="F47" s="79"/>
      <c r="G47" s="79"/>
      <c r="H47" s="83">
        <f t="shared" ref="H47" si="0">H9-H45</f>
        <v>0</v>
      </c>
    </row>
    <row r="48" spans="1:13" ht="14.1" customHeight="1" x14ac:dyDescent="0.2">
      <c r="A48" s="80"/>
      <c r="B48" s="80"/>
      <c r="C48" s="80"/>
      <c r="D48" s="80"/>
      <c r="E48" s="80"/>
      <c r="F48" s="80"/>
      <c r="G48" s="80"/>
    </row>
    <row r="49" spans="1:7" ht="14.1" customHeight="1" x14ac:dyDescent="0.2">
      <c r="A49" s="80"/>
      <c r="B49" s="79"/>
      <c r="C49" s="79"/>
      <c r="D49" s="79"/>
      <c r="E49" s="79"/>
      <c r="F49" s="79"/>
      <c r="G49" s="80"/>
    </row>
    <row r="50" spans="1:7" ht="14.1" customHeight="1" x14ac:dyDescent="0.2">
      <c r="A50" s="80"/>
      <c r="B50" s="79"/>
      <c r="C50" s="79"/>
      <c r="D50" s="79"/>
      <c r="E50" s="79"/>
      <c r="F50" s="79"/>
      <c r="G50" s="80"/>
    </row>
    <row r="51" spans="1:7" ht="14.1" customHeight="1" x14ac:dyDescent="0.2">
      <c r="A51" s="80"/>
      <c r="B51" s="79"/>
      <c r="C51" s="79"/>
      <c r="D51" s="79"/>
      <c r="E51" s="79"/>
      <c r="F51" s="79"/>
      <c r="G51" s="80"/>
    </row>
    <row r="52" spans="1:7" ht="14.1" customHeight="1" x14ac:dyDescent="0.2">
      <c r="B52" s="79"/>
      <c r="C52" s="79"/>
      <c r="D52" s="79"/>
      <c r="E52" s="79"/>
      <c r="F52" s="79"/>
      <c r="G52" s="80"/>
    </row>
    <row r="53" spans="1:7" ht="14.1" customHeight="1" x14ac:dyDescent="0.2"/>
    <row r="54" spans="1:7" ht="14.1" customHeight="1" x14ac:dyDescent="0.2"/>
    <row r="55" spans="1:7" ht="14.1" customHeight="1" x14ac:dyDescent="0.2"/>
    <row r="56" spans="1:7" ht="14.1" customHeight="1" x14ac:dyDescent="0.2"/>
    <row r="57" spans="1:7" ht="14.1" customHeight="1" x14ac:dyDescent="0.2"/>
    <row r="58" spans="1:7" ht="14.1" customHeight="1" x14ac:dyDescent="0.2"/>
    <row r="59" spans="1:7" ht="14.1" customHeight="1" x14ac:dyDescent="0.2"/>
    <row r="60" spans="1:7" ht="14.1" customHeight="1" x14ac:dyDescent="0.2"/>
    <row r="61" spans="1:7" ht="14.1" customHeight="1" x14ac:dyDescent="0.2"/>
    <row r="62" spans="1:7" ht="14.1" customHeight="1" x14ac:dyDescent="0.2"/>
    <row r="63" spans="1:7" ht="14.1" customHeight="1" x14ac:dyDescent="0.2"/>
    <row r="64" spans="1:7" ht="14.1" customHeight="1" x14ac:dyDescent="0.2"/>
    <row r="65" ht="14.1" customHeight="1" x14ac:dyDescent="0.2"/>
  </sheetData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zoomScaleNormal="100" zoomScaleSheetLayoutView="40" workbookViewId="0">
      <selection activeCell="H2" sqref="H2"/>
    </sheetView>
  </sheetViews>
  <sheetFormatPr baseColWidth="10" defaultColWidth="6.7109375" defaultRowHeight="11.25" customHeight="1" x14ac:dyDescent="0.2"/>
  <cols>
    <col min="1" max="1" width="49.140625" style="57" customWidth="1" collapsed="1"/>
    <col min="2" max="2" width="7.5703125" style="57" customWidth="1" collapsed="1"/>
    <col min="3" max="5" width="8.7109375" style="57" customWidth="1" collapsed="1"/>
    <col min="6" max="6" width="8.85546875" style="57" bestFit="1" customWidth="1" collapsed="1"/>
    <col min="7" max="7" width="5.5703125" style="57" customWidth="1" collapsed="1"/>
    <col min="8" max="8" width="0" style="57" hidden="1" customWidth="1" collapsed="1"/>
    <col min="9" max="9" width="17.85546875" style="57" customWidth="1" collapsed="1"/>
    <col min="10" max="10" width="10.7109375" style="57" customWidth="1" collapsed="1"/>
    <col min="11" max="11" width="12.42578125" style="57" customWidth="1" collapsed="1"/>
    <col min="12" max="12" width="9.5703125" style="57" customWidth="1" collapsed="1"/>
    <col min="13" max="14" width="9.42578125" style="57" customWidth="1" collapsed="1"/>
    <col min="15" max="16384" width="6.7109375" style="57" collapsed="1"/>
  </cols>
  <sheetData>
    <row r="1" spans="1:13" ht="14.1" customHeight="1" thickBot="1" x14ac:dyDescent="0.25">
      <c r="A1" s="55" t="s">
        <v>54</v>
      </c>
      <c r="B1" s="56"/>
      <c r="C1" s="56"/>
      <c r="D1" s="56"/>
      <c r="E1" s="56"/>
      <c r="F1" s="56"/>
    </row>
    <row r="2" spans="1:13" ht="14.1" customHeight="1" x14ac:dyDescent="0.2">
      <c r="I2" s="47" t="s">
        <v>93</v>
      </c>
    </row>
    <row r="3" spans="1:13" ht="14.1" customHeight="1" x14ac:dyDescent="0.2">
      <c r="A3" s="58" t="s">
        <v>169</v>
      </c>
    </row>
    <row r="4" spans="1:13" ht="14.1" customHeight="1" x14ac:dyDescent="0.2">
      <c r="A4" s="58"/>
    </row>
    <row r="5" spans="1:13" ht="14.1" customHeight="1" x14ac:dyDescent="0.2">
      <c r="A5" s="59" t="s">
        <v>45</v>
      </c>
    </row>
    <row r="6" spans="1:13" ht="9.9499999999999993" customHeight="1" x14ac:dyDescent="0.2">
      <c r="A6" s="60"/>
      <c r="B6" s="61"/>
      <c r="C6" s="60"/>
      <c r="D6" s="61"/>
    </row>
    <row r="7" spans="1:13" ht="14.1" customHeight="1" x14ac:dyDescent="0.2">
      <c r="A7" s="62"/>
      <c r="B7" s="62">
        <v>2014</v>
      </c>
      <c r="C7" s="62">
        <v>2015</v>
      </c>
      <c r="D7" s="62">
        <v>2016</v>
      </c>
      <c r="E7" s="62">
        <v>2017</v>
      </c>
      <c r="F7" s="62">
        <v>2018</v>
      </c>
      <c r="G7" s="63"/>
    </row>
    <row r="8" spans="1:13" ht="14.1" customHeight="1" x14ac:dyDescent="0.2">
      <c r="A8" s="64"/>
      <c r="B8" s="65"/>
      <c r="C8" s="65"/>
      <c r="D8" s="65"/>
      <c r="E8" s="65"/>
      <c r="F8" s="65"/>
      <c r="I8" s="66"/>
      <c r="J8" s="67"/>
      <c r="K8" s="46"/>
    </row>
    <row r="9" spans="1:13" ht="14.1" customHeight="1" x14ac:dyDescent="0.2">
      <c r="A9" s="68" t="s">
        <v>26</v>
      </c>
      <c r="B9" s="70">
        <v>1155478</v>
      </c>
      <c r="C9" s="70">
        <v>1213204</v>
      </c>
      <c r="D9" s="70">
        <v>1245586</v>
      </c>
      <c r="E9" s="70">
        <v>1357604</v>
      </c>
      <c r="F9" s="70">
        <v>1438378</v>
      </c>
      <c r="H9" s="46"/>
      <c r="I9" s="46"/>
      <c r="L9" s="46"/>
      <c r="M9" s="69"/>
    </row>
    <row r="10" spans="1:13" ht="14.1" customHeight="1" x14ac:dyDescent="0.2">
      <c r="A10" s="64" t="s">
        <v>135</v>
      </c>
      <c r="B10" s="66">
        <v>93096.460930000001</v>
      </c>
      <c r="C10" s="66">
        <v>72894.545010000002</v>
      </c>
      <c r="D10" s="66">
        <v>59457.54393</v>
      </c>
      <c r="E10" s="66">
        <v>52423.792759999997</v>
      </c>
      <c r="F10" s="66">
        <v>55554.787270000001</v>
      </c>
      <c r="I10" s="46"/>
      <c r="J10" s="46"/>
      <c r="K10" s="46"/>
      <c r="L10" s="46"/>
      <c r="M10" s="46"/>
    </row>
    <row r="11" spans="1:13" ht="14.1" customHeight="1" x14ac:dyDescent="0.2">
      <c r="A11" s="64" t="s">
        <v>136</v>
      </c>
      <c r="B11" s="66">
        <v>4561.1551399999998</v>
      </c>
      <c r="C11" s="66">
        <v>4768.8104800000001</v>
      </c>
      <c r="D11" s="66">
        <v>4254.1989999999996</v>
      </c>
      <c r="E11" s="66">
        <v>5342.1458499999999</v>
      </c>
      <c r="F11" s="66">
        <v>5228.1338500000002</v>
      </c>
      <c r="I11" s="46"/>
      <c r="J11" s="46"/>
      <c r="K11" s="46"/>
      <c r="L11" s="46"/>
      <c r="M11" s="46"/>
    </row>
    <row r="12" spans="1:13" ht="14.1" customHeight="1" x14ac:dyDescent="0.2">
      <c r="A12" s="64" t="s">
        <v>137</v>
      </c>
      <c r="B12" s="66">
        <v>1051294.2355</v>
      </c>
      <c r="C12" s="66">
        <v>1131923.4717600001</v>
      </c>
      <c r="D12" s="66">
        <v>1178509.2392599999</v>
      </c>
      <c r="E12" s="66">
        <v>1296527.3663999999</v>
      </c>
      <c r="F12" s="66">
        <v>1373854.89063</v>
      </c>
      <c r="I12" s="46"/>
      <c r="J12" s="46"/>
      <c r="K12" s="46"/>
      <c r="L12" s="46"/>
      <c r="M12" s="46"/>
    </row>
    <row r="13" spans="1:13" ht="14.1" customHeight="1" x14ac:dyDescent="0.2">
      <c r="A13" s="71" t="s">
        <v>138</v>
      </c>
      <c r="B13" s="66">
        <v>173899.28764</v>
      </c>
      <c r="C13" s="66">
        <v>168393.02421</v>
      </c>
      <c r="D13" s="66">
        <v>169282.13751999999</v>
      </c>
      <c r="E13" s="66">
        <v>175724.49299999999</v>
      </c>
      <c r="F13" s="66">
        <v>184582.43707000001</v>
      </c>
      <c r="I13" s="46"/>
      <c r="J13" s="46"/>
      <c r="K13" s="46"/>
      <c r="L13" s="46"/>
      <c r="M13" s="46"/>
    </row>
    <row r="14" spans="1:13" ht="14.1" customHeight="1" x14ac:dyDescent="0.2">
      <c r="A14" s="71" t="s">
        <v>139</v>
      </c>
      <c r="B14" s="66">
        <v>7768.2565699999996</v>
      </c>
      <c r="C14" s="66">
        <v>5818.5774799999999</v>
      </c>
      <c r="D14" s="66">
        <v>6556.4035000000003</v>
      </c>
      <c r="E14" s="66">
        <v>8821.0827200000003</v>
      </c>
      <c r="F14" s="66">
        <v>12282.919260000001</v>
      </c>
      <c r="I14" s="46"/>
      <c r="J14" s="46"/>
      <c r="K14" s="46"/>
      <c r="L14" s="46"/>
      <c r="M14" s="46"/>
    </row>
    <row r="15" spans="1:13" ht="14.1" customHeight="1" x14ac:dyDescent="0.2">
      <c r="A15" s="71" t="s">
        <v>140</v>
      </c>
      <c r="B15" s="66">
        <v>98239.552639999994</v>
      </c>
      <c r="C15" s="66">
        <v>93229.594330000007</v>
      </c>
      <c r="D15" s="66">
        <v>107136.28526999999</v>
      </c>
      <c r="E15" s="66">
        <v>118352.16773</v>
      </c>
      <c r="F15" s="66">
        <v>124606.47886</v>
      </c>
      <c r="I15" s="46"/>
      <c r="J15" s="46"/>
      <c r="K15" s="46"/>
      <c r="L15" s="46"/>
      <c r="M15" s="46"/>
    </row>
    <row r="16" spans="1:13" ht="14.1" customHeight="1" x14ac:dyDescent="0.2">
      <c r="A16" s="71" t="s">
        <v>141</v>
      </c>
      <c r="B16" s="66">
        <v>25234.066920000001</v>
      </c>
      <c r="C16" s="66">
        <v>25246.981479999999</v>
      </c>
      <c r="D16" s="66">
        <v>25448.970120000002</v>
      </c>
      <c r="E16" s="66">
        <v>27853.482110000001</v>
      </c>
      <c r="F16" s="66">
        <v>30172.322550000001</v>
      </c>
      <c r="I16" s="46"/>
      <c r="J16" s="46"/>
      <c r="K16" s="46"/>
      <c r="L16" s="46"/>
      <c r="M16" s="46"/>
    </row>
    <row r="17" spans="1:13" ht="14.1" customHeight="1" x14ac:dyDescent="0.2">
      <c r="A17" s="71" t="s">
        <v>142</v>
      </c>
      <c r="B17" s="66">
        <v>17713.186979999999</v>
      </c>
      <c r="C17" s="66">
        <v>22882.56422</v>
      </c>
      <c r="D17" s="66">
        <v>23364.634610000001</v>
      </c>
      <c r="E17" s="66">
        <v>30981.140670000001</v>
      </c>
      <c r="F17" s="66">
        <v>32769.455880000001</v>
      </c>
      <c r="I17" s="46"/>
      <c r="J17" s="46"/>
      <c r="K17" s="46"/>
      <c r="L17" s="46"/>
      <c r="M17" s="46"/>
    </row>
    <row r="18" spans="1:13" ht="14.1" customHeight="1" x14ac:dyDescent="0.2">
      <c r="A18" s="71" t="s">
        <v>143</v>
      </c>
      <c r="B18" s="66">
        <v>91981.900819999995</v>
      </c>
      <c r="C18" s="66">
        <v>98428.046459999998</v>
      </c>
      <c r="D18" s="66">
        <v>95583.951220000003</v>
      </c>
      <c r="E18" s="66">
        <v>91443.686260000002</v>
      </c>
      <c r="F18" s="66">
        <v>97528.092180000007</v>
      </c>
      <c r="I18" s="46"/>
      <c r="J18" s="46"/>
      <c r="K18" s="46"/>
      <c r="L18" s="46"/>
      <c r="M18" s="46"/>
    </row>
    <row r="19" spans="1:13" ht="24.95" customHeight="1" x14ac:dyDescent="0.2">
      <c r="A19" s="72" t="s">
        <v>144</v>
      </c>
      <c r="B19" s="66">
        <v>47778.513050000001</v>
      </c>
      <c r="C19" s="66">
        <v>54685.154560000003</v>
      </c>
      <c r="D19" s="66">
        <v>74668.893779999999</v>
      </c>
      <c r="E19" s="66">
        <v>88323.811660000007</v>
      </c>
      <c r="F19" s="66">
        <v>88258.804350000006</v>
      </c>
      <c r="I19" s="46"/>
      <c r="J19" s="46"/>
      <c r="K19" s="46"/>
      <c r="L19" s="46"/>
      <c r="M19" s="46"/>
    </row>
    <row r="20" spans="1:13" ht="14.1" customHeight="1" x14ac:dyDescent="0.2">
      <c r="A20" s="71" t="s">
        <v>145</v>
      </c>
      <c r="B20" s="66">
        <v>42208.459710000003</v>
      </c>
      <c r="C20" s="66">
        <v>33881.611320000004</v>
      </c>
      <c r="D20" s="66">
        <v>26901.021990000001</v>
      </c>
      <c r="E20" s="66">
        <v>25168.478370000001</v>
      </c>
      <c r="F20" s="66">
        <v>23340.05891</v>
      </c>
      <c r="I20" s="46"/>
      <c r="J20" s="46"/>
      <c r="K20" s="46"/>
      <c r="L20" s="46"/>
      <c r="M20" s="46"/>
    </row>
    <row r="21" spans="1:13" ht="14.1" customHeight="1" x14ac:dyDescent="0.2">
      <c r="A21" s="71" t="s">
        <v>146</v>
      </c>
      <c r="B21" s="66">
        <v>44.084919999999997</v>
      </c>
      <c r="C21" s="66">
        <v>73.36806</v>
      </c>
      <c r="D21" s="66">
        <v>101.13884</v>
      </c>
      <c r="E21" s="66" t="s">
        <v>167</v>
      </c>
      <c r="F21" s="66" t="s">
        <v>167</v>
      </c>
      <c r="I21" s="46"/>
      <c r="J21" s="46"/>
      <c r="K21" s="46"/>
      <c r="L21" s="46"/>
      <c r="M21" s="46"/>
    </row>
    <row r="22" spans="1:13" ht="14.1" customHeight="1" x14ac:dyDescent="0.2">
      <c r="A22" s="71" t="s">
        <v>147</v>
      </c>
      <c r="B22" s="66">
        <v>1548.43805</v>
      </c>
      <c r="C22" s="66">
        <v>1883.5193899999999</v>
      </c>
      <c r="D22" s="66">
        <v>1336.9901500000001</v>
      </c>
      <c r="E22" s="66">
        <v>1373.4848500000001</v>
      </c>
      <c r="F22" s="66">
        <v>1957.9075600000001</v>
      </c>
      <c r="I22" s="46"/>
      <c r="J22" s="46"/>
      <c r="K22" s="46"/>
      <c r="L22" s="46"/>
      <c r="M22" s="46"/>
    </row>
    <row r="23" spans="1:13" ht="14.1" customHeight="1" x14ac:dyDescent="0.2">
      <c r="A23" s="71" t="s">
        <v>148</v>
      </c>
      <c r="B23" s="66">
        <v>177919.06685999999</v>
      </c>
      <c r="C23" s="66">
        <v>164392.70408</v>
      </c>
      <c r="D23" s="66">
        <v>139324.85415999999</v>
      </c>
      <c r="E23" s="66">
        <v>163888.28463000001</v>
      </c>
      <c r="F23" s="66">
        <v>162820.55166</v>
      </c>
      <c r="I23" s="46"/>
      <c r="J23" s="46"/>
      <c r="K23" s="46"/>
      <c r="L23" s="46"/>
      <c r="M23" s="46"/>
    </row>
    <row r="24" spans="1:13" ht="14.1" customHeight="1" x14ac:dyDescent="0.2">
      <c r="A24" s="71" t="s">
        <v>149</v>
      </c>
      <c r="B24" s="66">
        <v>1551.0863400000001</v>
      </c>
      <c r="C24" s="66">
        <v>2884.4325100000001</v>
      </c>
      <c r="D24" s="66">
        <v>1846.7634</v>
      </c>
      <c r="E24" s="66">
        <v>1439.6980100000001</v>
      </c>
      <c r="F24" s="66">
        <v>2419.6368400000001</v>
      </c>
      <c r="I24" s="46"/>
      <c r="J24" s="46"/>
      <c r="K24" s="46"/>
      <c r="L24" s="46"/>
      <c r="M24" s="46"/>
    </row>
    <row r="25" spans="1:13" ht="14.1" customHeight="1" x14ac:dyDescent="0.2">
      <c r="A25" s="71" t="s">
        <v>150</v>
      </c>
      <c r="B25" s="66">
        <v>53802.166940000003</v>
      </c>
      <c r="C25" s="66">
        <v>53435.500110000001</v>
      </c>
      <c r="D25" s="66">
        <v>59773.259859999998</v>
      </c>
      <c r="E25" s="66">
        <v>70388.831479999993</v>
      </c>
      <c r="F25" s="66">
        <v>82882.384650000007</v>
      </c>
      <c r="I25" s="46"/>
      <c r="J25" s="46"/>
      <c r="K25" s="46"/>
      <c r="L25" s="46"/>
      <c r="M25" s="46"/>
    </row>
    <row r="26" spans="1:13" ht="14.1" customHeight="1" x14ac:dyDescent="0.2">
      <c r="A26" s="71" t="s">
        <v>151</v>
      </c>
      <c r="B26" s="66">
        <v>8883.6618500000004</v>
      </c>
      <c r="C26" s="66">
        <v>12198.82764</v>
      </c>
      <c r="D26" s="66">
        <v>15246.71161</v>
      </c>
      <c r="E26" s="66">
        <v>21651.056489999999</v>
      </c>
      <c r="F26" s="66">
        <v>22296.73965</v>
      </c>
      <c r="I26" s="46"/>
      <c r="J26" s="46"/>
      <c r="K26" s="46"/>
      <c r="L26" s="46"/>
      <c r="M26" s="46"/>
    </row>
    <row r="27" spans="1:13" ht="14.1" customHeight="1" x14ac:dyDescent="0.2">
      <c r="A27" s="71" t="s">
        <v>152</v>
      </c>
      <c r="B27" s="66">
        <v>70675.101760000005</v>
      </c>
      <c r="C27" s="66">
        <v>75822.637170000002</v>
      </c>
      <c r="D27" s="66">
        <v>103235.89926999999</v>
      </c>
      <c r="E27" s="66">
        <v>104373.37744</v>
      </c>
      <c r="F27" s="66">
        <v>141039.00380000001</v>
      </c>
      <c r="I27" s="46"/>
      <c r="J27" s="46"/>
      <c r="K27" s="46"/>
      <c r="L27" s="46"/>
      <c r="M27" s="46"/>
    </row>
    <row r="28" spans="1:13" ht="14.1" customHeight="1" x14ac:dyDescent="0.2">
      <c r="A28" s="71" t="s">
        <v>153</v>
      </c>
      <c r="B28" s="66">
        <v>96306.988400000002</v>
      </c>
      <c r="C28" s="66">
        <v>107188.20375</v>
      </c>
      <c r="D28" s="66">
        <v>107479.86723</v>
      </c>
      <c r="E28" s="66">
        <v>121339.1672</v>
      </c>
      <c r="F28" s="66">
        <v>119813.38946000001</v>
      </c>
      <c r="I28" s="46"/>
      <c r="J28" s="46"/>
      <c r="K28" s="46"/>
      <c r="L28" s="46"/>
      <c r="M28" s="46"/>
    </row>
    <row r="29" spans="1:13" ht="14.1" customHeight="1" x14ac:dyDescent="0.2">
      <c r="A29" s="71" t="s">
        <v>154</v>
      </c>
      <c r="B29" s="66">
        <v>7898.1446999999998</v>
      </c>
      <c r="C29" s="66">
        <v>10518.576590000001</v>
      </c>
      <c r="D29" s="66">
        <v>10823.610140000001</v>
      </c>
      <c r="E29" s="66">
        <v>14001.72702</v>
      </c>
      <c r="F29" s="66">
        <v>13155.8262</v>
      </c>
      <c r="I29" s="46"/>
      <c r="J29" s="46"/>
      <c r="K29" s="46"/>
      <c r="L29" s="46"/>
      <c r="M29" s="46"/>
    </row>
    <row r="30" spans="1:13" ht="14.1" customHeight="1" x14ac:dyDescent="0.2">
      <c r="A30" s="71" t="s">
        <v>155</v>
      </c>
      <c r="B30" s="66">
        <v>9620.7095000000008</v>
      </c>
      <c r="C30" s="66">
        <v>16254.166579999999</v>
      </c>
      <c r="D30" s="66">
        <v>15640.04415</v>
      </c>
      <c r="E30" s="66">
        <v>17905.007440000001</v>
      </c>
      <c r="F30" s="66">
        <v>22393.955430000002</v>
      </c>
      <c r="I30" s="46"/>
      <c r="J30" s="46"/>
      <c r="K30" s="46"/>
      <c r="L30" s="46"/>
      <c r="M30" s="46"/>
    </row>
    <row r="31" spans="1:13" ht="14.1" customHeight="1" x14ac:dyDescent="0.2">
      <c r="A31" s="71" t="s">
        <v>156</v>
      </c>
      <c r="B31" s="66">
        <v>36150.686119999998</v>
      </c>
      <c r="C31" s="66">
        <v>44017.326379999999</v>
      </c>
      <c r="D31" s="66">
        <v>56514.313959999999</v>
      </c>
      <c r="E31" s="66">
        <v>75000.761060000004</v>
      </c>
      <c r="F31" s="66">
        <v>73063.935140000001</v>
      </c>
      <c r="I31" s="46"/>
      <c r="J31" s="46"/>
      <c r="K31" s="46"/>
      <c r="L31" s="46"/>
      <c r="M31" s="46"/>
    </row>
    <row r="32" spans="1:13" ht="14.1" customHeight="1" x14ac:dyDescent="0.2">
      <c r="A32" s="71" t="s">
        <v>157</v>
      </c>
      <c r="B32" s="66">
        <v>51414.03789</v>
      </c>
      <c r="C32" s="66">
        <v>100728.15684</v>
      </c>
      <c r="D32" s="66">
        <v>91733.70693</v>
      </c>
      <c r="E32" s="66">
        <v>87669.334099999993</v>
      </c>
      <c r="F32" s="66">
        <v>98570.078529999999</v>
      </c>
      <c r="I32" s="46"/>
      <c r="J32" s="46"/>
      <c r="K32" s="46"/>
      <c r="L32" s="46"/>
      <c r="M32" s="46"/>
    </row>
    <row r="33" spans="1:13" ht="14.1" customHeight="1" x14ac:dyDescent="0.2">
      <c r="A33" s="71" t="s">
        <v>158</v>
      </c>
      <c r="B33" s="66">
        <v>14875.596509999999</v>
      </c>
      <c r="C33" s="66">
        <v>23104.861209999999</v>
      </c>
      <c r="D33" s="66">
        <v>29013.511009999998</v>
      </c>
      <c r="E33" s="66">
        <v>36047.621200000001</v>
      </c>
      <c r="F33" s="66">
        <v>25429.47176</v>
      </c>
      <c r="I33" s="46"/>
      <c r="J33" s="46"/>
      <c r="K33" s="46"/>
      <c r="L33" s="46"/>
      <c r="M33" s="46"/>
    </row>
    <row r="34" spans="1:13" ht="14.1" customHeight="1" x14ac:dyDescent="0.2">
      <c r="A34" s="71" t="s">
        <v>159</v>
      </c>
      <c r="B34" s="66">
        <v>5096.8574600000002</v>
      </c>
      <c r="C34" s="66">
        <v>5161.2295400000003</v>
      </c>
      <c r="D34" s="66">
        <v>5944.4140500000003</v>
      </c>
      <c r="E34" s="66">
        <v>4843.6059699999996</v>
      </c>
      <c r="F34" s="66">
        <v>4525.9457000000002</v>
      </c>
      <c r="I34" s="46"/>
      <c r="J34" s="46"/>
      <c r="K34" s="46"/>
      <c r="L34" s="46"/>
      <c r="M34" s="46"/>
    </row>
    <row r="35" spans="1:13" ht="14.1" customHeight="1" x14ac:dyDescent="0.2">
      <c r="A35" s="71" t="s">
        <v>160</v>
      </c>
      <c r="B35" s="66">
        <v>10684.38387</v>
      </c>
      <c r="C35" s="66">
        <v>11694.40785</v>
      </c>
      <c r="D35" s="66">
        <v>11551.85649</v>
      </c>
      <c r="E35" s="66">
        <v>9937.0669899999994</v>
      </c>
      <c r="F35" s="66">
        <v>9945.4951899999996</v>
      </c>
      <c r="I35" s="46"/>
      <c r="J35" s="46"/>
      <c r="K35" s="46"/>
      <c r="L35" s="46"/>
      <c r="M35" s="46"/>
    </row>
    <row r="36" spans="1:13" ht="27.75" customHeight="1" x14ac:dyDescent="0.2">
      <c r="A36" s="81" t="s">
        <v>161</v>
      </c>
      <c r="B36" s="66">
        <v>5996.5130900000004</v>
      </c>
      <c r="C36" s="66">
        <v>3176.2745300000001</v>
      </c>
      <c r="D36" s="66">
        <v>2771.0138700000002</v>
      </c>
      <c r="E36" s="66">
        <v>2637.4722900000002</v>
      </c>
      <c r="F36" s="66">
        <v>2491.37428</v>
      </c>
      <c r="I36" s="46"/>
      <c r="J36" s="46"/>
      <c r="K36" s="46"/>
      <c r="L36" s="46"/>
      <c r="M36" s="46"/>
    </row>
    <row r="37" spans="1:13" ht="14.1" customHeight="1" x14ac:dyDescent="0.2">
      <c r="A37" s="64" t="s">
        <v>162</v>
      </c>
      <c r="B37" s="66">
        <v>319.87284</v>
      </c>
      <c r="C37" s="66">
        <v>276.68297000000001</v>
      </c>
      <c r="D37" s="66">
        <v>376.53145000000001</v>
      </c>
      <c r="E37" s="66">
        <v>483.33150000000001</v>
      </c>
      <c r="F37" s="66">
        <v>473.71420999999998</v>
      </c>
      <c r="I37" s="46"/>
      <c r="J37" s="46"/>
      <c r="K37" s="46"/>
      <c r="L37" s="46"/>
      <c r="M37" s="46"/>
    </row>
    <row r="38" spans="1:13" ht="14.1" customHeight="1" x14ac:dyDescent="0.2">
      <c r="A38" s="64" t="s">
        <v>163</v>
      </c>
      <c r="B38" s="66">
        <v>0.88009000000000004</v>
      </c>
      <c r="C38" s="66" t="s">
        <v>167</v>
      </c>
      <c r="D38" s="66">
        <v>4.2640799999999999</v>
      </c>
      <c r="E38" s="66">
        <v>23.226870000000002</v>
      </c>
      <c r="F38" s="66">
        <v>12.907389999999999</v>
      </c>
      <c r="I38" s="46"/>
      <c r="J38" s="46"/>
      <c r="K38" s="46"/>
      <c r="L38" s="46"/>
      <c r="M38" s="46"/>
    </row>
    <row r="39" spans="1:13" ht="14.1" customHeight="1" x14ac:dyDescent="0.2">
      <c r="A39" s="64" t="s">
        <v>164</v>
      </c>
      <c r="B39" s="66">
        <v>28.088740000000001</v>
      </c>
      <c r="C39" s="66">
        <v>9.7283299999999997</v>
      </c>
      <c r="D39" s="66">
        <v>12.689690000000001</v>
      </c>
      <c r="E39" s="66">
        <v>7.5066300000000004</v>
      </c>
      <c r="F39" s="66">
        <v>9.0299499999999995</v>
      </c>
      <c r="I39" s="46"/>
      <c r="J39" s="46"/>
      <c r="K39" s="46"/>
      <c r="L39" s="46"/>
      <c r="M39" s="46"/>
    </row>
    <row r="40" spans="1:13" ht="14.1" customHeight="1" x14ac:dyDescent="0.2">
      <c r="A40" s="64" t="s">
        <v>165</v>
      </c>
      <c r="B40" s="66">
        <v>180.52706000000001</v>
      </c>
      <c r="C40" s="66">
        <v>141.49277000000001</v>
      </c>
      <c r="D40" s="66">
        <v>200.92798999999999</v>
      </c>
      <c r="E40" s="66">
        <v>159.13779</v>
      </c>
      <c r="F40" s="66">
        <v>752.93975999999998</v>
      </c>
      <c r="I40" s="46"/>
      <c r="J40" s="46"/>
      <c r="K40" s="46"/>
      <c r="L40" s="46"/>
      <c r="M40" s="46"/>
    </row>
    <row r="41" spans="1:13" ht="14.1" customHeight="1" x14ac:dyDescent="0.2">
      <c r="A41" s="64" t="s">
        <v>166</v>
      </c>
      <c r="B41" s="66" t="s">
        <v>167</v>
      </c>
      <c r="C41" s="66">
        <v>12.967499999999999</v>
      </c>
      <c r="D41" s="66" t="s">
        <v>167</v>
      </c>
      <c r="E41" s="66" t="s">
        <v>167</v>
      </c>
      <c r="F41" s="66" t="s">
        <v>167</v>
      </c>
      <c r="I41" s="46"/>
      <c r="J41" s="46"/>
      <c r="K41" s="46"/>
      <c r="L41" s="46"/>
      <c r="M41" s="46"/>
    </row>
    <row r="42" spans="1:13" ht="10.5" customHeight="1" x14ac:dyDescent="0.2">
      <c r="A42" s="73"/>
      <c r="B42" s="74"/>
      <c r="C42" s="74"/>
      <c r="D42" s="74"/>
      <c r="E42" s="74"/>
      <c r="F42" s="74"/>
    </row>
    <row r="43" spans="1:13" ht="14.1" customHeight="1" x14ac:dyDescent="0.2">
      <c r="A43" s="75" t="s">
        <v>131</v>
      </c>
      <c r="G43" s="76"/>
      <c r="H43" s="76"/>
      <c r="I43" s="76"/>
      <c r="J43" s="76"/>
      <c r="K43" s="76"/>
      <c r="L43" s="76"/>
    </row>
    <row r="44" spans="1:13" ht="14.1" customHeight="1" x14ac:dyDescent="0.2">
      <c r="A44" s="77" t="s">
        <v>106</v>
      </c>
      <c r="B44" s="66"/>
      <c r="C44" s="66"/>
      <c r="D44" s="66"/>
      <c r="E44" s="66"/>
      <c r="F44" s="66"/>
    </row>
    <row r="45" spans="1:13" ht="14.1" customHeight="1" x14ac:dyDescent="0.2">
      <c r="A45" s="64"/>
      <c r="B45" s="69"/>
      <c r="C45" s="69"/>
      <c r="D45" s="69"/>
      <c r="E45" s="69"/>
      <c r="F45" s="69"/>
    </row>
    <row r="46" spans="1:13" ht="14.1" customHeight="1" x14ac:dyDescent="0.2">
      <c r="A46" s="78"/>
      <c r="B46" s="79"/>
      <c r="C46" s="79"/>
      <c r="D46" s="79"/>
      <c r="E46" s="79"/>
      <c r="F46" s="79"/>
    </row>
    <row r="47" spans="1:13" ht="14.1" customHeight="1" x14ac:dyDescent="0.2">
      <c r="A47" s="78"/>
      <c r="B47" s="70"/>
      <c r="C47" s="70"/>
      <c r="D47" s="70"/>
      <c r="E47" s="70"/>
      <c r="F47" s="70"/>
    </row>
    <row r="48" spans="1:13" ht="14.1" customHeight="1" x14ac:dyDescent="0.2">
      <c r="A48" s="78"/>
      <c r="B48" s="79"/>
      <c r="C48" s="79"/>
      <c r="D48" s="79"/>
      <c r="E48" s="79"/>
      <c r="F48" s="79"/>
    </row>
    <row r="49" spans="1:6" ht="14.1" customHeight="1" x14ac:dyDescent="0.2">
      <c r="A49" s="80"/>
      <c r="B49" s="79"/>
      <c r="C49" s="79"/>
      <c r="D49" s="79"/>
      <c r="E49" s="79"/>
      <c r="F49" s="79"/>
    </row>
    <row r="50" spans="1:6" ht="14.1" customHeight="1" x14ac:dyDescent="0.2">
      <c r="A50" s="80"/>
      <c r="B50" s="79"/>
      <c r="C50" s="79"/>
      <c r="D50" s="79"/>
      <c r="E50" s="79"/>
      <c r="F50" s="79"/>
    </row>
    <row r="51" spans="1:6" ht="14.1" customHeight="1" x14ac:dyDescent="0.2">
      <c r="A51" s="80"/>
      <c r="B51" s="79"/>
      <c r="C51" s="79"/>
      <c r="D51" s="79"/>
      <c r="E51" s="79"/>
      <c r="F51" s="79"/>
    </row>
    <row r="52" spans="1:6" ht="14.1" customHeight="1" x14ac:dyDescent="0.2">
      <c r="A52" s="80"/>
      <c r="B52" s="69"/>
      <c r="C52" s="69"/>
      <c r="D52" s="69"/>
      <c r="E52" s="69"/>
      <c r="F52" s="69"/>
    </row>
    <row r="53" spans="1:6" ht="14.1" customHeight="1" x14ac:dyDescent="0.2"/>
    <row r="54" spans="1:6" ht="14.1" customHeight="1" x14ac:dyDescent="0.2"/>
    <row r="55" spans="1:6" ht="14.1" customHeight="1" x14ac:dyDescent="0.2"/>
    <row r="56" spans="1:6" ht="14.1" customHeight="1" x14ac:dyDescent="0.2"/>
    <row r="57" spans="1:6" ht="14.1" customHeight="1" x14ac:dyDescent="0.2"/>
    <row r="58" spans="1:6" ht="14.1" customHeight="1" x14ac:dyDescent="0.2"/>
    <row r="59" spans="1:6" ht="14.1" customHeight="1" x14ac:dyDescent="0.2"/>
    <row r="60" spans="1:6" ht="14.1" customHeight="1" x14ac:dyDescent="0.2"/>
    <row r="61" spans="1:6" ht="14.1" customHeight="1" x14ac:dyDescent="0.2"/>
    <row r="62" spans="1:6" ht="14.1" customHeight="1" x14ac:dyDescent="0.2"/>
    <row r="63" spans="1:6" ht="14.1" customHeight="1" x14ac:dyDescent="0.2"/>
    <row r="64" spans="1:6" ht="14.1" customHeight="1" x14ac:dyDescent="0.2"/>
    <row r="65" ht="14.1" customHeight="1" x14ac:dyDescent="0.2"/>
    <row r="66" ht="14.1" customHeight="1" x14ac:dyDescent="0.2"/>
  </sheetData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109"/>
  <sheetViews>
    <sheetView showGridLines="0" zoomScaleNormal="100" workbookViewId="0">
      <selection activeCell="H2" sqref="H2"/>
    </sheetView>
  </sheetViews>
  <sheetFormatPr baseColWidth="10" defaultRowHeight="12.75" x14ac:dyDescent="0.2"/>
  <cols>
    <col min="1" max="1" width="29.140625" style="12" customWidth="1" collapsed="1"/>
    <col min="2" max="2" width="11" style="12" bestFit="1" customWidth="1" collapsed="1"/>
    <col min="3" max="3" width="9.140625" style="12" bestFit="1" customWidth="1" collapsed="1"/>
    <col min="4" max="4" width="3.42578125" style="12" customWidth="1" collapsed="1"/>
    <col min="5" max="5" width="31" style="12" customWidth="1" collapsed="1"/>
    <col min="6" max="6" width="7.7109375" style="12" customWidth="1" collapsed="1"/>
    <col min="7" max="7" width="7.5703125" style="12" customWidth="1" collapsed="1"/>
    <col min="8" max="8" width="4.7109375" style="12" customWidth="1" collapsed="1"/>
    <col min="9" max="16" width="10.7109375" style="12" customWidth="1" collapsed="1"/>
    <col min="17" max="17" width="7.28515625" style="12" customWidth="1" collapsed="1"/>
    <col min="18" max="18" width="5.5703125" style="12" customWidth="1" collapsed="1"/>
    <col min="19" max="27" width="10.7109375" style="12" customWidth="1" collapsed="1"/>
    <col min="28" max="30" width="10.7109375" style="12" customWidth="1"/>
    <col min="31" max="31" width="10.7109375" style="12" customWidth="1" collapsed="1"/>
    <col min="32" max="16384" width="11.42578125" style="12" collapsed="1"/>
  </cols>
  <sheetData>
    <row r="1" spans="1:27" s="3" customFormat="1" ht="14.1" customHeight="1" thickBot="1" x14ac:dyDescent="0.25">
      <c r="A1" s="1" t="s">
        <v>62</v>
      </c>
      <c r="B1" s="2"/>
      <c r="C1" s="2"/>
      <c r="D1" s="2"/>
      <c r="E1" s="2"/>
      <c r="F1" s="2"/>
      <c r="G1" s="2"/>
      <c r="I1" s="1" t="s">
        <v>62</v>
      </c>
      <c r="J1" s="2"/>
      <c r="K1" s="2"/>
      <c r="L1" s="2"/>
      <c r="M1" s="2"/>
      <c r="N1" s="2"/>
      <c r="O1" s="2"/>
      <c r="P1" s="2"/>
      <c r="Q1" s="2"/>
    </row>
    <row r="2" spans="1:27" ht="14.25" x14ac:dyDescent="0.2">
      <c r="S2" s="47" t="s">
        <v>93</v>
      </c>
    </row>
    <row r="3" spans="1:27" ht="15" x14ac:dyDescent="0.2">
      <c r="A3" s="4" t="s">
        <v>168</v>
      </c>
      <c r="I3" s="96" t="s">
        <v>172</v>
      </c>
      <c r="J3" s="97"/>
      <c r="K3" s="97"/>
      <c r="L3" s="97"/>
      <c r="M3" s="97"/>
      <c r="N3" s="97"/>
      <c r="O3" s="98"/>
      <c r="P3" s="98"/>
      <c r="Q3" s="98"/>
      <c r="V3" s="96"/>
      <c r="W3" s="97"/>
      <c r="X3" s="97"/>
      <c r="Y3" s="97"/>
      <c r="Z3" s="97"/>
      <c r="AA3" s="97"/>
    </row>
    <row r="4" spans="1:27" ht="16.5" customHeight="1" x14ac:dyDescent="0.25">
      <c r="A4" s="29"/>
      <c r="I4"/>
      <c r="J4"/>
      <c r="K4"/>
      <c r="L4"/>
    </row>
    <row r="5" spans="1:27" ht="17.25" customHeight="1" x14ac:dyDescent="0.2">
      <c r="A5" s="18"/>
      <c r="B5" s="19" t="s">
        <v>52</v>
      </c>
      <c r="C5" s="19"/>
      <c r="D5" s="19"/>
      <c r="E5" s="19"/>
      <c r="F5" s="19" t="s">
        <v>47</v>
      </c>
      <c r="G5" s="19"/>
      <c r="I5"/>
      <c r="J5"/>
      <c r="K5"/>
      <c r="L5"/>
    </row>
    <row r="6" spans="1:27" x14ac:dyDescent="0.2">
      <c r="A6" s="20"/>
      <c r="B6" s="37" t="s">
        <v>110</v>
      </c>
      <c r="C6" s="37" t="s">
        <v>114</v>
      </c>
      <c r="D6" s="21"/>
      <c r="E6" s="21"/>
      <c r="F6" s="37" t="s">
        <v>110</v>
      </c>
      <c r="G6" s="37" t="s">
        <v>114</v>
      </c>
      <c r="I6"/>
      <c r="J6"/>
      <c r="K6"/>
      <c r="L6"/>
    </row>
    <row r="7" spans="1:27" x14ac:dyDescent="0.2">
      <c r="B7" s="26"/>
      <c r="C7" s="26"/>
      <c r="D7" s="26"/>
      <c r="I7"/>
      <c r="J7"/>
      <c r="K7"/>
      <c r="L7"/>
    </row>
    <row r="8" spans="1:27" ht="14.1" customHeight="1" x14ac:dyDescent="0.2">
      <c r="A8" s="68" t="s">
        <v>137</v>
      </c>
      <c r="B8" s="54">
        <v>1834922.75223</v>
      </c>
      <c r="C8" s="54">
        <v>1829102.0051299999</v>
      </c>
      <c r="D8" s="27"/>
      <c r="E8" s="68" t="s">
        <v>137</v>
      </c>
      <c r="F8" s="14">
        <v>1373854.89063</v>
      </c>
      <c r="G8" s="14">
        <v>1296527.3663999999</v>
      </c>
      <c r="H8" s="14"/>
      <c r="I8"/>
      <c r="J8"/>
      <c r="K8"/>
      <c r="L8"/>
    </row>
    <row r="9" spans="1:27" ht="14.1" customHeight="1" x14ac:dyDescent="0.2">
      <c r="A9" s="82" t="s">
        <v>140</v>
      </c>
      <c r="B9" s="36">
        <v>0</v>
      </c>
      <c r="C9" s="36">
        <v>1628.74683</v>
      </c>
      <c r="D9" s="27"/>
      <c r="E9" s="82" t="s">
        <v>147</v>
      </c>
      <c r="F9" s="36">
        <v>1957.9075600000001</v>
      </c>
      <c r="G9" s="36">
        <v>1373.4848500000001</v>
      </c>
      <c r="I9"/>
      <c r="J9"/>
      <c r="K9"/>
      <c r="L9"/>
    </row>
    <row r="10" spans="1:27" ht="14.1" customHeight="1" x14ac:dyDescent="0.2">
      <c r="A10" s="81" t="s">
        <v>154</v>
      </c>
      <c r="B10" s="39">
        <v>2705.4739399999999</v>
      </c>
      <c r="C10" s="39">
        <v>1255.88634</v>
      </c>
      <c r="E10" s="82" t="s">
        <v>149</v>
      </c>
      <c r="F10" s="36">
        <v>2419.6368400000001</v>
      </c>
      <c r="G10" s="36">
        <v>1439.6980100000001</v>
      </c>
      <c r="I10"/>
      <c r="J10" s="53"/>
      <c r="K10" s="53"/>
      <c r="L10"/>
    </row>
    <row r="11" spans="1:27" ht="14.1" customHeight="1" x14ac:dyDescent="0.2">
      <c r="A11" s="82" t="s">
        <v>160</v>
      </c>
      <c r="B11" s="36">
        <v>4891.3264499999996</v>
      </c>
      <c r="C11" s="36">
        <v>4463.2385299999996</v>
      </c>
      <c r="E11" s="82" t="s">
        <v>159</v>
      </c>
      <c r="F11" s="27">
        <v>4525.9457000000002</v>
      </c>
      <c r="G11" s="27">
        <v>4843.6059699999996</v>
      </c>
      <c r="I11"/>
      <c r="J11" s="53"/>
      <c r="K11" s="53"/>
      <c r="L11"/>
    </row>
    <row r="12" spans="1:27" ht="14.1" customHeight="1" x14ac:dyDescent="0.2">
      <c r="A12" s="82" t="s">
        <v>147</v>
      </c>
      <c r="B12" s="39">
        <v>6523.9476299999997</v>
      </c>
      <c r="C12" s="39">
        <v>5578.4973799999998</v>
      </c>
      <c r="E12" s="82" t="s">
        <v>160</v>
      </c>
      <c r="F12" s="36">
        <v>9945.4951899999996</v>
      </c>
      <c r="G12" s="36">
        <v>9937.0669899999994</v>
      </c>
      <c r="I12"/>
      <c r="J12" s="53"/>
      <c r="K12" s="53"/>
      <c r="L12"/>
    </row>
    <row r="13" spans="1:27" ht="14.1" customHeight="1" x14ac:dyDescent="0.2">
      <c r="A13" s="82" t="s">
        <v>149</v>
      </c>
      <c r="B13" s="39">
        <v>7042.3206300000002</v>
      </c>
      <c r="C13" s="39">
        <v>5001.72336</v>
      </c>
      <c r="E13" s="82" t="s">
        <v>139</v>
      </c>
      <c r="F13" s="36">
        <v>12282.919260000001</v>
      </c>
      <c r="G13" s="36">
        <v>8821.0827200000003</v>
      </c>
      <c r="I13"/>
      <c r="J13" s="53"/>
      <c r="K13" s="53"/>
      <c r="L13"/>
    </row>
    <row r="14" spans="1:27" ht="14.1" customHeight="1" x14ac:dyDescent="0.2">
      <c r="A14" s="82" t="s">
        <v>155</v>
      </c>
      <c r="B14" s="36">
        <v>7534.8558899999998</v>
      </c>
      <c r="C14" s="36">
        <v>14468.21702</v>
      </c>
      <c r="E14" s="82" t="s">
        <v>154</v>
      </c>
      <c r="F14" s="36">
        <v>13155.8262</v>
      </c>
      <c r="G14" s="36">
        <v>14001.72702</v>
      </c>
      <c r="I14"/>
      <c r="J14" s="53"/>
      <c r="K14" s="53"/>
      <c r="L14"/>
    </row>
    <row r="15" spans="1:27" ht="14.1" customHeight="1" x14ac:dyDescent="0.2">
      <c r="A15" s="82" t="s">
        <v>145</v>
      </c>
      <c r="B15" s="36">
        <v>9137.2245600000006</v>
      </c>
      <c r="C15" s="36">
        <v>7338.6264000000001</v>
      </c>
      <c r="E15" s="82" t="s">
        <v>151</v>
      </c>
      <c r="F15" s="36">
        <v>22296.73965</v>
      </c>
      <c r="G15" s="36">
        <v>21651.056489999999</v>
      </c>
      <c r="I15"/>
      <c r="J15" s="53"/>
      <c r="K15" s="53"/>
      <c r="L15"/>
    </row>
    <row r="16" spans="1:27" ht="14.1" customHeight="1" x14ac:dyDescent="0.2">
      <c r="A16" s="82" t="s">
        <v>142</v>
      </c>
      <c r="B16" s="39">
        <v>15128.64912</v>
      </c>
      <c r="C16" s="39">
        <v>15545.952579999999</v>
      </c>
      <c r="E16" s="82" t="s">
        <v>155</v>
      </c>
      <c r="F16" s="36">
        <v>22393.955430000002</v>
      </c>
      <c r="G16" s="36">
        <v>17905.007440000001</v>
      </c>
      <c r="I16"/>
      <c r="J16" s="53"/>
      <c r="K16" s="53"/>
      <c r="L16"/>
    </row>
    <row r="17" spans="1:17" ht="14.1" customHeight="1" x14ac:dyDescent="0.2">
      <c r="A17" s="82" t="s">
        <v>159</v>
      </c>
      <c r="B17" s="36">
        <v>24251.90943</v>
      </c>
      <c r="C17" s="36">
        <v>27549.072169999999</v>
      </c>
      <c r="E17" s="82" t="s">
        <v>145</v>
      </c>
      <c r="F17" s="36">
        <v>23340.05891</v>
      </c>
      <c r="G17" s="36">
        <v>25168.478370000001</v>
      </c>
      <c r="I17"/>
      <c r="J17" s="53"/>
      <c r="K17" s="53"/>
      <c r="L17"/>
    </row>
    <row r="18" spans="1:17" ht="14.1" customHeight="1" x14ac:dyDescent="0.2">
      <c r="A18" s="82" t="s">
        <v>141</v>
      </c>
      <c r="B18" s="39">
        <v>38261.971259999998</v>
      </c>
      <c r="C18" s="39">
        <v>35981.135410000003</v>
      </c>
      <c r="E18" s="82" t="s">
        <v>158</v>
      </c>
      <c r="F18" s="36">
        <v>25429.47176</v>
      </c>
      <c r="G18" s="36">
        <v>36047.621200000001</v>
      </c>
      <c r="I18"/>
      <c r="J18" s="53"/>
      <c r="K18" s="53"/>
      <c r="L18"/>
    </row>
    <row r="19" spans="1:17" ht="14.1" customHeight="1" x14ac:dyDescent="0.2">
      <c r="A19" s="82" t="s">
        <v>151</v>
      </c>
      <c r="B19" s="39">
        <v>38680.497360000001</v>
      </c>
      <c r="C19" s="39">
        <v>38502.158810000001</v>
      </c>
      <c r="E19" s="82" t="s">
        <v>141</v>
      </c>
      <c r="F19" s="36">
        <v>30172.322550000001</v>
      </c>
      <c r="G19" s="36">
        <v>27853.482110000001</v>
      </c>
      <c r="H19" s="33"/>
      <c r="I19"/>
      <c r="J19" s="53"/>
      <c r="K19" s="53"/>
      <c r="L19"/>
    </row>
    <row r="20" spans="1:17" ht="14.1" customHeight="1" x14ac:dyDescent="0.2">
      <c r="A20" s="82" t="s">
        <v>157</v>
      </c>
      <c r="B20" s="39">
        <v>58449.45882</v>
      </c>
      <c r="C20" s="39">
        <v>44343.211199999998</v>
      </c>
      <c r="E20" s="82" t="s">
        <v>142</v>
      </c>
      <c r="F20" s="14">
        <v>32769.455880000001</v>
      </c>
      <c r="G20" s="14">
        <v>30981.140670000001</v>
      </c>
      <c r="H20" s="33"/>
      <c r="I20"/>
      <c r="J20" s="53"/>
      <c r="K20" s="53"/>
      <c r="L20"/>
    </row>
    <row r="21" spans="1:17" ht="14.1" customHeight="1" x14ac:dyDescent="0.2">
      <c r="A21" s="82" t="s">
        <v>152</v>
      </c>
      <c r="B21" s="39">
        <v>79922.501820000005</v>
      </c>
      <c r="C21" s="39">
        <v>76017.642210000005</v>
      </c>
      <c r="E21" s="82" t="s">
        <v>156</v>
      </c>
      <c r="F21" s="36">
        <v>73063.935140000001</v>
      </c>
      <c r="G21" s="36">
        <v>75000.761060000004</v>
      </c>
      <c r="H21" s="33"/>
      <c r="I21"/>
      <c r="J21" s="53"/>
      <c r="K21" s="53"/>
      <c r="L21"/>
    </row>
    <row r="22" spans="1:17" ht="14.1" customHeight="1" x14ac:dyDescent="0.2">
      <c r="A22" s="82" t="s">
        <v>148</v>
      </c>
      <c r="B22" s="39">
        <v>88473.423410000003</v>
      </c>
      <c r="C22" s="39">
        <v>91780.338740000007</v>
      </c>
      <c r="E22" s="82" t="s">
        <v>150</v>
      </c>
      <c r="F22" s="36">
        <v>82882.384650000007</v>
      </c>
      <c r="G22" s="36">
        <v>70388.831479999993</v>
      </c>
      <c r="H22" s="33"/>
      <c r="I22"/>
      <c r="J22" s="53"/>
      <c r="K22" s="53"/>
      <c r="L22"/>
    </row>
    <row r="23" spans="1:17" ht="14.1" customHeight="1" x14ac:dyDescent="0.2">
      <c r="A23" s="82" t="s">
        <v>158</v>
      </c>
      <c r="B23" s="27">
        <v>97970.809120000005</v>
      </c>
      <c r="C23" s="27">
        <v>89107.962799999994</v>
      </c>
      <c r="E23" s="82" t="s">
        <v>144</v>
      </c>
      <c r="F23" s="36">
        <v>88258.804350000006</v>
      </c>
      <c r="G23" s="36">
        <v>88323.811660000007</v>
      </c>
      <c r="H23" s="33"/>
      <c r="I23"/>
      <c r="J23" s="53"/>
      <c r="K23" s="53"/>
      <c r="L23"/>
    </row>
    <row r="24" spans="1:17" ht="14.1" customHeight="1" x14ac:dyDescent="0.2">
      <c r="A24" s="82" t="s">
        <v>156</v>
      </c>
      <c r="B24" s="39">
        <v>103316.63926</v>
      </c>
      <c r="C24" s="39">
        <v>120614.32599</v>
      </c>
      <c r="E24" s="82" t="s">
        <v>143</v>
      </c>
      <c r="F24" s="36">
        <v>97528.092180000007</v>
      </c>
      <c r="G24" s="36">
        <v>91443.686260000002</v>
      </c>
      <c r="H24" s="33"/>
      <c r="I24"/>
      <c r="J24" s="53"/>
      <c r="K24" s="53"/>
      <c r="L24"/>
    </row>
    <row r="25" spans="1:17" ht="14.1" customHeight="1" x14ac:dyDescent="0.2">
      <c r="A25" s="82" t="s">
        <v>153</v>
      </c>
      <c r="B25" s="39">
        <v>134164.67567999999</v>
      </c>
      <c r="C25" s="39">
        <v>142742.90457000001</v>
      </c>
      <c r="E25" s="82" t="s">
        <v>157</v>
      </c>
      <c r="F25" s="36">
        <v>98570.078529999999</v>
      </c>
      <c r="G25" s="36">
        <v>87669.334099999993</v>
      </c>
      <c r="H25" s="33"/>
      <c r="I25"/>
      <c r="J25" s="53"/>
      <c r="K25" s="53"/>
      <c r="L25"/>
    </row>
    <row r="26" spans="1:17" ht="14.1" customHeight="1" x14ac:dyDescent="0.2">
      <c r="A26" s="82" t="s">
        <v>144</v>
      </c>
      <c r="B26" s="36">
        <v>141884.571</v>
      </c>
      <c r="C26" s="36">
        <v>141502.33296</v>
      </c>
      <c r="E26" s="82" t="s">
        <v>153</v>
      </c>
      <c r="F26" s="36">
        <v>119813.38946000001</v>
      </c>
      <c r="G26" s="36">
        <v>121339.1672</v>
      </c>
      <c r="H26" s="33"/>
      <c r="I26"/>
      <c r="J26" s="53"/>
      <c r="K26" s="53"/>
      <c r="L26"/>
    </row>
    <row r="27" spans="1:17" ht="14.1" customHeight="1" x14ac:dyDescent="0.2">
      <c r="A27" s="82" t="s">
        <v>150</v>
      </c>
      <c r="B27" s="39">
        <v>160363.88797000001</v>
      </c>
      <c r="C27" s="39">
        <v>149265.89277000001</v>
      </c>
      <c r="E27" s="82" t="s">
        <v>140</v>
      </c>
      <c r="F27" s="36">
        <v>124606.47886</v>
      </c>
      <c r="G27" s="36">
        <v>118352.16773</v>
      </c>
      <c r="H27" s="33"/>
      <c r="I27"/>
      <c r="J27" s="53"/>
      <c r="K27" s="53"/>
      <c r="L27"/>
    </row>
    <row r="28" spans="1:17" ht="14.1" customHeight="1" x14ac:dyDescent="0.2">
      <c r="A28" s="82" t="s">
        <v>143</v>
      </c>
      <c r="B28" s="36">
        <v>224215.78911000001</v>
      </c>
      <c r="C28" s="36">
        <v>238001.01749999999</v>
      </c>
      <c r="E28" s="81" t="s">
        <v>152</v>
      </c>
      <c r="F28" s="36">
        <v>141039.00380000001</v>
      </c>
      <c r="G28" s="36">
        <v>104373.37744</v>
      </c>
      <c r="H28" s="33"/>
      <c r="I28"/>
      <c r="J28" s="53"/>
      <c r="K28" s="53"/>
      <c r="L28"/>
    </row>
    <row r="29" spans="1:17" ht="14.1" customHeight="1" x14ac:dyDescent="0.2">
      <c r="A29" s="82" t="s">
        <v>138</v>
      </c>
      <c r="B29" s="39">
        <v>261709.91926</v>
      </c>
      <c r="C29" s="39">
        <v>245870.89207999999</v>
      </c>
      <c r="E29" s="82" t="s">
        <v>148</v>
      </c>
      <c r="F29" s="36">
        <v>162820.55166</v>
      </c>
      <c r="G29" s="36">
        <v>163888.28463000001</v>
      </c>
      <c r="H29" s="33"/>
      <c r="I29" s="96" t="s">
        <v>173</v>
      </c>
      <c r="J29" s="97"/>
      <c r="K29" s="97"/>
      <c r="L29" s="97"/>
      <c r="M29" s="97"/>
      <c r="N29" s="97"/>
      <c r="O29" s="98"/>
      <c r="P29" s="98"/>
      <c r="Q29" s="98"/>
    </row>
    <row r="30" spans="1:17" ht="14.1" customHeight="1" x14ac:dyDescent="0.2">
      <c r="A30" s="82" t="s">
        <v>139</v>
      </c>
      <c r="B30" s="39">
        <v>330292.90051000001</v>
      </c>
      <c r="C30" s="39">
        <v>332542.22947999998</v>
      </c>
      <c r="E30" s="82" t="s">
        <v>138</v>
      </c>
      <c r="F30" s="36">
        <v>184582.43707000001</v>
      </c>
      <c r="G30" s="36">
        <v>175724.49299999999</v>
      </c>
      <c r="H30" s="33"/>
    </row>
    <row r="31" spans="1:17" ht="14.1" customHeight="1" x14ac:dyDescent="0.2">
      <c r="A31" s="82" t="s">
        <v>146</v>
      </c>
      <c r="B31" s="36" t="s">
        <v>167</v>
      </c>
      <c r="C31" s="36" t="s">
        <v>167</v>
      </c>
      <c r="E31" s="82" t="s">
        <v>146</v>
      </c>
      <c r="F31" s="36" t="s">
        <v>167</v>
      </c>
      <c r="G31" s="36" t="s">
        <v>167</v>
      </c>
      <c r="H31" s="33"/>
    </row>
    <row r="32" spans="1:17" x14ac:dyDescent="0.2">
      <c r="A32" s="15"/>
      <c r="B32" s="24"/>
      <c r="C32" s="24"/>
      <c r="D32" s="24"/>
      <c r="E32" s="24"/>
      <c r="F32" s="24"/>
      <c r="G32" s="15"/>
    </row>
    <row r="33" spans="1:12" x14ac:dyDescent="0.2">
      <c r="I33"/>
      <c r="J33"/>
      <c r="K33"/>
      <c r="L33"/>
    </row>
    <row r="34" spans="1:12" x14ac:dyDescent="0.2">
      <c r="A34" s="38"/>
      <c r="B34" s="11"/>
      <c r="C34" s="14"/>
      <c r="G34" s="14"/>
      <c r="I34"/>
      <c r="J34"/>
      <c r="K34"/>
      <c r="L34"/>
    </row>
    <row r="35" spans="1:12" x14ac:dyDescent="0.2">
      <c r="A35" s="22"/>
      <c r="B35" s="14">
        <v>1848078</v>
      </c>
      <c r="C35" s="14">
        <v>1853399</v>
      </c>
      <c r="D35" s="14"/>
      <c r="E35" s="12">
        <v>1357604</v>
      </c>
      <c r="F35" s="12">
        <v>1438378</v>
      </c>
      <c r="I35"/>
      <c r="J35"/>
      <c r="K35"/>
      <c r="L35"/>
    </row>
    <row r="36" spans="1:12" x14ac:dyDescent="0.2">
      <c r="A36" s="22"/>
      <c r="B36" s="14"/>
      <c r="C36" s="14"/>
      <c r="D36" s="14"/>
      <c r="I36"/>
      <c r="J36"/>
      <c r="K36"/>
      <c r="L36"/>
    </row>
    <row r="37" spans="1:12" x14ac:dyDescent="0.2">
      <c r="A37" s="38"/>
      <c r="B37" s="23"/>
      <c r="C37" s="23"/>
      <c r="D37" s="3"/>
      <c r="I37"/>
      <c r="J37"/>
      <c r="K37"/>
      <c r="L37"/>
    </row>
    <row r="38" spans="1:12" x14ac:dyDescent="0.2">
      <c r="A38" s="13"/>
      <c r="B38" s="14"/>
      <c r="C38" s="14"/>
      <c r="D38" s="14"/>
      <c r="I38"/>
      <c r="J38"/>
      <c r="K38"/>
      <c r="L38"/>
    </row>
    <row r="39" spans="1:12" x14ac:dyDescent="0.2">
      <c r="A39" s="13"/>
      <c r="B39" s="14"/>
      <c r="C39" s="14"/>
      <c r="D39" s="14"/>
      <c r="I39"/>
      <c r="J39"/>
      <c r="K39"/>
      <c r="L39"/>
    </row>
    <row r="40" spans="1:12" x14ac:dyDescent="0.2">
      <c r="A40" s="13"/>
      <c r="B40" s="14"/>
      <c r="C40" s="14"/>
      <c r="D40" s="14"/>
      <c r="I40"/>
      <c r="J40"/>
      <c r="K40"/>
      <c r="L40"/>
    </row>
    <row r="41" spans="1:12" x14ac:dyDescent="0.2">
      <c r="A41" s="13"/>
      <c r="B41" s="14"/>
      <c r="C41" s="14"/>
      <c r="D41" s="14"/>
      <c r="I41"/>
      <c r="J41"/>
      <c r="K41"/>
      <c r="L41"/>
    </row>
    <row r="42" spans="1:12" x14ac:dyDescent="0.2">
      <c r="A42" s="13"/>
      <c r="B42" s="14"/>
      <c r="C42" s="14"/>
      <c r="D42" s="14"/>
      <c r="I42"/>
      <c r="J42"/>
      <c r="K42"/>
      <c r="L42"/>
    </row>
    <row r="43" spans="1:12" x14ac:dyDescent="0.2">
      <c r="A43" s="13"/>
      <c r="B43" s="14"/>
      <c r="C43" s="14"/>
      <c r="D43" s="14"/>
      <c r="I43"/>
      <c r="J43"/>
      <c r="K43"/>
      <c r="L43"/>
    </row>
    <row r="44" spans="1:12" x14ac:dyDescent="0.2">
      <c r="A44" s="13"/>
      <c r="B44" s="14"/>
      <c r="C44" s="14"/>
      <c r="D44" s="14"/>
      <c r="I44"/>
      <c r="J44"/>
      <c r="K44"/>
      <c r="L44"/>
    </row>
    <row r="45" spans="1:12" x14ac:dyDescent="0.2">
      <c r="A45" s="13"/>
      <c r="B45" s="14"/>
      <c r="C45" s="14"/>
      <c r="D45" s="14"/>
      <c r="I45"/>
      <c r="J45"/>
      <c r="K45"/>
      <c r="L45"/>
    </row>
    <row r="46" spans="1:12" x14ac:dyDescent="0.2">
      <c r="A46" s="13"/>
      <c r="B46" s="14"/>
      <c r="C46" s="14"/>
      <c r="D46" s="14"/>
      <c r="I46"/>
      <c r="J46"/>
      <c r="K46"/>
      <c r="L46"/>
    </row>
    <row r="47" spans="1:12" x14ac:dyDescent="0.2">
      <c r="A47" s="13"/>
      <c r="B47" s="14"/>
      <c r="C47" s="14"/>
      <c r="D47" s="14"/>
      <c r="I47"/>
      <c r="J47"/>
      <c r="K47"/>
      <c r="L47"/>
    </row>
    <row r="48" spans="1:12" x14ac:dyDescent="0.2">
      <c r="A48" s="13"/>
      <c r="B48" s="14"/>
      <c r="C48" s="14"/>
      <c r="D48" s="14"/>
      <c r="I48"/>
      <c r="J48"/>
      <c r="K48"/>
      <c r="L48"/>
    </row>
    <row r="49" spans="1:12" x14ac:dyDescent="0.2">
      <c r="A49" s="13"/>
      <c r="B49" s="14"/>
      <c r="C49" s="14"/>
      <c r="D49" s="14"/>
      <c r="I49"/>
      <c r="J49"/>
      <c r="K49"/>
      <c r="L49"/>
    </row>
    <row r="50" spans="1:12" x14ac:dyDescent="0.2">
      <c r="A50" s="13"/>
      <c r="B50" s="14"/>
      <c r="C50" s="14"/>
      <c r="D50" s="14"/>
      <c r="I50"/>
      <c r="J50"/>
      <c r="K50"/>
      <c r="L50"/>
    </row>
    <row r="51" spans="1:12" x14ac:dyDescent="0.2">
      <c r="A51" s="13"/>
      <c r="B51" s="14"/>
      <c r="C51" s="14"/>
      <c r="D51" s="14"/>
      <c r="I51"/>
      <c r="J51"/>
      <c r="K51"/>
      <c r="L51"/>
    </row>
    <row r="52" spans="1:12" x14ac:dyDescent="0.2">
      <c r="A52" s="13"/>
      <c r="B52" s="14"/>
      <c r="C52" s="14"/>
      <c r="D52" s="14"/>
      <c r="I52"/>
      <c r="J52"/>
      <c r="K52"/>
      <c r="L52"/>
    </row>
    <row r="53" spans="1:12" x14ac:dyDescent="0.2">
      <c r="A53" s="13"/>
      <c r="B53" s="14"/>
      <c r="C53" s="14"/>
      <c r="D53" s="14"/>
      <c r="I53"/>
      <c r="J53"/>
      <c r="K53"/>
      <c r="L53"/>
    </row>
    <row r="54" spans="1:12" x14ac:dyDescent="0.2">
      <c r="A54" s="13"/>
      <c r="B54" s="14"/>
      <c r="C54" s="14"/>
      <c r="D54" s="14"/>
      <c r="I54"/>
      <c r="J54"/>
      <c r="K54"/>
      <c r="L54"/>
    </row>
    <row r="55" spans="1:12" x14ac:dyDescent="0.2">
      <c r="A55" s="13"/>
      <c r="B55" s="14"/>
      <c r="C55" s="14"/>
      <c r="D55" s="14"/>
      <c r="I55"/>
      <c r="J55"/>
      <c r="K55"/>
      <c r="L55"/>
    </row>
    <row r="56" spans="1:12" x14ac:dyDescent="0.2">
      <c r="A56" s="13"/>
      <c r="B56" s="14"/>
      <c r="C56" s="14"/>
      <c r="D56" s="14"/>
      <c r="I56"/>
      <c r="J56"/>
      <c r="K56"/>
      <c r="L56"/>
    </row>
    <row r="57" spans="1:12" x14ac:dyDescent="0.2">
      <c r="A57" s="13"/>
      <c r="B57" s="14"/>
      <c r="C57" s="14"/>
      <c r="D57" s="14"/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  <row r="108" spans="9:12" x14ac:dyDescent="0.2">
      <c r="I108"/>
      <c r="J108"/>
      <c r="K108"/>
      <c r="L108"/>
    </row>
    <row r="109" spans="9:12" x14ac:dyDescent="0.2">
      <c r="I109"/>
      <c r="J109"/>
      <c r="K109"/>
      <c r="L109"/>
    </row>
  </sheetData>
  <sortState ref="A9:C30">
    <sortCondition ref="B9:B30"/>
  </sortState>
  <mergeCells count="3">
    <mergeCell ref="V3:AA3"/>
    <mergeCell ref="I29:Q29"/>
    <mergeCell ref="I3:Q3"/>
  </mergeCells>
  <phoneticPr fontId="2" type="noConversion"/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ignoredErrors>
    <ignoredError sqref="C6:E6 G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44"/>
  <sheetViews>
    <sheetView zoomScaleNormal="100" zoomScaleSheetLayoutView="40" workbookViewId="0">
      <selection activeCell="H2" sqref="H2"/>
    </sheetView>
  </sheetViews>
  <sheetFormatPr baseColWidth="10" defaultColWidth="6.7109375" defaultRowHeight="11.25" customHeight="1" x14ac:dyDescent="0.2"/>
  <cols>
    <col min="1" max="1" width="47.140625" style="3" customWidth="1" collapsed="1"/>
    <col min="2" max="2" width="7.85546875" style="3" bestFit="1" customWidth="1" collapsed="1"/>
    <col min="3" max="5" width="9.7109375" style="3" customWidth="1" collapsed="1"/>
    <col min="6" max="6" width="7.85546875" style="3" bestFit="1" customWidth="1" collapsed="1"/>
    <col min="7" max="7" width="5.5703125" style="3" customWidth="1" collapsed="1"/>
    <col min="8" max="9" width="10.7109375" style="3" customWidth="1" collapsed="1"/>
    <col min="10" max="10" width="11.42578125" style="3" customWidth="1" collapsed="1"/>
    <col min="11" max="11" width="10.7109375" style="3" customWidth="1" collapsed="1"/>
    <col min="12" max="12" width="13" style="3" customWidth="1" collapsed="1"/>
    <col min="13" max="13" width="6.7109375" style="3"/>
    <col min="14" max="16384" width="6.7109375" style="3" collapsed="1"/>
  </cols>
  <sheetData>
    <row r="1" spans="1:12" ht="14.1" customHeight="1" thickBot="1" x14ac:dyDescent="0.25">
      <c r="A1" s="1" t="s">
        <v>62</v>
      </c>
      <c r="B1" s="2"/>
      <c r="C1" s="2"/>
      <c r="D1" s="2"/>
      <c r="E1" s="2"/>
      <c r="F1" s="2"/>
      <c r="G1" s="17"/>
    </row>
    <row r="2" spans="1:12" ht="14.1" customHeight="1" x14ac:dyDescent="0.2">
      <c r="G2" s="17"/>
      <c r="H2" s="47" t="s">
        <v>93</v>
      </c>
    </row>
    <row r="3" spans="1:12" ht="14.1" customHeight="1" x14ac:dyDescent="0.2">
      <c r="A3" s="4" t="s">
        <v>132</v>
      </c>
      <c r="F3" s="12"/>
      <c r="G3" s="12"/>
    </row>
    <row r="4" spans="1:12" ht="14.1" customHeight="1" x14ac:dyDescent="0.2">
      <c r="A4" s="4"/>
      <c r="F4" s="12"/>
      <c r="G4" s="12"/>
    </row>
    <row r="5" spans="1:12" ht="14.1" customHeight="1" x14ac:dyDescent="0.2">
      <c r="A5" s="5" t="s">
        <v>45</v>
      </c>
      <c r="F5" s="12"/>
      <c r="G5" s="12"/>
    </row>
    <row r="6" spans="1:12" ht="9.9499999999999993" customHeight="1" x14ac:dyDescent="0.2">
      <c r="A6" s="6"/>
      <c r="B6" s="7"/>
      <c r="C6" s="6"/>
      <c r="D6" s="7"/>
      <c r="H6"/>
      <c r="I6"/>
      <c r="J6"/>
      <c r="K6"/>
      <c r="L6"/>
    </row>
    <row r="7" spans="1:12" s="10" customFormat="1" ht="15.95" customHeight="1" x14ac:dyDescent="0.2">
      <c r="A7" s="8"/>
      <c r="B7" s="9">
        <v>2014</v>
      </c>
      <c r="C7" s="9">
        <v>2015</v>
      </c>
      <c r="D7" s="9">
        <v>2016</v>
      </c>
      <c r="E7" s="9">
        <v>2017</v>
      </c>
      <c r="F7" s="9">
        <v>2018</v>
      </c>
      <c r="H7"/>
      <c r="I7"/>
      <c r="J7"/>
      <c r="K7"/>
      <c r="L7"/>
    </row>
    <row r="8" spans="1:12" ht="14.1" customHeight="1" x14ac:dyDescent="0.2">
      <c r="B8" s="26"/>
      <c r="C8" s="26"/>
      <c r="D8" s="26"/>
      <c r="E8" s="26"/>
      <c r="F8" s="26"/>
      <c r="H8"/>
      <c r="I8"/>
      <c r="J8"/>
      <c r="K8"/>
      <c r="L8"/>
    </row>
    <row r="9" spans="1:12" ht="14.1" customHeight="1" x14ac:dyDescent="0.2">
      <c r="A9" s="13" t="s">
        <v>59</v>
      </c>
      <c r="B9" s="14">
        <v>1205150</v>
      </c>
      <c r="C9" s="14">
        <v>1244561</v>
      </c>
      <c r="D9" s="14">
        <v>1279156</v>
      </c>
      <c r="E9" s="14">
        <v>1370093</v>
      </c>
      <c r="F9" s="14">
        <v>1345715</v>
      </c>
      <c r="G9" s="30"/>
      <c r="H9"/>
      <c r="I9"/>
      <c r="J9"/>
      <c r="K9"/>
      <c r="L9"/>
    </row>
    <row r="10" spans="1:12" ht="14.1" customHeight="1" x14ac:dyDescent="0.2">
      <c r="A10" s="13" t="s">
        <v>100</v>
      </c>
      <c r="B10" s="14">
        <v>1441971</v>
      </c>
      <c r="C10" s="14">
        <v>1479760</v>
      </c>
      <c r="D10" s="14">
        <v>1492758</v>
      </c>
      <c r="E10" s="14">
        <v>1611675</v>
      </c>
      <c r="F10" s="14">
        <v>1620135</v>
      </c>
      <c r="G10" s="30"/>
      <c r="H10"/>
      <c r="I10"/>
      <c r="J10"/>
      <c r="K10"/>
      <c r="L10"/>
    </row>
    <row r="11" spans="1:12" ht="14.1" customHeight="1" x14ac:dyDescent="0.2">
      <c r="A11" s="13" t="s">
        <v>53</v>
      </c>
      <c r="B11" s="14">
        <v>1092371</v>
      </c>
      <c r="C11" s="14">
        <v>1103692</v>
      </c>
      <c r="D11" s="14">
        <v>1090008</v>
      </c>
      <c r="E11" s="14">
        <v>1181098</v>
      </c>
      <c r="F11" s="14">
        <v>1164200</v>
      </c>
      <c r="G11" s="27"/>
      <c r="H11"/>
      <c r="I11"/>
      <c r="J11"/>
      <c r="K11"/>
      <c r="L11"/>
    </row>
    <row r="12" spans="1:12" ht="14.1" customHeight="1" x14ac:dyDescent="0.2">
      <c r="A12" s="15"/>
      <c r="B12" s="15"/>
      <c r="C12" s="15"/>
      <c r="D12" s="15"/>
      <c r="E12" s="15"/>
      <c r="F12" s="15"/>
      <c r="H12"/>
      <c r="I12"/>
      <c r="J12"/>
      <c r="K12"/>
      <c r="L12"/>
    </row>
    <row r="13" spans="1:12" ht="14.1" customHeight="1" x14ac:dyDescent="0.2">
      <c r="A13" s="16" t="s">
        <v>131</v>
      </c>
      <c r="H13"/>
      <c r="I13"/>
      <c r="J13"/>
      <c r="K13"/>
      <c r="L13"/>
    </row>
    <row r="14" spans="1:12" ht="14.1" customHeight="1" x14ac:dyDescent="0.2">
      <c r="A14" s="32" t="s">
        <v>106</v>
      </c>
    </row>
    <row r="15" spans="1:12" ht="14.1" customHeight="1" x14ac:dyDescent="0.2"/>
    <row r="16" spans="1:12" ht="14.1" customHeight="1" x14ac:dyDescent="0.2">
      <c r="A16"/>
      <c r="B16"/>
      <c r="C16"/>
      <c r="D16"/>
      <c r="E16"/>
      <c r="F16"/>
    </row>
    <row r="17" spans="1:6" ht="14.1" customHeight="1" x14ac:dyDescent="0.2">
      <c r="A17"/>
      <c r="B17"/>
      <c r="C17"/>
      <c r="D17"/>
      <c r="E17"/>
      <c r="F17"/>
    </row>
    <row r="18" spans="1:6" ht="14.1" customHeight="1" x14ac:dyDescent="0.2">
      <c r="A18"/>
      <c r="B18"/>
      <c r="C18"/>
      <c r="D18"/>
      <c r="E18"/>
      <c r="F18"/>
    </row>
    <row r="19" spans="1:6" ht="14.1" customHeight="1" x14ac:dyDescent="0.2"/>
    <row r="20" spans="1:6" ht="14.1" customHeight="1" x14ac:dyDescent="0.2"/>
    <row r="21" spans="1:6" ht="14.1" customHeight="1" x14ac:dyDescent="0.2">
      <c r="A21" s="4" t="s">
        <v>133</v>
      </c>
      <c r="F21" s="12"/>
    </row>
    <row r="22" spans="1:6" ht="14.1" customHeight="1" x14ac:dyDescent="0.2">
      <c r="A22" s="4"/>
      <c r="F22" s="12"/>
    </row>
    <row r="23" spans="1:6" ht="14.1" customHeight="1" x14ac:dyDescent="0.2">
      <c r="A23" s="5" t="s">
        <v>45</v>
      </c>
      <c r="F23" s="12"/>
    </row>
    <row r="24" spans="1:6" ht="9.9499999999999993" customHeight="1" x14ac:dyDescent="0.2">
      <c r="A24" s="6"/>
      <c r="B24" s="7"/>
      <c r="C24" s="6"/>
      <c r="D24" s="7"/>
    </row>
    <row r="25" spans="1:6" ht="15.95" customHeight="1" x14ac:dyDescent="0.2">
      <c r="A25" s="8"/>
      <c r="B25" s="9">
        <v>2014</v>
      </c>
      <c r="C25" s="9">
        <v>2015</v>
      </c>
      <c r="D25" s="9">
        <v>2016</v>
      </c>
      <c r="E25" s="9">
        <v>2017</v>
      </c>
      <c r="F25" s="9">
        <v>2018</v>
      </c>
    </row>
    <row r="26" spans="1:6" ht="14.1" customHeight="1" x14ac:dyDescent="0.2">
      <c r="B26" s="26"/>
      <c r="C26" s="26"/>
      <c r="D26" s="26"/>
      <c r="E26" s="26"/>
      <c r="F26" s="26"/>
    </row>
    <row r="27" spans="1:6" ht="14.1" customHeight="1" x14ac:dyDescent="0.2">
      <c r="A27" s="13" t="s">
        <v>59</v>
      </c>
      <c r="B27" s="14">
        <v>722463</v>
      </c>
      <c r="C27" s="14">
        <v>777001</v>
      </c>
      <c r="D27" s="14">
        <v>792563</v>
      </c>
      <c r="E27" s="14">
        <v>846765</v>
      </c>
      <c r="F27" s="14">
        <v>910831</v>
      </c>
    </row>
    <row r="28" spans="1:6" ht="14.1" customHeight="1" x14ac:dyDescent="0.2">
      <c r="A28" s="13" t="s">
        <v>100</v>
      </c>
      <c r="B28" s="14">
        <v>785642</v>
      </c>
      <c r="C28" s="14">
        <v>853815</v>
      </c>
      <c r="D28" s="14">
        <v>872916</v>
      </c>
      <c r="E28" s="14">
        <v>933803</v>
      </c>
      <c r="F28" s="14">
        <v>1027306</v>
      </c>
    </row>
    <row r="29" spans="1:6" ht="14.1" customHeight="1" x14ac:dyDescent="0.2">
      <c r="A29" s="13" t="s">
        <v>53</v>
      </c>
      <c r="B29" s="14">
        <v>661046</v>
      </c>
      <c r="C29" s="14">
        <v>720618</v>
      </c>
      <c r="D29" s="14">
        <v>732870</v>
      </c>
      <c r="E29" s="14">
        <v>779790</v>
      </c>
      <c r="F29" s="14">
        <v>830746</v>
      </c>
    </row>
    <row r="30" spans="1:6" ht="14.1" customHeight="1" x14ac:dyDescent="0.2">
      <c r="A30" s="15"/>
      <c r="B30" s="15"/>
      <c r="C30" s="15"/>
      <c r="D30" s="15"/>
      <c r="E30" s="15"/>
      <c r="F30" s="15"/>
    </row>
    <row r="31" spans="1:6" ht="14.1" customHeight="1" x14ac:dyDescent="0.2">
      <c r="A31" s="16" t="s">
        <v>131</v>
      </c>
    </row>
    <row r="32" spans="1:6" ht="14.1" customHeight="1" x14ac:dyDescent="0.2">
      <c r="A32" s="32" t="s">
        <v>106</v>
      </c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Índice Cap_6</vt:lpstr>
      <vt:lpstr>6.1.1</vt:lpstr>
      <vt:lpstr>6.1.2</vt:lpstr>
      <vt:lpstr>6.1.3</vt:lpstr>
      <vt:lpstr>G6.1_G6.2</vt:lpstr>
      <vt:lpstr>6.1.4</vt:lpstr>
      <vt:lpstr>6.1.5</vt:lpstr>
      <vt:lpstr>G6.3_G64</vt:lpstr>
      <vt:lpstr>6.1.6 y 6.1.7</vt:lpstr>
      <vt:lpstr>G6.5</vt:lpstr>
      <vt:lpstr>G6.5_G66</vt:lpstr>
      <vt:lpstr>6.2.1</vt:lpstr>
      <vt:lpstr>6.2.2</vt:lpstr>
      <vt:lpstr>'6.1.1'!Área_de_impresión</vt:lpstr>
      <vt:lpstr>'6.1.2'!Área_de_impresión</vt:lpstr>
      <vt:lpstr>'6.1.3'!Área_de_impresión</vt:lpstr>
      <vt:lpstr>'6.1.4'!Área_de_impresión</vt:lpstr>
      <vt:lpstr>'6.1.5'!Área_de_impresión</vt:lpstr>
      <vt:lpstr>'6.1.6 y 6.1.7'!Área_de_impresión</vt:lpstr>
      <vt:lpstr>'6.2.1'!Área_de_impresión</vt:lpstr>
      <vt:lpstr>'6.2.2'!Área_de_impresión</vt:lpstr>
      <vt:lpstr>G6.1_G6.2!Área_de_impresión</vt:lpstr>
      <vt:lpstr>G6.3_G64!Área_de_impresión</vt:lpstr>
      <vt:lpstr>G6.5!Área_de_impresión</vt:lpstr>
      <vt:lpstr>G6.5_G66!Área_de_impresión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Marisol Rubio Merino</cp:lastModifiedBy>
  <cp:lastPrinted>2019-11-18T10:18:51Z</cp:lastPrinted>
  <dcterms:created xsi:type="dcterms:W3CDTF">1996-11-27T10:00:04Z</dcterms:created>
  <dcterms:modified xsi:type="dcterms:W3CDTF">2019-11-21T10:58:00Z</dcterms:modified>
</cp:coreProperties>
</file>