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90" yWindow="75" windowWidth="9930" windowHeight="10950" tabRatio="894" activeTab="13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50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60" r:id="rId17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2.2.2'!$A$1:$F$45</definedName>
    <definedName name="_xlnm.Print_Area" localSheetId="5">'2.3.1'!$A$1:$F$49</definedName>
    <definedName name="_xlnm.Print_Area" localSheetId="6">'2.3.2-2.3.3 '!$A$1:$F$42</definedName>
    <definedName name="_xlnm.Print_Area" localSheetId="7">'2.4.1-G.2.2'!$A$1:$F$52</definedName>
    <definedName name="_xlnm.Print_Area" localSheetId="8">'2.4.2-G.2.3'!$A$1:$F$54</definedName>
    <definedName name="_xlnm.Print_Area" localSheetId="9">'2.4.3'!$A$1:$F$21</definedName>
    <definedName name="_xlnm.Print_Area" localSheetId="10">'2.5.1 '!$A$1:$D$48</definedName>
    <definedName name="_xlnm.Print_Area" localSheetId="11">'2.5.2'!$A$1:$F$32</definedName>
    <definedName name="_xlnm.Print_Area" localSheetId="12">'2.5.3'!$A$1:$F$23</definedName>
    <definedName name="_xlnm.Print_Area" localSheetId="13">'2.6.1'!$A$1:$F$36</definedName>
    <definedName name="_xlnm.Print_Area" localSheetId="15">'2.6.2(continuación)'!$A$1:$F$35</definedName>
    <definedName name="_xlnm.Print_Area" localSheetId="14">'2.6.2.'!$A$1:$F$45</definedName>
    <definedName name="_xlnm.Print_Area" localSheetId="16">'2.6.3,4y5'!$A$1:$F$37</definedName>
  </definedNames>
  <calcPr calcId="145621"/>
</workbook>
</file>

<file path=xl/calcChain.xml><?xml version="1.0" encoding="utf-8"?>
<calcChain xmlns="http://schemas.openxmlformats.org/spreadsheetml/2006/main">
  <c r="F38" i="50" l="1"/>
  <c r="C38" i="50"/>
  <c r="D38" i="50"/>
  <c r="E38" i="50"/>
  <c r="B38" i="50"/>
  <c r="P37" i="37" l="1"/>
  <c r="I38" i="84" l="1"/>
  <c r="I37" i="84"/>
  <c r="I36" i="84"/>
  <c r="I35" i="84"/>
  <c r="I34" i="84"/>
  <c r="I33" i="84"/>
  <c r="I32" i="84"/>
  <c r="I32" i="62" l="1"/>
  <c r="I38" i="62"/>
  <c r="I37" i="62"/>
  <c r="I36" i="62"/>
  <c r="I35" i="62"/>
  <c r="I33" i="62"/>
  <c r="I34" i="62"/>
  <c r="I31" i="62"/>
  <c r="P40" i="37" l="1"/>
  <c r="P39" i="37"/>
  <c r="P38" i="37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<sst xmlns="http://schemas.openxmlformats.org/spreadsheetml/2006/main" count="530" uniqueCount="277">
  <si>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</si>
  <si>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</si>
  <si>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</si>
  <si>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</si>
  <si>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</si>
  <si>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</si>
  <si>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</si>
  <si>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</si>
  <si>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</si>
  <si>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</si>
  <si>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</si>
  <si>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</si>
  <si>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 xml:space="preserve">        Machos</t>
  </si>
  <si>
    <t xml:space="preserve">        Hembras</t>
  </si>
  <si>
    <t xml:space="preserve">             Para sacrificio</t>
  </si>
  <si>
    <t xml:space="preserve">             Para reproducción</t>
  </si>
  <si>
    <t>OVINO</t>
  </si>
  <si>
    <t xml:space="preserve">        Sementales</t>
  </si>
  <si>
    <t>CAPRINO</t>
  </si>
  <si>
    <t>PORCINO</t>
  </si>
  <si>
    <t xml:space="preserve">        Verracos</t>
  </si>
  <si>
    <t xml:space="preserve">        Hembras reproductoras</t>
  </si>
  <si>
    <t xml:space="preserve">             Nunca han parido</t>
  </si>
  <si>
    <t xml:space="preserve">             Han parido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</si>
  <si>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</si>
  <si>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</si>
  <si>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</si>
  <si>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</si>
  <si>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</si>
  <si>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</si>
  <si>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</si>
  <si>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</si>
  <si>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</si>
  <si>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</si>
  <si>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</si>
  <si>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</si>
  <si>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</si>
  <si>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</si>
  <si>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</si>
  <si>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</si>
  <si>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</si>
  <si>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</si>
  <si>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</si>
  <si>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</si>
  <si>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</si>
  <si>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</si>
  <si>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</si>
  <si>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</si>
  <si>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</si>
  <si>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</si>
  <si>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</si>
  <si>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</si>
  <si>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</si>
  <si>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</si>
  <si>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</si>
  <si>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</si>
  <si>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</si>
  <si>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</si>
  <si>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</si>
  <si>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</si>
  <si>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</si>
  <si>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</si>
  <si>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</si>
  <si>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</si>
  <si>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</si>
  <si>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</si>
  <si>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</si>
  <si>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</si>
  <si>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</si>
  <si>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</si>
  <si>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</si>
  <si>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Gestión por la Comunidad Autónoma de La Rioja</t>
  </si>
  <si>
    <t xml:space="preserve">     Truchas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</si>
  <si>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</si>
  <si>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</si>
  <si>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</si>
  <si>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</si>
  <si>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</si>
  <si>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</si>
  <si>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</si>
  <si>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</si>
  <si>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</si>
  <si>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</si>
  <si>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</si>
  <si>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</si>
  <si>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</si>
  <si>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</si>
  <si>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</si>
  <si>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</si>
  <si>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</si>
  <si>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</si>
  <si>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Número de piscifactorías industriales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</si>
  <si>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</si>
  <si>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</si>
  <si>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</si>
  <si>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</si>
  <si>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</si>
  <si>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</si>
  <si>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</si>
  <si>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</si>
  <si>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</si>
  <si>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</si>
  <si>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</si>
  <si>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</si>
  <si>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</si>
  <si>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</si>
  <si>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</si>
  <si>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</si>
  <si>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</si>
  <si>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</si>
  <si>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</si>
  <si>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</si>
  <si>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</si>
  <si>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</si>
  <si>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</si>
  <si>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</si>
  <si>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</si>
  <si>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</si>
  <si>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</si>
  <si>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</si>
  <si>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</si>
  <si>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Animales menores de 12 meses</t>
  </si>
  <si>
    <t>Animales de 12 a menos de 24 meses</t>
  </si>
  <si>
    <t>Animales con 24 meses o más</t>
  </si>
  <si>
    <t>Para sacrificio: Corderos</t>
  </si>
  <si>
    <t>Para vida</t>
  </si>
  <si>
    <t>Para sacrificio: Cabritos</t>
  </si>
  <si>
    <t>Lechones</t>
  </si>
  <si>
    <t>Reproductores de más de 50 Kg.</t>
  </si>
  <si>
    <t>Caballar</t>
  </si>
  <si>
    <t>Mular y Asnal</t>
  </si>
  <si>
    <t>Leche de vaca</t>
  </si>
  <si>
    <t>Leche de oveja</t>
  </si>
  <si>
    <t>Leche de cabra</t>
  </si>
  <si>
    <t>Unidades: Miles Ha</t>
  </si>
  <si>
    <t>EQUINO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</si>
  <si>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</si>
  <si>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</si>
  <si>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</si>
  <si>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</si>
  <si>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</si>
  <si>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</si>
  <si>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</si>
  <si>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</si>
  <si>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</si>
  <si>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</si>
  <si>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</si>
  <si>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</si>
  <si>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</si>
  <si>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2013/14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</si>
  <si>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</si>
  <si>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</si>
  <si>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</si>
  <si>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</si>
  <si>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</si>
  <si>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</si>
  <si>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</si>
  <si>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</si>
  <si>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</si>
  <si>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</si>
  <si>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</si>
  <si>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</si>
  <si>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</si>
  <si>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</si>
  <si>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</si>
  <si>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</si>
  <si>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</si>
  <si>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</si>
  <si>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</si>
  <si>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</si>
  <si>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</si>
  <si>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</si>
  <si>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</si>
  <si>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</si>
  <si>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</si>
  <si>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</si>
  <si>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</si>
  <si>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</si>
  <si>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</si>
  <si>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</si>
  <si>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</si>
  <si>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</si>
  <si>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</si>
  <si>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</si>
  <si>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</si>
  <si>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</si>
  <si>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</si>
  <si>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</si>
  <si>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</si>
  <si>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</si>
  <si>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</si>
  <si>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</si>
  <si>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</si>
  <si>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</si>
  <si>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</si>
  <si>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</si>
  <si>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</si>
  <si>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</si>
  <si>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</si>
  <si>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</si>
  <si>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</si>
  <si>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</si>
  <si>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</si>
  <si>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</si>
  <si>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</si>
  <si>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</si>
  <si>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</si>
  <si>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>2014/15</t>
  </si>
  <si>
    <t>Superficie forestal por pertenencia</t>
  </si>
  <si>
    <t>Cerdos de 20 a 49 Kg.</t>
  </si>
  <si>
    <t>Cerdos de 50 o más Kg.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</si>
  <si>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</si>
  <si>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</si>
  <si>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</si>
  <si>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</si>
  <si>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</si>
  <si>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</si>
  <si>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</si>
  <si>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</si>
  <si>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</si>
  <si>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</si>
  <si>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</si>
  <si>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</si>
  <si>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</si>
  <si>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</si>
  <si>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</si>
  <si>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</si>
  <si>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</si>
  <si>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</si>
  <si>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</si>
  <si>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</si>
  <si>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</si>
  <si>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</si>
  <si>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</si>
  <si>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</si>
  <si>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2015/16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</si>
  <si>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</si>
  <si>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</si>
  <si>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</si>
  <si>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</si>
  <si>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</si>
  <si>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</si>
  <si>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</si>
  <si>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</si>
  <si>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</si>
  <si>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</si>
  <si>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</si>
  <si>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</si>
  <si>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</si>
  <si>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</si>
  <si>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</si>
  <si>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</si>
  <si>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</si>
  <si>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</si>
  <si>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</si>
  <si>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</si>
  <si>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</si>
  <si>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</si>
  <si>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</si>
  <si>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</si>
  <si>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</si>
  <si>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</si>
  <si>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Convenio con entidades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</si>
  <si>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</si>
  <si>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</si>
  <si>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</si>
  <si>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2016/17</t>
  </si>
  <si>
    <t>2017/18</t>
  </si>
  <si>
    <t>FUENTE: Consejería de Agricultura, Ganadería, Mundo Rural, Territorio y Población.</t>
  </si>
  <si>
    <t>2.1.3 APROVECHAMIENTO POR COMARCA AGRARIA. AÑO 2018</t>
  </si>
  <si>
    <t>G.2.1 Distribución general de la superficie. La Rioja. Año 2018</t>
  </si>
  <si>
    <t>TERRENO FORESTAL</t>
  </si>
  <si>
    <t>2018/19</t>
  </si>
  <si>
    <t xml:space="preserve">        Batidas mixtas de jabalí, corzo y ciervo</t>
  </si>
  <si>
    <t>G.2.2 Valor a precios básicos de la producción vegetal (%). Año 2016</t>
  </si>
  <si>
    <t>G.2.3 Valor a precios básicos de la producción ganadera (%). Año 2016</t>
  </si>
  <si>
    <t>": Dato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</si>
</sst>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0" fontId="18" fillId="0" borderId="0"/>
    <xf numFmtId="0" fontId="22" fillId="0" borderId="0"/>
    <xf numFmtId="10" fontId="1" fillId="0" borderId="0" applyNumberFormat="0">
      <alignment horizontal="right" vertical="center"/>
      <protection locked="0"/>
    </xf>
  </cellStyleXfs>
  <cellXfs count="200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1" xfId="0" applyFont="1" applyBorder="1"/>
    <xf numFmtId="3" fontId="14" fillId="0" borderId="0" xfId="0" applyNumberFormat="1" applyFont="1" applyAlignment="1"/>
    <xf numFmtId="4" fontId="1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7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9" fillId="0" borderId="12" xfId="0" applyFont="1" applyFill="1" applyBorder="1"/>
    <xf numFmtId="0" fontId="19" fillId="0" borderId="12" xfId="0" applyFont="1" applyBorder="1" applyAlignment="1">
      <alignment vertical="center"/>
    </xf>
    <xf numFmtId="1" fontId="23" fillId="0" borderId="2" xfId="0" applyNumberFormat="1" applyFont="1" applyBorder="1" applyAlignment="1"/>
    <xf numFmtId="165" fontId="18" fillId="0" borderId="0" xfId="0" applyNumberFormat="1" applyFont="1"/>
    <xf numFmtId="4" fontId="24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3" fillId="0" borderId="0" xfId="0" applyNumberFormat="1" applyFont="1" applyBorder="1" applyAlignment="1"/>
    <xf numFmtId="3" fontId="23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1" applyFont="1" applyAlignment="1" applyProtection="1">
      <alignment horizontal="left" vertical="center" indent="1"/>
    </xf>
    <xf numFmtId="0" fontId="25" fillId="0" borderId="0" xfId="1" applyFont="1" applyAlignment="1" applyProtection="1">
      <alignment horizontal="left" vertical="center"/>
    </xf>
    <xf numFmtId="4" fontId="24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6" fillId="0" borderId="0" xfId="3" applyNumberFormat="1" applyFont="1" applyBorder="1" applyAlignment="1">
      <alignment horizontal="right"/>
    </xf>
    <xf numFmtId="3" fontId="26" fillId="0" borderId="0" xfId="3" applyNumberFormat="1" applyFont="1" applyBorder="1" applyAlignment="1"/>
    <xf numFmtId="3" fontId="26" fillId="0" borderId="0" xfId="3" applyNumberFormat="1" applyFont="1" applyFill="1" applyBorder="1" applyAlignment="1"/>
    <xf numFmtId="3" fontId="26" fillId="0" borderId="0" xfId="3" applyNumberFormat="1" applyFont="1" applyFill="1" applyBorder="1" applyAlignment="1">
      <alignment horizontal="right"/>
    </xf>
    <xf numFmtId="1" fontId="5" fillId="0" borderId="0" xfId="0" quotePrefix="1" applyNumberFormat="1" applyFont="1" applyBorder="1" applyAlignment="1">
      <alignment horizontal="right"/>
    </xf>
    <xf numFmtId="3" fontId="4" fillId="0" borderId="0" xfId="0" applyNumberFormat="1" applyFont="1" applyFill="1" applyAlignment="1"/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3" fillId="0" borderId="1" xfId="3" applyFont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164" fontId="27" fillId="0" borderId="0" xfId="0" applyNumberFormat="1" applyFont="1" applyBorder="1" applyAlignment="1">
      <alignment horizontal="left"/>
    </xf>
    <xf numFmtId="0" fontId="28" fillId="0" borderId="0" xfId="0" applyFont="1" applyFill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5" fillId="0" borderId="0" xfId="0" applyFont="1" applyFill="1" applyAlignment="1"/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157.40600000000001</c:v>
                </c:pt>
                <c:pt idx="1">
                  <c:v>77.27</c:v>
                </c:pt>
                <c:pt idx="2">
                  <c:v>182.761</c:v>
                </c:pt>
                <c:pt idx="3">
                  <c:v>88.016000000000005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06880"/>
        <c:axId val="140908416"/>
        <c:axId val="0"/>
      </c:bar3DChart>
      <c:catAx>
        <c:axId val="1409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90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9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90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45280"/>
        <c:axId val="140946816"/>
        <c:axId val="0"/>
      </c:bar3DChart>
      <c:catAx>
        <c:axId val="1409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94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94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94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599680"/>
        <c:axId val="140601216"/>
        <c:axId val="0"/>
      </c:bar3DChart>
      <c:catAx>
        <c:axId val="140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60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0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599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29888"/>
        <c:axId val="140631424"/>
      </c:barChart>
      <c:catAx>
        <c:axId val="14062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63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3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629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682752"/>
        <c:axId val="140684288"/>
        <c:axId val="0"/>
      </c:bar3DChart>
      <c:catAx>
        <c:axId val="1406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68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8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682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704768"/>
        <c:axId val="140784384"/>
        <c:axId val="0"/>
      </c:bar3DChart>
      <c:catAx>
        <c:axId val="1407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78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8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70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344768"/>
        <c:axId val="143346304"/>
        <c:axId val="0"/>
      </c:bar3DChart>
      <c:catAx>
        <c:axId val="1433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4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4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4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370880"/>
        <c:axId val="143372672"/>
      </c:barChart>
      <c:catAx>
        <c:axId val="1433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7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7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7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145216"/>
        <c:axId val="143151104"/>
        <c:axId val="0"/>
      </c:bar3DChart>
      <c:catAx>
        <c:axId val="1431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5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4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158656"/>
        <c:axId val="143193216"/>
        <c:axId val="0"/>
      </c:bar3DChart>
      <c:catAx>
        <c:axId val="1431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9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9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15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891091150431073"/>
                  <c:y val="1.18811050680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3525093324054624"/>
                  <c:y val="-0.18851070162621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42065629685"/>
                  <c:y val="-5.09105176285953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7991.92</c:v>
                </c:pt>
                <c:pt idx="1">
                  <c:v>15228.920000000002</c:v>
                </c:pt>
                <c:pt idx="2">
                  <c:v>11293.21</c:v>
                </c:pt>
                <c:pt idx="3">
                  <c:v>27591.85</c:v>
                </c:pt>
                <c:pt idx="4">
                  <c:v>50611.9</c:v>
                </c:pt>
                <c:pt idx="5">
                  <c:v>39773.24</c:v>
                </c:pt>
                <c:pt idx="6">
                  <c:v>110682.34</c:v>
                </c:pt>
                <c:pt idx="7">
                  <c:v>305714.27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238656"/>
        <c:axId val="143240192"/>
        <c:axId val="0"/>
      </c:bar3DChart>
      <c:catAx>
        <c:axId val="1432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24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3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256576"/>
        <c:axId val="143287040"/>
      </c:barChart>
      <c:catAx>
        <c:axId val="1432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8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28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25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313536"/>
        <c:axId val="143315328"/>
        <c:axId val="0"/>
      </c:bar3DChart>
      <c:catAx>
        <c:axId val="143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1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1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313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3417728"/>
        <c:axId val="143419264"/>
        <c:axId val="0"/>
      </c:bar3DChart>
      <c:catAx>
        <c:axId val="1434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4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341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327552"/>
        <c:axId val="140349824"/>
        <c:axId val="0"/>
      </c:bar3DChart>
      <c:catAx>
        <c:axId val="1403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3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34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327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382592"/>
        <c:axId val="140384128"/>
      </c:barChart>
      <c:catAx>
        <c:axId val="14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38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38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38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431360"/>
        <c:axId val="140432896"/>
        <c:axId val="0"/>
      </c:bar3DChart>
      <c:catAx>
        <c:axId val="1404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4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43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43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453376"/>
        <c:axId val="140454912"/>
        <c:axId val="0"/>
      </c:bar3DChart>
      <c:catAx>
        <c:axId val="1404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4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45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0453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5128333999166635"/>
                  <c:y val="-2.522363828232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50702991095017E-3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13643139124797"/>
                  <c:y val="0.10014909218821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593.09</c:v>
                </c:pt>
                <c:pt idx="1">
                  <c:v>1207.72</c:v>
                </c:pt>
                <c:pt idx="2">
                  <c:v>1803.06</c:v>
                </c:pt>
                <c:pt idx="3">
                  <c:v>8122.2</c:v>
                </c:pt>
                <c:pt idx="4">
                  <c:v>19879.18</c:v>
                </c:pt>
                <c:pt idx="5">
                  <c:v>28053.919999999998</c:v>
                </c:pt>
                <c:pt idx="6">
                  <c:v>34199.53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088000"/>
        <c:axId val="137577216"/>
        <c:axId val="0"/>
      </c:bar3DChart>
      <c:catAx>
        <c:axId val="1370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57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088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05888"/>
        <c:axId val="137607424"/>
      </c:barChart>
      <c:catAx>
        <c:axId val="1376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60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05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517696"/>
        <c:axId val="137519488"/>
        <c:axId val="0"/>
      </c:bar3DChart>
      <c:catAx>
        <c:axId val="1375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1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51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17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548160"/>
        <c:axId val="137549696"/>
        <c:axId val="0"/>
      </c:bar3DChart>
      <c:catAx>
        <c:axId val="1375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54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4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90112"/>
        <c:axId val="139141888"/>
        <c:axId val="0"/>
      </c:bar3DChart>
      <c:catAx>
        <c:axId val="1376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14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14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9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166464"/>
        <c:axId val="139168000"/>
      </c:barChart>
      <c:catAx>
        <c:axId val="1391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16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16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166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7732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7732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workbookViewId="0">
      <selection activeCell="B8" sqref="B8"/>
    </sheetView>
  </sheetViews>
  <sheetFormatPr baseColWidth="10" defaultColWidth="1.42578125" defaultRowHeight="18" customHeight="1" zeroHeight="1" x14ac:dyDescent="0.2"/>
  <cols>
    <col min="1" max="1" width="4.28515625" style="163" customWidth="1"/>
    <col min="2" max="2" width="59.85546875" style="163" customWidth="1"/>
    <col min="3" max="7" width="11.42578125" style="163" customWidth="1"/>
    <col min="8" max="8" width="6.28515625" style="163" customWidth="1"/>
    <col min="9" max="255" width="0" style="163" hidden="1" customWidth="1"/>
    <col min="256" max="16384" width="1.42578125" style="163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4" t="s">
        <v>218</v>
      </c>
      <c r="C8" s="165"/>
      <c r="D8" s="165"/>
      <c r="E8" s="165"/>
      <c r="F8" s="165"/>
      <c r="G8" s="165"/>
      <c r="H8" s="165"/>
    </row>
    <row r="9" spans="2:8" ht="18" customHeight="1" x14ac:dyDescent="0.2"/>
    <row r="10" spans="2:8" ht="18" customHeight="1" x14ac:dyDescent="0.2">
      <c r="B10" s="166" t="s">
        <v>219</v>
      </c>
    </row>
    <row r="11" spans="2:8" ht="18" customHeight="1" x14ac:dyDescent="0.2">
      <c r="B11" s="166" t="s">
        <v>220</v>
      </c>
    </row>
    <row r="12" spans="2:8" ht="18" customHeight="1" x14ac:dyDescent="0.2">
      <c r="B12" s="166" t="s">
        <v>221</v>
      </c>
    </row>
    <row r="13" spans="2:8" ht="18" customHeight="1" x14ac:dyDescent="0.2">
      <c r="B13" s="166" t="s">
        <v>222</v>
      </c>
    </row>
    <row r="14" spans="2:8" ht="18" customHeight="1" x14ac:dyDescent="0.2">
      <c r="B14" s="166" t="s">
        <v>223</v>
      </c>
    </row>
    <row r="15" spans="2:8" ht="18" customHeight="1" x14ac:dyDescent="0.2">
      <c r="B15" s="166" t="s">
        <v>224</v>
      </c>
    </row>
    <row r="16" spans="2:8" ht="18" customHeight="1" x14ac:dyDescent="0.2">
      <c r="B16" s="166"/>
    </row>
    <row r="17" spans="2:2" ht="18" customHeight="1" x14ac:dyDescent="0.2">
      <c r="B17" s="166"/>
    </row>
    <row r="18" spans="2:2" ht="18" customHeight="1" x14ac:dyDescent="0.2">
      <c r="B18" s="166"/>
    </row>
    <row r="19" spans="2:2" ht="18" customHeight="1" x14ac:dyDescent="0.2">
      <c r="B19" s="16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194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67" t="s">
        <v>225</v>
      </c>
      <c r="J2" s="4"/>
    </row>
    <row r="3" spans="1:12" ht="14.1" customHeight="1" x14ac:dyDescent="0.2">
      <c r="A3" s="3" t="s">
        <v>198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79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2012</v>
      </c>
      <c r="C7" s="7">
        <v>2013</v>
      </c>
      <c r="D7" s="7">
        <v>2014</v>
      </c>
      <c r="E7" s="7">
        <v>2015</v>
      </c>
      <c r="F7" s="7">
        <v>2016</v>
      </c>
      <c r="H7" s="197"/>
      <c r="I7" s="175"/>
      <c r="J7" s="175"/>
      <c r="K7" s="175"/>
      <c r="L7" s="175"/>
    </row>
    <row r="8" spans="1:12" ht="14.1" customHeight="1" x14ac:dyDescent="0.2">
      <c r="A8" s="5"/>
      <c r="B8" s="15"/>
      <c r="C8" s="15"/>
      <c r="D8" s="66"/>
      <c r="E8" s="66"/>
      <c r="F8" s="66"/>
      <c r="G8" s="70"/>
      <c r="H8" s="176"/>
      <c r="I8" s="176"/>
      <c r="J8" s="176"/>
      <c r="K8" s="176"/>
      <c r="L8" s="176"/>
    </row>
    <row r="9" spans="1:12" ht="14.1" customHeight="1" x14ac:dyDescent="0.2">
      <c r="A9" s="5" t="s">
        <v>189</v>
      </c>
      <c r="B9" s="15">
        <v>545494.52</v>
      </c>
      <c r="C9" s="15">
        <v>585518.46</v>
      </c>
      <c r="D9" s="66">
        <v>617510.41</v>
      </c>
      <c r="E9" s="66">
        <v>641559.77</v>
      </c>
      <c r="F9" s="66">
        <v>688644.2</v>
      </c>
      <c r="G9" s="56"/>
      <c r="H9" s="177"/>
      <c r="I9" s="176"/>
      <c r="J9" s="176"/>
      <c r="K9" s="176"/>
      <c r="L9" s="176"/>
    </row>
    <row r="10" spans="1:12" ht="14.1" customHeight="1" x14ac:dyDescent="0.2">
      <c r="A10" s="5" t="s">
        <v>181</v>
      </c>
      <c r="B10" s="15">
        <v>217199.1</v>
      </c>
      <c r="C10" s="15">
        <v>220336.55</v>
      </c>
      <c r="D10" s="66">
        <v>208806.2</v>
      </c>
      <c r="E10" s="66">
        <v>203226.59</v>
      </c>
      <c r="F10" s="66">
        <v>201345.36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182</v>
      </c>
      <c r="B11" s="15">
        <v>328295.42</v>
      </c>
      <c r="C11" s="15">
        <v>365181.91</v>
      </c>
      <c r="D11" s="66">
        <v>408704.21</v>
      </c>
      <c r="E11" s="66">
        <v>438333.18000000005</v>
      </c>
      <c r="F11" s="66">
        <v>487298.84</v>
      </c>
      <c r="G11" s="56"/>
      <c r="H11" s="50"/>
      <c r="I11" s="1"/>
      <c r="J11" s="1"/>
      <c r="K11" s="1"/>
      <c r="L11" s="1"/>
    </row>
    <row r="12" spans="1:12" ht="14.1" customHeight="1" x14ac:dyDescent="0.2">
      <c r="A12" s="5" t="s">
        <v>190</v>
      </c>
      <c r="B12" s="15">
        <v>71484.34</v>
      </c>
      <c r="C12" s="15">
        <v>75628.36</v>
      </c>
      <c r="D12" s="66">
        <v>88207.3</v>
      </c>
      <c r="E12" s="66">
        <v>89189.91</v>
      </c>
      <c r="F12" s="66">
        <v>89767.57</v>
      </c>
      <c r="G12" s="56"/>
      <c r="H12" s="50"/>
      <c r="I12" s="1"/>
      <c r="J12" s="1"/>
      <c r="K12" s="1"/>
      <c r="L12" s="1"/>
    </row>
    <row r="13" spans="1:12" ht="14.1" customHeight="1" x14ac:dyDescent="0.2">
      <c r="A13" s="112" t="s">
        <v>191</v>
      </c>
      <c r="B13" s="15">
        <v>39772.82</v>
      </c>
      <c r="C13" s="15">
        <v>42103.4</v>
      </c>
      <c r="D13" s="66">
        <v>51732.78</v>
      </c>
      <c r="E13" s="66">
        <v>52005.4</v>
      </c>
      <c r="F13" s="66">
        <v>51508.639999999999</v>
      </c>
      <c r="G13" s="56"/>
      <c r="H13" s="50"/>
      <c r="I13" s="1"/>
      <c r="J13" s="1"/>
      <c r="K13" s="1"/>
      <c r="L13" s="1"/>
    </row>
    <row r="14" spans="1:12" ht="14.1" customHeight="1" x14ac:dyDescent="0.2">
      <c r="A14" s="112" t="s">
        <v>183</v>
      </c>
      <c r="B14" s="15">
        <v>4747.45</v>
      </c>
      <c r="C14" s="15">
        <v>4737.96</v>
      </c>
      <c r="D14" s="66">
        <v>4835.99</v>
      </c>
      <c r="E14" s="66">
        <v>4820.3999999999996</v>
      </c>
      <c r="F14" s="66">
        <v>4765.8900000000003</v>
      </c>
      <c r="G14" s="56"/>
      <c r="H14" s="50"/>
      <c r="I14" s="1"/>
      <c r="J14" s="1"/>
      <c r="K14" s="1"/>
      <c r="L14" s="1"/>
    </row>
    <row r="15" spans="1:12" ht="14.1" customHeight="1" x14ac:dyDescent="0.2">
      <c r="A15" s="112" t="s">
        <v>184</v>
      </c>
      <c r="B15" s="15">
        <v>26964.06</v>
      </c>
      <c r="C15" s="15">
        <v>28786.99</v>
      </c>
      <c r="D15" s="66">
        <v>31638.94</v>
      </c>
      <c r="E15" s="66">
        <v>32364.11</v>
      </c>
      <c r="F15" s="66">
        <v>33493.03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185</v>
      </c>
      <c r="B16" s="15">
        <v>256811.08</v>
      </c>
      <c r="C16" s="15">
        <v>289553.56</v>
      </c>
      <c r="D16" s="66">
        <v>320496.90000000002</v>
      </c>
      <c r="E16" s="66">
        <v>349143.28</v>
      </c>
      <c r="F16" s="66">
        <v>397531.27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186</v>
      </c>
      <c r="B17" s="15">
        <v>3957.88</v>
      </c>
      <c r="C17" s="15">
        <v>3975.69</v>
      </c>
      <c r="D17" s="66">
        <v>4176.71</v>
      </c>
      <c r="E17" s="66">
        <v>4250.72</v>
      </c>
      <c r="F17" s="66">
        <v>4512.99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187</v>
      </c>
      <c r="B18" s="15">
        <v>51960</v>
      </c>
      <c r="C18" s="15">
        <v>46713.55</v>
      </c>
      <c r="D18" s="66">
        <v>47497</v>
      </c>
      <c r="E18" s="66">
        <v>42534</v>
      </c>
      <c r="F18" s="66">
        <v>45385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188</v>
      </c>
      <c r="B19" s="15">
        <v>304813.2</v>
      </c>
      <c r="C19" s="15">
        <v>332291.40999999997</v>
      </c>
      <c r="D19" s="66">
        <v>363817.19</v>
      </c>
      <c r="E19" s="66">
        <v>387426.56</v>
      </c>
      <c r="F19" s="66">
        <v>438403.28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268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/>
    <row r="23" spans="1:12" ht="14.1" customHeight="1" x14ac:dyDescent="0.2">
      <c r="B23" s="162"/>
      <c r="C23" s="162"/>
      <c r="D23" s="162"/>
      <c r="E23" s="162"/>
      <c r="F23" s="162"/>
    </row>
    <row r="24" spans="1:12" ht="14.1" customHeight="1" x14ac:dyDescent="0.2"/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topLeftCell="A28" zoomScaleNormal="100" workbookViewId="0">
      <selection activeCell="H2" sqref="H2"/>
    </sheetView>
  </sheetViews>
  <sheetFormatPr baseColWidth="10" defaultRowHeight="12.75" x14ac:dyDescent="0.2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 x14ac:dyDescent="0.25">
      <c r="A1" s="46" t="s">
        <v>194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67" t="s">
        <v>225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199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153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"/>
      <c r="N6" s="1"/>
      <c r="O6" s="1"/>
    </row>
    <row r="7" spans="1:15" ht="14.1" customHeight="1" x14ac:dyDescent="0.2">
      <c r="A7" s="42" t="s">
        <v>77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6"/>
      <c r="G8" s="176"/>
      <c r="H8" s="176"/>
      <c r="I8" s="176"/>
      <c r="J8" s="176"/>
      <c r="K8" s="176"/>
      <c r="L8" s="176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95"/>
      <c r="G9" s="176"/>
      <c r="H9" s="176"/>
      <c r="I9" s="176"/>
      <c r="J9" s="176"/>
      <c r="K9" s="176"/>
      <c r="L9" s="176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6"/>
      <c r="G10" s="176"/>
      <c r="H10" s="176"/>
      <c r="I10" s="176"/>
      <c r="J10" s="176"/>
      <c r="K10" s="176"/>
      <c r="L10" s="176"/>
      <c r="M10" s="1"/>
      <c r="N10" s="1"/>
      <c r="O10" s="1"/>
    </row>
    <row r="11" spans="1:15" ht="14.1" customHeight="1" x14ac:dyDescent="0.2">
      <c r="A11" s="59" t="s">
        <v>208</v>
      </c>
      <c r="B11" s="16">
        <v>128917</v>
      </c>
      <c r="C11" s="16">
        <v>169551.52</v>
      </c>
      <c r="D11" s="16">
        <v>310952.27</v>
      </c>
      <c r="E11" s="5"/>
      <c r="F11" s="176"/>
      <c r="G11" s="178"/>
      <c r="H11" s="178"/>
      <c r="I11" s="176"/>
      <c r="J11" s="176"/>
      <c r="K11" s="176"/>
      <c r="L11" s="176"/>
      <c r="M11" s="1"/>
      <c r="N11" s="1"/>
      <c r="O11" s="1"/>
    </row>
    <row r="12" spans="1:15" ht="14.1" customHeight="1" x14ac:dyDescent="0.2">
      <c r="A12" s="31" t="s">
        <v>25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26</v>
      </c>
      <c r="B13" s="74">
        <f>SUM(B14:B15)</f>
        <v>91632</v>
      </c>
      <c r="C13" s="74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79" t="s">
        <v>73</v>
      </c>
      <c r="B14" s="16">
        <v>20588</v>
      </c>
      <c r="C14" s="16" t="s">
        <v>4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79" t="s">
        <v>238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92</v>
      </c>
      <c r="B16" s="74">
        <f>SUM(B17:B18)</f>
        <v>9796</v>
      </c>
      <c r="C16" s="74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79" t="s">
        <v>73</v>
      </c>
      <c r="B17" s="16">
        <v>5602</v>
      </c>
      <c r="C17" s="16">
        <v>2729.92</v>
      </c>
      <c r="D17" s="74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79" t="s">
        <v>238</v>
      </c>
      <c r="B18" s="16">
        <v>4194</v>
      </c>
      <c r="C18" s="16">
        <v>6008.36</v>
      </c>
      <c r="D18" s="74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27</v>
      </c>
      <c r="B19" s="74">
        <f>SUM(B20:B21)</f>
        <v>19768</v>
      </c>
      <c r="C19" s="74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79" t="s">
        <v>73</v>
      </c>
      <c r="B20" s="16">
        <v>365</v>
      </c>
      <c r="C20" s="16">
        <v>321.01</v>
      </c>
      <c r="D20" s="74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79" t="s">
        <v>238</v>
      </c>
      <c r="B21" s="16">
        <v>19403</v>
      </c>
      <c r="C21" s="16">
        <v>30999.11</v>
      </c>
      <c r="D21" s="74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59" t="s">
        <v>28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29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30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31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59" t="s">
        <v>32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29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79" t="s">
        <v>239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79" t="s">
        <v>240</v>
      </c>
      <c r="B31" s="16" t="s">
        <v>4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79" t="s">
        <v>241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30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79" t="s">
        <v>242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79" t="s">
        <v>243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79" t="s">
        <v>244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33</v>
      </c>
      <c r="B37" s="16" t="s">
        <v>4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213</v>
      </c>
      <c r="B38" s="16">
        <v>10111</v>
      </c>
      <c r="C38" s="16" t="s">
        <v>4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59" t="s">
        <v>34</v>
      </c>
      <c r="B40" s="16"/>
      <c r="C40" s="16"/>
      <c r="D40" s="16"/>
      <c r="E40" s="5"/>
      <c r="F40" s="9"/>
    </row>
    <row r="41" spans="1:12" x14ac:dyDescent="0.2">
      <c r="A41" s="31" t="s">
        <v>259</v>
      </c>
      <c r="B41" s="82">
        <v>74.233000000000004</v>
      </c>
      <c r="C41" s="82">
        <v>91.518000000000001</v>
      </c>
      <c r="D41" s="82">
        <v>117.9173</v>
      </c>
      <c r="E41" s="5"/>
      <c r="F41" s="9"/>
    </row>
    <row r="42" spans="1:12" x14ac:dyDescent="0.2">
      <c r="A42" s="31" t="s">
        <v>260</v>
      </c>
      <c r="B42" s="82">
        <v>60.274000000000001</v>
      </c>
      <c r="C42" s="82">
        <v>74.644000000000005</v>
      </c>
      <c r="D42" s="82">
        <v>96.694400000000002</v>
      </c>
      <c r="E42" s="5"/>
      <c r="F42" s="9"/>
    </row>
    <row r="43" spans="1:12" x14ac:dyDescent="0.2">
      <c r="A43" s="31" t="s">
        <v>136</v>
      </c>
      <c r="B43" s="82">
        <v>4.8129999999999997</v>
      </c>
      <c r="C43" s="82">
        <v>7.7779999999999996</v>
      </c>
      <c r="D43" s="82">
        <v>9.5233000000000008</v>
      </c>
      <c r="E43" s="5"/>
      <c r="F43" s="9"/>
    </row>
    <row r="44" spans="1:12" x14ac:dyDescent="0.2">
      <c r="A44" s="31" t="s">
        <v>137</v>
      </c>
      <c r="B44" s="82">
        <v>3.3650000000000002</v>
      </c>
      <c r="C44" s="82">
        <v>4.2939999999999996</v>
      </c>
      <c r="D44" s="82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268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216</v>
      </c>
    </row>
    <row r="48" spans="1:12" x14ac:dyDescent="0.2">
      <c r="A48" s="40" t="s">
        <v>276</v>
      </c>
    </row>
    <row r="53" spans="2:2" x14ac:dyDescent="0.2">
      <c r="B53" s="2" t="s">
        <v>94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7.140625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194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67" t="s">
        <v>225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154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2014</v>
      </c>
      <c r="C5" s="23">
        <v>2015</v>
      </c>
      <c r="D5" s="23">
        <v>2016</v>
      </c>
      <c r="E5" s="23">
        <v>2017</v>
      </c>
      <c r="F5" s="23">
        <v>2018</v>
      </c>
      <c r="G5" s="1"/>
      <c r="H5" s="196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1"/>
      <c r="C6" s="9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59" t="s">
        <v>35</v>
      </c>
      <c r="B7" s="5"/>
      <c r="C7" s="5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59" t="s">
        <v>36</v>
      </c>
      <c r="B8" s="5"/>
      <c r="C8" s="5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37</v>
      </c>
      <c r="B9" s="16">
        <v>122650</v>
      </c>
      <c r="C9" s="16">
        <v>154049</v>
      </c>
      <c r="D9" s="10">
        <v>148580</v>
      </c>
      <c r="E9" s="10">
        <v>172407</v>
      </c>
      <c r="F9" s="10">
        <v>151893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79" t="s">
        <v>245</v>
      </c>
      <c r="B10" s="16">
        <v>5264</v>
      </c>
      <c r="C10" s="16">
        <v>12349</v>
      </c>
      <c r="D10" s="16">
        <v>13622</v>
      </c>
      <c r="E10" s="16">
        <v>13089</v>
      </c>
      <c r="F10" s="16">
        <v>28250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79" t="s">
        <v>246</v>
      </c>
      <c r="B11" s="16" t="s">
        <v>4</v>
      </c>
      <c r="C11" s="186">
        <v>2149</v>
      </c>
      <c r="D11" s="186">
        <v>437</v>
      </c>
      <c r="E11" s="186" t="s">
        <v>4</v>
      </c>
      <c r="F11" s="186">
        <v>2861</v>
      </c>
      <c r="G11" s="186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79" t="s">
        <v>247</v>
      </c>
      <c r="B12" s="16">
        <v>91107</v>
      </c>
      <c r="C12" s="16">
        <v>95383</v>
      </c>
      <c r="D12" s="10">
        <v>98752</v>
      </c>
      <c r="E12" s="10">
        <v>125829</v>
      </c>
      <c r="F12" s="10">
        <v>82360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79" t="s">
        <v>248</v>
      </c>
      <c r="B13" s="16">
        <v>352</v>
      </c>
      <c r="C13" s="16">
        <v>6267</v>
      </c>
      <c r="D13" s="10">
        <v>2591</v>
      </c>
      <c r="E13" s="10">
        <v>1757</v>
      </c>
      <c r="F13" s="10">
        <v>4072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79" t="s">
        <v>249</v>
      </c>
      <c r="B14" s="16">
        <v>25927</v>
      </c>
      <c r="C14" s="16">
        <v>37901</v>
      </c>
      <c r="D14" s="10">
        <v>33178</v>
      </c>
      <c r="E14" s="10">
        <v>31732</v>
      </c>
      <c r="F14" s="10">
        <v>34350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38</v>
      </c>
      <c r="B15" s="74">
        <v>1976640.0876</v>
      </c>
      <c r="C15" s="16">
        <v>2116187</v>
      </c>
      <c r="D15" s="16">
        <v>1804001</v>
      </c>
      <c r="E15" s="10">
        <v>2934000</v>
      </c>
      <c r="F15" s="178">
        <v>2755163</v>
      </c>
      <c r="G15" s="194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90</v>
      </c>
      <c r="B16" s="66">
        <v>16.116103445576844</v>
      </c>
      <c r="C16" s="66">
        <v>13.737103129523723</v>
      </c>
      <c r="D16" s="66">
        <v>12</v>
      </c>
      <c r="E16" s="15">
        <v>17.017870504097861</v>
      </c>
      <c r="F16" s="69">
        <v>18.14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16"/>
      <c r="C17" s="16"/>
      <c r="D17" s="10"/>
      <c r="E17" s="10"/>
      <c r="F17" s="10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6"/>
      <c r="C18" s="16"/>
      <c r="D18" s="10"/>
      <c r="E18" s="10"/>
      <c r="F18" s="10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59" t="s">
        <v>39</v>
      </c>
      <c r="B19" s="16"/>
      <c r="C19" s="16"/>
      <c r="D19" s="10"/>
      <c r="E19" s="10"/>
      <c r="F19" s="10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40</v>
      </c>
      <c r="B20" s="16">
        <v>122650</v>
      </c>
      <c r="C20" s="16">
        <v>154049</v>
      </c>
      <c r="D20" s="74">
        <v>148580</v>
      </c>
      <c r="E20" s="74">
        <v>172407</v>
      </c>
      <c r="F20" s="74">
        <v>151893</v>
      </c>
      <c r="G20" s="74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29</v>
      </c>
      <c r="B21" s="16">
        <v>94995</v>
      </c>
      <c r="C21" s="16">
        <v>108225</v>
      </c>
      <c r="D21" s="10">
        <v>107529</v>
      </c>
      <c r="E21" s="10">
        <v>134811</v>
      </c>
      <c r="F21" s="10">
        <v>107708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79" t="s">
        <v>239</v>
      </c>
      <c r="B22" s="16">
        <v>89685</v>
      </c>
      <c r="C22" s="16">
        <v>77458</v>
      </c>
      <c r="D22" s="10">
        <v>64804</v>
      </c>
      <c r="E22" s="10">
        <v>103060</v>
      </c>
      <c r="F22" s="10">
        <v>58736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79" t="s">
        <v>250</v>
      </c>
      <c r="B23" s="16">
        <v>2160</v>
      </c>
      <c r="C23" s="16">
        <v>18386</v>
      </c>
      <c r="D23" s="16">
        <v>21669</v>
      </c>
      <c r="E23" s="16">
        <v>4358</v>
      </c>
      <c r="F23" s="16">
        <v>11998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79" t="s">
        <v>251</v>
      </c>
      <c r="B24" s="16">
        <v>3150</v>
      </c>
      <c r="C24" s="16">
        <v>12381</v>
      </c>
      <c r="D24" s="10">
        <v>21056</v>
      </c>
      <c r="E24" s="10">
        <v>27393</v>
      </c>
      <c r="F24" s="10">
        <v>36974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30</v>
      </c>
      <c r="B25" s="16">
        <v>27655</v>
      </c>
      <c r="C25" s="16">
        <v>45824</v>
      </c>
      <c r="D25" s="178">
        <v>41051</v>
      </c>
      <c r="E25" s="178">
        <v>37596</v>
      </c>
      <c r="F25" s="178">
        <v>44185</v>
      </c>
      <c r="G25" s="178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9" t="s">
        <v>252</v>
      </c>
      <c r="B26" s="16">
        <v>41</v>
      </c>
      <c r="C26" s="16">
        <v>43</v>
      </c>
      <c r="D26" s="16">
        <v>17</v>
      </c>
      <c r="E26" s="16">
        <v>32</v>
      </c>
      <c r="F26" s="16">
        <v>16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79" t="s">
        <v>253</v>
      </c>
      <c r="B27" s="16">
        <v>25830</v>
      </c>
      <c r="C27" s="16">
        <v>45132</v>
      </c>
      <c r="D27" s="178">
        <v>37950</v>
      </c>
      <c r="E27" s="178">
        <v>36403</v>
      </c>
      <c r="F27" s="178">
        <v>32792</v>
      </c>
      <c r="G27" s="178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79" t="s">
        <v>243</v>
      </c>
      <c r="B28" s="16">
        <v>1757</v>
      </c>
      <c r="C28" s="16">
        <v>520</v>
      </c>
      <c r="D28" s="16">
        <v>3016</v>
      </c>
      <c r="E28" s="16">
        <v>1161</v>
      </c>
      <c r="F28" s="16">
        <v>10661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79" t="s">
        <v>244</v>
      </c>
      <c r="B29" s="16">
        <v>27</v>
      </c>
      <c r="C29" s="16">
        <v>129</v>
      </c>
      <c r="D29" s="178">
        <v>68</v>
      </c>
      <c r="E29" s="74" t="s">
        <v>4</v>
      </c>
      <c r="F29" s="74">
        <v>716</v>
      </c>
      <c r="G29" s="178"/>
      <c r="H29" s="50"/>
    </row>
    <row r="30" spans="1:18" x14ac:dyDescent="0.2">
      <c r="A30" s="31"/>
      <c r="B30" s="5"/>
      <c r="C30" s="5"/>
      <c r="D30" s="5"/>
    </row>
    <row r="31" spans="1:18" s="1" customFormat="1" ht="14.1" customHeight="1" x14ac:dyDescent="0.2">
      <c r="A31" s="83" t="s">
        <v>268</v>
      </c>
      <c r="B31" s="30"/>
      <c r="C31" s="30"/>
      <c r="D31" s="30"/>
      <c r="E31" s="60"/>
      <c r="F31" s="60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A21" sqref="A21:F21"/>
    </sheetView>
  </sheetViews>
  <sheetFormatPr baseColWidth="10" defaultRowHeight="12.75" x14ac:dyDescent="0.2"/>
  <cols>
    <col min="1" max="1" width="32.140625" style="2" customWidth="1"/>
    <col min="2" max="5" width="12.140625" style="2" customWidth="1"/>
    <col min="6" max="16384" width="11.42578125" style="2"/>
  </cols>
  <sheetData>
    <row r="1" spans="1:17" s="1" customFormat="1" ht="14.1" customHeight="1" thickBot="1" x14ac:dyDescent="0.25">
      <c r="A1" s="46" t="s">
        <v>194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67" t="s">
        <v>225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237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77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2014</v>
      </c>
      <c r="C7" s="23">
        <v>2015</v>
      </c>
      <c r="D7" s="23">
        <v>2016</v>
      </c>
      <c r="E7" s="23">
        <v>2017</v>
      </c>
      <c r="F7" s="23">
        <v>2018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9"/>
      <c r="C8" s="10"/>
      <c r="D8" s="118"/>
      <c r="E8" s="118"/>
      <c r="F8" s="118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104</v>
      </c>
      <c r="B9" s="16">
        <v>332</v>
      </c>
      <c r="C9" s="16">
        <v>479</v>
      </c>
      <c r="D9" s="16">
        <v>704</v>
      </c>
      <c r="E9" s="16">
        <v>625</v>
      </c>
      <c r="F9" s="16">
        <v>964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84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105</v>
      </c>
      <c r="B11" s="84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12" t="s">
        <v>254</v>
      </c>
      <c r="B12" s="16">
        <v>38</v>
      </c>
      <c r="C12" s="16">
        <v>41</v>
      </c>
      <c r="D12" s="16">
        <v>313</v>
      </c>
      <c r="E12" s="16">
        <v>93</v>
      </c>
      <c r="F12" s="16">
        <v>197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2" t="s">
        <v>255</v>
      </c>
      <c r="B13" s="16">
        <v>215</v>
      </c>
      <c r="C13" s="16">
        <v>319</v>
      </c>
      <c r="D13" s="16">
        <v>345</v>
      </c>
      <c r="E13" s="16">
        <v>420</v>
      </c>
      <c r="F13" s="16">
        <v>697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2" t="s">
        <v>256</v>
      </c>
      <c r="B14" s="16">
        <v>79</v>
      </c>
      <c r="C14" s="16">
        <v>119</v>
      </c>
      <c r="D14" s="16">
        <v>45</v>
      </c>
      <c r="E14" s="16">
        <v>112</v>
      </c>
      <c r="F14" s="16">
        <v>70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85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106</v>
      </c>
      <c r="B16" s="84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12" t="s">
        <v>29</v>
      </c>
      <c r="B17" s="16">
        <v>151</v>
      </c>
      <c r="C17" s="16">
        <v>200</v>
      </c>
      <c r="D17" s="16">
        <v>494</v>
      </c>
      <c r="E17" s="16">
        <v>358</v>
      </c>
      <c r="F17" s="16">
        <v>564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2" t="s">
        <v>257</v>
      </c>
      <c r="B18" s="16">
        <v>17</v>
      </c>
      <c r="C18" s="16">
        <v>87</v>
      </c>
      <c r="D18" s="16">
        <v>44</v>
      </c>
      <c r="E18" s="16">
        <v>98</v>
      </c>
      <c r="F18" s="16">
        <v>36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2" t="s">
        <v>258</v>
      </c>
      <c r="B19" s="16">
        <v>107</v>
      </c>
      <c r="C19" s="16">
        <v>110</v>
      </c>
      <c r="D19" s="16">
        <v>142</v>
      </c>
      <c r="E19" s="16">
        <v>94</v>
      </c>
      <c r="F19" s="16">
        <v>216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2" t="s">
        <v>244</v>
      </c>
      <c r="B20" s="16">
        <v>57</v>
      </c>
      <c r="C20" s="16">
        <v>82</v>
      </c>
      <c r="D20" s="16">
        <v>24</v>
      </c>
      <c r="E20" s="16">
        <v>75</v>
      </c>
      <c r="F20" s="16">
        <v>148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86" t="s">
        <v>268</v>
      </c>
      <c r="B22" s="87"/>
      <c r="C22" s="87"/>
      <c r="D22" s="5"/>
      <c r="E22" s="25"/>
      <c r="F22" s="25"/>
      <c r="G22" s="25"/>
      <c r="H22" s="16"/>
      <c r="I22" s="16"/>
      <c r="J22" s="16"/>
    </row>
    <row r="23" spans="1:17" s="90" customFormat="1" ht="14.1" customHeight="1" x14ac:dyDescent="0.15">
      <c r="A23" s="86" t="s">
        <v>140</v>
      </c>
      <c r="B23" s="89"/>
      <c r="C23" s="89"/>
      <c r="D23" s="88"/>
      <c r="E23" s="89"/>
      <c r="F23" s="89"/>
      <c r="G23" s="89"/>
      <c r="H23" s="35"/>
      <c r="I23" s="35"/>
      <c r="J23" s="35"/>
    </row>
    <row r="24" spans="1:17" s="90" customFormat="1" ht="9.9499999999999993" customHeight="1" x14ac:dyDescent="0.2">
      <c r="A24" s="79"/>
      <c r="B24" s="89"/>
      <c r="C24" s="89"/>
      <c r="D24" s="88"/>
      <c r="E24" s="89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Normal="100" workbookViewId="0">
      <selection activeCell="G36" sqref="G36"/>
    </sheetView>
  </sheetViews>
  <sheetFormatPr baseColWidth="10" defaultRowHeight="12.75" x14ac:dyDescent="0.2"/>
  <cols>
    <col min="1" max="1" width="32.140625" style="124" customWidth="1"/>
    <col min="2" max="5" width="12.140625" style="124" customWidth="1"/>
    <col min="6" max="16384" width="11.42578125" style="124"/>
  </cols>
  <sheetData>
    <row r="1" spans="1:19" s="121" customFormat="1" ht="14.1" customHeight="1" thickBot="1" x14ac:dyDescent="0.25">
      <c r="A1" s="119" t="s">
        <v>194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9" ht="14.1" customHeight="1" x14ac:dyDescent="0.2">
      <c r="A2" s="122"/>
      <c r="B2" s="123"/>
      <c r="C2" s="122"/>
      <c r="D2" s="122"/>
      <c r="E2" s="122"/>
      <c r="F2" s="122"/>
      <c r="G2" s="120"/>
      <c r="H2" s="167" t="s">
        <v>225</v>
      </c>
      <c r="J2" s="120"/>
      <c r="K2" s="120"/>
      <c r="L2" s="120"/>
      <c r="M2" s="121"/>
      <c r="N2" s="121"/>
      <c r="O2" s="121"/>
      <c r="P2" s="121"/>
      <c r="Q2" s="121"/>
      <c r="R2" s="121"/>
      <c r="S2" s="121"/>
    </row>
    <row r="3" spans="1:19" ht="14.1" customHeight="1" x14ac:dyDescent="0.2">
      <c r="A3" s="119" t="s">
        <v>200</v>
      </c>
      <c r="B3" s="125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121"/>
      <c r="O3" s="121"/>
      <c r="P3" s="121"/>
      <c r="Q3" s="121"/>
      <c r="R3" s="121"/>
      <c r="S3" s="121"/>
    </row>
    <row r="4" spans="1:19" ht="14.1" customHeight="1" x14ac:dyDescent="0.2">
      <c r="A4" s="120"/>
      <c r="B4" s="12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121"/>
      <c r="O4" s="121"/>
      <c r="P4" s="121"/>
      <c r="Q4" s="121"/>
      <c r="R4" s="121"/>
      <c r="S4" s="121"/>
    </row>
    <row r="5" spans="1:19" s="121" customFormat="1" ht="14.1" customHeight="1" x14ac:dyDescent="0.2">
      <c r="A5" s="126" t="s">
        <v>201</v>
      </c>
    </row>
    <row r="6" spans="1:19" ht="14.1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19" ht="14.1" customHeight="1" x14ac:dyDescent="0.2">
      <c r="A7" s="127" t="s">
        <v>214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19" ht="9.9499999999999993" customHeight="1" x14ac:dyDescent="0.2">
      <c r="A8" s="127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spans="1:19" ht="15.95" customHeight="1" x14ac:dyDescent="0.2">
      <c r="A9" s="128"/>
      <c r="B9" s="129" t="s">
        <v>207</v>
      </c>
      <c r="C9" s="129" t="s">
        <v>235</v>
      </c>
      <c r="D9" s="129" t="s">
        <v>266</v>
      </c>
      <c r="E9" s="129" t="s">
        <v>267</v>
      </c>
      <c r="F9" s="129" t="s">
        <v>272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spans="1:19" ht="14.1" customHeight="1" x14ac:dyDescent="0.2">
      <c r="A10" s="130"/>
      <c r="B10" s="131"/>
      <c r="C10" s="131"/>
      <c r="D10" s="144"/>
      <c r="E10" s="144"/>
      <c r="F10" s="144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19" ht="14.1" customHeight="1" x14ac:dyDescent="0.2">
      <c r="A11" s="130" t="s">
        <v>41</v>
      </c>
      <c r="B11" s="131"/>
      <c r="C11" s="131"/>
      <c r="D11" s="144"/>
      <c r="E11" s="144"/>
      <c r="F11" s="144"/>
      <c r="G11" s="144"/>
      <c r="H11" s="144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spans="1:19" ht="14.1" customHeight="1" x14ac:dyDescent="0.2">
      <c r="A12" s="132" t="s">
        <v>42</v>
      </c>
      <c r="B12" s="133">
        <v>1</v>
      </c>
      <c r="C12" s="133">
        <v>1</v>
      </c>
      <c r="D12" s="180">
        <v>1</v>
      </c>
      <c r="E12" s="180">
        <v>1</v>
      </c>
      <c r="F12" s="180">
        <v>1</v>
      </c>
      <c r="G12" s="180"/>
      <c r="H12" s="18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spans="1:19" ht="14.1" customHeight="1" x14ac:dyDescent="0.2">
      <c r="A13" s="132" t="s">
        <v>43</v>
      </c>
      <c r="B13" s="133">
        <v>107916</v>
      </c>
      <c r="C13" s="133">
        <v>107916</v>
      </c>
      <c r="D13" s="181">
        <v>107916</v>
      </c>
      <c r="E13" s="181">
        <v>107916</v>
      </c>
      <c r="F13" s="181">
        <v>107916</v>
      </c>
      <c r="G13" s="181"/>
      <c r="H13" s="181"/>
      <c r="I13" s="134"/>
      <c r="J13" s="121"/>
      <c r="K13" s="121"/>
      <c r="L13" s="121"/>
      <c r="M13" s="121"/>
      <c r="N13" s="121"/>
      <c r="O13" s="121"/>
      <c r="P13" s="121"/>
      <c r="Q13" s="121"/>
      <c r="R13" s="121"/>
      <c r="S13" s="121"/>
    </row>
    <row r="14" spans="1:19" ht="14.1" customHeight="1" x14ac:dyDescent="0.2">
      <c r="A14" s="132"/>
      <c r="B14" s="135"/>
      <c r="C14" s="135"/>
      <c r="D14" s="181"/>
      <c r="E14" s="181"/>
      <c r="F14" s="181"/>
      <c r="G14" s="181"/>
      <c r="H14" s="18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spans="1:19" ht="14.1" customHeight="1" x14ac:dyDescent="0.2">
      <c r="A15" s="132" t="s">
        <v>53</v>
      </c>
      <c r="B15" s="135"/>
      <c r="C15" s="135"/>
      <c r="D15" s="181"/>
      <c r="E15" s="181"/>
      <c r="F15" s="181"/>
      <c r="G15" s="181"/>
      <c r="H15" s="18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ht="14.1" customHeight="1" x14ac:dyDescent="0.2">
      <c r="A16" s="132" t="s">
        <v>42</v>
      </c>
      <c r="B16" s="133">
        <v>7</v>
      </c>
      <c r="C16" s="133">
        <v>7</v>
      </c>
      <c r="D16" s="180">
        <v>7</v>
      </c>
      <c r="E16" s="180">
        <v>7</v>
      </c>
      <c r="F16" s="180">
        <v>7</v>
      </c>
      <c r="G16" s="180"/>
      <c r="H16" s="180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  <row r="17" spans="1:19" ht="14.1" customHeight="1" x14ac:dyDescent="0.2">
      <c r="A17" s="132" t="s">
        <v>43</v>
      </c>
      <c r="B17" s="133">
        <v>8316</v>
      </c>
      <c r="C17" s="133">
        <v>8316</v>
      </c>
      <c r="D17" s="180">
        <v>8316</v>
      </c>
      <c r="E17" s="180">
        <v>8316</v>
      </c>
      <c r="F17" s="180">
        <v>8316</v>
      </c>
      <c r="G17" s="180"/>
      <c r="H17" s="18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</row>
    <row r="18" spans="1:19" ht="14.1" customHeight="1" x14ac:dyDescent="0.2">
      <c r="A18" s="132"/>
      <c r="B18" s="135"/>
      <c r="C18" s="135"/>
      <c r="D18" s="181"/>
      <c r="E18" s="181"/>
      <c r="F18" s="181"/>
      <c r="G18" s="181"/>
      <c r="H18" s="18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spans="1:19" ht="14.1" customHeight="1" x14ac:dyDescent="0.2">
      <c r="A19" s="130" t="s">
        <v>44</v>
      </c>
      <c r="B19" s="133"/>
      <c r="C19" s="133"/>
      <c r="D19" s="181"/>
      <c r="E19" s="181"/>
      <c r="F19" s="181"/>
      <c r="G19" s="181"/>
      <c r="H19" s="18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19" ht="14.1" customHeight="1" x14ac:dyDescent="0.2">
      <c r="A20" s="132" t="s">
        <v>42</v>
      </c>
      <c r="B20" s="133">
        <v>2</v>
      </c>
      <c r="C20" s="133">
        <v>2</v>
      </c>
      <c r="D20" s="180">
        <v>2</v>
      </c>
      <c r="E20" s="180">
        <v>2</v>
      </c>
      <c r="F20" s="180">
        <v>2</v>
      </c>
      <c r="G20" s="180"/>
      <c r="H20" s="180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</row>
    <row r="21" spans="1:19" ht="14.1" customHeight="1" x14ac:dyDescent="0.2">
      <c r="A21" s="132" t="s">
        <v>43</v>
      </c>
      <c r="B21" s="133">
        <v>1313</v>
      </c>
      <c r="C21" s="133">
        <v>1153</v>
      </c>
      <c r="D21" s="180">
        <v>1153</v>
      </c>
      <c r="E21" s="180">
        <v>1153</v>
      </c>
      <c r="F21" s="180">
        <v>1313</v>
      </c>
      <c r="G21" s="180"/>
      <c r="H21" s="180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</row>
    <row r="22" spans="1:19" ht="14.1" customHeight="1" x14ac:dyDescent="0.2">
      <c r="A22" s="130"/>
      <c r="B22" s="133"/>
      <c r="C22" s="133"/>
      <c r="D22" s="181"/>
      <c r="E22" s="181"/>
      <c r="F22" s="181"/>
      <c r="G22" s="181"/>
      <c r="H22" s="18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spans="1:19" ht="14.1" customHeight="1" x14ac:dyDescent="0.2">
      <c r="A23" s="130" t="s">
        <v>45</v>
      </c>
      <c r="B23" s="133"/>
      <c r="C23" s="133"/>
      <c r="D23" s="181"/>
      <c r="E23" s="181"/>
      <c r="F23" s="181"/>
      <c r="G23" s="181"/>
      <c r="H23" s="18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spans="1:19" ht="14.1" customHeight="1" x14ac:dyDescent="0.2">
      <c r="A24" s="132" t="s">
        <v>42</v>
      </c>
      <c r="B24" s="133">
        <v>12</v>
      </c>
      <c r="C24" s="133">
        <v>13</v>
      </c>
      <c r="D24" s="182">
        <v>13</v>
      </c>
      <c r="E24" s="182">
        <v>13</v>
      </c>
      <c r="F24" s="182">
        <v>11</v>
      </c>
      <c r="G24" s="182"/>
      <c r="H24" s="182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  <row r="25" spans="1:19" ht="14.1" customHeight="1" x14ac:dyDescent="0.2">
      <c r="A25" s="132" t="s">
        <v>43</v>
      </c>
      <c r="B25" s="133">
        <v>5089</v>
      </c>
      <c r="C25" s="133">
        <v>5541</v>
      </c>
      <c r="D25" s="182">
        <v>5541</v>
      </c>
      <c r="E25" s="182">
        <v>5541</v>
      </c>
      <c r="F25" s="182">
        <v>4835</v>
      </c>
      <c r="G25" s="182"/>
      <c r="H25" s="182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</row>
    <row r="26" spans="1:19" ht="14.1" customHeight="1" x14ac:dyDescent="0.2">
      <c r="A26" s="130"/>
      <c r="B26" s="133"/>
      <c r="C26" s="133"/>
      <c r="D26" s="182"/>
      <c r="E26" s="182"/>
      <c r="F26" s="182"/>
      <c r="G26" s="182"/>
      <c r="H26" s="182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</row>
    <row r="27" spans="1:19" ht="14.1" customHeight="1" x14ac:dyDescent="0.2">
      <c r="A27" s="130" t="s">
        <v>46</v>
      </c>
      <c r="B27" s="133"/>
      <c r="C27" s="133"/>
      <c r="D27" s="182"/>
      <c r="E27" s="182"/>
      <c r="F27" s="182"/>
      <c r="G27" s="182"/>
      <c r="H27" s="182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</row>
    <row r="28" spans="1:19" ht="14.1" customHeight="1" x14ac:dyDescent="0.2">
      <c r="A28" s="132" t="s">
        <v>42</v>
      </c>
      <c r="B28" s="133">
        <v>81</v>
      </c>
      <c r="C28" s="133">
        <v>80</v>
      </c>
      <c r="D28" s="182">
        <v>80</v>
      </c>
      <c r="E28" s="182">
        <v>80</v>
      </c>
      <c r="F28" s="182">
        <v>80</v>
      </c>
      <c r="G28" s="182"/>
      <c r="H28" s="182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</row>
    <row r="29" spans="1:19" ht="14.1" customHeight="1" x14ac:dyDescent="0.2">
      <c r="A29" s="132" t="s">
        <v>43</v>
      </c>
      <c r="B29" s="133">
        <v>188540</v>
      </c>
      <c r="C29" s="133">
        <v>186118</v>
      </c>
      <c r="D29" s="182">
        <v>186118</v>
      </c>
      <c r="E29" s="182">
        <v>186118</v>
      </c>
      <c r="F29" s="182">
        <v>186118</v>
      </c>
      <c r="G29" s="182"/>
      <c r="H29" s="182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</row>
    <row r="30" spans="1:19" ht="14.1" customHeight="1" x14ac:dyDescent="0.2">
      <c r="A30" s="130"/>
      <c r="B30" s="133"/>
      <c r="C30" s="133"/>
      <c r="D30" s="182"/>
      <c r="E30" s="182"/>
      <c r="F30" s="182"/>
      <c r="G30" s="182"/>
      <c r="H30" s="182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</row>
    <row r="31" spans="1:19" ht="14.1" customHeight="1" x14ac:dyDescent="0.2">
      <c r="A31" s="130" t="s">
        <v>47</v>
      </c>
      <c r="B31" s="133"/>
      <c r="C31" s="133"/>
      <c r="D31" s="182"/>
      <c r="E31" s="182"/>
      <c r="F31" s="182"/>
      <c r="G31" s="182"/>
      <c r="H31" s="182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</row>
    <row r="32" spans="1:19" ht="14.1" customHeight="1" x14ac:dyDescent="0.2">
      <c r="A32" s="132" t="s">
        <v>42</v>
      </c>
      <c r="B32" s="133">
        <v>88</v>
      </c>
      <c r="C32" s="133">
        <v>89</v>
      </c>
      <c r="D32" s="183">
        <v>89</v>
      </c>
      <c r="E32" s="183">
        <v>89</v>
      </c>
      <c r="F32" s="183">
        <v>88</v>
      </c>
      <c r="G32" s="183"/>
      <c r="H32" s="183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</row>
    <row r="33" spans="1:22" ht="14.1" customHeight="1" x14ac:dyDescent="0.2">
      <c r="A33" s="132" t="s">
        <v>43</v>
      </c>
      <c r="B33" s="133">
        <v>177135</v>
      </c>
      <c r="C33" s="133">
        <v>180015</v>
      </c>
      <c r="D33" s="182">
        <v>180015</v>
      </c>
      <c r="E33" s="182">
        <v>180015</v>
      </c>
      <c r="F33" s="182">
        <v>179945</v>
      </c>
      <c r="G33" s="182"/>
      <c r="H33" s="182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</row>
    <row r="34" spans="1:22" ht="14.1" customHeight="1" x14ac:dyDescent="0.2">
      <c r="A34" s="17"/>
      <c r="B34" s="20"/>
      <c r="C34" s="20"/>
      <c r="D34" s="20"/>
      <c r="E34" s="20"/>
      <c r="F34" s="20"/>
    </row>
    <row r="35" spans="1:22" s="137" customFormat="1" ht="14.1" customHeight="1" x14ac:dyDescent="0.15">
      <c r="A35" s="136" t="s">
        <v>268</v>
      </c>
      <c r="C35" s="138"/>
      <c r="D35" s="138"/>
      <c r="E35" s="138"/>
      <c r="F35" s="138"/>
      <c r="G35" s="139"/>
      <c r="H35" s="139"/>
      <c r="I35" s="139"/>
      <c r="J35" s="139"/>
      <c r="K35" s="139"/>
      <c r="L35" s="139"/>
      <c r="M35" s="133"/>
      <c r="N35" s="130"/>
      <c r="O35" s="130"/>
      <c r="P35" s="130"/>
      <c r="Q35" s="130"/>
      <c r="R35" s="130"/>
      <c r="S35" s="130"/>
      <c r="T35" s="130"/>
      <c r="U35" s="130"/>
      <c r="V35" s="130"/>
    </row>
    <row r="36" spans="1:22" s="141" customFormat="1" ht="14.1" customHeight="1" x14ac:dyDescent="0.15">
      <c r="A36" s="140" t="s">
        <v>78</v>
      </c>
      <c r="B36" s="130"/>
      <c r="C36" s="139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0.85546875" style="124" customWidth="1"/>
    <col min="2" max="4" width="12.7109375" style="124" customWidth="1"/>
    <col min="5" max="5" width="11.7109375" style="124" customWidth="1"/>
    <col min="6" max="16384" width="11.42578125" style="124"/>
  </cols>
  <sheetData>
    <row r="1" spans="1:17" s="121" customFormat="1" ht="14.1" customHeight="1" thickBot="1" x14ac:dyDescent="0.25">
      <c r="A1" s="119" t="s">
        <v>194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7" ht="14.1" customHeight="1" x14ac:dyDescent="0.2">
      <c r="A2" s="122"/>
      <c r="B2" s="123"/>
      <c r="C2" s="122"/>
      <c r="D2" s="122"/>
      <c r="E2" s="122"/>
      <c r="F2" s="122"/>
      <c r="G2" s="120"/>
      <c r="H2" s="167" t="s">
        <v>225</v>
      </c>
      <c r="I2" s="120"/>
      <c r="J2" s="120"/>
      <c r="K2" s="121"/>
      <c r="L2" s="121"/>
      <c r="M2" s="121"/>
      <c r="N2" s="121"/>
      <c r="O2" s="121"/>
      <c r="P2" s="121"/>
      <c r="Q2" s="121"/>
    </row>
    <row r="3" spans="1:17" s="121" customFormat="1" ht="14.1" customHeight="1" x14ac:dyDescent="0.2">
      <c r="A3" s="126" t="s">
        <v>202</v>
      </c>
      <c r="G3" s="120"/>
      <c r="H3" s="120"/>
      <c r="I3" s="120"/>
      <c r="J3" s="120"/>
    </row>
    <row r="4" spans="1:17" s="121" customFormat="1" ht="14.1" customHeight="1" x14ac:dyDescent="0.2">
      <c r="A4" s="126" t="s">
        <v>138</v>
      </c>
      <c r="G4" s="120"/>
      <c r="H4" s="120"/>
      <c r="I4" s="120"/>
      <c r="J4" s="120"/>
    </row>
    <row r="5" spans="1:17" ht="14.1" customHeight="1" x14ac:dyDescent="0.2">
      <c r="A5" s="120"/>
      <c r="B5" s="130"/>
      <c r="C5" s="130"/>
      <c r="D5" s="130"/>
      <c r="E5" s="120"/>
      <c r="F5" s="120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5.95" customHeight="1" x14ac:dyDescent="0.2">
      <c r="A6" s="128"/>
      <c r="B6" s="129" t="s">
        <v>149</v>
      </c>
      <c r="C6" s="129" t="s">
        <v>207</v>
      </c>
      <c r="D6" s="129" t="s">
        <v>235</v>
      </c>
      <c r="E6" s="129" t="s">
        <v>266</v>
      </c>
      <c r="F6" s="129" t="s">
        <v>267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4.1" customHeight="1" x14ac:dyDescent="0.2">
      <c r="A7" s="130"/>
      <c r="B7" s="131"/>
      <c r="C7" s="131"/>
      <c r="D7" s="144"/>
      <c r="E7" s="144"/>
      <c r="F7" s="14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4.1" customHeight="1" x14ac:dyDescent="0.2">
      <c r="A8" s="143" t="s">
        <v>48</v>
      </c>
      <c r="B8" s="131"/>
      <c r="C8" s="131"/>
      <c r="D8" s="144"/>
      <c r="E8" s="144"/>
      <c r="F8" s="144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4.1" customHeight="1" x14ac:dyDescent="0.2">
      <c r="A9" s="143"/>
      <c r="B9" s="131"/>
      <c r="C9" s="131"/>
      <c r="D9" s="144"/>
      <c r="E9" s="144"/>
      <c r="F9" s="144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14.1" customHeight="1" x14ac:dyDescent="0.2">
      <c r="A10" s="143" t="s">
        <v>49</v>
      </c>
      <c r="B10" s="131"/>
      <c r="C10" s="131"/>
      <c r="D10" s="144"/>
      <c r="E10" s="144"/>
      <c r="F10" s="144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14.1" customHeight="1" x14ac:dyDescent="0.2">
      <c r="A11" s="132" t="s">
        <v>142</v>
      </c>
      <c r="D11" s="144"/>
      <c r="E11" s="144"/>
      <c r="F11" s="144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14.1" customHeight="1" x14ac:dyDescent="0.2">
      <c r="A12" s="132" t="s">
        <v>145</v>
      </c>
      <c r="B12" s="133">
        <v>54</v>
      </c>
      <c r="C12" s="144">
        <v>119</v>
      </c>
      <c r="D12" s="144">
        <v>110</v>
      </c>
      <c r="E12" s="144">
        <v>96</v>
      </c>
      <c r="F12" s="144">
        <v>107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14.1" customHeight="1" x14ac:dyDescent="0.2">
      <c r="A13" s="132" t="s">
        <v>52</v>
      </c>
      <c r="B13" s="133">
        <v>31</v>
      </c>
      <c r="C13" s="144">
        <v>18</v>
      </c>
      <c r="D13" s="144">
        <v>20</v>
      </c>
      <c r="E13" s="144">
        <v>22</v>
      </c>
      <c r="F13" s="144">
        <v>32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14.1" customHeight="1" x14ac:dyDescent="0.2">
      <c r="A14" s="132" t="s">
        <v>50</v>
      </c>
      <c r="B14" s="133" t="s">
        <v>4</v>
      </c>
      <c r="C14" s="133" t="s">
        <v>4</v>
      </c>
      <c r="D14" s="133" t="s">
        <v>4</v>
      </c>
      <c r="E14" s="133" t="s">
        <v>4</v>
      </c>
      <c r="F14" s="133" t="s">
        <v>4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14.1" customHeight="1" x14ac:dyDescent="0.2">
      <c r="A15" s="132" t="s">
        <v>141</v>
      </c>
      <c r="B15" s="133">
        <v>21</v>
      </c>
      <c r="C15" s="133" t="s">
        <v>4</v>
      </c>
      <c r="D15" s="133" t="s">
        <v>4</v>
      </c>
      <c r="E15" s="133" t="s">
        <v>4</v>
      </c>
      <c r="F15" s="133" t="s">
        <v>4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14.1" customHeight="1" x14ac:dyDescent="0.2">
      <c r="A16" s="132" t="s">
        <v>51</v>
      </c>
      <c r="B16" s="133">
        <v>185</v>
      </c>
      <c r="C16" s="144">
        <v>181</v>
      </c>
      <c r="D16" s="144">
        <v>188</v>
      </c>
      <c r="E16" s="144">
        <v>192</v>
      </c>
      <c r="F16" s="144">
        <v>185</v>
      </c>
      <c r="G16" s="121" t="s">
        <v>10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14.1" customHeight="1" x14ac:dyDescent="0.2">
      <c r="A17" s="132" t="s">
        <v>143</v>
      </c>
      <c r="C17" s="144"/>
      <c r="D17" s="144"/>
      <c r="E17" s="144"/>
      <c r="F17" s="144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14.1" customHeight="1" x14ac:dyDescent="0.2">
      <c r="A18" s="132" t="s">
        <v>145</v>
      </c>
      <c r="B18" s="133">
        <v>38</v>
      </c>
      <c r="C18" s="144">
        <v>61</v>
      </c>
      <c r="D18" s="144">
        <v>57</v>
      </c>
      <c r="E18" s="144">
        <v>51</v>
      </c>
      <c r="F18" s="144">
        <v>48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ht="14.1" customHeight="1" x14ac:dyDescent="0.2">
      <c r="A19" s="132" t="s">
        <v>52</v>
      </c>
      <c r="B19" s="133">
        <v>12</v>
      </c>
      <c r="C19" s="144">
        <v>8</v>
      </c>
      <c r="D19" s="144">
        <v>10</v>
      </c>
      <c r="E19" s="144">
        <v>13</v>
      </c>
      <c r="F19" s="144">
        <v>14</v>
      </c>
      <c r="G19" s="121"/>
      <c r="H19" s="121" t="s">
        <v>10</v>
      </c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14.1" customHeight="1" x14ac:dyDescent="0.2">
      <c r="A20" s="132" t="s">
        <v>54</v>
      </c>
      <c r="B20" s="133">
        <v>762</v>
      </c>
      <c r="C20" s="144">
        <v>595</v>
      </c>
      <c r="D20" s="133">
        <v>578</v>
      </c>
      <c r="E20" s="133">
        <v>561</v>
      </c>
      <c r="F20" s="133">
        <v>644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ht="14.1" customHeight="1" x14ac:dyDescent="0.2">
      <c r="A21" s="132" t="s">
        <v>56</v>
      </c>
      <c r="B21" s="133">
        <v>1</v>
      </c>
      <c r="C21" s="133">
        <v>1</v>
      </c>
      <c r="D21" s="133" t="s">
        <v>4</v>
      </c>
      <c r="E21" s="133" t="s">
        <v>4</v>
      </c>
      <c r="F21" s="133" t="s">
        <v>4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ht="14.25" customHeight="1" x14ac:dyDescent="0.2">
      <c r="A22" s="132" t="s">
        <v>144</v>
      </c>
      <c r="B22" s="133">
        <v>539</v>
      </c>
      <c r="C22" s="144">
        <v>540</v>
      </c>
      <c r="D22" s="133">
        <v>678</v>
      </c>
      <c r="E22" s="133">
        <v>746</v>
      </c>
      <c r="F22" s="133">
        <v>449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14.25" customHeight="1" x14ac:dyDescent="0.2">
      <c r="A23" s="132"/>
      <c r="B23" s="133"/>
      <c r="C23" s="144"/>
      <c r="D23" s="144"/>
      <c r="E23" s="144"/>
      <c r="F23" s="144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14.1" customHeight="1" x14ac:dyDescent="0.2">
      <c r="A24" s="143" t="s">
        <v>53</v>
      </c>
      <c r="B24" s="135"/>
      <c r="C24" s="144"/>
      <c r="D24" s="144"/>
      <c r="E24" s="144"/>
      <c r="F24" s="144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14.1" customHeight="1" x14ac:dyDescent="0.2">
      <c r="A25" s="132" t="s">
        <v>142</v>
      </c>
      <c r="C25" s="144"/>
      <c r="D25" s="144"/>
      <c r="E25" s="144"/>
      <c r="F25" s="144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ht="14.1" customHeight="1" x14ac:dyDescent="0.2">
      <c r="A26" s="132" t="s">
        <v>145</v>
      </c>
      <c r="B26" s="133">
        <v>3</v>
      </c>
      <c r="C26" s="144">
        <v>2</v>
      </c>
      <c r="D26" s="144">
        <v>2</v>
      </c>
      <c r="E26" s="144">
        <v>2</v>
      </c>
      <c r="F26" s="133" t="s">
        <v>4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ht="14.1" customHeight="1" x14ac:dyDescent="0.2">
      <c r="A27" s="132" t="s">
        <v>52</v>
      </c>
      <c r="B27" s="133">
        <v>11</v>
      </c>
      <c r="C27" s="144">
        <v>5</v>
      </c>
      <c r="D27" s="133">
        <v>7</v>
      </c>
      <c r="E27" s="133">
        <v>5</v>
      </c>
      <c r="F27" s="133">
        <v>6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ht="14.1" customHeight="1" x14ac:dyDescent="0.2">
      <c r="A28" s="132" t="s">
        <v>50</v>
      </c>
      <c r="B28" s="133" t="s">
        <v>4</v>
      </c>
      <c r="C28" s="133" t="s">
        <v>4</v>
      </c>
      <c r="D28" s="133" t="s">
        <v>4</v>
      </c>
      <c r="E28" s="133" t="s">
        <v>4</v>
      </c>
      <c r="F28" s="133" t="s">
        <v>4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7" ht="14.1" customHeight="1" x14ac:dyDescent="0.2">
      <c r="A29" s="132" t="s">
        <v>51</v>
      </c>
      <c r="B29" s="133">
        <v>29</v>
      </c>
      <c r="C29" s="144">
        <v>26</v>
      </c>
      <c r="D29" s="144">
        <v>26</v>
      </c>
      <c r="E29" s="144">
        <v>25</v>
      </c>
      <c r="F29" s="144">
        <v>22</v>
      </c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 ht="14.1" customHeight="1" x14ac:dyDescent="0.2">
      <c r="A30" s="132" t="s">
        <v>143</v>
      </c>
      <c r="C30" s="144"/>
      <c r="D30" s="144"/>
      <c r="E30" s="144"/>
      <c r="F30" s="144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 ht="14.1" customHeight="1" x14ac:dyDescent="0.2">
      <c r="A31" s="132" t="s">
        <v>145</v>
      </c>
      <c r="B31" s="133">
        <v>2</v>
      </c>
      <c r="C31" s="144">
        <v>2</v>
      </c>
      <c r="D31" s="144">
        <v>2</v>
      </c>
      <c r="E31" s="144">
        <v>1</v>
      </c>
      <c r="F31" s="133" t="s">
        <v>4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ht="14.1" customHeight="1" x14ac:dyDescent="0.2">
      <c r="A32" s="132" t="s">
        <v>52</v>
      </c>
      <c r="B32" s="144">
        <v>6</v>
      </c>
      <c r="C32" s="144">
        <v>3</v>
      </c>
      <c r="D32" s="144">
        <v>2</v>
      </c>
      <c r="E32" s="144">
        <v>4</v>
      </c>
      <c r="F32" s="144">
        <v>2</v>
      </c>
      <c r="G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14.1" customHeight="1" x14ac:dyDescent="0.2">
      <c r="A33" s="132" t="s">
        <v>144</v>
      </c>
      <c r="B33" s="144">
        <v>50</v>
      </c>
      <c r="C33" s="144">
        <v>63</v>
      </c>
      <c r="D33" s="144">
        <v>64</v>
      </c>
      <c r="E33" s="144">
        <v>54</v>
      </c>
      <c r="F33" s="144">
        <v>47</v>
      </c>
      <c r="G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4.1" customHeight="1" x14ac:dyDescent="0.2">
      <c r="A34" s="132" t="s">
        <v>54</v>
      </c>
      <c r="B34" s="144">
        <v>52</v>
      </c>
      <c r="C34" s="144">
        <v>59</v>
      </c>
      <c r="D34" s="144">
        <v>48</v>
      </c>
      <c r="E34" s="144">
        <v>40</v>
      </c>
      <c r="F34" s="144">
        <v>61</v>
      </c>
      <c r="G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4.1" customHeight="1" x14ac:dyDescent="0.2">
      <c r="A35" s="132" t="s">
        <v>56</v>
      </c>
      <c r="B35" s="133" t="s">
        <v>4</v>
      </c>
      <c r="C35" s="133" t="s">
        <v>4</v>
      </c>
      <c r="D35" s="133">
        <v>1</v>
      </c>
      <c r="E35" s="133" t="s">
        <v>4</v>
      </c>
      <c r="F35" s="133" t="s">
        <v>4</v>
      </c>
      <c r="G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4.1" customHeight="1" x14ac:dyDescent="0.2">
      <c r="A36" s="132"/>
      <c r="B36" s="133"/>
      <c r="C36" s="145"/>
      <c r="D36" s="144"/>
      <c r="E36" s="144"/>
      <c r="F36" s="144"/>
      <c r="G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ht="14.1" customHeight="1" x14ac:dyDescent="0.2">
      <c r="A37" s="143" t="s">
        <v>261</v>
      </c>
      <c r="B37" s="135"/>
      <c r="C37" s="144"/>
      <c r="D37" s="144"/>
      <c r="E37" s="144"/>
      <c r="F37" s="144"/>
      <c r="G37" s="121"/>
      <c r="I37" s="121"/>
      <c r="J37" s="121" t="s">
        <v>10</v>
      </c>
      <c r="K37" s="121"/>
      <c r="L37" s="121"/>
      <c r="M37" s="121"/>
      <c r="N37" s="121"/>
      <c r="O37" s="121"/>
      <c r="P37" s="121"/>
      <c r="Q37" s="121"/>
    </row>
    <row r="38" spans="1:17" ht="14.1" customHeight="1" x14ac:dyDescent="0.2">
      <c r="A38" s="132" t="s">
        <v>142</v>
      </c>
      <c r="C38" s="144"/>
      <c r="D38" s="144"/>
      <c r="E38" s="144"/>
      <c r="F38" s="144"/>
      <c r="G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1:17" ht="14.1" customHeight="1" x14ac:dyDescent="0.2">
      <c r="A39" s="132" t="s">
        <v>145</v>
      </c>
      <c r="B39" s="133">
        <v>41</v>
      </c>
      <c r="C39" s="144">
        <v>40</v>
      </c>
      <c r="D39" s="144">
        <v>42</v>
      </c>
      <c r="E39" s="133">
        <v>36</v>
      </c>
      <c r="F39" s="133">
        <v>37</v>
      </c>
      <c r="G39" s="121"/>
      <c r="I39" s="121"/>
      <c r="J39" s="121"/>
      <c r="K39" s="121"/>
      <c r="L39" s="121"/>
      <c r="M39" s="121"/>
      <c r="N39" s="121"/>
      <c r="O39" s="121"/>
      <c r="P39" s="121"/>
      <c r="Q39" s="121"/>
    </row>
    <row r="40" spans="1:17" ht="14.1" customHeight="1" x14ac:dyDescent="0.2">
      <c r="A40" s="132" t="s">
        <v>52</v>
      </c>
      <c r="B40" s="133">
        <v>463</v>
      </c>
      <c r="C40" s="144">
        <v>466</v>
      </c>
      <c r="D40" s="144">
        <v>507</v>
      </c>
      <c r="E40" s="133">
        <v>699</v>
      </c>
      <c r="F40" s="133">
        <v>872</v>
      </c>
      <c r="G40" s="121"/>
      <c r="I40" s="121"/>
      <c r="J40" s="121"/>
      <c r="K40" s="121"/>
      <c r="L40" s="121"/>
      <c r="M40" s="121"/>
      <c r="N40" s="121"/>
      <c r="O40" s="121"/>
      <c r="P40" s="121"/>
      <c r="Q40" s="121"/>
    </row>
    <row r="41" spans="1:17" ht="14.1" customHeight="1" x14ac:dyDescent="0.2">
      <c r="A41" s="132" t="s">
        <v>192</v>
      </c>
      <c r="B41" s="133">
        <v>571</v>
      </c>
      <c r="C41" s="133">
        <v>567</v>
      </c>
      <c r="D41" s="133">
        <v>597</v>
      </c>
      <c r="E41" s="133">
        <v>615</v>
      </c>
      <c r="F41" s="133">
        <v>646</v>
      </c>
      <c r="G41" s="121"/>
      <c r="I41" s="121"/>
      <c r="J41" s="121"/>
      <c r="K41" s="121"/>
      <c r="L41" s="121"/>
      <c r="M41" s="121"/>
      <c r="N41" s="121"/>
      <c r="O41" s="121"/>
      <c r="P41" s="121"/>
      <c r="Q41" s="121"/>
    </row>
    <row r="42" spans="1:17" ht="14.1" customHeight="1" x14ac:dyDescent="0.2">
      <c r="A42" s="132" t="s">
        <v>273</v>
      </c>
      <c r="B42" s="133">
        <v>571</v>
      </c>
      <c r="C42" s="146">
        <v>567</v>
      </c>
      <c r="D42" s="133">
        <v>597</v>
      </c>
      <c r="E42" s="133">
        <v>615</v>
      </c>
      <c r="F42" s="133">
        <v>646</v>
      </c>
      <c r="G42" s="121"/>
      <c r="I42" s="121"/>
      <c r="J42" s="121"/>
      <c r="K42" s="121"/>
      <c r="L42" s="121"/>
      <c r="M42" s="121"/>
      <c r="N42" s="121"/>
      <c r="O42" s="121"/>
      <c r="P42" s="121"/>
      <c r="Q42" s="121"/>
    </row>
    <row r="43" spans="1:17" x14ac:dyDescent="0.2">
      <c r="A43" s="132" t="s">
        <v>55</v>
      </c>
      <c r="B43" s="133">
        <v>159</v>
      </c>
      <c r="C43" s="145">
        <v>86</v>
      </c>
      <c r="D43" s="145">
        <v>64</v>
      </c>
      <c r="E43" s="133">
        <v>89</v>
      </c>
      <c r="F43" s="133">
        <v>105</v>
      </c>
      <c r="G43" s="121"/>
      <c r="I43" s="121"/>
      <c r="J43" s="121"/>
      <c r="K43" s="121"/>
      <c r="L43" s="121"/>
      <c r="M43" s="121"/>
      <c r="N43" s="121"/>
      <c r="O43" s="121"/>
      <c r="P43" s="121"/>
      <c r="Q43" s="121"/>
    </row>
    <row r="44" spans="1:17" x14ac:dyDescent="0.2">
      <c r="A44" s="132"/>
    </row>
    <row r="45" spans="1:17" x14ac:dyDescent="0.2">
      <c r="A45" s="147"/>
      <c r="B45" s="148"/>
      <c r="C45" s="148"/>
      <c r="D45" s="148"/>
      <c r="E45" s="191"/>
      <c r="F45" s="149" t="s">
        <v>9</v>
      </c>
    </row>
    <row r="46" spans="1:17" x14ac:dyDescent="0.2">
      <c r="A46" s="130"/>
      <c r="B46" s="133"/>
      <c r="C46" s="133"/>
      <c r="D46" s="133"/>
      <c r="E46" s="145"/>
    </row>
    <row r="47" spans="1:17" x14ac:dyDescent="0.2">
      <c r="A47" s="132"/>
      <c r="B47" s="133"/>
      <c r="C47" s="133"/>
      <c r="D47" s="133"/>
      <c r="E47" s="145"/>
      <c r="F47" s="150"/>
      <c r="G47" s="150"/>
    </row>
    <row r="48" spans="1:17" ht="14.1" customHeight="1" x14ac:dyDescent="0.2">
      <c r="A48" s="132"/>
      <c r="B48" s="133"/>
      <c r="C48" s="133"/>
      <c r="D48" s="133" t="s">
        <v>10</v>
      </c>
      <c r="E48" s="145"/>
    </row>
    <row r="49" spans="1:5" ht="14.1" customHeight="1" x14ac:dyDescent="0.2">
      <c r="A49" s="132"/>
      <c r="B49" s="133"/>
      <c r="C49" s="133"/>
      <c r="D49" s="133"/>
      <c r="E49" s="145"/>
    </row>
    <row r="50" spans="1:5" ht="14.1" customHeight="1" x14ac:dyDescent="0.2">
      <c r="A50" s="132"/>
      <c r="B50" s="133"/>
      <c r="C50" s="133"/>
      <c r="D50" s="133"/>
      <c r="E50" s="145"/>
    </row>
    <row r="51" spans="1:5" ht="14.1" customHeight="1" x14ac:dyDescent="0.2">
      <c r="A51" s="132"/>
      <c r="B51" s="133"/>
      <c r="C51" s="133"/>
      <c r="D51" s="133"/>
      <c r="E51" s="145"/>
    </row>
    <row r="52" spans="1:5" x14ac:dyDescent="0.2">
      <c r="A52" s="125"/>
      <c r="B52" s="125"/>
      <c r="C52" s="125"/>
      <c r="D52" s="125"/>
      <c r="E52" s="125"/>
    </row>
    <row r="53" spans="1:5" x14ac:dyDescent="0.2">
      <c r="A53" s="125"/>
      <c r="B53" s="125"/>
      <c r="C53" s="125"/>
      <c r="D53" s="125"/>
      <c r="E53" s="125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7.28515625" style="124" customWidth="1"/>
    <col min="2" max="2" width="13.28515625" style="124" customWidth="1"/>
    <col min="3" max="3" width="13.7109375" style="124" customWidth="1"/>
    <col min="4" max="4" width="12.7109375" style="124" customWidth="1"/>
    <col min="5" max="5" width="13.7109375" style="124" customWidth="1"/>
    <col min="6" max="16384" width="11.42578125" style="124"/>
  </cols>
  <sheetData>
    <row r="1" spans="1:17" s="135" customFormat="1" ht="14.1" customHeight="1" thickBot="1" x14ac:dyDescent="0.25">
      <c r="A1" s="119" t="s">
        <v>194</v>
      </c>
      <c r="B1" s="151"/>
      <c r="C1" s="151"/>
      <c r="D1" s="151"/>
    </row>
    <row r="2" spans="1:17" ht="14.1" customHeight="1" x14ac:dyDescent="0.2">
      <c r="A2" s="122"/>
      <c r="B2" s="122"/>
      <c r="C2" s="122"/>
      <c r="D2" s="122"/>
      <c r="E2" s="122"/>
      <c r="F2" s="122"/>
      <c r="G2" s="121"/>
      <c r="H2" s="167" t="s">
        <v>225</v>
      </c>
      <c r="I2" s="121"/>
      <c r="J2" s="121"/>
      <c r="K2" s="121"/>
      <c r="L2" s="121"/>
      <c r="M2" s="121"/>
      <c r="N2" s="121"/>
      <c r="O2" s="121"/>
      <c r="P2" s="121"/>
      <c r="Q2" s="121"/>
    </row>
    <row r="3" spans="1:17" s="135" customFormat="1" ht="14.1" customHeight="1" x14ac:dyDescent="0.2">
      <c r="A3" s="152" t="s">
        <v>202</v>
      </c>
    </row>
    <row r="4" spans="1:17" s="135" customFormat="1" ht="14.1" customHeight="1" x14ac:dyDescent="0.2">
      <c r="A4" s="152" t="s">
        <v>139</v>
      </c>
    </row>
    <row r="5" spans="1:17" ht="14.1" customHeight="1" x14ac:dyDescent="0.2">
      <c r="A5" s="120"/>
      <c r="B5" s="130"/>
      <c r="C5" s="130"/>
      <c r="D5" s="120"/>
      <c r="E5" s="120"/>
      <c r="F5" s="120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5.95" customHeight="1" x14ac:dyDescent="0.2">
      <c r="A6" s="128"/>
      <c r="B6" s="129" t="s">
        <v>149</v>
      </c>
      <c r="C6" s="129" t="s">
        <v>207</v>
      </c>
      <c r="D6" s="129" t="s">
        <v>235</v>
      </c>
      <c r="E6" s="129" t="s">
        <v>266</v>
      </c>
      <c r="F6" s="129" t="s">
        <v>267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4.1" customHeight="1" x14ac:dyDescent="0.2">
      <c r="A7" s="130"/>
      <c r="B7" s="144"/>
      <c r="C7" s="144"/>
      <c r="D7" s="144"/>
      <c r="E7" s="144"/>
      <c r="F7" s="14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4.1" customHeight="1" x14ac:dyDescent="0.2">
      <c r="A8" s="132" t="s">
        <v>143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4.1" customHeight="1" x14ac:dyDescent="0.2">
      <c r="A9" s="132" t="s">
        <v>145</v>
      </c>
      <c r="B9" s="133">
        <v>25</v>
      </c>
      <c r="C9" s="145">
        <v>25</v>
      </c>
      <c r="D9" s="145">
        <v>31</v>
      </c>
      <c r="E9" s="146">
        <v>25</v>
      </c>
      <c r="F9" s="146">
        <v>21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14.1" customHeight="1" x14ac:dyDescent="0.2">
      <c r="A10" s="132" t="s">
        <v>52</v>
      </c>
      <c r="B10" s="133">
        <v>334</v>
      </c>
      <c r="C10" s="145">
        <v>353</v>
      </c>
      <c r="D10" s="145">
        <v>395</v>
      </c>
      <c r="E10" s="146">
        <v>540</v>
      </c>
      <c r="F10" s="146">
        <v>624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14.1" customHeight="1" x14ac:dyDescent="0.2">
      <c r="A11" s="132" t="s">
        <v>144</v>
      </c>
      <c r="B11" s="133">
        <v>1311</v>
      </c>
      <c r="C11" s="145">
        <v>1458</v>
      </c>
      <c r="D11" s="145">
        <v>1729</v>
      </c>
      <c r="E11" s="146">
        <v>2271</v>
      </c>
      <c r="F11" s="146">
        <v>2229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14.1" customHeight="1" x14ac:dyDescent="0.2">
      <c r="A12" s="132" t="s">
        <v>54</v>
      </c>
      <c r="B12" s="133">
        <v>1123</v>
      </c>
      <c r="C12" s="145">
        <v>1185</v>
      </c>
      <c r="D12" s="145">
        <v>1235</v>
      </c>
      <c r="E12" s="146">
        <v>1300</v>
      </c>
      <c r="F12" s="146">
        <v>1293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14.1" customHeight="1" x14ac:dyDescent="0.2">
      <c r="A13" s="132" t="s">
        <v>56</v>
      </c>
      <c r="B13" s="133">
        <v>243</v>
      </c>
      <c r="C13" s="145">
        <v>258</v>
      </c>
      <c r="D13" s="145">
        <v>363</v>
      </c>
      <c r="E13" s="146">
        <v>415</v>
      </c>
      <c r="F13" s="146">
        <v>531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14.1" customHeight="1" x14ac:dyDescent="0.2">
      <c r="A14" s="132" t="s">
        <v>57</v>
      </c>
      <c r="B14" s="133">
        <v>126</v>
      </c>
      <c r="C14" s="145">
        <v>115</v>
      </c>
      <c r="D14" s="145">
        <v>99</v>
      </c>
      <c r="E14" s="146">
        <v>147</v>
      </c>
      <c r="F14" s="146">
        <v>176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14.1" customHeight="1" x14ac:dyDescent="0.2">
      <c r="A15" s="132" t="s">
        <v>58</v>
      </c>
      <c r="B15" s="133">
        <v>15</v>
      </c>
      <c r="C15" s="146">
        <v>14</v>
      </c>
      <c r="D15" s="145">
        <v>3</v>
      </c>
      <c r="E15" s="146">
        <v>12</v>
      </c>
      <c r="F15" s="146">
        <v>40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14.1" customHeight="1" x14ac:dyDescent="0.2">
      <c r="A16" s="132" t="s">
        <v>59</v>
      </c>
      <c r="B16" s="133">
        <v>10</v>
      </c>
      <c r="C16" s="145">
        <v>9</v>
      </c>
      <c r="D16" s="187" t="s">
        <v>4</v>
      </c>
      <c r="E16" s="146">
        <v>14</v>
      </c>
      <c r="F16" s="146">
        <v>30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14.1" customHeight="1" x14ac:dyDescent="0.2">
      <c r="A17" s="132"/>
      <c r="B17" s="133"/>
      <c r="C17" s="145"/>
      <c r="D17" s="145"/>
      <c r="E17" s="145"/>
      <c r="F17" s="145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14.1" customHeight="1" x14ac:dyDescent="0.2">
      <c r="A18" s="143" t="s">
        <v>60</v>
      </c>
      <c r="B18" s="133"/>
      <c r="C18" s="145"/>
      <c r="D18" s="145"/>
      <c r="E18" s="145"/>
      <c r="F18" s="145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ht="9.9499999999999993" customHeight="1" x14ac:dyDescent="0.2">
      <c r="A19" s="132"/>
      <c r="B19" s="133"/>
      <c r="C19" s="145"/>
      <c r="D19" s="145"/>
      <c r="E19" s="145"/>
      <c r="F19" s="145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14.1" customHeight="1" x14ac:dyDescent="0.2">
      <c r="A20" s="143" t="s">
        <v>53</v>
      </c>
      <c r="B20" s="135"/>
      <c r="C20" s="144"/>
      <c r="D20" s="144"/>
      <c r="E20" s="144"/>
      <c r="F20" s="144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ht="14.1" customHeight="1" x14ac:dyDescent="0.2">
      <c r="A21" s="132" t="s">
        <v>143</v>
      </c>
      <c r="B21" s="135"/>
      <c r="C21" s="144"/>
      <c r="D21" s="144"/>
      <c r="E21" s="144"/>
      <c r="F21" s="144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ht="14.1" customHeight="1" x14ac:dyDescent="0.2">
      <c r="A22" s="132" t="s">
        <v>61</v>
      </c>
      <c r="B22" s="133">
        <v>6578</v>
      </c>
      <c r="C22" s="144">
        <v>10951</v>
      </c>
      <c r="D22" s="145">
        <v>12965</v>
      </c>
      <c r="E22" s="146">
        <v>12008</v>
      </c>
      <c r="F22" s="146">
        <v>10313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14.1" customHeight="1" x14ac:dyDescent="0.2">
      <c r="A23" s="132" t="s">
        <v>62</v>
      </c>
      <c r="B23" s="133">
        <v>62212</v>
      </c>
      <c r="C23" s="144">
        <v>53187</v>
      </c>
      <c r="D23" s="145">
        <v>65995</v>
      </c>
      <c r="E23" s="146">
        <v>103657</v>
      </c>
      <c r="F23" s="146">
        <v>98402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14.1" customHeight="1" x14ac:dyDescent="0.2">
      <c r="A24" s="132" t="s">
        <v>63</v>
      </c>
      <c r="B24" s="133">
        <v>3266</v>
      </c>
      <c r="C24" s="144">
        <v>3656</v>
      </c>
      <c r="D24" s="145">
        <v>4408</v>
      </c>
      <c r="E24" s="146">
        <v>3961</v>
      </c>
      <c r="F24" s="146">
        <v>3059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14.1" customHeight="1" x14ac:dyDescent="0.2">
      <c r="A25" s="132" t="s">
        <v>64</v>
      </c>
      <c r="B25" s="133">
        <v>34733</v>
      </c>
      <c r="C25" s="144">
        <v>35031</v>
      </c>
      <c r="D25" s="145">
        <v>35492</v>
      </c>
      <c r="E25" s="146">
        <v>22970</v>
      </c>
      <c r="F25" s="146">
        <v>28443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ht="14.1" customHeight="1" x14ac:dyDescent="0.2">
      <c r="A26" s="132" t="s">
        <v>65</v>
      </c>
      <c r="B26" s="133">
        <v>3333</v>
      </c>
      <c r="C26" s="144">
        <v>2668</v>
      </c>
      <c r="D26" s="145">
        <v>2682</v>
      </c>
      <c r="E26" s="146">
        <v>11133</v>
      </c>
      <c r="F26" s="146">
        <v>15050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ht="14.1" customHeight="1" x14ac:dyDescent="0.2">
      <c r="A27" s="132" t="s">
        <v>66</v>
      </c>
      <c r="B27" s="133">
        <v>670</v>
      </c>
      <c r="C27" s="144">
        <v>284</v>
      </c>
      <c r="D27" s="145">
        <v>373</v>
      </c>
      <c r="E27" s="146">
        <v>234</v>
      </c>
      <c r="F27" s="146">
        <v>256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ht="14.1" customHeight="1" x14ac:dyDescent="0.2">
      <c r="A28" s="132" t="s">
        <v>146</v>
      </c>
      <c r="B28" s="133">
        <v>62475</v>
      </c>
      <c r="C28" s="144">
        <v>59901</v>
      </c>
      <c r="D28" s="145">
        <v>62945</v>
      </c>
      <c r="E28" s="146">
        <v>81416</v>
      </c>
      <c r="F28" s="146">
        <v>85830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7" ht="14.1" customHeight="1" x14ac:dyDescent="0.2">
      <c r="A29" s="132" t="s">
        <v>67</v>
      </c>
      <c r="B29" s="133">
        <v>1810</v>
      </c>
      <c r="C29" s="145">
        <v>824</v>
      </c>
      <c r="D29" s="145">
        <v>691</v>
      </c>
      <c r="E29" s="146">
        <v>763</v>
      </c>
      <c r="F29" s="146">
        <v>1065</v>
      </c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 ht="14.1" customHeight="1" x14ac:dyDescent="0.2">
      <c r="A30" s="132" t="s">
        <v>68</v>
      </c>
      <c r="B30" s="133">
        <v>345</v>
      </c>
      <c r="C30" s="153">
        <v>234</v>
      </c>
      <c r="D30" s="145">
        <v>233</v>
      </c>
      <c r="E30" s="146">
        <v>191</v>
      </c>
      <c r="F30" s="146">
        <v>269</v>
      </c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 ht="14.1" customHeight="1" x14ac:dyDescent="0.2">
      <c r="A31" s="132" t="s">
        <v>147</v>
      </c>
      <c r="B31" s="133">
        <v>11543</v>
      </c>
      <c r="C31" s="144">
        <v>11133</v>
      </c>
      <c r="D31" s="145">
        <v>7570</v>
      </c>
      <c r="E31" s="146">
        <v>4998</v>
      </c>
      <c r="F31" s="146">
        <v>6571</v>
      </c>
      <c r="G31" s="121"/>
      <c r="H31" s="121" t="s">
        <v>10</v>
      </c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ht="14.1" customHeight="1" x14ac:dyDescent="0.2">
      <c r="A32" s="132" t="s">
        <v>69</v>
      </c>
      <c r="B32" s="133">
        <v>2038</v>
      </c>
      <c r="C32" s="144">
        <v>2649</v>
      </c>
      <c r="D32" s="145">
        <v>1993</v>
      </c>
      <c r="E32" s="146">
        <v>1778</v>
      </c>
      <c r="F32" s="146">
        <v>1341</v>
      </c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14.1" customHeight="1" x14ac:dyDescent="0.2">
      <c r="A33" s="132" t="s">
        <v>70</v>
      </c>
      <c r="B33" s="133">
        <v>852</v>
      </c>
      <c r="C33" s="144">
        <v>1439</v>
      </c>
      <c r="D33" s="145">
        <v>1423</v>
      </c>
      <c r="E33" s="146">
        <v>962</v>
      </c>
      <c r="F33" s="146">
        <v>493</v>
      </c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4.1" customHeight="1" x14ac:dyDescent="0.2">
      <c r="A34" s="154"/>
      <c r="B34" s="155"/>
      <c r="C34" s="155"/>
      <c r="D34" s="155"/>
      <c r="E34" s="155"/>
      <c r="F34" s="155"/>
      <c r="G34" s="121"/>
      <c r="H34" s="121"/>
      <c r="I34" s="121"/>
      <c r="J34" s="121" t="s">
        <v>10</v>
      </c>
      <c r="K34" s="121"/>
      <c r="L34" s="121"/>
      <c r="M34" s="121"/>
      <c r="N34" s="121"/>
      <c r="O34" s="121"/>
      <c r="P34" s="121"/>
      <c r="Q34" s="121"/>
    </row>
    <row r="35" spans="1:17" s="132" customFormat="1" ht="14.1" customHeight="1" x14ac:dyDescent="0.15">
      <c r="A35" s="136" t="s">
        <v>268</v>
      </c>
      <c r="B35" s="137"/>
      <c r="C35" s="137"/>
      <c r="D35" s="137"/>
      <c r="E35" s="137"/>
      <c r="F35" s="137"/>
    </row>
    <row r="36" spans="1:17" ht="14.1" customHeight="1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x14ac:dyDescent="0.2">
      <c r="A37" s="121"/>
      <c r="B37" s="121"/>
      <c r="C37" s="121"/>
      <c r="D37" s="121"/>
      <c r="E37" s="156"/>
      <c r="F37" s="156"/>
      <c r="G37" s="156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41" spans="1:17" x14ac:dyDescent="0.2">
      <c r="E41" s="124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S33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11.42578125" style="192"/>
    <col min="8" max="16384" width="11.42578125" style="2"/>
  </cols>
  <sheetData>
    <row r="1" spans="1:19" s="53" customFormat="1" ht="14.1" customHeight="1" thickBot="1" x14ac:dyDescent="0.25">
      <c r="A1" s="46" t="s">
        <v>194</v>
      </c>
      <c r="B1" s="62"/>
      <c r="C1" s="62"/>
      <c r="D1" s="62"/>
      <c r="E1" s="62"/>
      <c r="F1" s="62"/>
      <c r="G1" s="1"/>
    </row>
    <row r="2" spans="1:19" ht="14.1" customHeight="1" x14ac:dyDescent="0.2">
      <c r="A2" s="26"/>
      <c r="B2" s="26"/>
      <c r="C2" s="26"/>
      <c r="D2" s="26"/>
      <c r="E2" s="26"/>
      <c r="F2" s="26"/>
      <c r="G2" s="1"/>
      <c r="H2" s="167" t="s">
        <v>225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203</v>
      </c>
      <c r="B3" s="27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2014</v>
      </c>
      <c r="C5" s="23">
        <v>2015</v>
      </c>
      <c r="D5" s="23">
        <v>2016</v>
      </c>
      <c r="E5" s="23">
        <v>2017</v>
      </c>
      <c r="F5" s="23">
        <v>2018</v>
      </c>
      <c r="G5" s="1"/>
      <c r="H5" s="19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71</v>
      </c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31" t="s">
        <v>72</v>
      </c>
      <c r="B8" s="16">
        <v>12</v>
      </c>
      <c r="C8" s="16">
        <v>12</v>
      </c>
      <c r="D8" s="31">
        <v>12</v>
      </c>
      <c r="E8" s="31">
        <v>12</v>
      </c>
      <c r="F8" s="198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31"/>
      <c r="B9" s="16"/>
      <c r="C9" s="16"/>
      <c r="D9" s="1"/>
      <c r="E9" s="1"/>
      <c r="F9" s="17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31" t="s">
        <v>262</v>
      </c>
      <c r="B10" s="16">
        <v>4</v>
      </c>
      <c r="C10" s="16">
        <v>4</v>
      </c>
      <c r="D10" s="16">
        <v>3</v>
      </c>
      <c r="E10" s="16">
        <v>3</v>
      </c>
      <c r="F10" s="74">
        <v>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 x14ac:dyDescent="0.2">
      <c r="A11" s="17"/>
      <c r="B11" s="20"/>
      <c r="C11" s="20"/>
      <c r="D11" s="20"/>
      <c r="E11" s="20"/>
      <c r="F11" s="20"/>
      <c r="G11" s="3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31" customFormat="1" ht="14.1" customHeight="1" x14ac:dyDescent="0.2">
      <c r="A12" s="91" t="s">
        <v>268</v>
      </c>
      <c r="B12" s="30"/>
      <c r="C12" s="30"/>
      <c r="D12" s="30"/>
      <c r="E12" s="30"/>
      <c r="F12" s="30"/>
      <c r="G12" s="1"/>
    </row>
    <row r="13" spans="1:19" ht="14.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204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5" customHeight="1" x14ac:dyDescent="0.2">
      <c r="A20" s="23"/>
      <c r="B20" s="23">
        <v>2014</v>
      </c>
      <c r="C20" s="23">
        <v>2015</v>
      </c>
      <c r="D20" s="23">
        <v>2016</v>
      </c>
      <c r="E20" s="23">
        <v>2017</v>
      </c>
      <c r="F20" s="23">
        <v>2018</v>
      </c>
      <c r="G20" s="1"/>
    </row>
    <row r="21" spans="1:19" ht="14.1" customHeight="1" x14ac:dyDescent="0.2">
      <c r="A21" s="5"/>
      <c r="B21" s="9"/>
      <c r="C21" s="10"/>
      <c r="D21" s="10"/>
      <c r="E21" s="10"/>
      <c r="F21" s="10"/>
      <c r="G21" s="1"/>
    </row>
    <row r="22" spans="1:19" ht="14.1" customHeight="1" x14ac:dyDescent="0.2">
      <c r="A22" s="31" t="s">
        <v>74</v>
      </c>
      <c r="B22" s="16">
        <v>11219</v>
      </c>
      <c r="C22" s="10">
        <v>10910</v>
      </c>
      <c r="D22" s="10">
        <v>10682</v>
      </c>
      <c r="E22" s="10">
        <v>10618</v>
      </c>
      <c r="F22" s="10">
        <v>10339</v>
      </c>
      <c r="G22" s="1"/>
      <c r="H22" s="58"/>
      <c r="I22" s="58"/>
    </row>
    <row r="23" spans="1:19" ht="14.1" customHeight="1" x14ac:dyDescent="0.2">
      <c r="A23" s="31" t="s">
        <v>75</v>
      </c>
      <c r="B23" s="16">
        <v>9050</v>
      </c>
      <c r="C23" s="10">
        <v>8657</v>
      </c>
      <c r="D23" s="10">
        <v>8021</v>
      </c>
      <c r="E23" s="10">
        <v>7361</v>
      </c>
      <c r="F23" s="10">
        <v>7379</v>
      </c>
      <c r="G23" s="31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"/>
    </row>
    <row r="25" spans="1:19" ht="14.1" customHeight="1" x14ac:dyDescent="0.2">
      <c r="A25" s="91" t="s">
        <v>268</v>
      </c>
      <c r="B25" s="10"/>
      <c r="C25" s="10"/>
      <c r="D25" s="10"/>
      <c r="E25" s="10"/>
      <c r="F25" s="10"/>
      <c r="G25" s="1"/>
    </row>
    <row r="26" spans="1:19" ht="14.1" customHeight="1" x14ac:dyDescent="0.2">
      <c r="A26" s="13"/>
      <c r="B26" s="10"/>
      <c r="C26" s="10"/>
      <c r="D26" s="10"/>
      <c r="E26" s="10"/>
      <c r="F26" s="10"/>
      <c r="G26" s="1"/>
    </row>
    <row r="27" spans="1:19" ht="14.1" customHeight="1" x14ac:dyDescent="0.2">
      <c r="A27" s="13"/>
      <c r="B27" s="10"/>
      <c r="C27" s="10"/>
      <c r="D27" s="10"/>
      <c r="E27" s="10"/>
      <c r="F27" s="10"/>
      <c r="G27" s="1"/>
    </row>
    <row r="28" spans="1:19" ht="14.1" customHeight="1" x14ac:dyDescent="0.2">
      <c r="A28" s="13"/>
      <c r="B28" s="10"/>
      <c r="C28" s="10"/>
      <c r="D28" s="10"/>
      <c r="E28" s="10"/>
      <c r="F28" s="10"/>
      <c r="G28" s="1"/>
    </row>
    <row r="29" spans="1:19" ht="14.1" customHeight="1" x14ac:dyDescent="0.2">
      <c r="A29" s="13"/>
      <c r="B29" s="10"/>
      <c r="C29" s="10"/>
      <c r="D29" s="10"/>
      <c r="E29" s="10"/>
      <c r="F29" s="10"/>
      <c r="G29" s="1"/>
      <c r="I29" s="2" t="s">
        <v>10</v>
      </c>
    </row>
    <row r="30" spans="1:19" ht="14.1" customHeight="1" x14ac:dyDescent="0.2">
      <c r="A30" s="86"/>
      <c r="B30" s="5"/>
      <c r="C30" s="5"/>
      <c r="D30" s="5"/>
      <c r="E30" s="5"/>
      <c r="F30" s="5"/>
      <c r="G30" s="1"/>
    </row>
    <row r="31" spans="1:19" s="1" customFormat="1" ht="14.1" customHeight="1" x14ac:dyDescent="0.2">
      <c r="A31" s="46" t="s">
        <v>205</v>
      </c>
      <c r="B31" s="5"/>
      <c r="C31" s="5"/>
      <c r="D31" s="5"/>
      <c r="E31" s="5"/>
      <c r="F31" s="5"/>
      <c r="H31" s="25"/>
      <c r="I31" s="25"/>
      <c r="J31" s="25"/>
      <c r="K31" s="25"/>
      <c r="L31" s="25"/>
    </row>
    <row r="32" spans="1:19" ht="14.1" customHeight="1" x14ac:dyDescent="0.2">
      <c r="G32" s="1"/>
      <c r="K32" s="2" t="s">
        <v>10</v>
      </c>
    </row>
    <row r="33" spans="1:12" ht="15.95" customHeight="1" x14ac:dyDescent="0.2">
      <c r="A33" s="23"/>
      <c r="B33" s="23">
        <v>2014</v>
      </c>
      <c r="C33" s="23">
        <v>2015</v>
      </c>
      <c r="D33" s="23">
        <v>2016</v>
      </c>
      <c r="E33" s="23">
        <v>2017</v>
      </c>
      <c r="F33" s="23">
        <v>2018</v>
      </c>
      <c r="G33" s="1"/>
      <c r="H33" s="25"/>
      <c r="I33" s="25"/>
      <c r="J33" s="16"/>
      <c r="K33" s="16"/>
      <c r="L33" s="16"/>
    </row>
    <row r="34" spans="1:12" ht="14.1" customHeight="1" x14ac:dyDescent="0.2">
      <c r="A34" s="5"/>
      <c r="B34" s="9"/>
      <c r="C34" s="9"/>
      <c r="D34" s="10"/>
      <c r="E34" s="10"/>
      <c r="F34" s="10"/>
      <c r="G34" s="1"/>
    </row>
    <row r="35" spans="1:12" ht="14.1" customHeight="1" x14ac:dyDescent="0.2">
      <c r="A35" s="31" t="s">
        <v>91</v>
      </c>
      <c r="B35" s="16">
        <v>4</v>
      </c>
      <c r="C35" s="16">
        <v>4</v>
      </c>
      <c r="D35" s="10">
        <v>4</v>
      </c>
      <c r="E35" s="10">
        <v>4</v>
      </c>
      <c r="F35" s="10">
        <v>4</v>
      </c>
      <c r="G35" s="31"/>
    </row>
    <row r="36" spans="1:12" ht="14.1" customHeight="1" x14ac:dyDescent="0.2">
      <c r="A36" s="17"/>
      <c r="B36" s="20"/>
      <c r="C36" s="20"/>
      <c r="D36" s="20"/>
      <c r="E36" s="20"/>
      <c r="F36" s="20"/>
      <c r="G36" s="1"/>
    </row>
    <row r="37" spans="1:12" ht="14.1" customHeight="1" x14ac:dyDescent="0.2">
      <c r="A37" s="91" t="s">
        <v>268</v>
      </c>
      <c r="B37" s="30"/>
      <c r="C37" s="30"/>
      <c r="D37" s="30"/>
      <c r="E37" s="30"/>
      <c r="F37" s="30"/>
      <c r="G37" s="1"/>
    </row>
    <row r="38" spans="1:12" ht="14.1" customHeight="1" x14ac:dyDescent="0.2">
      <c r="G38" s="1"/>
      <c r="L38" s="2" t="s">
        <v>10</v>
      </c>
    </row>
    <row r="39" spans="1:12" ht="14.1" customHeight="1" x14ac:dyDescent="0.2">
      <c r="G39" s="2"/>
    </row>
    <row r="40" spans="1:12" ht="14.1" customHeight="1" x14ac:dyDescent="0.2">
      <c r="G40" s="2"/>
    </row>
    <row r="41" spans="1:12" ht="14.1" customHeight="1" x14ac:dyDescent="0.2">
      <c r="G41" s="2"/>
    </row>
    <row r="42" spans="1:12" ht="14.1" customHeight="1" x14ac:dyDescent="0.2">
      <c r="G42" s="2"/>
    </row>
    <row r="43" spans="1:12" ht="14.1" customHeight="1" x14ac:dyDescent="0.2">
      <c r="G43" s="2"/>
    </row>
    <row r="44" spans="1:12" ht="14.1" customHeight="1" x14ac:dyDescent="0.2">
      <c r="G44" s="2"/>
    </row>
    <row r="45" spans="1:12" ht="14.1" customHeight="1" x14ac:dyDescent="0.2">
      <c r="G45" s="2"/>
    </row>
    <row r="46" spans="1:12" ht="14.1" customHeight="1" x14ac:dyDescent="0.2">
      <c r="G46" s="2"/>
    </row>
    <row r="47" spans="1:12" ht="14.1" customHeight="1" x14ac:dyDescent="0.2">
      <c r="G47" s="2"/>
    </row>
    <row r="48" spans="1:12" ht="14.1" customHeight="1" x14ac:dyDescent="0.2">
      <c r="G48" s="2"/>
    </row>
    <row r="49" spans="7:7" ht="14.1" customHeight="1" x14ac:dyDescent="0.2">
      <c r="G49" s="2"/>
    </row>
    <row r="50" spans="7:7" ht="14.1" customHeight="1" x14ac:dyDescent="0.2">
      <c r="G50" s="2"/>
    </row>
    <row r="51" spans="7:7" ht="14.1" customHeight="1" x14ac:dyDescent="0.2">
      <c r="G51" s="2"/>
    </row>
    <row r="52" spans="7:7" ht="14.1" customHeight="1" x14ac:dyDescent="0.2">
      <c r="G52" s="2"/>
    </row>
    <row r="53" spans="7:7" ht="14.1" customHeight="1" x14ac:dyDescent="0.2">
      <c r="G53" s="2"/>
    </row>
    <row r="54" spans="7:7" ht="14.1" customHeight="1" x14ac:dyDescent="0.2">
      <c r="G54" s="2"/>
    </row>
    <row r="55" spans="7:7" ht="14.1" customHeight="1" x14ac:dyDescent="0.2">
      <c r="G55" s="2"/>
    </row>
    <row r="56" spans="7:7" ht="14.1" customHeight="1" x14ac:dyDescent="0.2">
      <c r="G56" s="2"/>
    </row>
    <row r="57" spans="7:7" ht="14.1" customHeight="1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3.42578125" style="2" customWidth="1"/>
    <col min="2" max="7" width="13.710937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194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67" t="s">
        <v>225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193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150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2014</v>
      </c>
      <c r="C9" s="49">
        <v>2015</v>
      </c>
      <c r="D9" s="49">
        <v>2016</v>
      </c>
      <c r="E9" s="49">
        <v>2017</v>
      </c>
      <c r="F9" s="49">
        <v>2018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108</v>
      </c>
      <c r="B11" s="16">
        <v>504515</v>
      </c>
      <c r="C11" s="16">
        <v>504387</v>
      </c>
      <c r="D11" s="16">
        <v>505604</v>
      </c>
      <c r="E11" s="16">
        <v>504862</v>
      </c>
      <c r="F11" s="16">
        <v>505453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16"/>
      <c r="F12" s="16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109</v>
      </c>
      <c r="B13" s="16">
        <v>156997</v>
      </c>
      <c r="C13" s="16">
        <v>157240</v>
      </c>
      <c r="D13" s="16">
        <v>157188</v>
      </c>
      <c r="E13" s="16">
        <v>156693</v>
      </c>
      <c r="F13" s="16">
        <v>157406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2" t="s">
        <v>112</v>
      </c>
      <c r="B14" s="16">
        <v>65167</v>
      </c>
      <c r="C14" s="16">
        <v>63791</v>
      </c>
      <c r="D14" s="16">
        <v>63818</v>
      </c>
      <c r="E14" s="16">
        <v>63534</v>
      </c>
      <c r="F14" s="16">
        <v>62217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12" t="s">
        <v>113</v>
      </c>
      <c r="B15" s="16">
        <v>25739</v>
      </c>
      <c r="C15" s="16">
        <v>26724</v>
      </c>
      <c r="D15" s="16">
        <v>26659</v>
      </c>
      <c r="E15" s="16">
        <v>26046</v>
      </c>
      <c r="F15" s="16">
        <v>27562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2" t="s">
        <v>114</v>
      </c>
      <c r="B16" s="16">
        <v>66091</v>
      </c>
      <c r="C16" s="16">
        <v>66725</v>
      </c>
      <c r="D16" s="16">
        <v>66711</v>
      </c>
      <c r="E16" s="16">
        <v>67113</v>
      </c>
      <c r="F16" s="16">
        <v>67627</v>
      </c>
      <c r="G16" s="16"/>
      <c r="H16"/>
      <c r="I16" s="50"/>
      <c r="J16" s="1"/>
      <c r="K16" s="1" t="s">
        <v>94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16"/>
      <c r="F17" s="16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110</v>
      </c>
      <c r="B18" s="16">
        <v>85476</v>
      </c>
      <c r="C18" s="16">
        <v>82118</v>
      </c>
      <c r="D18" s="16">
        <v>79267</v>
      </c>
      <c r="E18" s="16">
        <v>77887</v>
      </c>
      <c r="F18" s="16">
        <v>77270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2" t="s">
        <v>115</v>
      </c>
      <c r="B19" s="16">
        <v>924</v>
      </c>
      <c r="C19" s="16">
        <v>857</v>
      </c>
      <c r="D19" s="16">
        <v>845</v>
      </c>
      <c r="E19" s="16">
        <v>834</v>
      </c>
      <c r="F19" s="16">
        <v>772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2" t="s">
        <v>116</v>
      </c>
      <c r="B20" s="16">
        <v>84552</v>
      </c>
      <c r="C20" s="16">
        <v>81261</v>
      </c>
      <c r="D20" s="16">
        <v>78422</v>
      </c>
      <c r="E20" s="16">
        <v>77053</v>
      </c>
      <c r="F20" s="16">
        <v>76498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16"/>
      <c r="F21" s="16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111</v>
      </c>
      <c r="B22" s="16">
        <v>170929</v>
      </c>
      <c r="C22" s="16">
        <v>175003</v>
      </c>
      <c r="D22" s="16">
        <v>179935</v>
      </c>
      <c r="E22" s="16">
        <v>181936</v>
      </c>
      <c r="F22" s="16">
        <v>182761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12" t="s">
        <v>117</v>
      </c>
      <c r="B23" s="16">
        <v>105822</v>
      </c>
      <c r="C23" s="16">
        <v>109304</v>
      </c>
      <c r="D23" s="16">
        <v>112679</v>
      </c>
      <c r="E23" s="16">
        <v>114266</v>
      </c>
      <c r="F23" s="16">
        <v>114970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12" t="s">
        <v>118</v>
      </c>
      <c r="B24" s="16">
        <v>2292</v>
      </c>
      <c r="C24" s="16">
        <v>2283</v>
      </c>
      <c r="D24" s="16">
        <v>2284</v>
      </c>
      <c r="E24" s="16">
        <v>2284</v>
      </c>
      <c r="F24" s="16">
        <v>2303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12" t="s">
        <v>119</v>
      </c>
      <c r="B25" s="16">
        <v>62815</v>
      </c>
      <c r="C25" s="16">
        <v>63416</v>
      </c>
      <c r="D25" s="16">
        <v>64972</v>
      </c>
      <c r="E25" s="16">
        <v>65386</v>
      </c>
      <c r="F25" s="16">
        <v>65488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16"/>
      <c r="F26" s="16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120</v>
      </c>
      <c r="B27" s="16">
        <v>91113</v>
      </c>
      <c r="C27" s="16">
        <v>90026</v>
      </c>
      <c r="D27" s="16">
        <v>89214</v>
      </c>
      <c r="E27" s="16">
        <v>88346</v>
      </c>
      <c r="F27" s="16">
        <v>88016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90"/>
      <c r="H28"/>
      <c r="I28" s="50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268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  <c r="I34" s="1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5.28515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67" t="s">
        <v>225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2015</v>
      </c>
      <c r="C7" s="23"/>
      <c r="D7" s="6"/>
      <c r="E7" s="29">
        <v>2016</v>
      </c>
      <c r="F7" s="23"/>
      <c r="G7" s="6"/>
      <c r="H7" s="29">
        <v>2017</v>
      </c>
      <c r="I7" s="23"/>
      <c r="J7" s="6"/>
      <c r="K7" s="29">
        <v>2018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103</v>
      </c>
      <c r="D8" s="33"/>
      <c r="E8" s="7" t="s">
        <v>1</v>
      </c>
      <c r="F8" s="7" t="s">
        <v>103</v>
      </c>
      <c r="G8" s="33"/>
      <c r="H8" s="7" t="s">
        <v>1</v>
      </c>
      <c r="I8" s="7" t="s">
        <v>103</v>
      </c>
      <c r="J8" s="33"/>
      <c r="K8" s="7" t="s">
        <v>1</v>
      </c>
      <c r="L8" s="7" t="s">
        <v>103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92"/>
      <c r="P9" s="92"/>
      <c r="Q9" s="50"/>
      <c r="R9" s="50"/>
      <c r="S9" s="1"/>
      <c r="T9" s="1"/>
      <c r="U9" s="1"/>
    </row>
    <row r="10" spans="1:21" ht="14.1" customHeight="1" x14ac:dyDescent="0.2">
      <c r="A10" s="11" t="s">
        <v>108</v>
      </c>
      <c r="B10" s="55">
        <v>453.66500000000002</v>
      </c>
      <c r="C10" s="55">
        <v>50.722000000000001</v>
      </c>
      <c r="E10" s="55">
        <v>453.78699999999998</v>
      </c>
      <c r="F10" s="55">
        <v>51.817</v>
      </c>
      <c r="H10" s="55">
        <v>453.375</v>
      </c>
      <c r="I10" s="55">
        <v>51.487000000000002</v>
      </c>
      <c r="K10" s="55">
        <v>453.24599999999998</v>
      </c>
      <c r="L10" s="55">
        <v>52.207000000000001</v>
      </c>
      <c r="M10" s="92"/>
      <c r="N10"/>
      <c r="O10" s="92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55"/>
      <c r="L11" s="55"/>
      <c r="M11"/>
      <c r="N11"/>
      <c r="O11" s="92"/>
      <c r="P11" s="92"/>
      <c r="S11" s="1"/>
      <c r="T11" s="1"/>
      <c r="U11" s="1"/>
    </row>
    <row r="12" spans="1:21" ht="14.1" customHeight="1" x14ac:dyDescent="0.2">
      <c r="A12" s="11" t="s">
        <v>109</v>
      </c>
      <c r="B12" s="55">
        <v>109.24299999999999</v>
      </c>
      <c r="C12" s="55">
        <v>47.997</v>
      </c>
      <c r="E12" s="55">
        <v>108.074</v>
      </c>
      <c r="F12" s="55">
        <v>49.113999999999997</v>
      </c>
      <c r="H12" s="55">
        <v>108.002</v>
      </c>
      <c r="I12" s="55">
        <v>48.691000000000003</v>
      </c>
      <c r="K12" s="55">
        <v>107.971</v>
      </c>
      <c r="L12" s="55">
        <v>49.435000000000002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12" t="s">
        <v>112</v>
      </c>
      <c r="B13" s="55">
        <v>42.234000000000002</v>
      </c>
      <c r="C13" s="55">
        <v>21.556999999999999</v>
      </c>
      <c r="E13" s="55">
        <v>40.655999999999999</v>
      </c>
      <c r="F13" s="55">
        <v>23.161999999999999</v>
      </c>
      <c r="H13" s="55">
        <v>41.118000000000002</v>
      </c>
      <c r="I13" s="55">
        <v>22.416</v>
      </c>
      <c r="K13" s="55">
        <v>39.798000000000002</v>
      </c>
      <c r="L13" s="55">
        <v>22.419</v>
      </c>
      <c r="M13"/>
      <c r="N13"/>
      <c r="O13" s="92"/>
      <c r="P13" s="92"/>
      <c r="S13" s="1"/>
      <c r="T13" s="1"/>
      <c r="U13" s="1"/>
    </row>
    <row r="14" spans="1:21" ht="14.1" customHeight="1" x14ac:dyDescent="0.2">
      <c r="A14" s="112" t="s">
        <v>113</v>
      </c>
      <c r="B14" s="55">
        <v>21.939</v>
      </c>
      <c r="C14" s="55">
        <v>4.7850000000000001</v>
      </c>
      <c r="E14" s="55">
        <v>22.579000000000001</v>
      </c>
      <c r="F14" s="55">
        <v>4.08</v>
      </c>
      <c r="H14" s="55">
        <v>21.888000000000002</v>
      </c>
      <c r="I14" s="55">
        <v>4.1580000000000004</v>
      </c>
      <c r="K14" s="55">
        <v>22.847000000000001</v>
      </c>
      <c r="L14" s="55">
        <v>4.7149999999999999</v>
      </c>
      <c r="M14"/>
      <c r="N14"/>
      <c r="O14" s="92"/>
      <c r="P14" s="110" t="s">
        <v>10</v>
      </c>
      <c r="S14" s="1"/>
      <c r="T14" s="1"/>
      <c r="U14" s="1"/>
    </row>
    <row r="15" spans="1:21" ht="14.1" customHeight="1" x14ac:dyDescent="0.2">
      <c r="A15" s="112" t="s">
        <v>114</v>
      </c>
      <c r="B15" s="55">
        <v>45.07</v>
      </c>
      <c r="C15" s="55">
        <v>21.655000000000001</v>
      </c>
      <c r="E15" s="55">
        <v>44.838999999999999</v>
      </c>
      <c r="F15" s="55">
        <v>21.872</v>
      </c>
      <c r="H15" s="55">
        <v>44.996000000000002</v>
      </c>
      <c r="I15" s="55">
        <v>22.117000000000001</v>
      </c>
      <c r="K15" s="55">
        <v>45.326000000000001</v>
      </c>
      <c r="L15" s="55">
        <v>22.300999999999998</v>
      </c>
      <c r="M15"/>
      <c r="N15"/>
      <c r="O15" s="92"/>
      <c r="P15" s="92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55"/>
      <c r="L16" s="55"/>
      <c r="M16"/>
      <c r="N16"/>
      <c r="O16" s="92"/>
      <c r="P16" s="92"/>
      <c r="S16" s="1"/>
      <c r="T16" s="1"/>
      <c r="U16" s="1"/>
    </row>
    <row r="17" spans="1:21" ht="14.1" customHeight="1" x14ac:dyDescent="0.2">
      <c r="A17" s="11" t="s">
        <v>148</v>
      </c>
      <c r="B17" s="55">
        <v>81.921999999999997</v>
      </c>
      <c r="C17" s="55">
        <v>0.19600000000000001</v>
      </c>
      <c r="E17" s="55">
        <v>79.072999999999993</v>
      </c>
      <c r="F17" s="55">
        <v>0.19400000000000001</v>
      </c>
      <c r="H17" s="55">
        <v>77.694000000000003</v>
      </c>
      <c r="I17" s="55">
        <v>0.193</v>
      </c>
      <c r="K17" s="55">
        <v>77.081000000000003</v>
      </c>
      <c r="L17" s="55">
        <v>0.189</v>
      </c>
      <c r="M17"/>
      <c r="N17"/>
      <c r="O17" s="92"/>
      <c r="P17" s="92"/>
      <c r="S17" s="1"/>
      <c r="T17" s="1"/>
      <c r="U17" s="1"/>
    </row>
    <row r="18" spans="1:21" ht="14.1" customHeight="1" x14ac:dyDescent="0.2">
      <c r="A18" s="112" t="s">
        <v>115</v>
      </c>
      <c r="B18" s="55">
        <v>0.66100000000000003</v>
      </c>
      <c r="C18" s="55">
        <v>0.19600000000000001</v>
      </c>
      <c r="E18" s="55">
        <v>0.65100000000000002</v>
      </c>
      <c r="F18" s="55">
        <v>0.19400000000000001</v>
      </c>
      <c r="H18" s="55">
        <v>0.64100000000000001</v>
      </c>
      <c r="I18" s="55">
        <v>0.193</v>
      </c>
      <c r="K18" s="55">
        <v>0.58299999999999996</v>
      </c>
      <c r="L18" s="55">
        <v>0.189</v>
      </c>
      <c r="M18"/>
      <c r="N18"/>
      <c r="O18" s="92"/>
      <c r="P18" s="92"/>
      <c r="S18" s="1"/>
      <c r="T18" s="1"/>
      <c r="U18" s="1"/>
    </row>
    <row r="19" spans="1:21" ht="14.1" customHeight="1" x14ac:dyDescent="0.2">
      <c r="A19" s="112" t="s">
        <v>116</v>
      </c>
      <c r="B19" s="55">
        <v>81.260999999999996</v>
      </c>
      <c r="C19" s="57" t="s">
        <v>4</v>
      </c>
      <c r="E19" s="55">
        <v>78.421999999999997</v>
      </c>
      <c r="F19" s="57" t="s">
        <v>4</v>
      </c>
      <c r="H19" s="55">
        <v>77.052999999999997</v>
      </c>
      <c r="I19" s="57" t="s">
        <v>4</v>
      </c>
      <c r="K19" s="55">
        <v>76.498000000000005</v>
      </c>
      <c r="L19" s="57" t="s">
        <v>4</v>
      </c>
      <c r="M19"/>
      <c r="N19"/>
      <c r="O19" s="92"/>
      <c r="P19" s="92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55"/>
      <c r="L20" s="55"/>
      <c r="M20"/>
      <c r="N20"/>
      <c r="O20" s="92"/>
      <c r="P20" s="92"/>
      <c r="S20" s="1"/>
      <c r="T20" s="1"/>
      <c r="U20" s="1"/>
    </row>
    <row r="21" spans="1:21" ht="14.1" customHeight="1" x14ac:dyDescent="0.2">
      <c r="A21" s="11" t="s">
        <v>111</v>
      </c>
      <c r="B21" s="55">
        <v>172.47399999999999</v>
      </c>
      <c r="C21" s="55">
        <v>2.5289999999999999</v>
      </c>
      <c r="E21" s="55">
        <v>177.42599999999999</v>
      </c>
      <c r="F21" s="55">
        <v>2.5089999999999999</v>
      </c>
      <c r="H21" s="55">
        <v>179.333</v>
      </c>
      <c r="I21" s="55">
        <v>2.6030000000000002</v>
      </c>
      <c r="K21" s="55">
        <v>180.178</v>
      </c>
      <c r="L21" s="55">
        <v>2.5830000000000002</v>
      </c>
      <c r="M21"/>
      <c r="N21"/>
      <c r="O21" s="92"/>
      <c r="P21" s="92"/>
      <c r="S21" s="1"/>
      <c r="T21" s="1"/>
      <c r="U21" s="1"/>
    </row>
    <row r="22" spans="1:21" ht="14.1" customHeight="1" x14ac:dyDescent="0.2">
      <c r="A22" s="112" t="s">
        <v>117</v>
      </c>
      <c r="B22" s="55">
        <v>106.77500000000001</v>
      </c>
      <c r="C22" s="55">
        <v>2.5289999999999999</v>
      </c>
      <c r="E22" s="55">
        <v>110.17</v>
      </c>
      <c r="F22" s="55">
        <v>2.5089999999999999</v>
      </c>
      <c r="H22" s="55">
        <v>111.663</v>
      </c>
      <c r="I22" s="55">
        <v>2.6030000000000002</v>
      </c>
      <c r="K22" s="55">
        <v>112.387</v>
      </c>
      <c r="L22" s="55">
        <v>2.5830000000000002</v>
      </c>
      <c r="M22"/>
      <c r="N22"/>
      <c r="O22" s="92"/>
      <c r="P22" s="92"/>
      <c r="S22" s="1"/>
      <c r="T22" s="1"/>
      <c r="U22" s="1"/>
    </row>
    <row r="23" spans="1:21" ht="14.1" customHeight="1" x14ac:dyDescent="0.2">
      <c r="A23" s="112" t="s">
        <v>118</v>
      </c>
      <c r="B23" s="55">
        <v>2.2829999999999999</v>
      </c>
      <c r="C23" s="57" t="s">
        <v>4</v>
      </c>
      <c r="E23" s="55">
        <v>2.2839999999999998</v>
      </c>
      <c r="F23" s="57" t="s">
        <v>4</v>
      </c>
      <c r="H23" s="55">
        <v>2.2839999999999998</v>
      </c>
      <c r="I23" s="57" t="s">
        <v>4</v>
      </c>
      <c r="K23" s="55">
        <v>2.3029999999999999</v>
      </c>
      <c r="L23" s="57" t="s">
        <v>4</v>
      </c>
      <c r="M23"/>
      <c r="N23"/>
      <c r="O23" s="92"/>
      <c r="P23" s="92"/>
      <c r="S23" s="1"/>
      <c r="T23" s="1"/>
      <c r="U23" s="1"/>
    </row>
    <row r="24" spans="1:21" ht="14.1" customHeight="1" x14ac:dyDescent="0.2">
      <c r="A24" s="112" t="s">
        <v>119</v>
      </c>
      <c r="B24" s="55">
        <v>63.415999999999997</v>
      </c>
      <c r="C24" s="57" t="s">
        <v>4</v>
      </c>
      <c r="E24" s="55">
        <v>64.971999999999994</v>
      </c>
      <c r="F24" s="57" t="s">
        <v>4</v>
      </c>
      <c r="H24" s="55">
        <v>65.385999999999996</v>
      </c>
      <c r="I24" s="57" t="s">
        <v>4</v>
      </c>
      <c r="K24" s="55">
        <v>65.488</v>
      </c>
      <c r="L24" s="57" t="s">
        <v>4</v>
      </c>
      <c r="M24"/>
      <c r="N24"/>
      <c r="O24" s="92"/>
      <c r="P24" s="92"/>
      <c r="S24" s="1"/>
      <c r="T24" s="1"/>
      <c r="U24" s="1"/>
    </row>
    <row r="25" spans="1:21" ht="14.1" customHeight="1" x14ac:dyDescent="0.2">
      <c r="A25" s="5"/>
      <c r="C25" s="55"/>
      <c r="F25" s="55"/>
      <c r="I25" s="55"/>
      <c r="L25" s="55"/>
      <c r="M25"/>
      <c r="N25"/>
      <c r="O25" s="92"/>
      <c r="P25" s="92"/>
      <c r="S25" s="1"/>
      <c r="T25" s="1"/>
      <c r="U25" s="1"/>
    </row>
    <row r="26" spans="1:21" ht="14.1" customHeight="1" x14ac:dyDescent="0.2">
      <c r="A26" s="11" t="s">
        <v>120</v>
      </c>
      <c r="B26" s="55">
        <v>90.025999999999996</v>
      </c>
      <c r="C26" s="57" t="s">
        <v>4</v>
      </c>
      <c r="E26" s="55">
        <v>89.213999999999999</v>
      </c>
      <c r="F26" s="57" t="s">
        <v>4</v>
      </c>
      <c r="H26" s="55">
        <v>88.346000000000004</v>
      </c>
      <c r="I26" s="57" t="s">
        <v>4</v>
      </c>
      <c r="K26" s="55">
        <v>88.016000000000005</v>
      </c>
      <c r="L26" s="57" t="s">
        <v>4</v>
      </c>
      <c r="M26"/>
      <c r="N26"/>
      <c r="O26" s="92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268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3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199" t="s">
        <v>270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3"/>
      <c r="O35" s="107" t="s">
        <v>7</v>
      </c>
      <c r="P35" s="101"/>
      <c r="R35" s="50"/>
      <c r="S35" s="50"/>
    </row>
    <row r="36" spans="1:21" x14ac:dyDescent="0.2">
      <c r="O36" s="102"/>
      <c r="P36" s="103"/>
      <c r="R36" s="50"/>
      <c r="S36" s="50"/>
    </row>
    <row r="37" spans="1:21" x14ac:dyDescent="0.2">
      <c r="F37" s="32"/>
      <c r="G37" s="32"/>
      <c r="O37" s="98" t="s">
        <v>2</v>
      </c>
      <c r="P37" s="104">
        <f>SUM(K12:L12)</f>
        <v>157.40600000000001</v>
      </c>
      <c r="Q37" s="58"/>
      <c r="R37" s="50"/>
      <c r="S37" s="50"/>
    </row>
    <row r="38" spans="1:21" x14ac:dyDescent="0.2">
      <c r="F38" s="32"/>
      <c r="G38" s="32"/>
      <c r="O38" s="98" t="s">
        <v>3</v>
      </c>
      <c r="P38" s="104">
        <f>SUM(K17:L17)</f>
        <v>77.27</v>
      </c>
      <c r="Q38" s="58"/>
      <c r="R38" s="50"/>
      <c r="S38" s="50"/>
    </row>
    <row r="39" spans="1:21" x14ac:dyDescent="0.2">
      <c r="O39" s="98" t="s">
        <v>5</v>
      </c>
      <c r="P39" s="104">
        <f>SUM(K21:L21)</f>
        <v>182.761</v>
      </c>
      <c r="Q39" s="58"/>
      <c r="R39" s="50"/>
      <c r="S39" s="50"/>
    </row>
    <row r="40" spans="1:21" x14ac:dyDescent="0.2">
      <c r="O40" s="105" t="s">
        <v>6</v>
      </c>
      <c r="P40" s="106">
        <f>SUM(K26:L26)</f>
        <v>88.016000000000005</v>
      </c>
      <c r="Q40" s="58"/>
      <c r="R40" s="50"/>
      <c r="S40" s="50"/>
    </row>
    <row r="41" spans="1:21" x14ac:dyDescent="0.2">
      <c r="N41" s="50"/>
      <c r="O41" s="50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0.42578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 x14ac:dyDescent="0.25">
      <c r="A1" s="46" t="s">
        <v>194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67" t="s">
        <v>225</v>
      </c>
    </row>
    <row r="3" spans="1:13" ht="14.1" customHeight="1" x14ac:dyDescent="0.2">
      <c r="A3" s="27" t="s">
        <v>269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77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108</v>
      </c>
      <c r="B9" s="16">
        <v>114960</v>
      </c>
      <c r="C9" s="16">
        <v>100895</v>
      </c>
      <c r="D9" s="16">
        <v>78678</v>
      </c>
      <c r="E9" s="16">
        <v>89330</v>
      </c>
      <c r="F9" s="16">
        <v>41016</v>
      </c>
      <c r="G9" s="16">
        <v>80574</v>
      </c>
      <c r="H9" s="58"/>
      <c r="I9" s="159"/>
      <c r="J9" s="24"/>
      <c r="K9" s="58"/>
    </row>
    <row r="10" spans="1:13" ht="9.9499999999999993" customHeight="1" x14ac:dyDescent="0.2">
      <c r="A10" s="5"/>
      <c r="B10" s="16"/>
      <c r="C10" s="16"/>
      <c r="D10" s="16"/>
      <c r="E10" s="16"/>
      <c r="F10" s="16"/>
      <c r="G10" s="16"/>
      <c r="I10" s="159"/>
    </row>
    <row r="11" spans="1:13" ht="14.1" customHeight="1" x14ac:dyDescent="0.2">
      <c r="A11" s="11" t="s">
        <v>109</v>
      </c>
      <c r="B11" s="16">
        <v>72103</v>
      </c>
      <c r="C11" s="16">
        <v>43547</v>
      </c>
      <c r="D11" s="16">
        <v>38292</v>
      </c>
      <c r="E11" s="16">
        <v>956</v>
      </c>
      <c r="F11" s="16">
        <v>2117</v>
      </c>
      <c r="G11" s="16">
        <v>391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112" t="s">
        <v>113</v>
      </c>
      <c r="B12" s="16">
        <v>6489</v>
      </c>
      <c r="C12" s="16">
        <v>11021</v>
      </c>
      <c r="D12" s="16">
        <v>8990</v>
      </c>
      <c r="E12" s="16">
        <v>145</v>
      </c>
      <c r="F12" s="16">
        <v>846</v>
      </c>
      <c r="G12" s="16">
        <v>71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112" t="s">
        <v>112</v>
      </c>
      <c r="B13" s="16">
        <v>42481</v>
      </c>
      <c r="C13" s="16">
        <v>6510</v>
      </c>
      <c r="D13" s="16">
        <v>11947</v>
      </c>
      <c r="E13" s="16">
        <v>688</v>
      </c>
      <c r="F13" s="16">
        <v>306</v>
      </c>
      <c r="G13" s="16">
        <v>285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112" t="s">
        <v>114</v>
      </c>
      <c r="B14" s="16">
        <v>23133</v>
      </c>
      <c r="C14" s="16">
        <v>26016</v>
      </c>
      <c r="D14" s="16">
        <v>17355</v>
      </c>
      <c r="E14" s="16">
        <v>123</v>
      </c>
      <c r="F14" s="16">
        <v>965</v>
      </c>
      <c r="G14" s="16">
        <v>35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16"/>
      <c r="C15" s="16"/>
      <c r="D15" s="16"/>
      <c r="E15" s="16"/>
      <c r="F15" s="16"/>
      <c r="G15" s="16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110</v>
      </c>
      <c r="B16" s="16">
        <v>5931</v>
      </c>
      <c r="C16" s="16">
        <v>6202</v>
      </c>
      <c r="D16" s="16">
        <v>6401</v>
      </c>
      <c r="E16" s="16">
        <v>28557</v>
      </c>
      <c r="F16" s="16">
        <v>11096</v>
      </c>
      <c r="G16" s="16">
        <v>19083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112" t="s">
        <v>116</v>
      </c>
      <c r="B17" s="16">
        <v>5924</v>
      </c>
      <c r="C17" s="184">
        <v>6202</v>
      </c>
      <c r="D17" s="184">
        <v>6401</v>
      </c>
      <c r="E17" s="16">
        <v>27963</v>
      </c>
      <c r="F17" s="16">
        <v>11092</v>
      </c>
      <c r="G17" s="16">
        <v>18916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112" t="s">
        <v>115</v>
      </c>
      <c r="B18" s="16">
        <v>7</v>
      </c>
      <c r="C18" s="16" t="s">
        <v>4</v>
      </c>
      <c r="D18" s="16" t="s">
        <v>4</v>
      </c>
      <c r="E18" s="16">
        <v>594</v>
      </c>
      <c r="F18" s="16">
        <v>4</v>
      </c>
      <c r="G18" s="16">
        <v>167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16"/>
      <c r="C19" s="16"/>
      <c r="D19" s="16"/>
      <c r="E19" s="16"/>
      <c r="F19" s="16"/>
      <c r="G19" s="16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271</v>
      </c>
      <c r="B20" s="16">
        <v>24551</v>
      </c>
      <c r="C20" s="16">
        <v>20615</v>
      </c>
      <c r="D20" s="16">
        <v>17272</v>
      </c>
      <c r="E20" s="16">
        <v>48922</v>
      </c>
      <c r="F20" s="16">
        <v>18935</v>
      </c>
      <c r="G20" s="16">
        <v>52466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112" t="s">
        <v>118</v>
      </c>
      <c r="B21" s="16">
        <v>176</v>
      </c>
      <c r="C21" s="16">
        <v>122</v>
      </c>
      <c r="D21" s="16">
        <v>94</v>
      </c>
      <c r="E21" s="16">
        <v>487</v>
      </c>
      <c r="F21" s="16">
        <v>536</v>
      </c>
      <c r="G21" s="16">
        <v>888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112" t="s">
        <v>119</v>
      </c>
      <c r="B22" s="16">
        <v>8575</v>
      </c>
      <c r="C22" s="16">
        <v>7667</v>
      </c>
      <c r="D22" s="16">
        <v>7838</v>
      </c>
      <c r="E22" s="16">
        <v>17517</v>
      </c>
      <c r="F22" s="16">
        <v>9836</v>
      </c>
      <c r="G22" s="16">
        <v>14055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112" t="s">
        <v>117</v>
      </c>
      <c r="B23" s="16">
        <v>15800</v>
      </c>
      <c r="C23" s="16">
        <v>12826</v>
      </c>
      <c r="D23" s="16">
        <v>9340</v>
      </c>
      <c r="E23" s="16">
        <v>30918</v>
      </c>
      <c r="F23" s="16">
        <v>8563</v>
      </c>
      <c r="G23" s="16">
        <v>37523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16"/>
      <c r="C24" s="16"/>
      <c r="D24" s="16"/>
      <c r="E24" s="16"/>
      <c r="F24" s="16"/>
      <c r="G24" s="16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120</v>
      </c>
      <c r="B25" s="16">
        <v>12375</v>
      </c>
      <c r="C25" s="16">
        <v>30531</v>
      </c>
      <c r="D25" s="16">
        <v>16713</v>
      </c>
      <c r="E25" s="16">
        <v>10895</v>
      </c>
      <c r="F25" s="16">
        <v>8868</v>
      </c>
      <c r="G25" s="16">
        <v>8634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109"/>
      <c r="C26" s="109"/>
      <c r="D26" s="109"/>
      <c r="E26" s="109"/>
      <c r="F26" s="109"/>
      <c r="G26" s="109"/>
    </row>
    <row r="27" spans="1:13" ht="14.1" customHeight="1" x14ac:dyDescent="0.2">
      <c r="A27" s="52" t="s">
        <v>268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9.85546875" style="2" customWidth="1"/>
    <col min="2" max="5" width="12.7109375" style="2" customWidth="1"/>
    <col min="6" max="16384" width="11.42578125" style="2"/>
  </cols>
  <sheetData>
    <row r="1" spans="1:17" s="1" customFormat="1" ht="14.1" customHeight="1" thickBot="1" x14ac:dyDescent="0.25">
      <c r="A1" s="46" t="s">
        <v>194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67" t="s">
        <v>225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195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264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78"/>
      <c r="B9" s="78">
        <v>2014</v>
      </c>
      <c r="C9" s="78">
        <v>2015</v>
      </c>
      <c r="D9" s="78">
        <v>2016</v>
      </c>
      <c r="E9" s="78">
        <v>2017</v>
      </c>
      <c r="F9" s="78">
        <v>2018</v>
      </c>
      <c r="G9"/>
      <c r="H9"/>
      <c r="I9"/>
      <c r="J9"/>
      <c r="K9"/>
      <c r="L9"/>
      <c r="M9" s="176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/>
      <c r="H10"/>
      <c r="I10"/>
      <c r="J10"/>
      <c r="K10"/>
      <c r="L10"/>
      <c r="M10" s="176"/>
      <c r="N10" s="1"/>
      <c r="O10" s="1"/>
      <c r="P10" s="1"/>
      <c r="Q10" s="1"/>
    </row>
    <row r="11" spans="1:17" s="1" customFormat="1" ht="12" customHeight="1" x14ac:dyDescent="0.2">
      <c r="A11" s="5" t="s">
        <v>226</v>
      </c>
      <c r="B11" s="10">
        <v>53418</v>
      </c>
      <c r="C11" s="10">
        <v>51161</v>
      </c>
      <c r="D11" s="10">
        <v>50963</v>
      </c>
      <c r="E11" s="10">
        <v>50674</v>
      </c>
      <c r="F11" s="10">
        <v>49339</v>
      </c>
      <c r="G11"/>
      <c r="H11"/>
      <c r="I11"/>
      <c r="J11"/>
      <c r="K11"/>
      <c r="L11"/>
      <c r="M11" s="176"/>
    </row>
    <row r="12" spans="1:17" s="1" customFormat="1" ht="12" customHeight="1" x14ac:dyDescent="0.2">
      <c r="A12" s="5" t="s">
        <v>227</v>
      </c>
      <c r="B12" s="16">
        <v>474</v>
      </c>
      <c r="C12" s="16">
        <v>1343</v>
      </c>
      <c r="D12" s="16">
        <v>1112</v>
      </c>
      <c r="E12" s="16">
        <v>1896</v>
      </c>
      <c r="F12" s="16">
        <v>1049</v>
      </c>
      <c r="G12"/>
      <c r="H12"/>
      <c r="I12"/>
      <c r="J12"/>
      <c r="K12"/>
      <c r="L12"/>
      <c r="M12" s="176"/>
    </row>
    <row r="13" spans="1:17" s="1" customFormat="1" ht="12" customHeight="1" x14ac:dyDescent="0.2">
      <c r="A13" s="5" t="s">
        <v>228</v>
      </c>
      <c r="B13" s="16">
        <v>2792</v>
      </c>
      <c r="C13" s="16">
        <v>2758</v>
      </c>
      <c r="D13" s="16">
        <v>3119</v>
      </c>
      <c r="E13" s="16">
        <v>3123</v>
      </c>
      <c r="F13" s="16">
        <v>3550</v>
      </c>
      <c r="G13"/>
      <c r="H13"/>
      <c r="I13"/>
      <c r="J13"/>
      <c r="K13"/>
      <c r="L13"/>
      <c r="M13" s="176"/>
    </row>
    <row r="14" spans="1:17" s="1" customFormat="1" ht="12" customHeight="1" x14ac:dyDescent="0.2">
      <c r="A14" s="5" t="s">
        <v>229</v>
      </c>
      <c r="B14" s="16">
        <v>1528</v>
      </c>
      <c r="C14" s="16">
        <v>1254</v>
      </c>
      <c r="D14" s="16">
        <v>1217</v>
      </c>
      <c r="E14" s="16">
        <v>1142</v>
      </c>
      <c r="F14" s="16">
        <v>1040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230</v>
      </c>
      <c r="B15" s="16">
        <v>2330</v>
      </c>
      <c r="C15" s="16">
        <v>2430</v>
      </c>
      <c r="D15" s="16">
        <v>2388</v>
      </c>
      <c r="E15" s="16">
        <v>2422</v>
      </c>
      <c r="F15" s="16">
        <v>2495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231</v>
      </c>
      <c r="B16" s="16">
        <v>4625</v>
      </c>
      <c r="C16" s="16">
        <v>4845</v>
      </c>
      <c r="D16" s="16">
        <v>5019</v>
      </c>
      <c r="E16" s="16">
        <v>4277</v>
      </c>
      <c r="F16" s="16">
        <v>4744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232</v>
      </c>
      <c r="B17" s="16">
        <v>14429</v>
      </c>
      <c r="C17" s="16">
        <v>14438</v>
      </c>
      <c r="D17" s="16">
        <v>14502</v>
      </c>
      <c r="E17" s="16">
        <v>14596</v>
      </c>
      <c r="F17" s="16">
        <v>14736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233</v>
      </c>
      <c r="B18" s="16">
        <v>45991</v>
      </c>
      <c r="C18" s="16">
        <v>46613</v>
      </c>
      <c r="D18" s="16">
        <v>46561</v>
      </c>
      <c r="E18" s="16">
        <v>46876</v>
      </c>
      <c r="F18" s="16">
        <v>47229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236</v>
      </c>
      <c r="B19" s="16">
        <v>5671</v>
      </c>
      <c r="C19" s="16">
        <v>5674</v>
      </c>
      <c r="D19" s="16">
        <v>5648</v>
      </c>
      <c r="E19" s="16">
        <v>5641</v>
      </c>
      <c r="F19" s="16">
        <v>5662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6" t="s">
        <v>268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">
      <c r="A24" s="79"/>
      <c r="B24" s="28"/>
      <c r="C24" s="28"/>
      <c r="D24" s="28"/>
      <c r="E24" s="77"/>
      <c r="F24" s="77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A26" s="27" t="s">
        <v>265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">
      <c r="A28" s="42" t="s">
        <v>76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5" customHeight="1" x14ac:dyDescent="0.2">
      <c r="A30" s="73"/>
      <c r="B30" s="73">
        <v>2014</v>
      </c>
      <c r="C30" s="73">
        <v>2015</v>
      </c>
      <c r="D30" s="73">
        <v>2016</v>
      </c>
      <c r="E30" s="73">
        <v>2017</v>
      </c>
      <c r="F30" s="73">
        <v>2018</v>
      </c>
      <c r="G30"/>
      <c r="H30"/>
      <c r="I30"/>
      <c r="J30"/>
      <c r="K30"/>
      <c r="L30"/>
    </row>
    <row r="31" spans="1:12" x14ac:dyDescent="0.2">
      <c r="A31" s="5"/>
      <c r="B31" s="9"/>
      <c r="C31" s="117"/>
      <c r="D31" s="117"/>
      <c r="E31" s="117"/>
      <c r="F31" s="117"/>
      <c r="G31"/>
      <c r="H31"/>
      <c r="I31"/>
      <c r="J31"/>
      <c r="K31"/>
      <c r="L31"/>
    </row>
    <row r="32" spans="1:12" x14ac:dyDescent="0.2">
      <c r="A32" s="31" t="s">
        <v>226</v>
      </c>
      <c r="B32" s="10">
        <v>232505</v>
      </c>
      <c r="C32" s="10">
        <v>198093</v>
      </c>
      <c r="D32" s="10">
        <v>268381</v>
      </c>
      <c r="E32" s="10">
        <v>192630</v>
      </c>
      <c r="F32" s="10">
        <v>257890</v>
      </c>
      <c r="G32"/>
      <c r="H32" s="196"/>
      <c r="I32"/>
      <c r="J32"/>
      <c r="K32"/>
      <c r="L32"/>
    </row>
    <row r="33" spans="1:12" x14ac:dyDescent="0.2">
      <c r="A33" s="31" t="s">
        <v>227</v>
      </c>
      <c r="B33" s="16">
        <v>1044</v>
      </c>
      <c r="C33" s="16">
        <v>2008</v>
      </c>
      <c r="D33" s="16">
        <v>2744</v>
      </c>
      <c r="E33" s="16">
        <v>2505</v>
      </c>
      <c r="F33" s="16">
        <v>2195</v>
      </c>
      <c r="G33"/>
      <c r="H33"/>
      <c r="I33"/>
      <c r="J33"/>
      <c r="K33"/>
      <c r="L33"/>
    </row>
    <row r="34" spans="1:12" x14ac:dyDescent="0.2">
      <c r="A34" s="31" t="s">
        <v>228</v>
      </c>
      <c r="B34" s="16">
        <v>149808</v>
      </c>
      <c r="C34" s="16">
        <v>137607</v>
      </c>
      <c r="D34" s="16">
        <v>147731</v>
      </c>
      <c r="E34" s="16">
        <v>133668</v>
      </c>
      <c r="F34" s="16">
        <v>117077</v>
      </c>
      <c r="G34"/>
      <c r="H34"/>
      <c r="I34"/>
      <c r="J34"/>
      <c r="K34"/>
      <c r="L34"/>
    </row>
    <row r="35" spans="1:12" x14ac:dyDescent="0.2">
      <c r="A35" s="31" t="s">
        <v>229</v>
      </c>
      <c r="B35" s="16">
        <v>74620</v>
      </c>
      <c r="C35" s="16">
        <v>59416</v>
      </c>
      <c r="D35" s="16">
        <v>56074</v>
      </c>
      <c r="E35" s="16">
        <v>49978</v>
      </c>
      <c r="F35" s="16">
        <v>38565</v>
      </c>
      <c r="G35"/>
      <c r="H35"/>
      <c r="I35"/>
      <c r="J35"/>
      <c r="K35"/>
      <c r="L35"/>
    </row>
    <row r="36" spans="1:12" x14ac:dyDescent="0.2">
      <c r="A36" s="31" t="s">
        <v>230</v>
      </c>
      <c r="B36" s="16">
        <v>152853</v>
      </c>
      <c r="C36" s="16">
        <v>208594</v>
      </c>
      <c r="D36" s="16">
        <v>215451</v>
      </c>
      <c r="E36" s="16">
        <v>162478</v>
      </c>
      <c r="F36" s="16">
        <v>75630</v>
      </c>
      <c r="G36"/>
      <c r="H36"/>
      <c r="I36"/>
      <c r="J36"/>
      <c r="K36"/>
      <c r="L36"/>
    </row>
    <row r="37" spans="1:12" x14ac:dyDescent="0.2">
      <c r="A37" s="31" t="s">
        <v>231</v>
      </c>
      <c r="B37" s="10">
        <v>163914</v>
      </c>
      <c r="C37" s="10">
        <v>162743</v>
      </c>
      <c r="D37" s="10">
        <v>172875</v>
      </c>
      <c r="E37" s="10">
        <v>160305</v>
      </c>
      <c r="F37" s="10">
        <v>165916</v>
      </c>
      <c r="G37"/>
      <c r="H37"/>
      <c r="I37"/>
      <c r="J37"/>
      <c r="K37"/>
      <c r="L37"/>
    </row>
    <row r="38" spans="1:12" x14ac:dyDescent="0.2">
      <c r="A38" s="31" t="s">
        <v>232</v>
      </c>
      <c r="B38" s="16">
        <v>88492</v>
      </c>
      <c r="C38" s="16">
        <v>87611</v>
      </c>
      <c r="D38" s="16">
        <v>87515</v>
      </c>
      <c r="E38" s="16">
        <v>85865</v>
      </c>
      <c r="F38" s="16">
        <v>80197</v>
      </c>
      <c r="G38"/>
      <c r="H38"/>
      <c r="I38"/>
      <c r="J38"/>
      <c r="K38"/>
      <c r="L38"/>
    </row>
    <row r="39" spans="1:12" x14ac:dyDescent="0.2">
      <c r="A39" s="31" t="s">
        <v>263</v>
      </c>
      <c r="B39" s="16">
        <v>298559</v>
      </c>
      <c r="C39" s="74">
        <v>309832</v>
      </c>
      <c r="D39" s="74">
        <v>328540</v>
      </c>
      <c r="E39" s="74">
        <v>235024</v>
      </c>
      <c r="F39" s="74">
        <v>348995</v>
      </c>
      <c r="G39"/>
      <c r="H39"/>
      <c r="I39"/>
      <c r="J39"/>
      <c r="K39"/>
      <c r="L39"/>
    </row>
    <row r="40" spans="1:12" x14ac:dyDescent="0.2">
      <c r="A40" s="31" t="s">
        <v>234</v>
      </c>
      <c r="B40" s="16">
        <v>9040</v>
      </c>
      <c r="C40" s="16">
        <v>14483</v>
      </c>
      <c r="D40" s="16">
        <v>10276</v>
      </c>
      <c r="E40" s="16">
        <v>14651</v>
      </c>
      <c r="F40" s="16">
        <v>14777</v>
      </c>
      <c r="G40"/>
      <c r="H40"/>
      <c r="I40"/>
      <c r="J40"/>
      <c r="K40"/>
      <c r="L40"/>
    </row>
    <row r="41" spans="1:12" x14ac:dyDescent="0.2">
      <c r="A41" s="28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">
      <c r="A42" s="76" t="s">
        <v>268</v>
      </c>
      <c r="B42" s="44"/>
      <c r="C42" s="44"/>
      <c r="D42" s="44"/>
      <c r="E42" s="44"/>
      <c r="F42" s="44"/>
    </row>
    <row r="43" spans="1:12" x14ac:dyDescent="0.2">
      <c r="A43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4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7109375" style="2" customWidth="1"/>
    <col min="2" max="5" width="13" style="2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194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67" t="s">
        <v>225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196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152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80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2014</v>
      </c>
      <c r="C9" s="23">
        <v>2015</v>
      </c>
      <c r="D9" s="23">
        <v>2016</v>
      </c>
      <c r="E9" s="23">
        <v>2017</v>
      </c>
      <c r="F9" s="23">
        <v>2018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9"/>
      <c r="D10" s="9"/>
      <c r="E10" s="9"/>
      <c r="F10" s="9"/>
      <c r="H10" s="196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40215</v>
      </c>
      <c r="C11" s="16">
        <v>41581</v>
      </c>
      <c r="D11" s="16">
        <v>41287</v>
      </c>
      <c r="E11" s="16">
        <v>45192</v>
      </c>
      <c r="F11" s="16">
        <v>45416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121</v>
      </c>
      <c r="B12" s="16">
        <v>15459</v>
      </c>
      <c r="C12" s="16">
        <v>15775</v>
      </c>
      <c r="D12" s="16">
        <v>16731</v>
      </c>
      <c r="E12" s="16">
        <v>20572</v>
      </c>
      <c r="F12" s="16">
        <v>19520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122</v>
      </c>
      <c r="B13" s="74">
        <v>4250</v>
      </c>
      <c r="C13" s="74">
        <v>4604</v>
      </c>
      <c r="D13" s="74">
        <v>4332</v>
      </c>
      <c r="E13" s="74">
        <v>4407</v>
      </c>
      <c r="F13" s="74">
        <v>5343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12</v>
      </c>
      <c r="B14" s="16">
        <v>1208</v>
      </c>
      <c r="C14" s="16">
        <v>971</v>
      </c>
      <c r="D14" s="16">
        <v>913</v>
      </c>
      <c r="E14" s="16">
        <v>969</v>
      </c>
      <c r="F14" s="16">
        <v>1881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 t="s">
        <v>13</v>
      </c>
      <c r="B15" s="53"/>
      <c r="C15" s="62"/>
      <c r="D15" s="62"/>
      <c r="E15" s="62"/>
      <c r="F15" s="62"/>
      <c r="H15" s="1"/>
      <c r="I15" s="56"/>
      <c r="J15" s="53"/>
      <c r="K15" s="53"/>
      <c r="L15" s="53"/>
      <c r="M15" s="53"/>
      <c r="N15" s="53"/>
      <c r="O15" s="1"/>
      <c r="P15" s="1"/>
      <c r="Q15" s="1"/>
      <c r="R15" s="1"/>
    </row>
    <row r="16" spans="1:18" ht="14.1" customHeight="1" x14ac:dyDescent="0.2">
      <c r="A16" s="31" t="s">
        <v>14</v>
      </c>
      <c r="B16" s="16">
        <v>1493</v>
      </c>
      <c r="C16" s="16">
        <v>1764</v>
      </c>
      <c r="D16" s="16">
        <v>1669</v>
      </c>
      <c r="E16" s="16">
        <v>1556</v>
      </c>
      <c r="F16" s="16">
        <v>1650</v>
      </c>
      <c r="H16" s="1"/>
      <c r="I16" s="56"/>
      <c r="J16" s="53"/>
      <c r="K16" s="53"/>
      <c r="L16" s="53"/>
      <c r="M16" s="53"/>
      <c r="N16" s="24"/>
      <c r="O16" s="1"/>
      <c r="P16" s="1"/>
      <c r="Q16" s="1"/>
      <c r="R16" s="1"/>
    </row>
    <row r="17" spans="1:18" ht="14.1" customHeight="1" x14ac:dyDescent="0.2">
      <c r="A17" s="31" t="s">
        <v>15</v>
      </c>
      <c r="B17" s="16">
        <v>1549</v>
      </c>
      <c r="C17" s="16">
        <v>1869</v>
      </c>
      <c r="D17" s="16">
        <v>1750</v>
      </c>
      <c r="E17" s="16">
        <v>1882</v>
      </c>
      <c r="F17" s="16">
        <v>1812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123</v>
      </c>
      <c r="B18" s="16">
        <v>20506</v>
      </c>
      <c r="C18" s="16">
        <v>21202</v>
      </c>
      <c r="D18" s="16">
        <v>20224</v>
      </c>
      <c r="E18" s="16">
        <v>20213</v>
      </c>
      <c r="F18" s="16">
        <v>20553</v>
      </c>
      <c r="H18" s="53"/>
      <c r="I18" s="53"/>
      <c r="J18" s="53"/>
      <c r="K18" s="53"/>
      <c r="L18" s="53"/>
      <c r="M18" s="53"/>
      <c r="N18" s="1"/>
      <c r="O18" s="1"/>
      <c r="P18" s="1"/>
      <c r="Q18" s="1"/>
      <c r="R18" s="1"/>
    </row>
    <row r="19" spans="1:18" ht="14.1" customHeight="1" x14ac:dyDescent="0.2">
      <c r="A19" s="31" t="s">
        <v>12</v>
      </c>
      <c r="B19" s="16">
        <v>647</v>
      </c>
      <c r="C19" s="16">
        <v>639</v>
      </c>
      <c r="D19" s="16">
        <v>773</v>
      </c>
      <c r="E19" s="16">
        <v>804</v>
      </c>
      <c r="F19" s="16">
        <v>860</v>
      </c>
      <c r="H19" s="1"/>
      <c r="I19" s="56"/>
      <c r="L19" s="24"/>
      <c r="M19" s="1"/>
      <c r="N19" s="1"/>
      <c r="O19" s="1"/>
      <c r="P19" s="1"/>
      <c r="Q19" s="1"/>
      <c r="R19" s="1"/>
    </row>
    <row r="20" spans="1:18" ht="14.1" customHeight="1" x14ac:dyDescent="0.2">
      <c r="A20" s="31" t="s">
        <v>13</v>
      </c>
      <c r="B20" s="16">
        <v>19859</v>
      </c>
      <c r="C20" s="16">
        <v>20563</v>
      </c>
      <c r="D20" s="16">
        <v>19451</v>
      </c>
      <c r="E20" s="16">
        <v>19409</v>
      </c>
      <c r="F20" s="16">
        <v>19693</v>
      </c>
      <c r="H20" s="1"/>
      <c r="I20" s="56"/>
      <c r="L20" s="24"/>
      <c r="M20" s="1"/>
      <c r="N20" s="1"/>
      <c r="O20" s="1"/>
      <c r="P20" s="1"/>
      <c r="Q20" s="1"/>
      <c r="R20" s="1"/>
    </row>
    <row r="21" spans="1:18" ht="14.1" customHeight="1" x14ac:dyDescent="0.2">
      <c r="A21" s="31"/>
      <c r="B21" s="53"/>
      <c r="C21" s="62"/>
      <c r="D21" s="62"/>
      <c r="E21" s="62"/>
      <c r="F21" s="62"/>
      <c r="H21" s="1"/>
      <c r="I21" s="56"/>
      <c r="L21" s="24"/>
      <c r="M21" s="1"/>
      <c r="N21" s="1"/>
      <c r="O21" s="1"/>
      <c r="P21" s="1"/>
      <c r="Q21" s="1"/>
      <c r="R21" s="1"/>
    </row>
    <row r="22" spans="1:18" ht="14.1" customHeight="1" x14ac:dyDescent="0.2">
      <c r="A22" s="59" t="s">
        <v>16</v>
      </c>
      <c r="B22" s="74">
        <v>117899</v>
      </c>
      <c r="C22" s="74">
        <v>113494</v>
      </c>
      <c r="D22" s="74">
        <v>116202</v>
      </c>
      <c r="E22" s="74">
        <v>114611</v>
      </c>
      <c r="F22" s="74">
        <v>111872</v>
      </c>
      <c r="H22" s="53"/>
      <c r="I22" s="53"/>
      <c r="J22" s="53"/>
      <c r="K22" s="53"/>
      <c r="L22" s="53"/>
      <c r="M22" s="53"/>
      <c r="N22" s="1"/>
      <c r="O22" s="1"/>
      <c r="P22" s="1"/>
      <c r="Q22" s="1"/>
      <c r="R22" s="1"/>
    </row>
    <row r="23" spans="1:18" ht="14.1" customHeight="1" x14ac:dyDescent="0.2">
      <c r="A23" s="31" t="s">
        <v>124</v>
      </c>
      <c r="B23" s="74">
        <v>10919</v>
      </c>
      <c r="C23" s="74">
        <v>8773.4124628599784</v>
      </c>
      <c r="D23" s="74">
        <v>20716</v>
      </c>
      <c r="E23" s="74">
        <v>20566</v>
      </c>
      <c r="F23" s="74">
        <v>23662</v>
      </c>
      <c r="H23" s="1"/>
      <c r="I23" s="56"/>
      <c r="J23" s="1"/>
      <c r="K23" s="1"/>
      <c r="L23" s="1"/>
      <c r="M23" s="1"/>
      <c r="N23" s="1"/>
      <c r="O23" s="1"/>
      <c r="P23" s="1"/>
      <c r="Q23" s="1"/>
      <c r="R23" s="1"/>
    </row>
    <row r="24" spans="1:18" ht="14.1" customHeight="1" x14ac:dyDescent="0.2">
      <c r="A24" s="31" t="s">
        <v>125</v>
      </c>
      <c r="B24" s="185"/>
      <c r="C24" s="188"/>
      <c r="D24" s="188"/>
      <c r="E24" s="188"/>
      <c r="F24" s="188"/>
      <c r="H24" s="1"/>
      <c r="I24" s="56"/>
      <c r="J24" s="1"/>
      <c r="K24" s="1"/>
      <c r="L24" s="1"/>
      <c r="M24" s="1"/>
      <c r="N24" s="1"/>
      <c r="O24" s="1"/>
      <c r="P24" s="1"/>
      <c r="Q24" s="1"/>
      <c r="R24" s="1"/>
    </row>
    <row r="25" spans="1:18" ht="14.1" customHeight="1" x14ac:dyDescent="0.2">
      <c r="A25" s="31" t="s">
        <v>17</v>
      </c>
      <c r="B25" s="74">
        <v>1819</v>
      </c>
      <c r="C25" s="74">
        <v>1867</v>
      </c>
      <c r="D25" s="74">
        <v>2031</v>
      </c>
      <c r="E25" s="74">
        <v>3536</v>
      </c>
      <c r="F25" s="74">
        <v>1977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13</v>
      </c>
      <c r="B26" s="74">
        <v>105161</v>
      </c>
      <c r="C26" s="74">
        <v>102853.58753714002</v>
      </c>
      <c r="D26" s="74">
        <v>93455</v>
      </c>
      <c r="E26" s="74">
        <v>90509</v>
      </c>
      <c r="F26" s="74">
        <v>86233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31"/>
      <c r="B27" s="185"/>
      <c r="C27" s="188"/>
      <c r="D27" s="188"/>
      <c r="E27" s="188"/>
      <c r="F27" s="188"/>
      <c r="H27" s="1"/>
      <c r="I27" s="56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59" t="s">
        <v>18</v>
      </c>
      <c r="B28" s="74">
        <v>11881</v>
      </c>
      <c r="C28" s="74">
        <v>13551</v>
      </c>
      <c r="D28" s="74">
        <v>14735</v>
      </c>
      <c r="E28" s="74">
        <v>14257</v>
      </c>
      <c r="F28" s="74">
        <v>12765</v>
      </c>
      <c r="H28" s="53"/>
      <c r="I28" s="53"/>
      <c r="J28" s="53"/>
      <c r="K28" s="53"/>
      <c r="L28" s="53"/>
      <c r="M28" s="53"/>
      <c r="N28" s="1"/>
      <c r="O28" s="1"/>
      <c r="P28" s="1"/>
      <c r="Q28" s="1"/>
      <c r="R28" s="1"/>
    </row>
    <row r="29" spans="1:18" ht="14.1" customHeight="1" x14ac:dyDescent="0.2">
      <c r="A29" s="31" t="s">
        <v>126</v>
      </c>
      <c r="B29" s="74">
        <v>747</v>
      </c>
      <c r="C29" s="74">
        <v>670</v>
      </c>
      <c r="D29" s="74">
        <v>2184</v>
      </c>
      <c r="E29" s="74">
        <v>2220</v>
      </c>
      <c r="F29" s="74">
        <v>1877</v>
      </c>
      <c r="H29" s="1"/>
      <c r="I29" s="56"/>
      <c r="J29" s="1"/>
      <c r="K29" s="1"/>
      <c r="L29" s="1"/>
      <c r="M29" s="1"/>
      <c r="N29" s="1"/>
      <c r="O29" s="1"/>
      <c r="P29" s="1"/>
      <c r="Q29" s="1"/>
      <c r="R29" s="1"/>
    </row>
    <row r="30" spans="1:18" ht="14.1" customHeight="1" x14ac:dyDescent="0.2">
      <c r="A30" s="31" t="s">
        <v>125</v>
      </c>
      <c r="B30" s="185"/>
      <c r="C30" s="188"/>
      <c r="D30" s="188"/>
      <c r="E30" s="188"/>
      <c r="F30" s="188"/>
      <c r="H30" s="1"/>
      <c r="I30" s="56"/>
      <c r="J30" s="1"/>
      <c r="K30" s="1"/>
      <c r="L30" s="1"/>
      <c r="M30" s="1"/>
      <c r="N30" s="1"/>
      <c r="O30" s="1"/>
      <c r="P30" s="1"/>
      <c r="Q30" s="1"/>
      <c r="R30" s="1"/>
    </row>
    <row r="31" spans="1:18" ht="14.1" customHeight="1" x14ac:dyDescent="0.2">
      <c r="A31" s="31" t="s">
        <v>17</v>
      </c>
      <c r="B31" s="74">
        <v>401</v>
      </c>
      <c r="C31" s="74">
        <v>433</v>
      </c>
      <c r="D31" s="74">
        <v>496</v>
      </c>
      <c r="E31" s="74">
        <v>468</v>
      </c>
      <c r="F31" s="74">
        <v>431</v>
      </c>
      <c r="H31" s="1"/>
      <c r="I31" s="56"/>
      <c r="J31" s="1"/>
      <c r="K31" s="1"/>
      <c r="L31" s="1"/>
      <c r="M31" s="1"/>
      <c r="N31" s="1"/>
      <c r="O31" s="1"/>
      <c r="P31" s="1"/>
      <c r="Q31" s="1"/>
      <c r="R31" s="1"/>
    </row>
    <row r="32" spans="1:18" ht="14.1" customHeight="1" x14ac:dyDescent="0.2">
      <c r="A32" s="31" t="s">
        <v>13</v>
      </c>
      <c r="B32" s="74">
        <v>10733</v>
      </c>
      <c r="C32" s="74">
        <v>12448</v>
      </c>
      <c r="D32" s="74">
        <v>12055</v>
      </c>
      <c r="E32" s="74">
        <v>11569</v>
      </c>
      <c r="F32" s="74">
        <v>10457</v>
      </c>
      <c r="H32" s="1"/>
      <c r="I32" s="56"/>
      <c r="J32" s="1"/>
      <c r="K32" s="1"/>
      <c r="L32" s="1"/>
      <c r="M32" s="1"/>
      <c r="N32" s="1"/>
      <c r="O32" s="1"/>
      <c r="P32" s="1"/>
      <c r="Q32" s="1"/>
      <c r="R32" s="1"/>
    </row>
    <row r="33" spans="1:18" ht="14.1" customHeight="1" x14ac:dyDescent="0.2">
      <c r="A33" s="31"/>
      <c r="B33" s="53"/>
      <c r="C33" s="62"/>
      <c r="D33" s="62"/>
      <c r="E33" s="62"/>
      <c r="F33" s="62"/>
      <c r="H33" s="1"/>
      <c r="I33" s="56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2">
      <c r="A34" s="59" t="s">
        <v>19</v>
      </c>
      <c r="B34" s="16">
        <v>94140</v>
      </c>
      <c r="C34" s="16">
        <v>92359.205657638871</v>
      </c>
      <c r="D34" s="16">
        <v>97385</v>
      </c>
      <c r="E34" s="16">
        <v>112406</v>
      </c>
      <c r="F34" s="16">
        <v>122794</v>
      </c>
      <c r="H34" s="53"/>
      <c r="I34" s="53"/>
      <c r="J34" s="53"/>
      <c r="K34" s="53"/>
      <c r="L34" s="53"/>
      <c r="M34" s="53"/>
      <c r="N34" s="1"/>
      <c r="O34" s="1"/>
      <c r="P34" s="1"/>
      <c r="Q34" s="1"/>
      <c r="R34" s="1"/>
    </row>
    <row r="35" spans="1:18" ht="14.1" customHeight="1" x14ac:dyDescent="0.2">
      <c r="A35" s="31" t="s">
        <v>127</v>
      </c>
      <c r="B35" s="16">
        <v>11032</v>
      </c>
      <c r="C35" s="16">
        <v>12041.615421227985</v>
      </c>
      <c r="D35" s="16">
        <v>13394</v>
      </c>
      <c r="E35" s="16">
        <v>18121</v>
      </c>
      <c r="F35" s="16">
        <v>16973</v>
      </c>
      <c r="H35" s="1"/>
      <c r="I35" s="56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2">
      <c r="A36" s="31" t="s">
        <v>209</v>
      </c>
      <c r="B36" s="16">
        <v>26781</v>
      </c>
      <c r="C36" s="16">
        <v>22998.354045698652</v>
      </c>
      <c r="D36" s="16">
        <v>22233</v>
      </c>
      <c r="E36" s="16">
        <v>27895</v>
      </c>
      <c r="F36" s="16">
        <v>35624</v>
      </c>
      <c r="H36" s="1"/>
      <c r="I36" s="56" t="s">
        <v>10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4.1" customHeight="1" x14ac:dyDescent="0.2">
      <c r="A37" s="31" t="s">
        <v>210</v>
      </c>
      <c r="B37" s="16">
        <v>51385</v>
      </c>
      <c r="C37" s="16">
        <v>52411.591259726985</v>
      </c>
      <c r="D37" s="16">
        <v>56332</v>
      </c>
      <c r="E37" s="16">
        <v>61134</v>
      </c>
      <c r="F37" s="16">
        <v>64822</v>
      </c>
      <c r="H37" s="1"/>
      <c r="I37" s="56"/>
      <c r="J37" s="1"/>
      <c r="K37" s="1"/>
      <c r="L37" s="1"/>
      <c r="M37" s="1"/>
      <c r="N37" s="1"/>
      <c r="O37" s="1"/>
      <c r="P37" s="1"/>
      <c r="Q37" s="1"/>
      <c r="R37" s="1"/>
    </row>
    <row r="38" spans="1:18" ht="14.1" customHeight="1" x14ac:dyDescent="0.2">
      <c r="A38" s="31" t="s">
        <v>128</v>
      </c>
      <c r="B38" s="16">
        <f>SUM(B39:B40)</f>
        <v>4942</v>
      </c>
      <c r="C38" s="16">
        <f t="shared" ref="C38:F38" si="0">SUM(C39:C40)</f>
        <v>4903.7139457401236</v>
      </c>
      <c r="D38" s="16">
        <f t="shared" si="0"/>
        <v>5426</v>
      </c>
      <c r="E38" s="16">
        <f t="shared" si="0"/>
        <v>5256</v>
      </c>
      <c r="F38" s="16">
        <f t="shared" si="0"/>
        <v>5375</v>
      </c>
      <c r="H38" s="53"/>
      <c r="I38" s="53"/>
      <c r="J38" s="53"/>
      <c r="K38" s="53"/>
      <c r="L38" s="53"/>
      <c r="M38" s="53"/>
      <c r="N38" s="1"/>
      <c r="O38" s="1"/>
      <c r="P38" s="1"/>
      <c r="Q38" s="1"/>
      <c r="R38" s="1"/>
    </row>
    <row r="39" spans="1:18" ht="14.1" customHeight="1" x14ac:dyDescent="0.2">
      <c r="A39" s="31" t="s">
        <v>20</v>
      </c>
      <c r="B39" s="16">
        <v>62</v>
      </c>
      <c r="C39" s="16">
        <v>56.713945740123748</v>
      </c>
      <c r="D39" s="16">
        <v>47</v>
      </c>
      <c r="E39" s="16">
        <v>56</v>
      </c>
      <c r="F39" s="16">
        <v>36</v>
      </c>
      <c r="H39" s="1" t="s">
        <v>10</v>
      </c>
      <c r="I39" s="56"/>
      <c r="J39" s="1"/>
      <c r="K39" s="1"/>
      <c r="L39" s="1"/>
      <c r="M39" s="1"/>
      <c r="N39" s="1"/>
      <c r="O39" s="1"/>
      <c r="P39" s="1"/>
      <c r="Q39" s="1"/>
      <c r="R39" s="1"/>
    </row>
    <row r="40" spans="1:18" ht="14.1" customHeight="1" x14ac:dyDescent="0.2">
      <c r="A40" s="31" t="s">
        <v>21</v>
      </c>
      <c r="B40" s="16">
        <v>4880</v>
      </c>
      <c r="C40" s="16">
        <v>4847</v>
      </c>
      <c r="D40" s="16">
        <v>5379</v>
      </c>
      <c r="E40" s="16">
        <v>5200</v>
      </c>
      <c r="F40" s="16">
        <v>5339</v>
      </c>
      <c r="H40" s="53"/>
      <c r="I40" s="53"/>
      <c r="J40" s="53"/>
      <c r="K40" s="53"/>
      <c r="L40" s="53"/>
      <c r="M40" s="53"/>
      <c r="N40" s="1"/>
      <c r="O40" s="1"/>
      <c r="P40" s="1"/>
      <c r="Q40" s="1"/>
      <c r="R40" s="1"/>
    </row>
    <row r="41" spans="1:18" ht="14.1" customHeight="1" x14ac:dyDescent="0.2">
      <c r="A41" s="31" t="s">
        <v>22</v>
      </c>
      <c r="B41" s="16">
        <v>598</v>
      </c>
      <c r="C41" s="16">
        <v>539.37886720609231</v>
      </c>
      <c r="D41" s="16">
        <v>606</v>
      </c>
      <c r="E41" s="16">
        <v>783</v>
      </c>
      <c r="F41" s="16">
        <v>579</v>
      </c>
      <c r="H41" s="1"/>
      <c r="I41" s="56"/>
      <c r="J41" s="1"/>
      <c r="K41" s="1"/>
      <c r="L41" s="1"/>
      <c r="M41" s="1"/>
      <c r="N41" s="1"/>
      <c r="O41" s="1"/>
      <c r="P41" s="1"/>
      <c r="Q41" s="1"/>
      <c r="R41" s="1"/>
    </row>
    <row r="42" spans="1:18" ht="14.1" customHeight="1" x14ac:dyDescent="0.2">
      <c r="A42" s="31" t="s">
        <v>23</v>
      </c>
      <c r="B42" s="16">
        <v>4282</v>
      </c>
      <c r="C42" s="16">
        <v>4308</v>
      </c>
      <c r="D42" s="16">
        <v>4773</v>
      </c>
      <c r="E42" s="16">
        <v>4417</v>
      </c>
      <c r="F42" s="16">
        <v>4760</v>
      </c>
      <c r="H42" s="1"/>
      <c r="I42" s="56"/>
      <c r="J42" s="1"/>
      <c r="K42" s="1"/>
      <c r="L42" s="1"/>
      <c r="M42" s="1"/>
      <c r="N42" s="1"/>
      <c r="O42" s="1"/>
      <c r="P42" s="1"/>
      <c r="Q42" s="1"/>
      <c r="R42" s="1"/>
    </row>
    <row r="43" spans="1:18" ht="14.1" customHeight="1" x14ac:dyDescent="0.2">
      <c r="A43" s="31"/>
      <c r="B43" s="53"/>
      <c r="C43" s="62"/>
      <c r="D43" s="62"/>
      <c r="E43" s="62"/>
      <c r="F43" s="62"/>
      <c r="H43" s="1"/>
      <c r="I43" s="56"/>
      <c r="J43" s="1"/>
      <c r="K43" s="1"/>
      <c r="L43" s="50"/>
      <c r="M43" s="1"/>
      <c r="N43" s="1"/>
      <c r="O43" s="1"/>
      <c r="P43" s="1"/>
      <c r="Q43" s="1"/>
      <c r="R43" s="1"/>
    </row>
    <row r="44" spans="1:18" ht="14.1" customHeight="1" x14ac:dyDescent="0.2">
      <c r="A44" s="59" t="s">
        <v>135</v>
      </c>
      <c r="B44" s="16">
        <v>4415</v>
      </c>
      <c r="C44" s="16">
        <v>4499</v>
      </c>
      <c r="D44" s="16">
        <v>4569</v>
      </c>
      <c r="E44" s="16">
        <v>4552</v>
      </c>
      <c r="F44" s="16">
        <v>5159</v>
      </c>
      <c r="H44" s="53"/>
      <c r="I44" s="53"/>
      <c r="J44" s="53"/>
      <c r="K44" s="53"/>
      <c r="L44" s="53"/>
      <c r="M44" s="53"/>
      <c r="N44" s="1"/>
      <c r="O44" s="1"/>
      <c r="P44" s="1"/>
      <c r="Q44" s="1"/>
      <c r="R44" s="1"/>
    </row>
    <row r="45" spans="1:18" ht="14.1" customHeight="1" x14ac:dyDescent="0.2">
      <c r="A45" s="31" t="s">
        <v>129</v>
      </c>
      <c r="B45" s="16">
        <v>4088</v>
      </c>
      <c r="C45" s="16">
        <v>4176</v>
      </c>
      <c r="D45" s="16">
        <v>4209</v>
      </c>
      <c r="E45" s="16">
        <v>4170</v>
      </c>
      <c r="F45" s="16">
        <v>4722</v>
      </c>
      <c r="H45" s="1"/>
      <c r="I45" s="56"/>
      <c r="J45" s="1"/>
      <c r="K45" s="1"/>
      <c r="L45" s="1"/>
      <c r="M45" s="1"/>
      <c r="N45" s="1"/>
      <c r="O45" s="1"/>
      <c r="P45" s="1"/>
      <c r="Q45" s="1"/>
      <c r="R45" s="1"/>
    </row>
    <row r="46" spans="1:18" ht="14.1" customHeight="1" x14ac:dyDescent="0.2">
      <c r="A46" s="31" t="s">
        <v>130</v>
      </c>
      <c r="B46" s="16">
        <v>327</v>
      </c>
      <c r="C46" s="16">
        <v>323</v>
      </c>
      <c r="D46" s="16">
        <v>360</v>
      </c>
      <c r="E46" s="16">
        <v>382</v>
      </c>
      <c r="F46" s="16">
        <v>437</v>
      </c>
      <c r="H46" s="1"/>
      <c r="I46" s="56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2">
      <c r="A47" s="17"/>
      <c r="B47" s="19"/>
      <c r="C47" s="18"/>
      <c r="D47" s="20"/>
      <c r="E47" s="20"/>
      <c r="F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2">
      <c r="A48" s="76" t="s">
        <v>268</v>
      </c>
      <c r="B48" s="21"/>
      <c r="C48" s="21"/>
      <c r="D48" s="21"/>
      <c r="E48" s="22"/>
      <c r="F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" customHeight="1" x14ac:dyDescent="0.2">
      <c r="A49" s="80"/>
      <c r="B49" s="9"/>
      <c r="C49" s="9"/>
      <c r="D49" s="9"/>
      <c r="E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5" customFormat="1" ht="14.1" customHeight="1" x14ac:dyDescent="0.2">
      <c r="A50" s="43"/>
      <c r="B50" s="43"/>
      <c r="C50" s="43"/>
      <c r="D50" s="43"/>
      <c r="E50" s="43"/>
      <c r="F50"/>
      <c r="G5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x14ac:dyDescent="0.2">
      <c r="A51" s="1"/>
      <c r="B51" s="1"/>
      <c r="C51" s="1"/>
      <c r="D51" s="1"/>
      <c r="E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3" spans="1:18" x14ac:dyDescent="0.2">
      <c r="C53" s="32"/>
    </row>
    <row r="54" spans="1:18" x14ac:dyDescent="0.2">
      <c r="C54" s="32"/>
      <c r="D54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38 C38:F3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7.5703125" style="2" customWidth="1"/>
    <col min="2" max="5" width="13.28515625" style="2" customWidth="1"/>
    <col min="6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194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67" t="s">
        <v>225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215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76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2014</v>
      </c>
      <c r="C7" s="23">
        <v>2015</v>
      </c>
      <c r="D7" s="23">
        <v>2016</v>
      </c>
      <c r="E7" s="23">
        <v>2017</v>
      </c>
      <c r="F7" s="23">
        <v>2018</v>
      </c>
      <c r="G7"/>
      <c r="I7"/>
      <c r="J7" s="1"/>
      <c r="K7" s="1"/>
      <c r="L7" s="1"/>
      <c r="M7" s="1"/>
    </row>
    <row r="8" spans="1:15" ht="14.1" customHeight="1" x14ac:dyDescent="0.2">
      <c r="A8" s="5"/>
      <c r="B8" s="9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14740</v>
      </c>
      <c r="C9" s="16">
        <v>15001.99</v>
      </c>
      <c r="D9" s="16">
        <v>13553.831</v>
      </c>
      <c r="E9" s="16">
        <v>13994.241</v>
      </c>
      <c r="F9" s="16">
        <v>14549.114000000001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96</v>
      </c>
      <c r="B10" s="16">
        <v>3898</v>
      </c>
      <c r="C10" s="16">
        <v>3424.058</v>
      </c>
      <c r="D10" s="16">
        <v>3366.3020000000001</v>
      </c>
      <c r="E10" s="16">
        <v>3570.922</v>
      </c>
      <c r="F10" s="16">
        <v>3908.9259999999999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97</v>
      </c>
      <c r="B11" s="16">
        <v>3402</v>
      </c>
      <c r="C11" s="16">
        <v>3663.0720000000001</v>
      </c>
      <c r="D11" s="16">
        <v>3440.5210000000002</v>
      </c>
      <c r="E11" s="16">
        <v>3625.585</v>
      </c>
      <c r="F11" s="16">
        <v>3595.01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98</v>
      </c>
      <c r="B12" s="16">
        <v>122</v>
      </c>
      <c r="C12" s="16">
        <v>133.95699999999999</v>
      </c>
      <c r="D12" s="16">
        <v>115.43899999999999</v>
      </c>
      <c r="E12" s="16">
        <v>119.58799999999999</v>
      </c>
      <c r="F12" s="16">
        <v>124.318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99</v>
      </c>
      <c r="B13" s="16">
        <v>1798</v>
      </c>
      <c r="C13" s="16">
        <v>1763.9780000000001</v>
      </c>
      <c r="D13" s="16">
        <v>1596.713</v>
      </c>
      <c r="E13" s="16">
        <v>1543.307</v>
      </c>
      <c r="F13" s="16">
        <v>1553.5340000000001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102</v>
      </c>
      <c r="B14" s="16">
        <v>22</v>
      </c>
      <c r="C14" s="16">
        <v>19.228000000000002</v>
      </c>
      <c r="D14" s="16">
        <v>8.9380000000000006</v>
      </c>
      <c r="E14" s="16">
        <v>112.101</v>
      </c>
      <c r="F14" s="16">
        <v>169.56100000000001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100</v>
      </c>
      <c r="B15" s="16">
        <v>4885</v>
      </c>
      <c r="C15" s="16">
        <v>5354.6689999999999</v>
      </c>
      <c r="D15" s="16">
        <v>4365.5739999999996</v>
      </c>
      <c r="E15" s="16">
        <v>4242.7740000000003</v>
      </c>
      <c r="F15" s="16">
        <v>4432.6360000000004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101</v>
      </c>
      <c r="B16" s="16">
        <v>613</v>
      </c>
      <c r="C16" s="16">
        <v>643.02800000000002</v>
      </c>
      <c r="D16" s="16">
        <v>660.34400000000005</v>
      </c>
      <c r="E16" s="16">
        <v>779.96400000000006</v>
      </c>
      <c r="F16" s="16">
        <v>765.12900000000002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268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24"/>
      <c r="B19" s="116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217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2014</v>
      </c>
      <c r="C27" s="23">
        <v>2015</v>
      </c>
      <c r="D27" s="23">
        <v>2016</v>
      </c>
      <c r="E27" s="23">
        <v>2017</v>
      </c>
      <c r="F27" s="23">
        <v>2018</v>
      </c>
      <c r="G27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212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79" t="s">
        <v>211</v>
      </c>
      <c r="B30" s="10">
        <v>19206</v>
      </c>
      <c r="C30" s="10">
        <v>18950</v>
      </c>
      <c r="D30" s="10">
        <v>22635</v>
      </c>
      <c r="E30" s="10">
        <v>22631</v>
      </c>
      <c r="F30" s="10">
        <v>24523</v>
      </c>
      <c r="G30"/>
      <c r="H30" s="196"/>
      <c r="I30"/>
    </row>
    <row r="31" spans="1:13" x14ac:dyDescent="0.2">
      <c r="A31" s="179" t="s">
        <v>131</v>
      </c>
      <c r="B31" s="10">
        <v>17379</v>
      </c>
      <c r="C31" s="10">
        <v>16933</v>
      </c>
      <c r="D31" s="10">
        <v>20230</v>
      </c>
      <c r="E31" s="10">
        <v>20330</v>
      </c>
      <c r="F31" s="10">
        <v>21975</v>
      </c>
      <c r="G31"/>
      <c r="H31"/>
      <c r="I31"/>
    </row>
    <row r="32" spans="1:13" x14ac:dyDescent="0.2">
      <c r="A32" s="179" t="s">
        <v>133</v>
      </c>
      <c r="B32" s="10">
        <v>1242</v>
      </c>
      <c r="C32" s="10">
        <v>1323</v>
      </c>
      <c r="D32" s="10">
        <v>1614</v>
      </c>
      <c r="E32" s="10">
        <v>1508</v>
      </c>
      <c r="F32" s="10">
        <v>1747</v>
      </c>
      <c r="G32"/>
      <c r="H32"/>
      <c r="I32"/>
    </row>
    <row r="33" spans="1:9" x14ac:dyDescent="0.2">
      <c r="A33" s="179" t="s">
        <v>132</v>
      </c>
      <c r="B33" s="10">
        <v>585</v>
      </c>
      <c r="C33" s="10">
        <v>694</v>
      </c>
      <c r="D33" s="10">
        <v>791</v>
      </c>
      <c r="E33" s="10">
        <v>793</v>
      </c>
      <c r="F33" s="10">
        <v>801</v>
      </c>
      <c r="G33"/>
      <c r="H33"/>
      <c r="I33"/>
    </row>
    <row r="34" spans="1:9" x14ac:dyDescent="0.2">
      <c r="A34" s="179"/>
      <c r="B34" s="10"/>
      <c r="C34" s="10"/>
      <c r="D34" s="10"/>
      <c r="E34" s="10"/>
      <c r="F34" s="10"/>
      <c r="G34"/>
      <c r="H34"/>
      <c r="I34"/>
    </row>
    <row r="35" spans="1:9" x14ac:dyDescent="0.2">
      <c r="A35" s="31" t="s">
        <v>24</v>
      </c>
      <c r="B35" s="10">
        <v>4828</v>
      </c>
      <c r="C35" s="10">
        <v>4477</v>
      </c>
      <c r="D35" s="10">
        <v>4368</v>
      </c>
      <c r="E35" s="10">
        <v>4221</v>
      </c>
      <c r="F35" s="10">
        <v>3801</v>
      </c>
      <c r="G35"/>
      <c r="H35"/>
      <c r="I35"/>
    </row>
    <row r="36" spans="1:9" x14ac:dyDescent="0.2">
      <c r="A36" s="31" t="s">
        <v>81</v>
      </c>
      <c r="B36" s="10">
        <v>167</v>
      </c>
      <c r="C36" s="10">
        <v>165</v>
      </c>
      <c r="D36" s="10">
        <v>162</v>
      </c>
      <c r="E36" s="10">
        <v>163</v>
      </c>
      <c r="F36" s="10">
        <v>153</v>
      </c>
    </row>
    <row r="37" spans="1:9" x14ac:dyDescent="0.2">
      <c r="A37" s="31" t="s">
        <v>82</v>
      </c>
      <c r="B37" s="10">
        <v>265</v>
      </c>
      <c r="C37" s="10">
        <v>229</v>
      </c>
      <c r="D37" s="10">
        <v>165</v>
      </c>
      <c r="E37" s="10">
        <v>72</v>
      </c>
      <c r="F37" s="10">
        <v>272</v>
      </c>
    </row>
    <row r="38" spans="1:9" x14ac:dyDescent="0.2">
      <c r="A38" s="31" t="s">
        <v>83</v>
      </c>
      <c r="B38" s="10">
        <v>9</v>
      </c>
      <c r="C38" s="10">
        <v>9</v>
      </c>
      <c r="D38" s="10">
        <v>3</v>
      </c>
      <c r="E38" s="10">
        <v>4</v>
      </c>
      <c r="F38" s="10">
        <v>9</v>
      </c>
    </row>
    <row r="39" spans="1:9" x14ac:dyDescent="0.2">
      <c r="A39" s="31" t="s">
        <v>93</v>
      </c>
      <c r="B39" s="10">
        <v>818</v>
      </c>
      <c r="C39" s="10">
        <v>809</v>
      </c>
      <c r="D39" s="10">
        <v>801</v>
      </c>
      <c r="E39" s="10">
        <v>838</v>
      </c>
      <c r="F39" s="16" t="s">
        <v>8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268</v>
      </c>
      <c r="B41" s="21"/>
      <c r="C41" s="21"/>
      <c r="D41" s="21"/>
      <c r="E41" s="22"/>
      <c r="F41" s="22"/>
    </row>
    <row r="42" spans="1:9" x14ac:dyDescent="0.2">
      <c r="A42" s="40" t="s">
        <v>276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194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7" t="s">
        <v>225</v>
      </c>
      <c r="I2" s="4"/>
    </row>
    <row r="3" spans="1:13" ht="14.1" customHeight="1" x14ac:dyDescent="0.2">
      <c r="A3" s="46" t="s">
        <v>197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73"/>
      <c r="I4" s="174"/>
      <c r="J4" s="173"/>
      <c r="K4" s="173"/>
    </row>
    <row r="5" spans="1:13" s="1" customFormat="1" ht="14.1" customHeight="1" x14ac:dyDescent="0.2">
      <c r="A5" s="3" t="s">
        <v>180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79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2012</v>
      </c>
      <c r="C9" s="7">
        <v>2013</v>
      </c>
      <c r="D9" s="7">
        <v>2014</v>
      </c>
      <c r="E9" s="7">
        <v>2015</v>
      </c>
      <c r="F9" s="7">
        <v>2016</v>
      </c>
      <c r="G9"/>
      <c r="H9" s="197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155</v>
      </c>
      <c r="B11" s="15">
        <v>424010.45</v>
      </c>
      <c r="C11" s="15">
        <v>464256.12</v>
      </c>
      <c r="D11" s="15">
        <v>493683.05</v>
      </c>
      <c r="E11" s="15">
        <v>523609.06</v>
      </c>
      <c r="F11" s="15">
        <v>568887.61</v>
      </c>
      <c r="G11"/>
      <c r="H11" s="12"/>
      <c r="I11" s="12"/>
      <c r="J11" s="68"/>
      <c r="K11" s="15"/>
      <c r="L11" s="1"/>
      <c r="M11" s="1"/>
    </row>
    <row r="12" spans="1:13" ht="14.1" customHeight="1" x14ac:dyDescent="0.2">
      <c r="A12" s="5" t="s">
        <v>165</v>
      </c>
      <c r="B12" s="15">
        <v>48221.440000000002</v>
      </c>
      <c r="C12" s="15">
        <v>48996.68</v>
      </c>
      <c r="D12" s="15">
        <v>39424.339999999997</v>
      </c>
      <c r="E12" s="15">
        <v>33417.089999999997</v>
      </c>
      <c r="F12" s="15">
        <v>39773.24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156</v>
      </c>
      <c r="B13" s="15">
        <v>849.63</v>
      </c>
      <c r="C13" s="15">
        <v>1193.3800000000001</v>
      </c>
      <c r="D13" s="15">
        <v>1124.8499999999999</v>
      </c>
      <c r="E13" s="15">
        <v>1435.31</v>
      </c>
      <c r="F13" s="15">
        <v>2241.86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157</v>
      </c>
      <c r="B14" s="15">
        <v>6010.5</v>
      </c>
      <c r="C14" s="15">
        <v>5470.21</v>
      </c>
      <c r="D14" s="15">
        <v>4935.76</v>
      </c>
      <c r="E14" s="15">
        <v>6745.07</v>
      </c>
      <c r="F14" s="15">
        <v>7710.75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158</v>
      </c>
      <c r="B15" s="15">
        <v>10250.93</v>
      </c>
      <c r="C15" s="15">
        <v>9190.1</v>
      </c>
      <c r="D15" s="15">
        <v>8142.53</v>
      </c>
      <c r="E15" s="15">
        <v>7842.41</v>
      </c>
      <c r="F15" s="15">
        <v>7991.92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159</v>
      </c>
      <c r="B16" s="15">
        <v>103711.01</v>
      </c>
      <c r="C16" s="15">
        <v>100616.82</v>
      </c>
      <c r="D16" s="66">
        <v>98084.71</v>
      </c>
      <c r="E16" s="15">
        <v>101299.19</v>
      </c>
      <c r="F16" s="15">
        <v>110682.34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160</v>
      </c>
      <c r="B17" s="15">
        <v>37553.19</v>
      </c>
      <c r="C17" s="15">
        <v>46610.76</v>
      </c>
      <c r="D17" s="15">
        <v>40987.5</v>
      </c>
      <c r="E17" s="15">
        <v>49881.85</v>
      </c>
      <c r="F17" s="15">
        <v>50611.9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161</v>
      </c>
      <c r="B18" s="15">
        <v>182651.1</v>
      </c>
      <c r="C18" s="15">
        <v>212946.27</v>
      </c>
      <c r="D18" s="69">
        <v>258550.8</v>
      </c>
      <c r="E18" s="15">
        <v>273316.34000000003</v>
      </c>
      <c r="F18" s="15">
        <v>305714.27</v>
      </c>
      <c r="G18"/>
      <c r="H18" s="12"/>
      <c r="I18" s="15"/>
      <c r="J18" s="157"/>
      <c r="K18" s="15"/>
      <c r="L18" s="15"/>
      <c r="M18" s="1"/>
    </row>
    <row r="19" spans="1:13" ht="14.1" customHeight="1" x14ac:dyDescent="0.2">
      <c r="A19" s="14" t="s">
        <v>162</v>
      </c>
      <c r="B19" s="15">
        <v>3150.34</v>
      </c>
      <c r="C19" s="15">
        <v>3893.39</v>
      </c>
      <c r="D19" s="66">
        <v>3643.85</v>
      </c>
      <c r="E19" s="15">
        <v>7938.58</v>
      </c>
      <c r="F19" s="15">
        <v>5276.31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163</v>
      </c>
      <c r="B20" s="15">
        <v>11607.94</v>
      </c>
      <c r="C20" s="15">
        <v>11898.38</v>
      </c>
      <c r="D20" s="66">
        <v>8461.86</v>
      </c>
      <c r="E20" s="15">
        <v>11803.51</v>
      </c>
      <c r="F20" s="15">
        <v>11293.21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164</v>
      </c>
      <c r="B21" s="15">
        <v>20004.34</v>
      </c>
      <c r="C21" s="15">
        <v>23440.080000000002</v>
      </c>
      <c r="D21" s="66">
        <v>30326.85</v>
      </c>
      <c r="E21" s="15">
        <v>29929.71</v>
      </c>
      <c r="F21" s="15">
        <v>27591.85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268</v>
      </c>
      <c r="B23" s="61"/>
      <c r="C23" s="61"/>
      <c r="D23" s="61"/>
      <c r="E23" s="189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199" t="s">
        <v>274</v>
      </c>
      <c r="B28" s="199"/>
      <c r="C28" s="199"/>
      <c r="D28" s="199"/>
      <c r="E28" s="199"/>
      <c r="F28" s="199"/>
      <c r="H28" s="12"/>
      <c r="I28" s="66"/>
    </row>
    <row r="29" spans="1:13" x14ac:dyDescent="0.2">
      <c r="F29" s="63"/>
    </row>
    <row r="30" spans="1:13" x14ac:dyDescent="0.2">
      <c r="F30" s="32"/>
      <c r="H30" s="108" t="s">
        <v>107</v>
      </c>
      <c r="I30" s="94"/>
    </row>
    <row r="31" spans="1:13" x14ac:dyDescent="0.2">
      <c r="F31" s="32"/>
      <c r="H31" s="95" t="s">
        <v>158</v>
      </c>
      <c r="I31" s="96">
        <f>F15</f>
        <v>7991.92</v>
      </c>
      <c r="J31" s="58"/>
    </row>
    <row r="32" spans="1:13" x14ac:dyDescent="0.2">
      <c r="H32" s="95" t="s">
        <v>95</v>
      </c>
      <c r="I32" s="97">
        <f>F13+F14+F19</f>
        <v>15228.920000000002</v>
      </c>
      <c r="J32" s="58"/>
    </row>
    <row r="33" spans="8:10" x14ac:dyDescent="0.2">
      <c r="H33" s="95" t="s">
        <v>163</v>
      </c>
      <c r="I33" s="97">
        <f>F20</f>
        <v>11293.21</v>
      </c>
      <c r="J33" s="58"/>
    </row>
    <row r="34" spans="8:10" x14ac:dyDescent="0.2">
      <c r="H34" s="95" t="s">
        <v>164</v>
      </c>
      <c r="I34" s="97">
        <f>F21</f>
        <v>27591.85</v>
      </c>
      <c r="J34" s="58"/>
    </row>
    <row r="35" spans="8:10" x14ac:dyDescent="0.2">
      <c r="H35" s="95" t="s">
        <v>160</v>
      </c>
      <c r="I35" s="97">
        <f>F17</f>
        <v>50611.9</v>
      </c>
      <c r="J35" s="58"/>
    </row>
    <row r="36" spans="8:10" x14ac:dyDescent="0.2">
      <c r="H36" s="98" t="s">
        <v>165</v>
      </c>
      <c r="I36" s="97">
        <f>F12</f>
        <v>39773.24</v>
      </c>
      <c r="J36" s="58"/>
    </row>
    <row r="37" spans="8:10" x14ac:dyDescent="0.2">
      <c r="H37" s="95" t="s">
        <v>159</v>
      </c>
      <c r="I37" s="97">
        <f>F16</f>
        <v>110682.34</v>
      </c>
      <c r="J37" s="58"/>
    </row>
    <row r="38" spans="8:10" x14ac:dyDescent="0.2">
      <c r="H38" s="99" t="s">
        <v>161</v>
      </c>
      <c r="I38" s="100">
        <f>F18</f>
        <v>305714.27</v>
      </c>
      <c r="J38" s="58"/>
    </row>
    <row r="39" spans="8:10" x14ac:dyDescent="0.2">
      <c r="H39" s="14"/>
      <c r="I39" s="69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194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7" t="s">
        <v>225</v>
      </c>
      <c r="I2" s="4"/>
    </row>
    <row r="3" spans="1:13" s="1" customFormat="1" ht="14.1" customHeight="1" x14ac:dyDescent="0.2">
      <c r="A3" s="3" t="s">
        <v>206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79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2012</v>
      </c>
      <c r="C7" s="7">
        <v>2013</v>
      </c>
      <c r="D7" s="7">
        <v>2014</v>
      </c>
      <c r="E7" s="7">
        <v>2015</v>
      </c>
      <c r="F7" s="7">
        <v>2016</v>
      </c>
      <c r="H7" s="197"/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166</v>
      </c>
      <c r="B9" s="15">
        <v>110965.89</v>
      </c>
      <c r="C9" s="15">
        <v>112154.79</v>
      </c>
      <c r="D9" s="15">
        <v>113396.11</v>
      </c>
      <c r="E9" s="15">
        <v>107182.54</v>
      </c>
      <c r="F9" s="66">
        <v>109614.09999999999</v>
      </c>
      <c r="G9" s="25"/>
      <c r="H9" s="160"/>
      <c r="I9" s="111"/>
      <c r="J9" s="68"/>
      <c r="K9" s="15"/>
      <c r="L9" s="1"/>
      <c r="M9" s="1"/>
    </row>
    <row r="10" spans="1:13" ht="14.1" customHeight="1" x14ac:dyDescent="0.2">
      <c r="A10" s="5" t="s">
        <v>179</v>
      </c>
      <c r="B10" s="15">
        <v>95444.09</v>
      </c>
      <c r="C10" s="15">
        <v>96595.65</v>
      </c>
      <c r="D10" s="15">
        <v>96715.11</v>
      </c>
      <c r="E10" s="15">
        <v>92219.67</v>
      </c>
      <c r="F10" s="15">
        <v>93858.65</v>
      </c>
      <c r="G10" s="25"/>
      <c r="H10" s="160"/>
      <c r="I10" s="158"/>
      <c r="J10" s="68"/>
      <c r="K10" s="15"/>
      <c r="L10" s="1"/>
      <c r="M10" s="1"/>
    </row>
    <row r="11" spans="1:13" ht="14.1" customHeight="1" x14ac:dyDescent="0.2">
      <c r="A11" s="112" t="s">
        <v>167</v>
      </c>
      <c r="B11" s="15">
        <v>22420.87</v>
      </c>
      <c r="C11" s="15">
        <v>22372.9</v>
      </c>
      <c r="D11" s="15">
        <v>24142.98</v>
      </c>
      <c r="E11" s="15">
        <v>22838.400000000001</v>
      </c>
      <c r="F11" s="15">
        <v>19879.18</v>
      </c>
      <c r="G11" s="25"/>
      <c r="H11" s="169"/>
      <c r="I11" s="111"/>
      <c r="J11" s="161"/>
      <c r="K11" s="15"/>
      <c r="L11" s="1"/>
      <c r="M11" s="1"/>
    </row>
    <row r="12" spans="1:13" ht="14.1" customHeight="1" x14ac:dyDescent="0.2">
      <c r="A12" s="113" t="s">
        <v>168</v>
      </c>
      <c r="B12" s="15">
        <v>6530.12</v>
      </c>
      <c r="C12" s="15">
        <v>7226.14</v>
      </c>
      <c r="D12" s="15">
        <v>7184.05</v>
      </c>
      <c r="E12" s="15">
        <v>9559.98</v>
      </c>
      <c r="F12" s="15">
        <v>8122.2</v>
      </c>
      <c r="G12" s="25"/>
      <c r="H12" s="170"/>
      <c r="I12" s="111"/>
      <c r="J12" s="161"/>
      <c r="K12" s="15"/>
      <c r="L12" s="1"/>
      <c r="M12" s="1"/>
    </row>
    <row r="13" spans="1:13" ht="14.1" customHeight="1" x14ac:dyDescent="0.2">
      <c r="A13" s="113" t="s">
        <v>169</v>
      </c>
      <c r="B13" s="15">
        <v>538.04999999999995</v>
      </c>
      <c r="C13" s="15">
        <v>545.1</v>
      </c>
      <c r="D13" s="15">
        <v>606.15</v>
      </c>
      <c r="E13" s="15">
        <v>688.06</v>
      </c>
      <c r="F13" s="15">
        <v>593.09</v>
      </c>
      <c r="G13" s="25"/>
      <c r="H13" s="171"/>
      <c r="I13" s="111"/>
      <c r="J13" s="161"/>
      <c r="K13" s="9"/>
      <c r="L13" s="1"/>
      <c r="M13" s="1"/>
    </row>
    <row r="14" spans="1:13" ht="14.1" customHeight="1" x14ac:dyDescent="0.2">
      <c r="A14" s="113" t="s">
        <v>170</v>
      </c>
      <c r="B14" s="15">
        <v>26674.19</v>
      </c>
      <c r="C14" s="15">
        <v>29013.59</v>
      </c>
      <c r="D14" s="15">
        <v>27209.63</v>
      </c>
      <c r="E14" s="66">
        <v>20753.13</v>
      </c>
      <c r="F14" s="15">
        <v>28053.919999999998</v>
      </c>
      <c r="G14" s="25"/>
      <c r="H14" s="169"/>
      <c r="I14" s="111"/>
      <c r="J14" s="161"/>
      <c r="K14" s="9"/>
      <c r="L14" s="1"/>
      <c r="M14" s="1"/>
    </row>
    <row r="15" spans="1:13" ht="14.1" customHeight="1" x14ac:dyDescent="0.2">
      <c r="A15" s="114" t="s">
        <v>171</v>
      </c>
      <c r="B15" s="15">
        <v>633.99</v>
      </c>
      <c r="C15" s="15">
        <v>932.99</v>
      </c>
      <c r="D15" s="15">
        <v>1093.79</v>
      </c>
      <c r="E15" s="15">
        <v>1056.95</v>
      </c>
      <c r="F15" s="15">
        <v>1207.72</v>
      </c>
      <c r="G15" s="25"/>
      <c r="H15" s="172"/>
      <c r="I15" s="111"/>
      <c r="J15" s="161"/>
      <c r="K15" s="9"/>
      <c r="L15" s="1"/>
      <c r="M15" s="1"/>
    </row>
    <row r="16" spans="1:13" ht="14.1" customHeight="1" x14ac:dyDescent="0.2">
      <c r="A16" s="115" t="s">
        <v>172</v>
      </c>
      <c r="B16" s="15">
        <v>36758.32</v>
      </c>
      <c r="C16" s="15">
        <v>34485.160000000003</v>
      </c>
      <c r="D16" s="15">
        <v>34862.76</v>
      </c>
      <c r="E16" s="69">
        <v>35393.760000000002</v>
      </c>
      <c r="F16" s="66">
        <v>34199.53</v>
      </c>
      <c r="G16" s="25"/>
      <c r="H16" s="169"/>
      <c r="I16" s="111"/>
      <c r="J16" s="161"/>
      <c r="K16" s="9" t="s">
        <v>10</v>
      </c>
      <c r="L16" s="1"/>
      <c r="M16" s="1"/>
    </row>
    <row r="17" spans="1:13" ht="14.1" customHeight="1" x14ac:dyDescent="0.2">
      <c r="A17" s="115" t="s">
        <v>173</v>
      </c>
      <c r="B17" s="15">
        <v>1888.57</v>
      </c>
      <c r="C17" s="15">
        <v>2019.78</v>
      </c>
      <c r="D17" s="15">
        <v>1615.75</v>
      </c>
      <c r="E17" s="66">
        <v>1929.4</v>
      </c>
      <c r="F17" s="15">
        <v>1803.06</v>
      </c>
      <c r="G17" s="25"/>
      <c r="H17" s="171"/>
      <c r="I17" s="168"/>
      <c r="J17" s="161"/>
      <c r="L17" s="1"/>
      <c r="M17" s="1"/>
    </row>
    <row r="18" spans="1:13" ht="14.1" customHeight="1" x14ac:dyDescent="0.2">
      <c r="A18" s="12" t="s">
        <v>174</v>
      </c>
      <c r="B18" s="15">
        <v>15521.82</v>
      </c>
      <c r="C18" s="15">
        <v>15559.14</v>
      </c>
      <c r="D18" s="15">
        <v>16681</v>
      </c>
      <c r="E18" s="66">
        <v>14962.87</v>
      </c>
      <c r="F18" s="15">
        <v>15755.449999999997</v>
      </c>
      <c r="G18" s="25"/>
      <c r="H18" s="160"/>
      <c r="I18" s="158"/>
      <c r="J18" s="5"/>
      <c r="K18" s="15"/>
      <c r="L18" s="1"/>
      <c r="M18" s="1"/>
    </row>
    <row r="19" spans="1:13" ht="14.1" customHeight="1" x14ac:dyDescent="0.2">
      <c r="A19" s="113" t="s">
        <v>175</v>
      </c>
      <c r="B19" s="15">
        <v>6352.55</v>
      </c>
      <c r="C19" s="15">
        <v>7411.58</v>
      </c>
      <c r="D19" s="15">
        <v>8095</v>
      </c>
      <c r="E19" s="66">
        <v>7047.64</v>
      </c>
      <c r="F19" s="15">
        <v>8396.81</v>
      </c>
      <c r="G19" s="25"/>
      <c r="H19" s="160"/>
      <c r="I19" s="111"/>
      <c r="J19" s="13"/>
      <c r="K19" s="15"/>
      <c r="L19" s="1"/>
      <c r="M19" s="1"/>
    </row>
    <row r="20" spans="1:13" ht="14.1" customHeight="1" x14ac:dyDescent="0.2">
      <c r="A20" s="113" t="s">
        <v>176</v>
      </c>
      <c r="B20" s="15">
        <v>3907.22</v>
      </c>
      <c r="C20" s="15">
        <v>3039.92</v>
      </c>
      <c r="D20" s="15">
        <v>2941</v>
      </c>
      <c r="E20" s="66">
        <v>2618.6999999999998</v>
      </c>
      <c r="F20" s="15">
        <v>2447.38</v>
      </c>
      <c r="G20" s="25"/>
      <c r="H20" s="160"/>
      <c r="I20" s="111"/>
      <c r="J20" s="13"/>
      <c r="K20" s="15"/>
      <c r="L20" s="1"/>
      <c r="M20" s="1"/>
    </row>
    <row r="21" spans="1:13" ht="14.1" customHeight="1" x14ac:dyDescent="0.2">
      <c r="A21" s="113" t="s">
        <v>177</v>
      </c>
      <c r="B21" s="15">
        <v>64.349999999999994</v>
      </c>
      <c r="C21" s="15">
        <v>65.44</v>
      </c>
      <c r="D21" s="15">
        <v>84</v>
      </c>
      <c r="E21" s="66">
        <v>118.75</v>
      </c>
      <c r="F21" s="15">
        <v>122.48</v>
      </c>
      <c r="G21" s="25"/>
      <c r="H21" s="160"/>
      <c r="I21" s="111"/>
      <c r="J21" s="13"/>
      <c r="K21" s="15"/>
      <c r="L21" s="1"/>
      <c r="M21" s="1"/>
    </row>
    <row r="22" spans="1:13" ht="14.1" customHeight="1" x14ac:dyDescent="0.2">
      <c r="A22" s="113" t="s">
        <v>178</v>
      </c>
      <c r="B22" s="15">
        <v>5197.7</v>
      </c>
      <c r="C22" s="15">
        <v>5042.2</v>
      </c>
      <c r="D22" s="15">
        <v>5561</v>
      </c>
      <c r="E22" s="66">
        <v>5177.78</v>
      </c>
      <c r="F22" s="15">
        <v>4788.78</v>
      </c>
      <c r="G22" s="25"/>
      <c r="H22" s="160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268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199" t="s">
        <v>275</v>
      </c>
      <c r="B29" s="199"/>
      <c r="C29" s="199"/>
      <c r="D29" s="199"/>
      <c r="E29" s="199"/>
      <c r="F29" s="199"/>
      <c r="H29" s="12"/>
      <c r="I29" s="66"/>
    </row>
    <row r="30" spans="1:13" x14ac:dyDescent="0.2">
      <c r="F30" s="63"/>
    </row>
    <row r="31" spans="1:13" x14ac:dyDescent="0.2">
      <c r="F31" s="32"/>
      <c r="H31" s="108" t="s">
        <v>107</v>
      </c>
      <c r="I31" s="94"/>
    </row>
    <row r="32" spans="1:13" x14ac:dyDescent="0.2">
      <c r="F32" s="32"/>
      <c r="H32" s="95" t="s">
        <v>169</v>
      </c>
      <c r="I32" s="96">
        <f>F13</f>
        <v>593.09</v>
      </c>
      <c r="J32" s="58"/>
    </row>
    <row r="33" spans="8:10" x14ac:dyDescent="0.2">
      <c r="H33" s="95" t="s">
        <v>171</v>
      </c>
      <c r="I33" s="97">
        <f>F15</f>
        <v>1207.72</v>
      </c>
      <c r="J33" s="58"/>
    </row>
    <row r="34" spans="8:10" x14ac:dyDescent="0.2">
      <c r="H34" s="95" t="s">
        <v>173</v>
      </c>
      <c r="I34" s="97">
        <f>F17</f>
        <v>1803.06</v>
      </c>
      <c r="J34" s="58"/>
    </row>
    <row r="35" spans="8:10" x14ac:dyDescent="0.2">
      <c r="H35" s="95" t="s">
        <v>168</v>
      </c>
      <c r="I35" s="97">
        <f>F12</f>
        <v>8122.2</v>
      </c>
      <c r="J35" s="58"/>
    </row>
    <row r="36" spans="8:10" x14ac:dyDescent="0.2">
      <c r="H36" s="95" t="s">
        <v>167</v>
      </c>
      <c r="I36" s="97">
        <f>F11</f>
        <v>19879.18</v>
      </c>
      <c r="J36" s="58"/>
    </row>
    <row r="37" spans="8:10" x14ac:dyDescent="0.2">
      <c r="H37" s="98" t="s">
        <v>170</v>
      </c>
      <c r="I37" s="97">
        <f>F14</f>
        <v>28053.919999999998</v>
      </c>
      <c r="J37" s="58"/>
    </row>
    <row r="38" spans="8:10" x14ac:dyDescent="0.2">
      <c r="H38" s="99" t="s">
        <v>172</v>
      </c>
      <c r="I38" s="100">
        <f>F16</f>
        <v>34199.53</v>
      </c>
      <c r="J38" s="58"/>
    </row>
    <row r="39" spans="8:10" x14ac:dyDescent="0.2">
      <c r="H39" s="14"/>
      <c r="I39" s="69"/>
    </row>
    <row r="40" spans="8:10" x14ac:dyDescent="0.2">
      <c r="H40" s="14"/>
      <c r="I40" s="69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Milagros Gomez Cristobal</cp:lastModifiedBy>
  <cp:lastPrinted>2019-11-19T12:38:19Z</cp:lastPrinted>
  <dcterms:created xsi:type="dcterms:W3CDTF">2009-10-20T10:32:51Z</dcterms:created>
  <dcterms:modified xsi:type="dcterms:W3CDTF">2019-11-19T12:43:39Z</dcterms:modified>
</cp:coreProperties>
</file>