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0" yWindow="6135" windowWidth="15570" windowHeight="5565" tabRatio="939"/>
  </bookViews>
  <sheets>
    <sheet name="Índice Cap_1" sheetId="138" r:id="rId1"/>
    <sheet name="1.1.1-G.1.1 " sheetId="140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3-G1.4" sheetId="125" r:id="rId18"/>
    <sheet name="1.7.1" sheetId="127" r:id="rId19"/>
    <sheet name="1.7.2-1.7.3" sheetId="128" r:id="rId20"/>
    <sheet name="1.8.1-1.8.2" sheetId="129" r:id="rId21"/>
    <sheet name="1.9" sheetId="132" r:id="rId22"/>
  </sheets>
  <definedNames>
    <definedName name="_xlnm.Print_Area" localSheetId="1">'1.1.1-G.1.1 '!$A$1:$F$53</definedName>
    <definedName name="_xlnm.Print_Area" localSheetId="2">'1.1.2'!$A$1:$F$50</definedName>
    <definedName name="_xlnm.Print_Area" localSheetId="3">'1.1.3'!$A$1:$F$36</definedName>
    <definedName name="_xlnm.Print_Area" localSheetId="4">'1.1.4'!$A$1:$F$35</definedName>
    <definedName name="_xlnm.Print_Area" localSheetId="5">'1.1.5 '!$A$1:$F$38</definedName>
    <definedName name="_xlnm.Print_Area" localSheetId="6">'1.2.1'!$A$1:$F$24</definedName>
    <definedName name="_xlnm.Print_Area" localSheetId="7">'1.2.2-G1.2'!$A$1:$F$52</definedName>
    <definedName name="_xlnm.Print_Area" localSheetId="8">'1.3.1'!$A$1:$F$43</definedName>
    <definedName name="_xlnm.Print_Area" localSheetId="9">'1.3.2'!$A$1:$L$26</definedName>
    <definedName name="_xlnm.Print_Area" localSheetId="10">'1.3.3'!$A$1:$J$18</definedName>
    <definedName name="_xlnm.Print_Area" localSheetId="11">'1.3.4'!$A$1:$F$22</definedName>
    <definedName name="_xlnm.Print_Area" localSheetId="12">'1.3.5'!$A$1:$L$23</definedName>
    <definedName name="_xlnm.Print_Area" localSheetId="13">'1.3.6'!$A$2:$J$18</definedName>
    <definedName name="_xlnm.Print_Area" localSheetId="14">'1.4'!$A$1:$F$44</definedName>
    <definedName name="_xlnm.Print_Area" localSheetId="15">'1.5'!$A$1:$F$17</definedName>
    <definedName name="_xlnm.Print_Area" localSheetId="16">'1.6.1- 1.6.2-1.6.3'!$A$1:$F$47</definedName>
    <definedName name="_xlnm.Print_Area" localSheetId="18">'1.7.1'!$A$1:$F$35</definedName>
    <definedName name="_xlnm.Print_Area" localSheetId="19">'1.7.2-1.7.3'!$A$1:$F$43</definedName>
    <definedName name="_xlnm.Print_Area" localSheetId="20">'1.8.1-1.8.2'!$A$1:$F$50</definedName>
    <definedName name="_xlnm.Print_Area" localSheetId="21">'1.9'!$A$1:$F$30</definedName>
    <definedName name="_xlnm.Print_Area" localSheetId="17">'G1.3-G1.4'!$A$1:$H$50</definedName>
  </definedNames>
  <calcPr calcId="145621"/>
</workbook>
</file>

<file path=xl/calcChain.xml><?xml version="1.0" encoding="utf-8"?>
<calcChain xmlns="http://schemas.openxmlformats.org/spreadsheetml/2006/main">
  <c r="L12" i="118" l="1"/>
  <c r="L13" i="118"/>
  <c r="L14" i="118"/>
  <c r="L15" i="118"/>
  <c r="L16" i="118"/>
  <c r="L17" i="118"/>
  <c r="L18" i="118"/>
  <c r="L19" i="118"/>
  <c r="L20" i="118"/>
  <c r="L11" i="118"/>
  <c r="I12" i="118"/>
  <c r="I13" i="118"/>
  <c r="I14" i="118"/>
  <c r="I15" i="118"/>
  <c r="I16" i="118"/>
  <c r="I17" i="118"/>
  <c r="I18" i="118"/>
  <c r="I19" i="118"/>
  <c r="I20" i="118"/>
  <c r="I11" i="118"/>
  <c r="F12" i="118"/>
  <c r="F13" i="118"/>
  <c r="F14" i="118"/>
  <c r="F15" i="118"/>
  <c r="F16" i="118"/>
  <c r="F17" i="118"/>
  <c r="F18" i="118"/>
  <c r="F19" i="118"/>
  <c r="F20" i="118"/>
  <c r="F11" i="118"/>
  <c r="L10" i="118" l="1"/>
  <c r="L11" i="113"/>
  <c r="L12" i="113"/>
  <c r="L13" i="113"/>
  <c r="L14" i="113"/>
  <c r="L15" i="113"/>
  <c r="L16" i="113"/>
  <c r="L17" i="113"/>
  <c r="L18" i="113"/>
  <c r="L19" i="113"/>
  <c r="L20" i="113"/>
  <c r="L10" i="113"/>
  <c r="I11" i="113"/>
  <c r="I12" i="113"/>
  <c r="I13" i="113"/>
  <c r="I14" i="113"/>
  <c r="I15" i="113"/>
  <c r="I16" i="113"/>
  <c r="I17" i="113"/>
  <c r="I18" i="113"/>
  <c r="I19" i="113"/>
  <c r="I20" i="113"/>
  <c r="I10" i="113"/>
  <c r="F11" i="113"/>
  <c r="F12" i="113"/>
  <c r="F13" i="113"/>
  <c r="F14" i="113"/>
  <c r="F15" i="113"/>
  <c r="F16" i="113"/>
  <c r="F17" i="113"/>
  <c r="F18" i="113"/>
  <c r="F19" i="113"/>
  <c r="F20" i="113"/>
  <c r="F10" i="113"/>
  <c r="I9" i="113" l="1"/>
  <c r="L9" i="113"/>
  <c r="L54" i="125" l="1"/>
  <c r="N45" i="129" l="1"/>
  <c r="N46" i="129"/>
  <c r="N47" i="129"/>
  <c r="N48" i="129"/>
  <c r="N44" i="129"/>
  <c r="P54" i="125" l="1"/>
  <c r="P35" i="125"/>
  <c r="P36" i="125"/>
  <c r="P37" i="125"/>
  <c r="P38" i="125"/>
  <c r="P39" i="125"/>
  <c r="P40" i="125"/>
  <c r="P41" i="125"/>
  <c r="P42" i="125"/>
  <c r="P43" i="125"/>
  <c r="P44" i="125"/>
  <c r="P45" i="125"/>
  <c r="P46" i="125"/>
  <c r="P47" i="125"/>
  <c r="P48" i="125"/>
  <c r="P49" i="125"/>
  <c r="P50" i="125"/>
  <c r="P51" i="125"/>
  <c r="P52" i="125"/>
  <c r="P53" i="125"/>
  <c r="L35" i="125" l="1"/>
  <c r="L36" i="125"/>
  <c r="L37" i="125"/>
  <c r="L38" i="125"/>
  <c r="L39" i="125"/>
  <c r="L40" i="125"/>
  <c r="L41" i="125"/>
  <c r="L42" i="125"/>
  <c r="L43" i="125"/>
  <c r="L44" i="125"/>
  <c r="L45" i="125"/>
  <c r="L46" i="125"/>
  <c r="L47" i="125"/>
  <c r="L48" i="125"/>
  <c r="L49" i="125"/>
  <c r="L50" i="125"/>
  <c r="L51" i="125"/>
  <c r="L52" i="125"/>
  <c r="L53" i="125"/>
</calcChain>
</file>

<file path=xl/sharedStrings.xml><?xml version="1.0" encoding="utf-8"?>
<sst xmlns="http://schemas.openxmlformats.org/spreadsheetml/2006/main" count="676" uniqueCount="279">
  <si>
    <t>CONSTRUCCIÓN</t>
  </si>
  <si>
    <t>SERVICIOS</t>
  </si>
  <si>
    <t>INDUSTRIA</t>
  </si>
  <si>
    <t>GENERAL</t>
  </si>
  <si>
    <t>Otros</t>
  </si>
  <si>
    <t>Total</t>
  </si>
  <si>
    <t>TOTAL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</si>
  <si>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</si>
  <si>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</si>
  <si>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</si>
  <si>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</si>
  <si>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</si>
  <si>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</si>
  <si>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</si>
  <si>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Indices por General y Grupos</t>
  </si>
  <si>
    <t>COICOP, Periodo, Comunidades</t>
  </si>
  <si>
    <t>Autónomas y Indices y Tasas.</t>
  </si>
  <si>
    <t>Variación anual</t>
  </si>
  <si>
    <t>motor y motocicletas; transporte y almacenamiento; hostelería</t>
  </si>
  <si>
    <t>Información y comunicaciones</t>
  </si>
  <si>
    <t>Actividades financieras y de seguros</t>
  </si>
  <si>
    <t>Actividades inmobiliarias</t>
  </si>
  <si>
    <t>Administración pública y defensa; seguridad social obligatoria;</t>
  </si>
  <si>
    <t>educación; actividades sanitarias y de servicios sociales</t>
  </si>
  <si>
    <t xml:space="preserve">Comercio al por mayor y al por menor; reparación de vehículos de </t>
  </si>
  <si>
    <t xml:space="preserve">Actividades artísticas, recreativas y de entretenimiento; reparación de </t>
  </si>
  <si>
    <t>De las cuales: Industria manufacturera</t>
  </si>
  <si>
    <t>TOTAL PERSONAS</t>
  </si>
  <si>
    <t>artículos de uso doméstico y otros servicios</t>
  </si>
  <si>
    <t>Unidades: Miles de personas</t>
  </si>
  <si>
    <t>PRODUCTO INTERIOR BRUTO A PRECIOS DE MERCADO</t>
  </si>
  <si>
    <t>y motocicletas; transporte y almacenamiento; hostelería</t>
  </si>
  <si>
    <t xml:space="preserve">    eléctrica, gas, vapor y aire acondicionado; suministro de agua </t>
  </si>
  <si>
    <t>activ. de saneamiento, gestión de residuos y descontaminación</t>
  </si>
  <si>
    <t>educación y actividades sanitarias y de servicios sociales</t>
  </si>
  <si>
    <t>Administración pública y defensa; seguridad social obligatoria</t>
  </si>
  <si>
    <t>Comercio al por mayor y al por menor; reparación de vehíc. de motor</t>
  </si>
  <si>
    <t xml:space="preserve">    Industrias extractivas; indust. manufacturera; suministro de energía </t>
  </si>
  <si>
    <t xml:space="preserve"> de artículos de uso doméstico y otros servicios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</si>
  <si>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</si>
  <si>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</si>
  <si>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</si>
  <si>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</si>
  <si>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</si>
  <si>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</si>
  <si>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</si>
  <si>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</si>
  <si>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</si>
  <si>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</si>
  <si>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</si>
  <si>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</si>
  <si>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</si>
  <si>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</si>
  <si>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</si>
  <si>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</si>
  <si>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</si>
  <si>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</si>
  <si>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</si>
  <si>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</si>
  <si>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</si>
  <si>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</si>
  <si>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Comercio</t>
  </si>
  <si>
    <t>Resto de servicios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</si>
  <si>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</si>
  <si>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</si>
  <si>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</si>
  <si>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</si>
  <si>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</si>
  <si>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</si>
  <si>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</si>
  <si>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</si>
  <si>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</si>
  <si>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Empresas</t>
  </si>
  <si>
    <t>De 500 a 999 asalariados</t>
  </si>
  <si>
    <t>De 1.000 a 4.999 asalariados</t>
  </si>
  <si>
    <t>Unidades: Miles de euros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</si>
  <si>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</si>
  <si>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</si>
  <si>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</si>
  <si>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</si>
  <si>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</si>
  <si>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</si>
  <si>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</si>
  <si>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</si>
  <si>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</si>
  <si>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</si>
  <si>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</si>
  <si>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</si>
  <si>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</si>
  <si>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</si>
  <si>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</si>
  <si>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</si>
  <si>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</si>
  <si>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</si>
  <si>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</si>
  <si>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DISUELTAS (número)</t>
  </si>
  <si>
    <t>Voluntaria</t>
  </si>
  <si>
    <t>Por fusión</t>
  </si>
  <si>
    <t>Otras</t>
  </si>
  <si>
    <t>Unidad: Miles de euros</t>
  </si>
  <si>
    <t>Depósitos</t>
  </si>
  <si>
    <t xml:space="preserve">La Rioja </t>
  </si>
  <si>
    <t>I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</si>
  <si>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</si>
  <si>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</si>
  <si>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</si>
  <si>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</si>
  <si>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</si>
  <si>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</si>
  <si>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</si>
  <si>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</si>
  <si>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</si>
  <si>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</si>
  <si>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</si>
  <si>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</si>
  <si>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</si>
  <si>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</si>
  <si>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</si>
  <si>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</si>
  <si>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</si>
  <si>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</si>
  <si>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</si>
  <si>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</si>
  <si>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</si>
  <si>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</si>
  <si>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</si>
  <si>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</si>
  <si>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</si>
  <si>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</si>
  <si>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</si>
  <si>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</si>
  <si>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</si>
  <si>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</si>
  <si>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</si>
  <si>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</si>
  <si>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</si>
  <si>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</si>
  <si>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</si>
  <si>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</si>
  <si>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</si>
  <si>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</si>
  <si>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</si>
  <si>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</si>
  <si>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</si>
  <si>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Vivienda libre</t>
  </si>
  <si>
    <t>Vivienda protegida</t>
  </si>
  <si>
    <t>SEGÚN ESTADO</t>
  </si>
  <si>
    <t>Vivienda nueva</t>
  </si>
  <si>
    <t>Vivienda usada</t>
  </si>
  <si>
    <t>Voluntario</t>
  </si>
  <si>
    <t>Necesario</t>
  </si>
  <si>
    <t>PROCEDIMIENTO</t>
  </si>
  <si>
    <t>Ordinario</t>
  </si>
  <si>
    <t>Abreviado</t>
  </si>
  <si>
    <t>CON PROPUESTA Y SIN PROPUESTA</t>
  </si>
  <si>
    <t>Sin propuesta anticipada</t>
  </si>
  <si>
    <t>Con propuesta anticipada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</si>
  <si>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</si>
  <si>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</si>
  <si>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</si>
  <si>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</si>
  <si>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</si>
  <si>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</si>
  <si>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>FUENTE: Estadística del Procedimiento Concursal. INE.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</si>
  <si>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</si>
  <si>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</si>
  <si>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</si>
  <si>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</si>
  <si>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</si>
  <si>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</si>
  <si>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</si>
  <si>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</si>
  <si>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</si>
  <si>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</si>
  <si>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</si>
  <si>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</si>
  <si>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</si>
  <si>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</si>
  <si>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</si>
  <si>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</si>
  <si>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</si>
  <si>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</si>
  <si>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</si>
  <si>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</si>
  <si>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</si>
  <si>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 xml:space="preserve">FUENTE: Contabilidad Regional. Base 2010. INE. </t>
  </si>
  <si>
    <t>Activ. profes., científicas y técnicas; activ. advas. y serv. auxil.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</si>
  <si>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</si>
  <si>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</si>
  <si>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</si>
  <si>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</si>
  <si>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</si>
  <si>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De 5.000 o más asalariados</t>
  </si>
  <si>
    <t>Unidades: Importe en miles de euros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</si>
  <si>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</si>
  <si>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</si>
  <si>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</si>
  <si>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</si>
  <si>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</si>
  <si>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</si>
  <si>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</si>
  <si>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</si>
  <si>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</si>
  <si>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</si>
  <si>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</si>
  <si>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</si>
  <si>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</si>
  <si>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</si>
  <si>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</si>
  <si>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</si>
  <si>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</si>
  <si>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</si>
  <si>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</si>
  <si>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</si>
  <si>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</si>
  <si>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</si>
  <si>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</si>
  <si>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</si>
  <si>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</si>
  <si>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</si>
  <si>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 xml:space="preserve">        POR GRUPOS</t>
  </si>
  <si>
    <t xml:space="preserve">1.2.1 TASA DE VARIACIÓN ANUAL DE LAS MEDIAS DEL ÍNDICE DE PRECIOS DE CONSUMO </t>
  </si>
  <si>
    <t>1.9 PROCEDIMIENTO CONCURSAL</t>
  </si>
  <si>
    <t xml:space="preserve">DETALLE DE LOS CRÉDITOS DE LAS ENTIDADES DE </t>
  </si>
  <si>
    <t xml:space="preserve">1.9: Procedimiento concursal </t>
  </si>
  <si>
    <t xml:space="preserve">    Depósitos  a Plazo</t>
  </si>
  <si>
    <t xml:space="preserve">    Cuentas</t>
  </si>
  <si>
    <t xml:space="preserve">NOTA:  (P) Estimación provisional, (A) Estimación avance </t>
  </si>
  <si>
    <t>&gt; tabla1</t>
  </si>
  <si>
    <t>V1</t>
  </si>
  <si>
    <t>V2</t>
  </si>
  <si>
    <t>V3</t>
  </si>
  <si>
    <t>V4</t>
  </si>
  <si>
    <t>2016(P)</t>
  </si>
  <si>
    <t>2017(A)</t>
  </si>
  <si>
    <t>2018 (1ª E)</t>
  </si>
  <si>
    <t>TOTAL TRANSMISIONES EFECTUADAS</t>
  </si>
  <si>
    <t>TOTAL VIVIENDAS</t>
  </si>
  <si>
    <t>POR RÉGIMEN</t>
  </si>
  <si>
    <t>DEUDORES CONCURSADOS</t>
  </si>
  <si>
    <t>POR CONCURSO</t>
  </si>
  <si>
    <t>1.6 SISTEMA FINANCIERO</t>
  </si>
  <si>
    <t>1.6.1 NÚMERO DE ENTIDADES DE CRÉDITO</t>
  </si>
  <si>
    <t>%</t>
  </si>
  <si>
    <t>1.3.3 EMPRESAS POR SECTORES ECONÓMICOS Y NÚMERO DE ASALARIADOS. AÑO 2018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</si>
  <si>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</si>
  <si>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</si>
  <si>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</si>
  <si>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</si>
  <si>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</si>
  <si>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</si>
  <si>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</si>
  <si>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</si>
  <si>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</si>
  <si>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</si>
  <si>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</si>
  <si>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</si>
  <si>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</si>
  <si>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</si>
  <si>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</si>
  <si>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o más</t>
  </si>
  <si>
    <t>TOTAL GRUPOS</t>
  </si>
  <si>
    <t>Locales</t>
  </si>
  <si>
    <t>De 500 o más asalariados</t>
  </si>
  <si>
    <t>1.3.6 LOCALES POR SECTORES ECONÓMICOS Y NÚMERO DE ASALARIADOS. AÑO 2018</t>
  </si>
  <si>
    <t xml:space="preserve">    Capital desembolsado</t>
  </si>
  <si>
    <t>Capital desembolsado</t>
  </si>
  <si>
    <t>NOTA:  (P) Estimación provisional, (A) Estimación avance,  (1ª E) Primera estimación</t>
  </si>
  <si>
    <t>CRÉDITO. AÑOS 2013-2018</t>
  </si>
  <si>
    <t xml:space="preserve">G.1.1- Porcentaje de participación del VAB por sectores. Año 2018 </t>
  </si>
  <si>
    <r>
      <t xml:space="preserve">NOTA: El </t>
    </r>
    <r>
      <rPr>
        <i/>
        <sz val="8"/>
        <rFont val="Arial"/>
        <family val="2"/>
      </rPr>
      <t>capital suscrito está formado por las acciones adquiridas por los accionistas o el público en general, con independencia de que se</t>
    </r>
  </si>
  <si>
    <r>
      <t xml:space="preserve">           </t>
    </r>
    <r>
      <rPr>
        <i/>
        <sz val="8"/>
        <rFont val="Arial"/>
        <family val="2"/>
      </rPr>
      <t>haya desembolsado.</t>
    </r>
  </si>
  <si>
    <t>FUENTE: Índice de precios de consumo de La Rioja. Instituto de Estadística de La Rioja</t>
  </si>
  <si>
    <t>FUENTE: Estadística de Sociedades Mercantiles. INE.</t>
  </si>
  <si>
    <r>
      <t xml:space="preserve">           El capital desembolsado es el capital </t>
    </r>
    <r>
      <rPr>
        <i/>
        <sz val="8"/>
        <rFont val="Arial"/>
        <family val="2"/>
      </rPr>
      <t>realmente aportado por los socios en una sociedad de capital.</t>
    </r>
  </si>
  <si>
    <t>G.1.3 Evolución de la tasa de crecimiento interanual de los depósitos</t>
  </si>
  <si>
    <t>G.1.4 Evolución de la tasa de crecimiento interanual de los créditos</t>
  </si>
  <si>
    <t>NOTA:  Los datos del último año son provisionales</t>
  </si>
  <si>
    <t>FUENTE:  Estadísticas de inversión extranjera en España. Ministerio de Industria, Comercio y Turismo.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</si>
</sst>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s_-;\-* #,##0.00\ _P_t_s_-;_-* &quot;-&quot;??\ _P_t_s_-;_-@_-"/>
    <numFmt numFmtId="165" formatCode="#,##0.0"/>
    <numFmt numFmtId="166" formatCode="0.0"/>
    <numFmt numFmtId="167" formatCode="mm/dd/yyyy\ hh:mm:ss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008080"/>
      <name val="HelveticaNeue LT 65 Medium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"/>
      <family val="2"/>
    </font>
    <font>
      <i/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72">
    <xf numFmtId="0" fontId="0" fillId="0" borderId="0"/>
    <xf numFmtId="164" fontId="20" fillId="0" borderId="0" applyFont="0" applyFill="0" applyBorder="0" applyAlignment="0" applyProtection="0"/>
    <xf numFmtId="0" fontId="17" fillId="0" borderId="0"/>
    <xf numFmtId="0" fontId="3" fillId="0" borderId="0"/>
    <xf numFmtId="10" fontId="21" fillId="0" borderId="0" applyNumberFormat="0">
      <alignment horizontal="right" vertical="center"/>
      <protection locked="0"/>
    </xf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4" fillId="11" borderId="18" applyNumberFormat="0" applyAlignment="0" applyProtection="0"/>
    <xf numFmtId="0" fontId="35" fillId="12" borderId="19" applyNumberFormat="0" applyAlignment="0" applyProtection="0"/>
    <xf numFmtId="0" fontId="36" fillId="12" borderId="18" applyNumberFormat="0" applyAlignment="0" applyProtection="0"/>
    <xf numFmtId="0" fontId="37" fillId="0" borderId="20" applyNumberFormat="0" applyFill="0" applyAlignment="0" applyProtection="0"/>
    <xf numFmtId="0" fontId="38" fillId="13" borderId="2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2" fillId="38" borderId="0" applyNumberFormat="0" applyBorder="0" applyAlignment="0" applyProtection="0"/>
    <xf numFmtId="0" fontId="2" fillId="0" borderId="0"/>
    <xf numFmtId="0" fontId="2" fillId="14" borderId="22" applyNumberFormat="0" applyFon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4" borderId="2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4" borderId="22" applyNumberFormat="0" applyFont="0" applyAlignment="0" applyProtection="0"/>
    <xf numFmtId="0" fontId="53" fillId="40" borderId="0">
      <alignment wrapText="1"/>
    </xf>
    <xf numFmtId="0" fontId="53" fillId="0" borderId="0">
      <alignment wrapText="1"/>
    </xf>
    <xf numFmtId="0" fontId="53" fillId="0" borderId="0">
      <alignment wrapText="1"/>
    </xf>
    <xf numFmtId="0" fontId="53" fillId="0" borderId="0">
      <alignment wrapText="1"/>
    </xf>
    <xf numFmtId="167" fontId="53" fillId="0" borderId="0">
      <alignment wrapText="1"/>
    </xf>
  </cellStyleXfs>
  <cellXfs count="262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0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4" fontId="9" fillId="0" borderId="0" xfId="0" applyNumberFormat="1" applyFont="1" applyAlignment="1">
      <alignment horizontal="left" indent="2"/>
    </xf>
    <xf numFmtId="0" fontId="10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9" fillId="0" borderId="3" xfId="0" applyNumberFormat="1" applyFont="1" applyBorder="1" applyAlignment="1"/>
    <xf numFmtId="3" fontId="11" fillId="0" borderId="3" xfId="0" applyNumberFormat="1" applyFont="1" applyBorder="1" applyAlignment="1"/>
    <xf numFmtId="2" fontId="6" fillId="0" borderId="0" xfId="0" applyNumberFormat="1" applyFont="1"/>
    <xf numFmtId="0" fontId="12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2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2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4" fontId="9" fillId="0" borderId="0" xfId="0" applyNumberFormat="1" applyFont="1" applyAlignment="1">
      <alignment horizontal="left" indent="3"/>
    </xf>
    <xf numFmtId="0" fontId="9" fillId="0" borderId="0" xfId="3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2" fillId="0" borderId="0" xfId="0" applyFont="1"/>
    <xf numFmtId="0" fontId="14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166" fontId="6" fillId="0" borderId="0" xfId="0" applyNumberFormat="1" applyFont="1" applyAlignment="1"/>
    <xf numFmtId="0" fontId="9" fillId="0" borderId="0" xfId="0" applyFont="1" applyAlignment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2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9" fillId="0" borderId="7" xfId="0" applyFont="1" applyBorder="1" applyAlignment="1"/>
    <xf numFmtId="0" fontId="6" fillId="0" borderId="8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0" fillId="0" borderId="7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10" xfId="0" applyFont="1" applyBorder="1"/>
    <xf numFmtId="0" fontId="15" fillId="0" borderId="12" xfId="0" applyFont="1" applyBorder="1" applyAlignment="1"/>
    <xf numFmtId="0" fontId="16" fillId="0" borderId="12" xfId="0" applyFont="1" applyBorder="1" applyAlignment="1"/>
    <xf numFmtId="49" fontId="9" fillId="6" borderId="3" xfId="0" applyNumberFormat="1" applyFont="1" applyFill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2" fillId="0" borderId="2" xfId="0" applyFont="1" applyFill="1" applyBorder="1"/>
    <xf numFmtId="0" fontId="9" fillId="0" borderId="2" xfId="0" applyFont="1" applyBorder="1" applyAlignment="1"/>
    <xf numFmtId="0" fontId="18" fillId="0" borderId="0" xfId="0" applyFont="1" applyBorder="1" applyAlignment="1"/>
    <xf numFmtId="0" fontId="5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2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10" fillId="0" borderId="0" xfId="0" applyFont="1" applyAlignment="1"/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2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0" fillId="0" borderId="0" xfId="0" applyFont="1" applyBorder="1"/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19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1" xfId="0" applyFont="1" applyBorder="1" applyAlignment="1"/>
    <xf numFmtId="0" fontId="14" fillId="0" borderId="0" xfId="0" applyFont="1"/>
    <xf numFmtId="165" fontId="11" fillId="0" borderId="0" xfId="0" applyNumberFormat="1" applyFont="1" applyBorder="1" applyAlignment="1">
      <alignment horizontal="right"/>
    </xf>
    <xf numFmtId="0" fontId="14" fillId="0" borderId="0" xfId="0" applyFont="1" applyAlignment="1"/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0" fontId="9" fillId="4" borderId="4" xfId="0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/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1" fillId="0" borderId="2" xfId="0" applyNumberFormat="1" applyFont="1" applyBorder="1" applyAlignment="1"/>
    <xf numFmtId="0" fontId="18" fillId="0" borderId="0" xfId="0" applyFont="1" applyFill="1" applyBorder="1" applyAlignment="1"/>
    <xf numFmtId="0" fontId="6" fillId="0" borderId="0" xfId="0" applyFont="1" applyFill="1" applyAlignment="1"/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2" fillId="0" borderId="7" xfId="0" applyFont="1" applyBorder="1" applyAlignment="1">
      <alignment horizontal="left"/>
    </xf>
    <xf numFmtId="0" fontId="23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9" xfId="0" applyFont="1" applyBorder="1" applyAlignment="1"/>
    <xf numFmtId="3" fontId="21" fillId="0" borderId="0" xfId="0" applyNumberFormat="1" applyFont="1"/>
    <xf numFmtId="0" fontId="24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0" fillId="0" borderId="0" xfId="0" applyFont="1" applyAlignment="1">
      <alignment horizontal="left"/>
    </xf>
    <xf numFmtId="166" fontId="9" fillId="0" borderId="8" xfId="0" applyNumberFormat="1" applyFont="1" applyBorder="1" applyAlignment="1"/>
    <xf numFmtId="166" fontId="9" fillId="0" borderId="8" xfId="0" applyNumberFormat="1" applyFont="1" applyBorder="1"/>
    <xf numFmtId="166" fontId="9" fillId="0" borderId="11" xfId="0" applyNumberFormat="1" applyFont="1" applyBorder="1"/>
    <xf numFmtId="2" fontId="9" fillId="0" borderId="10" xfId="0" applyNumberFormat="1" applyFont="1" applyBorder="1"/>
    <xf numFmtId="4" fontId="9" fillId="0" borderId="10" xfId="0" applyNumberFormat="1" applyFont="1" applyBorder="1" applyAlignment="1"/>
    <xf numFmtId="0" fontId="6" fillId="7" borderId="7" xfId="0" applyFont="1" applyFill="1" applyBorder="1" applyAlignment="1"/>
    <xf numFmtId="0" fontId="6" fillId="7" borderId="0" xfId="0" applyFont="1" applyFill="1" applyBorder="1" applyAlignment="1"/>
    <xf numFmtId="0" fontId="23" fillId="7" borderId="0" xfId="0" applyFont="1" applyFill="1" applyBorder="1"/>
    <xf numFmtId="4" fontId="9" fillId="0" borderId="10" xfId="0" applyNumberFormat="1" applyFont="1" applyBorder="1" applyAlignment="1">
      <alignment horizontal="right" vertical="center" wrapText="1"/>
    </xf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11" fillId="0" borderId="3" xfId="0" applyNumberFormat="1" applyFont="1" applyFill="1" applyBorder="1" applyAlignment="1"/>
    <xf numFmtId="3" fontId="9" fillId="0" borderId="2" xfId="0" applyNumberFormat="1" applyFont="1" applyFill="1" applyBorder="1" applyAlignment="1"/>
    <xf numFmtId="3" fontId="25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25" fillId="0" borderId="0" xfId="0" applyNumberFormat="1" applyFont="1" applyFill="1" applyBorder="1" applyAlignment="1"/>
    <xf numFmtId="3" fontId="25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25" fillId="0" borderId="0" xfId="0" applyFont="1" applyFill="1"/>
    <xf numFmtId="3" fontId="9" fillId="0" borderId="0" xfId="0" applyNumberFormat="1" applyFont="1" applyFill="1" applyAlignment="1"/>
    <xf numFmtId="165" fontId="25" fillId="0" borderId="0" xfId="0" applyNumberFormat="1" applyFont="1" applyBorder="1" applyAlignment="1"/>
    <xf numFmtId="3" fontId="4" fillId="0" borderId="0" xfId="0" applyNumberFormat="1" applyFont="1" applyFill="1" applyBorder="1"/>
    <xf numFmtId="3" fontId="26" fillId="0" borderId="0" xfId="0" applyNumberFormat="1" applyFont="1" applyFill="1"/>
    <xf numFmtId="3" fontId="9" fillId="0" borderId="0" xfId="0" applyNumberFormat="1" applyFont="1" applyFill="1" applyBorder="1"/>
    <xf numFmtId="3" fontId="0" fillId="0" borderId="0" xfId="0" applyNumberForma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3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4" fillId="0" borderId="0" xfId="47" applyFont="1" applyAlignment="1" applyProtection="1">
      <alignment horizontal="left" vertical="center"/>
    </xf>
    <xf numFmtId="0" fontId="25" fillId="0" borderId="0" xfId="0" applyFont="1" applyFill="1" applyAlignment="1"/>
    <xf numFmtId="0" fontId="12" fillId="0" borderId="0" xfId="0" applyFont="1" applyFill="1" applyBorder="1" applyAlignment="1"/>
    <xf numFmtId="165" fontId="25" fillId="0" borderId="0" xfId="0" applyNumberFormat="1" applyFont="1" applyFill="1" applyBorder="1" applyAlignment="1"/>
    <xf numFmtId="3" fontId="14" fillId="0" borderId="0" xfId="0" applyNumberFormat="1" applyFont="1"/>
    <xf numFmtId="3" fontId="23" fillId="0" borderId="0" xfId="0" applyNumberFormat="1" applyFont="1" applyFill="1"/>
    <xf numFmtId="3" fontId="48" fillId="0" borderId="25" xfId="0" applyNumberFormat="1" applyFont="1" applyFill="1" applyBorder="1" applyAlignment="1">
      <alignment horizontal="right"/>
    </xf>
    <xf numFmtId="3" fontId="25" fillId="0" borderId="3" xfId="0" applyNumberFormat="1" applyFont="1" applyFill="1" applyBorder="1" applyAlignment="1"/>
    <xf numFmtId="165" fontId="6" fillId="0" borderId="0" xfId="0" applyNumberFormat="1" applyFont="1" applyFill="1"/>
    <xf numFmtId="0" fontId="26" fillId="0" borderId="0" xfId="0" applyFont="1" applyFill="1" applyAlignment="1"/>
    <xf numFmtId="3" fontId="49" fillId="0" borderId="25" xfId="0" applyNumberFormat="1" applyFont="1" applyFill="1" applyBorder="1" applyAlignment="1">
      <alignment horizontal="right"/>
    </xf>
    <xf numFmtId="0" fontId="50" fillId="0" borderId="0" xfId="47" applyFont="1" applyAlignment="1" applyProtection="1">
      <alignment horizontal="left" vertical="center" indent="1"/>
    </xf>
    <xf numFmtId="4" fontId="9" fillId="0" borderId="0" xfId="0" applyNumberFormat="1" applyFont="1" applyFill="1" applyAlignment="1"/>
    <xf numFmtId="0" fontId="0" fillId="0" borderId="0" xfId="0" applyFill="1"/>
    <xf numFmtId="0" fontId="9" fillId="0" borderId="7" xfId="0" applyFont="1" applyFill="1" applyBorder="1" applyAlignment="1"/>
    <xf numFmtId="0" fontId="9" fillId="0" borderId="9" xfId="0" applyFont="1" applyFill="1" applyBorder="1" applyAlignment="1"/>
    <xf numFmtId="4" fontId="9" fillId="0" borderId="0" xfId="0" applyNumberFormat="1" applyFont="1" applyFill="1"/>
    <xf numFmtId="0" fontId="52" fillId="0" borderId="0" xfId="0" applyFont="1" applyAlignment="1">
      <alignment vertical="center"/>
    </xf>
    <xf numFmtId="0" fontId="51" fillId="39" borderId="0" xfId="0" applyFont="1" applyFill="1" applyAlignment="1">
      <alignment vertical="center"/>
    </xf>
    <xf numFmtId="3" fontId="9" fillId="0" borderId="0" xfId="63" applyNumberFormat="1" applyFont="1" applyFill="1" applyBorder="1" applyAlignment="1">
      <alignment horizontal="right"/>
    </xf>
    <xf numFmtId="3" fontId="25" fillId="0" borderId="0" xfId="63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/>
    <xf numFmtId="4" fontId="6" fillId="0" borderId="2" xfId="0" applyNumberFormat="1" applyFont="1" applyBorder="1" applyAlignment="1"/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2" fillId="3" borderId="2" xfId="0" applyFont="1" applyFill="1" applyBorder="1"/>
    <xf numFmtId="0" fontId="9" fillId="0" borderId="2" xfId="0" applyFont="1" applyBorder="1" applyAlignment="1">
      <alignment horizontal="right"/>
    </xf>
    <xf numFmtId="4" fontId="9" fillId="0" borderId="0" xfId="0" applyNumberFormat="1" applyFont="1" applyFill="1" applyBorder="1" applyAlignment="1"/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3" fontId="11" fillId="0" borderId="0" xfId="63" applyNumberFormat="1" applyFont="1" applyBorder="1" applyAlignment="1">
      <alignment horizontal="right"/>
    </xf>
    <xf numFmtId="3" fontId="25" fillId="0" borderId="0" xfId="63" applyNumberFormat="1" applyFont="1" applyBorder="1" applyAlignment="1">
      <alignment horizontal="right"/>
    </xf>
    <xf numFmtId="0" fontId="11" fillId="0" borderId="0" xfId="0" applyFont="1" applyBorder="1" applyAlignment="1"/>
    <xf numFmtId="4" fontId="9" fillId="0" borderId="14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63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0" fontId="6" fillId="0" borderId="24" xfId="0" applyFont="1" applyBorder="1" applyAlignment="1"/>
    <xf numFmtId="166" fontId="6" fillId="0" borderId="0" xfId="0" applyNumberFormat="1" applyFont="1" applyFill="1" applyBorder="1" applyAlignment="1"/>
    <xf numFmtId="166" fontId="6" fillId="0" borderId="10" xfId="0" applyNumberFormat="1" applyFont="1" applyFill="1" applyBorder="1" applyAlignment="1"/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166" fontId="9" fillId="0" borderId="0" xfId="0" applyNumberFormat="1" applyFont="1" applyBorder="1" applyAlignment="1"/>
    <xf numFmtId="166" fontId="9" fillId="0" borderId="0" xfId="0" applyNumberFormat="1" applyFont="1" applyFill="1" applyBorder="1" applyAlignment="1"/>
    <xf numFmtId="0" fontId="12" fillId="0" borderId="2" xfId="0" applyFont="1" applyFill="1" applyBorder="1" applyAlignment="1" applyProtection="1"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/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/>
  </cellXfs>
  <cellStyles count="72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  <cellStyle name="XLConnect.Boolean" xfId="70"/>
    <cellStyle name="XLConnect.DateTime" xfId="71"/>
    <cellStyle name="XLConnect.Header" xfId="67"/>
    <cellStyle name="XLConnect.Numeric" xfId="69"/>
    <cellStyle name="XLConnect.String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6193692743411373E-2"/>
          <c:y val="0"/>
          <c:w val="0.98340168743770007"/>
          <c:h val="0.8911934395297361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 '!$I$41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818669669368746E-2"/>
                  <c:y val="-2.143474001233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4023869108208029E-2"/>
                  <c:y val="-2.101624393724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5267434746607456E-2"/>
                  <c:y val="-1.788260338425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 '!$H$42:$H$45</c:f>
              <c:strCache>
                <c:ptCount val="4"/>
                <c:pt idx="0">
                  <c:v>Servicios</c:v>
                </c:pt>
                <c:pt idx="1">
                  <c:v>Industria</c:v>
                </c:pt>
                <c:pt idx="2">
                  <c:v>Construcción</c:v>
                </c:pt>
                <c:pt idx="3">
                  <c:v>Agricultura</c:v>
                </c:pt>
              </c:strCache>
            </c:strRef>
          </c:cat>
          <c:val>
            <c:numRef>
              <c:f>'1.1.1-G.1.1 '!$I$42:$I$45</c:f>
              <c:numCache>
                <c:formatCode>0.0</c:formatCode>
                <c:ptCount val="4"/>
                <c:pt idx="0">
                  <c:v>0.60028979199210852</c:v>
                </c:pt>
                <c:pt idx="1">
                  <c:v>0.27898124111278649</c:v>
                </c:pt>
                <c:pt idx="2">
                  <c:v>6.8989411355240615E-2</c:v>
                </c:pt>
                <c:pt idx="3">
                  <c:v>5.1739555539864382E-2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036800"/>
        <c:axId val="106793984"/>
        <c:axId val="0"/>
      </c:bar3DChart>
      <c:catAx>
        <c:axId val="1010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679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793984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0103680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75840"/>
        <c:axId val="106577920"/>
      </c:barChart>
      <c:catAx>
        <c:axId val="1070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57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57792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075840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20800"/>
        <c:axId val="106622336"/>
      </c:barChart>
      <c:catAx>
        <c:axId val="106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6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6223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620800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78528"/>
        <c:axId val="108684416"/>
      </c:barChart>
      <c:catAx>
        <c:axId val="1086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8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844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7852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62354705661786E-2"/>
          <c:y val="3.5822962762900021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'1.2.2-G1.2'!$I$30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198457422224481E-2"/>
                  <c:y val="2.536222550017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156165858912225E-2"/>
                  <c:y val="-3.869832893579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409256021628329E-2"/>
                  <c:y val="-3.340095348049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200615674252351E-2"/>
                  <c:y val="3.5278360653467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76905954368341E-2"/>
                  <c:y val="-6.9458940904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156165858912225E-2"/>
                  <c:y val="-3.518029903254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70513358689534E-2"/>
                  <c:y val="-3.3842062618162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5234248788368417E-2"/>
                  <c:y val="4.221635883905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3998744906482816E-2"/>
                  <c:y val="3.9485037985027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1589346969754788E-2"/>
                  <c:y val="-3.80038642926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1412260967379081E-2"/>
                  <c:y val="-3.0622095720884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9009112148542012E-2"/>
                  <c:y val="4.59668003241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8229096362954632E-2"/>
                  <c:y val="-2.9796328229419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5848142164781908E-2"/>
                  <c:y val="5.2770448548812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'1.2.2-G1.2'!$H$36:$H$51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'1.2.2-G1.2'!$I$36:$I$51</c:f>
              <c:numCache>
                <c:formatCode>0.0</c:formatCode>
                <c:ptCount val="16"/>
                <c:pt idx="0">
                  <c:v>2.4</c:v>
                </c:pt>
                <c:pt idx="1">
                  <c:v>3.3</c:v>
                </c:pt>
                <c:pt idx="2">
                  <c:v>4.4000000000000004</c:v>
                </c:pt>
                <c:pt idx="3">
                  <c:v>3.1</c:v>
                </c:pt>
                <c:pt idx="4">
                  <c:v>3.9</c:v>
                </c:pt>
                <c:pt idx="5">
                  <c:v>1.6</c:v>
                </c:pt>
                <c:pt idx="6">
                  <c:v>0.5</c:v>
                </c:pt>
                <c:pt idx="7">
                  <c:v>3</c:v>
                </c:pt>
                <c:pt idx="8">
                  <c:v>2.7</c:v>
                </c:pt>
                <c:pt idx="9">
                  <c:v>2.8</c:v>
                </c:pt>
                <c:pt idx="10">
                  <c:v>0.1</c:v>
                </c:pt>
                <c:pt idx="11">
                  <c:v>-0.9</c:v>
                </c:pt>
                <c:pt idx="12">
                  <c:v>0.1</c:v>
                </c:pt>
                <c:pt idx="13">
                  <c:v>1.5</c:v>
                </c:pt>
                <c:pt idx="14">
                  <c:v>0.6</c:v>
                </c:pt>
                <c:pt idx="15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4128"/>
        <c:axId val="108630016"/>
      </c:lineChart>
      <c:catAx>
        <c:axId val="1086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630016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086300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624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'G1.3-G1.4'!$J$35:$K$54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'G1.3-G1.4'!$L$35:$L$54</c:f>
              <c:numCache>
                <c:formatCode>0.00</c:formatCode>
                <c:ptCount val="20"/>
                <c:pt idx="0">
                  <c:v>5.5906327602358985</c:v>
                </c:pt>
                <c:pt idx="1">
                  <c:v>0.75824627892803464</c:v>
                </c:pt>
                <c:pt idx="2">
                  <c:v>1.1922480791400147</c:v>
                </c:pt>
                <c:pt idx="3">
                  <c:v>-2.7727635342117365</c:v>
                </c:pt>
                <c:pt idx="4">
                  <c:v>-2.0098627510309823</c:v>
                </c:pt>
                <c:pt idx="5">
                  <c:v>-1.4267154544782192</c:v>
                </c:pt>
                <c:pt idx="6">
                  <c:v>-1.7967111478384215E-2</c:v>
                </c:pt>
                <c:pt idx="7">
                  <c:v>1.2102575979617023</c:v>
                </c:pt>
                <c:pt idx="8">
                  <c:v>3.2823162737179641</c:v>
                </c:pt>
                <c:pt idx="9">
                  <c:v>3.4644986846543748</c:v>
                </c:pt>
                <c:pt idx="10">
                  <c:v>3.1485630719689435</c:v>
                </c:pt>
                <c:pt idx="11">
                  <c:v>3.0525678786933725</c:v>
                </c:pt>
                <c:pt idx="12">
                  <c:v>1.6526538055475573</c:v>
                </c:pt>
                <c:pt idx="13">
                  <c:v>2.2993565575842627</c:v>
                </c:pt>
                <c:pt idx="14">
                  <c:v>3.3038161598943421</c:v>
                </c:pt>
                <c:pt idx="15">
                  <c:v>2.9127344969576985</c:v>
                </c:pt>
                <c:pt idx="16">
                  <c:v>1.8577350609327186</c:v>
                </c:pt>
                <c:pt idx="17">
                  <c:v>1.5934374656659263</c:v>
                </c:pt>
                <c:pt idx="18">
                  <c:v>0.72072395643930043</c:v>
                </c:pt>
                <c:pt idx="19">
                  <c:v>2.034974068351485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77472"/>
        <c:axId val="108779392"/>
      </c:lineChart>
      <c:catAx>
        <c:axId val="1087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779392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08779392"/>
        <c:scaling>
          <c:orientation val="minMax"/>
          <c:max val="6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777472"/>
        <c:crosses val="autoZero"/>
        <c:crossBetween val="between"/>
        <c:majorUnit val="3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'G1.3-G1.4'!$N$35:$O$54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</c:lvl>
              </c:multiLvlStrCache>
            </c:multiLvlStrRef>
          </c:cat>
          <c:val>
            <c:numRef>
              <c:f>'G1.3-G1.4'!$P$35:$P$54</c:f>
              <c:numCache>
                <c:formatCode>#,##0.00</c:formatCode>
                <c:ptCount val="20"/>
                <c:pt idx="0">
                  <c:v>-4.6431544452656111</c:v>
                </c:pt>
                <c:pt idx="1">
                  <c:v>-6.7702860491766064</c:v>
                </c:pt>
                <c:pt idx="2">
                  <c:v>-4.1182485126267938</c:v>
                </c:pt>
                <c:pt idx="3">
                  <c:v>-4.488414940893743</c:v>
                </c:pt>
                <c:pt idx="4">
                  <c:v>-7.0256838339007537</c:v>
                </c:pt>
                <c:pt idx="5">
                  <c:v>-8.3351180484988419</c:v>
                </c:pt>
                <c:pt idx="6">
                  <c:v>-8.4169503128360965</c:v>
                </c:pt>
                <c:pt idx="7">
                  <c:v>-8.6680384297477637</c:v>
                </c:pt>
                <c:pt idx="8">
                  <c:v>-6.2017980398198729</c:v>
                </c:pt>
                <c:pt idx="9">
                  <c:v>-5.2104978663171622</c:v>
                </c:pt>
                <c:pt idx="10">
                  <c:v>-4.8743781991204678</c:v>
                </c:pt>
                <c:pt idx="11">
                  <c:v>-3.7498976685406715</c:v>
                </c:pt>
                <c:pt idx="12">
                  <c:v>-6.3150585547593296</c:v>
                </c:pt>
                <c:pt idx="13">
                  <c:v>-0.99449615549217774</c:v>
                </c:pt>
                <c:pt idx="14">
                  <c:v>-1.0853745548136962</c:v>
                </c:pt>
                <c:pt idx="15">
                  <c:v>1.5933189147886182</c:v>
                </c:pt>
                <c:pt idx="16">
                  <c:v>-1.0558150159344333</c:v>
                </c:pt>
                <c:pt idx="17">
                  <c:v>-6.940839132858649</c:v>
                </c:pt>
                <c:pt idx="18">
                  <c:v>-6.5151265026003697</c:v>
                </c:pt>
                <c:pt idx="19">
                  <c:v>-7.2679234527454994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19200"/>
        <c:axId val="108821120"/>
      </c:lineChart>
      <c:catAx>
        <c:axId val="1088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821120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08821120"/>
        <c:scaling>
          <c:orientation val="minMax"/>
          <c:max val="3"/>
          <c:min val="-9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8819200"/>
        <c:crosses val="autoZero"/>
        <c:crossBetween val="between"/>
        <c:majorUnit val="3"/>
        <c:minorUnit val="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28575</xdr:rowOff>
    </xdr:from>
    <xdr:to>
      <xdr:col>5</xdr:col>
      <xdr:colOff>714374</xdr:colOff>
      <xdr:row>52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5</xdr:col>
      <xdr:colOff>190500</xdr:colOff>
      <xdr:row>34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5</xdr:col>
      <xdr:colOff>190500</xdr:colOff>
      <xdr:row>34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34</xdr:row>
      <xdr:rowOff>0</xdr:rowOff>
    </xdr:from>
    <xdr:to>
      <xdr:col>5</xdr:col>
      <xdr:colOff>190500</xdr:colOff>
      <xdr:row>34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28</xdr:row>
      <xdr:rowOff>85725</xdr:rowOff>
    </xdr:from>
    <xdr:to>
      <xdr:col>6</xdr:col>
      <xdr:colOff>0</xdr:colOff>
      <xdr:row>50</xdr:row>
      <xdr:rowOff>133350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29</xdr:row>
      <xdr:rowOff>142875</xdr:rowOff>
    </xdr:from>
    <xdr:to>
      <xdr:col>7</xdr:col>
      <xdr:colOff>438150</xdr:colOff>
      <xdr:row>49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94" customWidth="1" collapsed="1"/>
    <col min="2" max="2" width="59.85546875" style="194" customWidth="1" collapsed="1"/>
    <col min="3" max="7" width="11.42578125" style="194" customWidth="1" collapsed="1"/>
    <col min="8" max="8" width="6.28515625" style="194" customWidth="1" collapsed="1"/>
    <col min="9" max="255" width="0" style="194" hidden="1" customWidth="1" collapsed="1"/>
    <col min="256" max="256" width="1.42578125" style="194" hidden="1" collapsed="1"/>
    <col min="257" max="257" width="4.28515625" style="194" hidden="1" collapsed="1"/>
    <col min="258" max="258" width="59.85546875" style="194" hidden="1" collapsed="1"/>
    <col min="259" max="263" width="11.42578125" style="194" hidden="1" collapsed="1"/>
    <col min="264" max="264" width="6.28515625" style="194" hidden="1" collapsed="1"/>
    <col min="265" max="512" width="1.42578125" style="194" hidden="1" collapsed="1"/>
    <col min="513" max="513" width="4.28515625" style="194" hidden="1" collapsed="1"/>
    <col min="514" max="514" width="59.85546875" style="194" hidden="1" collapsed="1"/>
    <col min="515" max="519" width="11.42578125" style="194" hidden="1" collapsed="1"/>
    <col min="520" max="520" width="6.28515625" style="194" hidden="1" collapsed="1"/>
    <col min="521" max="768" width="1.42578125" style="194" hidden="1" collapsed="1"/>
    <col min="769" max="769" width="4.28515625" style="194" hidden="1" collapsed="1"/>
    <col min="770" max="770" width="59.85546875" style="194" hidden="1" collapsed="1"/>
    <col min="771" max="775" width="11.42578125" style="194" hidden="1" collapsed="1"/>
    <col min="776" max="776" width="6.28515625" style="194" hidden="1" collapsed="1"/>
    <col min="777" max="1024" width="1.42578125" style="194" hidden="1" collapsed="1"/>
    <col min="1025" max="1025" width="4.28515625" style="194" hidden="1" collapsed="1"/>
    <col min="1026" max="1026" width="59.85546875" style="194" hidden="1" collapsed="1"/>
    <col min="1027" max="1031" width="11.42578125" style="194" hidden="1" collapsed="1"/>
    <col min="1032" max="1032" width="6.28515625" style="194" hidden="1" collapsed="1"/>
    <col min="1033" max="1280" width="1.42578125" style="194" hidden="1" collapsed="1"/>
    <col min="1281" max="1281" width="4.28515625" style="194" hidden="1" collapsed="1"/>
    <col min="1282" max="1282" width="59.85546875" style="194" hidden="1" collapsed="1"/>
    <col min="1283" max="1287" width="11.42578125" style="194" hidden="1" collapsed="1"/>
    <col min="1288" max="1288" width="6.28515625" style="194" hidden="1" collapsed="1"/>
    <col min="1289" max="1536" width="1.42578125" style="194" hidden="1" collapsed="1"/>
    <col min="1537" max="1537" width="4.28515625" style="194" hidden="1" collapsed="1"/>
    <col min="1538" max="1538" width="59.85546875" style="194" hidden="1" collapsed="1"/>
    <col min="1539" max="1543" width="11.42578125" style="194" hidden="1" collapsed="1"/>
    <col min="1544" max="1544" width="6.28515625" style="194" hidden="1" collapsed="1"/>
    <col min="1545" max="1792" width="1.42578125" style="194" hidden="1" collapsed="1"/>
    <col min="1793" max="1793" width="4.28515625" style="194" hidden="1" collapsed="1"/>
    <col min="1794" max="1794" width="59.85546875" style="194" hidden="1" collapsed="1"/>
    <col min="1795" max="1799" width="11.42578125" style="194" hidden="1" collapsed="1"/>
    <col min="1800" max="1800" width="6.28515625" style="194" hidden="1" collapsed="1"/>
    <col min="1801" max="2048" width="1.42578125" style="194" hidden="1" collapsed="1"/>
    <col min="2049" max="2049" width="4.28515625" style="194" hidden="1" collapsed="1"/>
    <col min="2050" max="2050" width="59.85546875" style="194" hidden="1" collapsed="1"/>
    <col min="2051" max="2055" width="11.42578125" style="194" hidden="1" collapsed="1"/>
    <col min="2056" max="2056" width="6.28515625" style="194" hidden="1" collapsed="1"/>
    <col min="2057" max="2304" width="1.42578125" style="194" hidden="1" collapsed="1"/>
    <col min="2305" max="2305" width="4.28515625" style="194" hidden="1" collapsed="1"/>
    <col min="2306" max="2306" width="59.85546875" style="194" hidden="1" collapsed="1"/>
    <col min="2307" max="2311" width="11.42578125" style="194" hidden="1" collapsed="1"/>
    <col min="2312" max="2312" width="6.28515625" style="194" hidden="1" collapsed="1"/>
    <col min="2313" max="2560" width="1.42578125" style="194" hidden="1" collapsed="1"/>
    <col min="2561" max="2561" width="4.28515625" style="194" hidden="1" collapsed="1"/>
    <col min="2562" max="2562" width="59.85546875" style="194" hidden="1" collapsed="1"/>
    <col min="2563" max="2567" width="11.42578125" style="194" hidden="1" collapsed="1"/>
    <col min="2568" max="2568" width="6.28515625" style="194" hidden="1" collapsed="1"/>
    <col min="2569" max="2816" width="1.42578125" style="194" hidden="1" collapsed="1"/>
    <col min="2817" max="2817" width="4.28515625" style="194" hidden="1" collapsed="1"/>
    <col min="2818" max="2818" width="59.85546875" style="194" hidden="1" collapsed="1"/>
    <col min="2819" max="2823" width="11.42578125" style="194" hidden="1" collapsed="1"/>
    <col min="2824" max="2824" width="6.28515625" style="194" hidden="1" collapsed="1"/>
    <col min="2825" max="3072" width="1.42578125" style="194" hidden="1" collapsed="1"/>
    <col min="3073" max="3073" width="4.28515625" style="194" hidden="1" collapsed="1"/>
    <col min="3074" max="3074" width="59.85546875" style="194" hidden="1" collapsed="1"/>
    <col min="3075" max="3079" width="11.42578125" style="194" hidden="1" collapsed="1"/>
    <col min="3080" max="3080" width="6.28515625" style="194" hidden="1" collapsed="1"/>
    <col min="3081" max="3328" width="1.42578125" style="194" hidden="1" collapsed="1"/>
    <col min="3329" max="3329" width="4.28515625" style="194" hidden="1" collapsed="1"/>
    <col min="3330" max="3330" width="59.85546875" style="194" hidden="1" collapsed="1"/>
    <col min="3331" max="3335" width="11.42578125" style="194" hidden="1" collapsed="1"/>
    <col min="3336" max="3336" width="6.28515625" style="194" hidden="1" collapsed="1"/>
    <col min="3337" max="3584" width="1.42578125" style="194" hidden="1" collapsed="1"/>
    <col min="3585" max="3585" width="4.28515625" style="194" hidden="1" collapsed="1"/>
    <col min="3586" max="3586" width="59.85546875" style="194" hidden="1" collapsed="1"/>
    <col min="3587" max="3591" width="11.42578125" style="194" hidden="1" collapsed="1"/>
    <col min="3592" max="3592" width="6.28515625" style="194" hidden="1" collapsed="1"/>
    <col min="3593" max="3840" width="1.42578125" style="194" hidden="1" collapsed="1"/>
    <col min="3841" max="3841" width="4.28515625" style="194" hidden="1" collapsed="1"/>
    <col min="3842" max="3842" width="59.85546875" style="194" hidden="1" collapsed="1"/>
    <col min="3843" max="3847" width="11.42578125" style="194" hidden="1" collapsed="1"/>
    <col min="3848" max="3848" width="6.28515625" style="194" hidden="1" collapsed="1"/>
    <col min="3849" max="4096" width="1.42578125" style="194" hidden="1" collapsed="1"/>
    <col min="4097" max="4097" width="4.28515625" style="194" hidden="1" collapsed="1"/>
    <col min="4098" max="4098" width="59.85546875" style="194" hidden="1" collapsed="1"/>
    <col min="4099" max="4103" width="11.42578125" style="194" hidden="1" collapsed="1"/>
    <col min="4104" max="4104" width="6.28515625" style="194" hidden="1" collapsed="1"/>
    <col min="4105" max="4352" width="1.42578125" style="194" hidden="1" collapsed="1"/>
    <col min="4353" max="4353" width="4.28515625" style="194" hidden="1" collapsed="1"/>
    <col min="4354" max="4354" width="59.85546875" style="194" hidden="1" collapsed="1"/>
    <col min="4355" max="4359" width="11.42578125" style="194" hidden="1" collapsed="1"/>
    <col min="4360" max="4360" width="6.28515625" style="194" hidden="1" collapsed="1"/>
    <col min="4361" max="4608" width="1.42578125" style="194" hidden="1" collapsed="1"/>
    <col min="4609" max="4609" width="4.28515625" style="194" hidden="1" collapsed="1"/>
    <col min="4610" max="4610" width="59.85546875" style="194" hidden="1" collapsed="1"/>
    <col min="4611" max="4615" width="11.42578125" style="194" hidden="1" collapsed="1"/>
    <col min="4616" max="4616" width="6.28515625" style="194" hidden="1" collapsed="1"/>
    <col min="4617" max="4864" width="1.42578125" style="194" hidden="1" collapsed="1"/>
    <col min="4865" max="4865" width="4.28515625" style="194" hidden="1" collapsed="1"/>
    <col min="4866" max="4866" width="59.85546875" style="194" hidden="1" collapsed="1"/>
    <col min="4867" max="4871" width="11.42578125" style="194" hidden="1" collapsed="1"/>
    <col min="4872" max="4872" width="6.28515625" style="194" hidden="1" collapsed="1"/>
    <col min="4873" max="5120" width="1.42578125" style="194" hidden="1" collapsed="1"/>
    <col min="5121" max="5121" width="4.28515625" style="194" hidden="1" collapsed="1"/>
    <col min="5122" max="5122" width="59.85546875" style="194" hidden="1" collapsed="1"/>
    <col min="5123" max="5127" width="11.42578125" style="194" hidden="1" collapsed="1"/>
    <col min="5128" max="5128" width="6.28515625" style="194" hidden="1" collapsed="1"/>
    <col min="5129" max="5376" width="1.42578125" style="194" hidden="1" collapsed="1"/>
    <col min="5377" max="5377" width="4.28515625" style="194" hidden="1" collapsed="1"/>
    <col min="5378" max="5378" width="59.85546875" style="194" hidden="1" collapsed="1"/>
    <col min="5379" max="5383" width="11.42578125" style="194" hidden="1" collapsed="1"/>
    <col min="5384" max="5384" width="6.28515625" style="194" hidden="1" collapsed="1"/>
    <col min="5385" max="5632" width="1.42578125" style="194" hidden="1" collapsed="1"/>
    <col min="5633" max="5633" width="4.28515625" style="194" hidden="1" collapsed="1"/>
    <col min="5634" max="5634" width="59.85546875" style="194" hidden="1" collapsed="1"/>
    <col min="5635" max="5639" width="11.42578125" style="194" hidden="1" collapsed="1"/>
    <col min="5640" max="5640" width="6.28515625" style="194" hidden="1" collapsed="1"/>
    <col min="5641" max="5888" width="1.42578125" style="194" hidden="1" collapsed="1"/>
    <col min="5889" max="5889" width="4.28515625" style="194" hidden="1" collapsed="1"/>
    <col min="5890" max="5890" width="59.85546875" style="194" hidden="1" collapsed="1"/>
    <col min="5891" max="5895" width="11.42578125" style="194" hidden="1" collapsed="1"/>
    <col min="5896" max="5896" width="6.28515625" style="194" hidden="1" collapsed="1"/>
    <col min="5897" max="6144" width="1.42578125" style="194" hidden="1" collapsed="1"/>
    <col min="6145" max="6145" width="4.28515625" style="194" hidden="1" collapsed="1"/>
    <col min="6146" max="6146" width="59.85546875" style="194" hidden="1" collapsed="1"/>
    <col min="6147" max="6151" width="11.42578125" style="194" hidden="1" collapsed="1"/>
    <col min="6152" max="6152" width="6.28515625" style="194" hidden="1" collapsed="1"/>
    <col min="6153" max="6400" width="1.42578125" style="194" hidden="1" collapsed="1"/>
    <col min="6401" max="6401" width="4.28515625" style="194" hidden="1" collapsed="1"/>
    <col min="6402" max="6402" width="59.85546875" style="194" hidden="1" collapsed="1"/>
    <col min="6403" max="6407" width="11.42578125" style="194" hidden="1" collapsed="1"/>
    <col min="6408" max="6408" width="6.28515625" style="194" hidden="1" collapsed="1"/>
    <col min="6409" max="6656" width="1.42578125" style="194" hidden="1" collapsed="1"/>
    <col min="6657" max="6657" width="4.28515625" style="194" hidden="1" collapsed="1"/>
    <col min="6658" max="6658" width="59.85546875" style="194" hidden="1" collapsed="1"/>
    <col min="6659" max="6663" width="11.42578125" style="194" hidden="1" collapsed="1"/>
    <col min="6664" max="6664" width="6.28515625" style="194" hidden="1" collapsed="1"/>
    <col min="6665" max="6912" width="1.42578125" style="194" hidden="1" collapsed="1"/>
    <col min="6913" max="6913" width="4.28515625" style="194" hidden="1" collapsed="1"/>
    <col min="6914" max="6914" width="59.85546875" style="194" hidden="1" collapsed="1"/>
    <col min="6915" max="6919" width="11.42578125" style="194" hidden="1" collapsed="1"/>
    <col min="6920" max="6920" width="6.28515625" style="194" hidden="1" collapsed="1"/>
    <col min="6921" max="7168" width="1.42578125" style="194" hidden="1" collapsed="1"/>
    <col min="7169" max="7169" width="4.28515625" style="194" hidden="1" collapsed="1"/>
    <col min="7170" max="7170" width="59.85546875" style="194" hidden="1" collapsed="1"/>
    <col min="7171" max="7175" width="11.42578125" style="194" hidden="1" collapsed="1"/>
    <col min="7176" max="7176" width="6.28515625" style="194" hidden="1" collapsed="1"/>
    <col min="7177" max="7424" width="1.42578125" style="194" hidden="1" collapsed="1"/>
    <col min="7425" max="7425" width="4.28515625" style="194" hidden="1" collapsed="1"/>
    <col min="7426" max="7426" width="59.85546875" style="194" hidden="1" collapsed="1"/>
    <col min="7427" max="7431" width="11.42578125" style="194" hidden="1" collapsed="1"/>
    <col min="7432" max="7432" width="6.28515625" style="194" hidden="1" collapsed="1"/>
    <col min="7433" max="7680" width="1.42578125" style="194" hidden="1" collapsed="1"/>
    <col min="7681" max="7681" width="4.28515625" style="194" hidden="1" collapsed="1"/>
    <col min="7682" max="7682" width="59.85546875" style="194" hidden="1" collapsed="1"/>
    <col min="7683" max="7687" width="11.42578125" style="194" hidden="1" collapsed="1"/>
    <col min="7688" max="7688" width="6.28515625" style="194" hidden="1" collapsed="1"/>
    <col min="7689" max="7936" width="1.42578125" style="194" hidden="1" collapsed="1"/>
    <col min="7937" max="7937" width="4.28515625" style="194" hidden="1" collapsed="1"/>
    <col min="7938" max="7938" width="59.85546875" style="194" hidden="1" collapsed="1"/>
    <col min="7939" max="7943" width="11.42578125" style="194" hidden="1" collapsed="1"/>
    <col min="7944" max="7944" width="6.28515625" style="194" hidden="1" collapsed="1"/>
    <col min="7945" max="8192" width="1.42578125" style="194" hidden="1" collapsed="1"/>
    <col min="8193" max="8193" width="4.28515625" style="194" hidden="1" collapsed="1"/>
    <col min="8194" max="8194" width="59.85546875" style="194" hidden="1" collapsed="1"/>
    <col min="8195" max="8199" width="11.42578125" style="194" hidden="1" collapsed="1"/>
    <col min="8200" max="8200" width="6.28515625" style="194" hidden="1" collapsed="1"/>
    <col min="8201" max="8448" width="1.42578125" style="194" hidden="1" collapsed="1"/>
    <col min="8449" max="8449" width="4.28515625" style="194" hidden="1" collapsed="1"/>
    <col min="8450" max="8450" width="59.85546875" style="194" hidden="1" collapsed="1"/>
    <col min="8451" max="8455" width="11.42578125" style="194" hidden="1" collapsed="1"/>
    <col min="8456" max="8456" width="6.28515625" style="194" hidden="1" collapsed="1"/>
    <col min="8457" max="8704" width="1.42578125" style="194" hidden="1" collapsed="1"/>
    <col min="8705" max="8705" width="4.28515625" style="194" hidden="1" collapsed="1"/>
    <col min="8706" max="8706" width="59.85546875" style="194" hidden="1" collapsed="1"/>
    <col min="8707" max="8711" width="11.42578125" style="194" hidden="1" collapsed="1"/>
    <col min="8712" max="8712" width="6.28515625" style="194" hidden="1" collapsed="1"/>
    <col min="8713" max="8960" width="1.42578125" style="194" hidden="1" collapsed="1"/>
    <col min="8961" max="8961" width="4.28515625" style="194" hidden="1" collapsed="1"/>
    <col min="8962" max="8962" width="59.85546875" style="194" hidden="1" collapsed="1"/>
    <col min="8963" max="8967" width="11.42578125" style="194" hidden="1" collapsed="1"/>
    <col min="8968" max="8968" width="6.28515625" style="194" hidden="1" collapsed="1"/>
    <col min="8969" max="9216" width="1.42578125" style="194" hidden="1" collapsed="1"/>
    <col min="9217" max="9217" width="4.28515625" style="194" hidden="1" collapsed="1"/>
    <col min="9218" max="9218" width="59.85546875" style="194" hidden="1" collapsed="1"/>
    <col min="9219" max="9223" width="11.42578125" style="194" hidden="1" collapsed="1"/>
    <col min="9224" max="9224" width="6.28515625" style="194" hidden="1" collapsed="1"/>
    <col min="9225" max="9472" width="1.42578125" style="194" hidden="1" collapsed="1"/>
    <col min="9473" max="9473" width="4.28515625" style="194" hidden="1" collapsed="1"/>
    <col min="9474" max="9474" width="59.85546875" style="194" hidden="1" collapsed="1"/>
    <col min="9475" max="9479" width="11.42578125" style="194" hidden="1" collapsed="1"/>
    <col min="9480" max="9480" width="6.28515625" style="194" hidden="1" collapsed="1"/>
    <col min="9481" max="9728" width="1.42578125" style="194" hidden="1" collapsed="1"/>
    <col min="9729" max="9729" width="4.28515625" style="194" hidden="1" collapsed="1"/>
    <col min="9730" max="9730" width="59.85546875" style="194" hidden="1" collapsed="1"/>
    <col min="9731" max="9735" width="11.42578125" style="194" hidden="1" collapsed="1"/>
    <col min="9736" max="9736" width="6.28515625" style="194" hidden="1" collapsed="1"/>
    <col min="9737" max="9984" width="1.42578125" style="194" hidden="1" collapsed="1"/>
    <col min="9985" max="9985" width="4.28515625" style="194" hidden="1" collapsed="1"/>
    <col min="9986" max="9986" width="59.85546875" style="194" hidden="1" collapsed="1"/>
    <col min="9987" max="9991" width="11.42578125" style="194" hidden="1" collapsed="1"/>
    <col min="9992" max="9992" width="6.28515625" style="194" hidden="1" collapsed="1"/>
    <col min="9993" max="10240" width="1.42578125" style="194" hidden="1" collapsed="1"/>
    <col min="10241" max="10241" width="4.28515625" style="194" hidden="1" collapsed="1"/>
    <col min="10242" max="10242" width="59.85546875" style="194" hidden="1" collapsed="1"/>
    <col min="10243" max="10247" width="11.42578125" style="194" hidden="1" collapsed="1"/>
    <col min="10248" max="10248" width="6.28515625" style="194" hidden="1" collapsed="1"/>
    <col min="10249" max="10496" width="1.42578125" style="194" hidden="1" collapsed="1"/>
    <col min="10497" max="10497" width="4.28515625" style="194" hidden="1" collapsed="1"/>
    <col min="10498" max="10498" width="59.85546875" style="194" hidden="1" collapsed="1"/>
    <col min="10499" max="10503" width="11.42578125" style="194" hidden="1" collapsed="1"/>
    <col min="10504" max="10504" width="6.28515625" style="194" hidden="1" collapsed="1"/>
    <col min="10505" max="10752" width="1.42578125" style="194" hidden="1" collapsed="1"/>
    <col min="10753" max="10753" width="4.28515625" style="194" hidden="1" collapsed="1"/>
    <col min="10754" max="10754" width="59.85546875" style="194" hidden="1" collapsed="1"/>
    <col min="10755" max="10759" width="11.42578125" style="194" hidden="1" collapsed="1"/>
    <col min="10760" max="10760" width="6.28515625" style="194" hidden="1" collapsed="1"/>
    <col min="10761" max="11008" width="1.42578125" style="194" hidden="1" collapsed="1"/>
    <col min="11009" max="11009" width="4.28515625" style="194" hidden="1" collapsed="1"/>
    <col min="11010" max="11010" width="59.85546875" style="194" hidden="1" collapsed="1"/>
    <col min="11011" max="11015" width="11.42578125" style="194" hidden="1" collapsed="1"/>
    <col min="11016" max="11016" width="6.28515625" style="194" hidden="1" collapsed="1"/>
    <col min="11017" max="11264" width="1.42578125" style="194" hidden="1" collapsed="1"/>
    <col min="11265" max="11265" width="4.28515625" style="194" hidden="1" collapsed="1"/>
    <col min="11266" max="11266" width="59.85546875" style="194" hidden="1" collapsed="1"/>
    <col min="11267" max="11271" width="11.42578125" style="194" hidden="1" collapsed="1"/>
    <col min="11272" max="11272" width="6.28515625" style="194" hidden="1" collapsed="1"/>
    <col min="11273" max="11520" width="1.42578125" style="194" hidden="1" collapsed="1"/>
    <col min="11521" max="11521" width="4.28515625" style="194" hidden="1" collapsed="1"/>
    <col min="11522" max="11522" width="59.85546875" style="194" hidden="1" collapsed="1"/>
    <col min="11523" max="11527" width="11.42578125" style="194" hidden="1" collapsed="1"/>
    <col min="11528" max="11528" width="6.28515625" style="194" hidden="1" collapsed="1"/>
    <col min="11529" max="11776" width="1.42578125" style="194" hidden="1" collapsed="1"/>
    <col min="11777" max="11777" width="4.28515625" style="194" hidden="1" collapsed="1"/>
    <col min="11778" max="11778" width="59.85546875" style="194" hidden="1" collapsed="1"/>
    <col min="11779" max="11783" width="11.42578125" style="194" hidden="1" collapsed="1"/>
    <col min="11784" max="11784" width="6.28515625" style="194" hidden="1" collapsed="1"/>
    <col min="11785" max="12032" width="1.42578125" style="194" hidden="1" collapsed="1"/>
    <col min="12033" max="12033" width="4.28515625" style="194" hidden="1" collapsed="1"/>
    <col min="12034" max="12034" width="59.85546875" style="194" hidden="1" collapsed="1"/>
    <col min="12035" max="12039" width="11.42578125" style="194" hidden="1" collapsed="1"/>
    <col min="12040" max="12040" width="6.28515625" style="194" hidden="1" collapsed="1"/>
    <col min="12041" max="12288" width="1.42578125" style="194" hidden="1" collapsed="1"/>
    <col min="12289" max="12289" width="4.28515625" style="194" hidden="1" collapsed="1"/>
    <col min="12290" max="12290" width="59.85546875" style="194" hidden="1" collapsed="1"/>
    <col min="12291" max="12295" width="11.42578125" style="194" hidden="1" collapsed="1"/>
    <col min="12296" max="12296" width="6.28515625" style="194" hidden="1" collapsed="1"/>
    <col min="12297" max="12544" width="1.42578125" style="194" hidden="1" collapsed="1"/>
    <col min="12545" max="12545" width="4.28515625" style="194" hidden="1" collapsed="1"/>
    <col min="12546" max="12546" width="59.85546875" style="194" hidden="1" collapsed="1"/>
    <col min="12547" max="12551" width="11.42578125" style="194" hidden="1" collapsed="1"/>
    <col min="12552" max="12552" width="6.28515625" style="194" hidden="1" collapsed="1"/>
    <col min="12553" max="12800" width="1.42578125" style="194" hidden="1" collapsed="1"/>
    <col min="12801" max="12801" width="4.28515625" style="194" hidden="1" collapsed="1"/>
    <col min="12802" max="12802" width="59.85546875" style="194" hidden="1" collapsed="1"/>
    <col min="12803" max="12807" width="11.42578125" style="194" hidden="1" collapsed="1"/>
    <col min="12808" max="12808" width="6.28515625" style="194" hidden="1" collapsed="1"/>
    <col min="12809" max="13056" width="1.42578125" style="194" hidden="1" collapsed="1"/>
    <col min="13057" max="13057" width="4.28515625" style="194" hidden="1" collapsed="1"/>
    <col min="13058" max="13058" width="59.85546875" style="194" hidden="1" collapsed="1"/>
    <col min="13059" max="13063" width="11.42578125" style="194" hidden="1" collapsed="1"/>
    <col min="13064" max="13064" width="6.28515625" style="194" hidden="1" collapsed="1"/>
    <col min="13065" max="13312" width="1.42578125" style="194" hidden="1" collapsed="1"/>
    <col min="13313" max="13313" width="4.28515625" style="194" hidden="1" collapsed="1"/>
    <col min="13314" max="13314" width="59.85546875" style="194" hidden="1" collapsed="1"/>
    <col min="13315" max="13319" width="11.42578125" style="194" hidden="1" collapsed="1"/>
    <col min="13320" max="13320" width="6.28515625" style="194" hidden="1" collapsed="1"/>
    <col min="13321" max="13568" width="1.42578125" style="194" hidden="1" collapsed="1"/>
    <col min="13569" max="13569" width="4.28515625" style="194" hidden="1" collapsed="1"/>
    <col min="13570" max="13570" width="59.85546875" style="194" hidden="1" collapsed="1"/>
    <col min="13571" max="13575" width="11.42578125" style="194" hidden="1" collapsed="1"/>
    <col min="13576" max="13576" width="6.28515625" style="194" hidden="1" collapsed="1"/>
    <col min="13577" max="13824" width="1.42578125" style="194" hidden="1" collapsed="1"/>
    <col min="13825" max="13825" width="4.28515625" style="194" hidden="1" collapsed="1"/>
    <col min="13826" max="13826" width="59.85546875" style="194" hidden="1" collapsed="1"/>
    <col min="13827" max="13831" width="11.42578125" style="194" hidden="1" collapsed="1"/>
    <col min="13832" max="13832" width="6.28515625" style="194" hidden="1" collapsed="1"/>
    <col min="13833" max="14080" width="1.42578125" style="194" hidden="1" collapsed="1"/>
    <col min="14081" max="14081" width="4.28515625" style="194" hidden="1" collapsed="1"/>
    <col min="14082" max="14082" width="59.85546875" style="194" hidden="1" collapsed="1"/>
    <col min="14083" max="14087" width="11.42578125" style="194" hidden="1" collapsed="1"/>
    <col min="14088" max="14088" width="6.28515625" style="194" hidden="1" collapsed="1"/>
    <col min="14089" max="14336" width="1.42578125" style="194" hidden="1" collapsed="1"/>
    <col min="14337" max="14337" width="4.28515625" style="194" hidden="1" collapsed="1"/>
    <col min="14338" max="14338" width="59.85546875" style="194" hidden="1" collapsed="1"/>
    <col min="14339" max="14343" width="11.42578125" style="194" hidden="1" collapsed="1"/>
    <col min="14344" max="14344" width="6.28515625" style="194" hidden="1" collapsed="1"/>
    <col min="14345" max="14592" width="1.42578125" style="194" hidden="1" collapsed="1"/>
    <col min="14593" max="14593" width="4.28515625" style="194" hidden="1" collapsed="1"/>
    <col min="14594" max="14594" width="59.85546875" style="194" hidden="1" collapsed="1"/>
    <col min="14595" max="14599" width="11.42578125" style="194" hidden="1" collapsed="1"/>
    <col min="14600" max="14600" width="6.28515625" style="194" hidden="1" collapsed="1"/>
    <col min="14601" max="14848" width="1.42578125" style="194" hidden="1" collapsed="1"/>
    <col min="14849" max="14849" width="4.28515625" style="194" hidden="1" collapsed="1"/>
    <col min="14850" max="14850" width="59.85546875" style="194" hidden="1" collapsed="1"/>
    <col min="14851" max="14855" width="11.42578125" style="194" hidden="1" collapsed="1"/>
    <col min="14856" max="14856" width="6.28515625" style="194" hidden="1" collapsed="1"/>
    <col min="14857" max="15104" width="1.42578125" style="194" hidden="1" collapsed="1"/>
    <col min="15105" max="15105" width="4.28515625" style="194" hidden="1" collapsed="1"/>
    <col min="15106" max="15106" width="59.85546875" style="194" hidden="1" collapsed="1"/>
    <col min="15107" max="15111" width="11.42578125" style="194" hidden="1" collapsed="1"/>
    <col min="15112" max="15112" width="6.28515625" style="194" hidden="1" collapsed="1"/>
    <col min="15113" max="15360" width="1.42578125" style="194" hidden="1" collapsed="1"/>
    <col min="15361" max="15361" width="4.28515625" style="194" hidden="1" collapsed="1"/>
    <col min="15362" max="15362" width="59.85546875" style="194" hidden="1" collapsed="1"/>
    <col min="15363" max="15367" width="11.42578125" style="194" hidden="1" collapsed="1"/>
    <col min="15368" max="15368" width="6.28515625" style="194" hidden="1" collapsed="1"/>
    <col min="15369" max="15616" width="1.42578125" style="194" hidden="1" collapsed="1"/>
    <col min="15617" max="15617" width="4.28515625" style="194" hidden="1" collapsed="1"/>
    <col min="15618" max="15618" width="59.85546875" style="194" hidden="1" collapsed="1"/>
    <col min="15619" max="15623" width="11.42578125" style="194" hidden="1" collapsed="1"/>
    <col min="15624" max="15624" width="6.28515625" style="194" hidden="1" collapsed="1"/>
    <col min="15625" max="15872" width="1.42578125" style="194" hidden="1" collapsed="1"/>
    <col min="15873" max="15873" width="4.28515625" style="194" hidden="1" collapsed="1"/>
    <col min="15874" max="15874" width="59.85546875" style="194" hidden="1" collapsed="1"/>
    <col min="15875" max="15879" width="11.42578125" style="194" hidden="1" collapsed="1"/>
    <col min="15880" max="15880" width="6.28515625" style="194" hidden="1" collapsed="1"/>
    <col min="15881" max="16128" width="1.42578125" style="194" hidden="1" collapsed="1"/>
    <col min="16129" max="16129" width="4.28515625" style="194" hidden="1" collapsed="1"/>
    <col min="16130" max="16130" width="59.85546875" style="194" hidden="1" collapsed="1"/>
    <col min="16131" max="16135" width="11.42578125" style="194" hidden="1" collapsed="1"/>
    <col min="16136" max="16136" width="6.28515625" style="194" hidden="1" collapsed="1"/>
    <col min="16137" max="16384" width="1.42578125" style="194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95" t="s">
        <v>196</v>
      </c>
      <c r="C8" s="196"/>
      <c r="D8" s="196"/>
      <c r="E8" s="196"/>
      <c r="F8" s="196"/>
      <c r="G8" s="196"/>
      <c r="H8" s="196"/>
    </row>
    <row r="9" spans="2:8" ht="18" customHeight="1" x14ac:dyDescent="0.2"/>
    <row r="10" spans="2:8" ht="18" customHeight="1" x14ac:dyDescent="0.2">
      <c r="B10" s="213" t="s">
        <v>197</v>
      </c>
    </row>
    <row r="11" spans="2:8" ht="18" customHeight="1" x14ac:dyDescent="0.2">
      <c r="B11" s="213" t="s">
        <v>198</v>
      </c>
    </row>
    <row r="12" spans="2:8" ht="18" customHeight="1" x14ac:dyDescent="0.2">
      <c r="B12" s="197" t="s">
        <v>199</v>
      </c>
      <c r="E12" s="200"/>
      <c r="F12" s="200"/>
    </row>
    <row r="13" spans="2:8" ht="18" customHeight="1" x14ac:dyDescent="0.2">
      <c r="B13" s="213" t="s">
        <v>200</v>
      </c>
      <c r="E13" s="201"/>
      <c r="F13" s="200"/>
    </row>
    <row r="14" spans="2:8" ht="18" customHeight="1" x14ac:dyDescent="0.2">
      <c r="B14" s="197" t="s">
        <v>201</v>
      </c>
      <c r="E14" s="200"/>
      <c r="F14" s="200"/>
    </row>
    <row r="15" spans="2:8" ht="18" customHeight="1" x14ac:dyDescent="0.2">
      <c r="B15" s="213" t="s">
        <v>202</v>
      </c>
    </row>
    <row r="16" spans="2:8" ht="18" customHeight="1" x14ac:dyDescent="0.2">
      <c r="B16" s="197" t="s">
        <v>203</v>
      </c>
    </row>
    <row r="17" spans="2:3" ht="18" customHeight="1" x14ac:dyDescent="0.2">
      <c r="B17" s="197" t="s">
        <v>204</v>
      </c>
    </row>
    <row r="18" spans="2:3" ht="18" customHeight="1" x14ac:dyDescent="0.2">
      <c r="B18" s="213" t="s">
        <v>224</v>
      </c>
    </row>
    <row r="19" spans="2:3" ht="18" customHeight="1" x14ac:dyDescent="0.2"/>
    <row r="20" spans="2:3" ht="18" customHeight="1" x14ac:dyDescent="0.2"/>
    <row r="21" spans="2:3" ht="18" customHeight="1" x14ac:dyDescent="0.2"/>
    <row r="22" spans="2:3" ht="18" customHeight="1" x14ac:dyDescent="0.2"/>
    <row r="23" spans="2:3" ht="18" customHeight="1" x14ac:dyDescent="0.2">
      <c r="B23"/>
      <c r="C23"/>
    </row>
    <row r="24" spans="2:3" customFormat="1" ht="18" customHeight="1" x14ac:dyDescent="0.2">
      <c r="B24" s="194"/>
      <c r="C24" s="194"/>
    </row>
    <row r="25" spans="2:3" ht="18" customHeight="1" x14ac:dyDescent="0.2"/>
  </sheetData>
  <hyperlinks>
    <hyperlink ref="B11" location="'1.2.1'!Área_de_impresión" display="1.2: Índices de precios de consumo"/>
    <hyperlink ref="B12" location="'1.3.1'!A1" display="1.3: Directorio Central de Empresas"/>
    <hyperlink ref="B13" location="'1.4'!Área_de_impresión" display="1.4: Sociedades mercantiles "/>
    <hyperlink ref="B14" location="'1.5'!A1" display="1.5: Inversiones brutas extranjeras "/>
    <hyperlink ref="B15" location="'1.6.1- 1.6.2-1.6.3'!Área_de_impresión" display="1.6: Sistema financiero"/>
    <hyperlink ref="B16" location="'1.7.1'!A1" display="1.7: Hipotecas"/>
    <hyperlink ref="B17" location="'1.8.1-1.8.2'!A1" display="1.8: Transmisiones de derechos de la propiedad"/>
    <hyperlink ref="B18" location="'1.9'!Área_de_impresión" display="1.9: Procedimiento concursal "/>
    <hyperlink ref="B10" location="'1.1.1-G.1.1 '!A1" display="1.1: Estimaciones de la contabilidad regional. IN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3.140625" style="20" customWidth="1"/>
    <col min="2" max="2" width="7.140625" style="20" customWidth="1"/>
    <col min="3" max="3" width="7" style="20" customWidth="1"/>
    <col min="4" max="4" width="2.85546875" style="20" customWidth="1"/>
    <col min="5" max="5" width="6.7109375" style="20" customWidth="1"/>
    <col min="6" max="6" width="7" style="20" customWidth="1"/>
    <col min="7" max="7" width="2.85546875" style="20" customWidth="1"/>
    <col min="8" max="8" width="6.7109375" style="20" customWidth="1"/>
    <col min="9" max="9" width="7" style="20" customWidth="1"/>
    <col min="10" max="10" width="2.85546875" style="20" customWidth="1"/>
    <col min="11" max="11" width="9.42578125" style="20" customWidth="1"/>
    <col min="12" max="12" width="8" style="20" customWidth="1"/>
    <col min="13" max="13" width="5.5703125" style="20" customWidth="1"/>
    <col min="14" max="14" width="22.7109375" style="20" bestFit="1" customWidth="1"/>
    <col min="15" max="16" width="11.42578125" style="20"/>
    <col min="17" max="17" width="12.140625" style="20" bestFit="1" customWidth="1"/>
    <col min="18" max="16384" width="11.42578125" style="20"/>
  </cols>
  <sheetData>
    <row r="1" spans="1:38" ht="14.1" customHeight="1" x14ac:dyDescent="0.2">
      <c r="N1" s="199"/>
    </row>
    <row r="2" spans="1:38" s="199" customFormat="1" ht="14.1" customHeight="1" x14ac:dyDescent="0.2">
      <c r="A2" s="60" t="s">
        <v>83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202" t="s">
        <v>205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15"/>
      <c r="AF2" s="15"/>
      <c r="AG2" s="15"/>
      <c r="AH2" s="15"/>
      <c r="AI2" s="44"/>
      <c r="AJ2" s="44"/>
      <c r="AK2" s="44"/>
      <c r="AL2" s="44"/>
    </row>
    <row r="3" spans="1:38" s="199" customFormat="1" ht="14.1" customHeight="1" x14ac:dyDescent="0.2">
      <c r="A3" s="6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15"/>
      <c r="AF3" s="15"/>
      <c r="AG3" s="15"/>
      <c r="AH3" s="15"/>
      <c r="AI3" s="44"/>
      <c r="AJ3" s="44"/>
      <c r="AK3" s="44"/>
      <c r="AL3" s="44"/>
    </row>
    <row r="4" spans="1:38" s="199" customFormat="1" ht="14.1" customHeight="1" x14ac:dyDescent="0.2">
      <c r="A4" s="85" t="s">
        <v>47</v>
      </c>
      <c r="N4" s="111"/>
    </row>
    <row r="5" spans="1:38" s="199" customFormat="1" ht="9.9499999999999993" customHeight="1" x14ac:dyDescent="0.2">
      <c r="A5" s="63"/>
      <c r="B5" s="63"/>
      <c r="C5" s="63"/>
      <c r="D5" s="62"/>
      <c r="E5" s="63"/>
      <c r="F5" s="63"/>
      <c r="G5" s="63"/>
      <c r="H5" s="62"/>
      <c r="I5" s="46"/>
      <c r="J5" s="63"/>
      <c r="K5" s="63"/>
      <c r="L5" s="62"/>
    </row>
    <row r="6" spans="1:38" s="199" customFormat="1" x14ac:dyDescent="0.2">
      <c r="A6" s="86"/>
      <c r="B6" s="86">
        <v>2015</v>
      </c>
      <c r="C6" s="86"/>
      <c r="D6" s="86"/>
      <c r="E6" s="86">
        <v>2016</v>
      </c>
      <c r="F6" s="86"/>
      <c r="G6" s="86"/>
      <c r="H6" s="86">
        <v>2017</v>
      </c>
      <c r="I6" s="86"/>
      <c r="J6" s="86"/>
      <c r="K6" s="86">
        <v>2018</v>
      </c>
      <c r="L6" s="86"/>
    </row>
    <row r="7" spans="1:38" s="199" customFormat="1" x14ac:dyDescent="0.2">
      <c r="A7" s="11"/>
      <c r="B7" s="12" t="s">
        <v>72</v>
      </c>
      <c r="C7" s="12" t="s">
        <v>243</v>
      </c>
      <c r="D7" s="61"/>
      <c r="E7" s="12" t="s">
        <v>72</v>
      </c>
      <c r="F7" s="12" t="s">
        <v>243</v>
      </c>
      <c r="G7" s="61"/>
      <c r="H7" s="12" t="s">
        <v>72</v>
      </c>
      <c r="I7" s="12" t="s">
        <v>243</v>
      </c>
      <c r="J7" s="61"/>
      <c r="K7" s="12" t="s">
        <v>72</v>
      </c>
      <c r="L7" s="12" t="s">
        <v>243</v>
      </c>
    </row>
    <row r="8" spans="1:38" s="199" customFormat="1" ht="14.1" customHeight="1" x14ac:dyDescent="0.2">
      <c r="A8" s="8"/>
      <c r="B8" s="44"/>
      <c r="C8" s="44"/>
      <c r="D8" s="44"/>
      <c r="E8" s="44"/>
      <c r="F8" s="44"/>
      <c r="G8" s="44"/>
      <c r="H8" s="44"/>
      <c r="I8" s="44"/>
      <c r="J8" s="44"/>
      <c r="K8" s="15"/>
      <c r="L8" s="44"/>
    </row>
    <row r="9" spans="1:38" s="199" customFormat="1" ht="14.1" customHeight="1" x14ac:dyDescent="0.2">
      <c r="A9" s="59" t="s">
        <v>6</v>
      </c>
      <c r="B9" s="99">
        <v>23083</v>
      </c>
      <c r="C9" s="112">
        <v>100.00000000000001</v>
      </c>
      <c r="D9" s="112"/>
      <c r="E9" s="99">
        <v>23076</v>
      </c>
      <c r="F9" s="112">
        <v>100.00000000000001</v>
      </c>
      <c r="G9" s="112"/>
      <c r="H9" s="99">
        <v>23167</v>
      </c>
      <c r="I9" s="214">
        <f>SUM(I10:I21)</f>
        <v>100.00000000000001</v>
      </c>
      <c r="J9" s="112"/>
      <c r="K9" s="185">
        <v>23197</v>
      </c>
      <c r="L9" s="214">
        <f>SUM(L10:L21)</f>
        <v>99.999999999999986</v>
      </c>
      <c r="M9"/>
      <c r="N9"/>
      <c r="O9" s="190"/>
    </row>
    <row r="10" spans="1:38" s="199" customFormat="1" ht="14.1" customHeight="1" x14ac:dyDescent="0.2">
      <c r="A10" s="59" t="s">
        <v>63</v>
      </c>
      <c r="B10" s="99">
        <v>12314</v>
      </c>
      <c r="C10" s="214">
        <v>53.346618723736086</v>
      </c>
      <c r="D10" s="112"/>
      <c r="E10" s="99">
        <v>12367</v>
      </c>
      <c r="F10" s="214">
        <f>E10/$E$9*100</f>
        <v>53.592477032414635</v>
      </c>
      <c r="G10" s="112"/>
      <c r="H10" s="99">
        <v>12528</v>
      </c>
      <c r="I10" s="214">
        <f>H10/$H$9*100</f>
        <v>54.076919756550268</v>
      </c>
      <c r="J10" s="112"/>
      <c r="K10" s="185">
        <v>12286</v>
      </c>
      <c r="L10" s="214">
        <f>K10/$K$9*100</f>
        <v>52.963745311893781</v>
      </c>
      <c r="M10"/>
      <c r="N10"/>
      <c r="O10" s="190"/>
    </row>
    <row r="11" spans="1:38" s="5" customFormat="1" ht="14.1" customHeight="1" x14ac:dyDescent="0.2">
      <c r="A11" s="59" t="s">
        <v>64</v>
      </c>
      <c r="B11" s="99">
        <v>6681</v>
      </c>
      <c r="C11" s="214">
        <v>28.94337824372915</v>
      </c>
      <c r="D11" s="112"/>
      <c r="E11" s="99">
        <v>6500</v>
      </c>
      <c r="F11" s="214">
        <f t="shared" ref="F11:F20" si="0">E11/$E$9*100</f>
        <v>28.1677933784018</v>
      </c>
      <c r="G11" s="112"/>
      <c r="H11" s="99">
        <v>6407</v>
      </c>
      <c r="I11" s="214">
        <f t="shared" ref="I11:I20" si="1">H11/$H$9*100</f>
        <v>27.655717183925411</v>
      </c>
      <c r="J11" s="112"/>
      <c r="K11" s="185">
        <v>6556</v>
      </c>
      <c r="L11" s="214">
        <f t="shared" ref="L11:L20" si="2">K11/$K$9*100</f>
        <v>28.26227529421908</v>
      </c>
      <c r="M11"/>
      <c r="N11"/>
      <c r="O11" s="190"/>
      <c r="P11"/>
      <c r="Q11"/>
      <c r="R11"/>
      <c r="S11"/>
      <c r="T11"/>
    </row>
    <row r="12" spans="1:38" s="199" customFormat="1" ht="14.1" customHeight="1" x14ac:dyDescent="0.2">
      <c r="A12" s="59" t="s">
        <v>65</v>
      </c>
      <c r="B12" s="99">
        <v>2155</v>
      </c>
      <c r="C12" s="214">
        <v>9.3358748862799459</v>
      </c>
      <c r="D12" s="112"/>
      <c r="E12" s="99">
        <v>2240</v>
      </c>
      <c r="F12" s="214">
        <f t="shared" si="0"/>
        <v>9.7070549488646218</v>
      </c>
      <c r="G12" s="112"/>
      <c r="H12" s="99">
        <v>2207</v>
      </c>
      <c r="I12" s="214">
        <f t="shared" si="1"/>
        <v>9.5264816333577933</v>
      </c>
      <c r="J12" s="112"/>
      <c r="K12" s="185">
        <v>2230</v>
      </c>
      <c r="L12" s="214">
        <f t="shared" si="2"/>
        <v>9.6133120662154585</v>
      </c>
      <c r="M12"/>
      <c r="N12"/>
      <c r="O12" s="190"/>
    </row>
    <row r="13" spans="1:38" s="17" customFormat="1" ht="14.1" customHeight="1" x14ac:dyDescent="0.2">
      <c r="A13" s="59" t="s">
        <v>66</v>
      </c>
      <c r="B13" s="14">
        <v>830</v>
      </c>
      <c r="C13" s="214">
        <v>3.5957197937876355</v>
      </c>
      <c r="D13" s="113"/>
      <c r="E13" s="14">
        <v>823</v>
      </c>
      <c r="F13" s="214">
        <f t="shared" si="0"/>
        <v>3.5664759923730283</v>
      </c>
      <c r="G13" s="113"/>
      <c r="H13" s="14">
        <v>857</v>
      </c>
      <c r="I13" s="214">
        <f t="shared" si="1"/>
        <v>3.6992273492467733</v>
      </c>
      <c r="J13" s="113"/>
      <c r="K13" s="139">
        <v>900</v>
      </c>
      <c r="L13" s="214">
        <f t="shared" si="2"/>
        <v>3.8798120446609476</v>
      </c>
      <c r="M13"/>
      <c r="N13"/>
      <c r="O13" s="190"/>
      <c r="P13" s="199"/>
    </row>
    <row r="14" spans="1:38" s="199" customFormat="1" ht="14.1" customHeight="1" x14ac:dyDescent="0.2">
      <c r="A14" s="59" t="s">
        <v>67</v>
      </c>
      <c r="B14" s="14">
        <v>592</v>
      </c>
      <c r="C14" s="214">
        <v>2.5646579734003376</v>
      </c>
      <c r="D14" s="113"/>
      <c r="E14" s="14">
        <v>626</v>
      </c>
      <c r="F14" s="214">
        <f t="shared" si="0"/>
        <v>2.7127751776737736</v>
      </c>
      <c r="G14" s="113"/>
      <c r="H14" s="14">
        <v>612</v>
      </c>
      <c r="I14" s="214">
        <f t="shared" si="1"/>
        <v>2.6416886087969957</v>
      </c>
      <c r="J14" s="113"/>
      <c r="K14" s="139">
        <v>650</v>
      </c>
      <c r="L14" s="214">
        <f t="shared" si="2"/>
        <v>2.8020864766995732</v>
      </c>
      <c r="M14"/>
      <c r="N14"/>
      <c r="O14" s="190"/>
    </row>
    <row r="15" spans="1:38" s="199" customFormat="1" ht="14.1" customHeight="1" x14ac:dyDescent="0.2">
      <c r="A15" s="59" t="s">
        <v>68</v>
      </c>
      <c r="B15" s="14">
        <v>363</v>
      </c>
      <c r="C15" s="214">
        <v>1.5725858857167614</v>
      </c>
      <c r="D15" s="113"/>
      <c r="E15" s="14">
        <v>370</v>
      </c>
      <c r="F15" s="214">
        <f t="shared" si="0"/>
        <v>1.6033974692321027</v>
      </c>
      <c r="G15" s="113"/>
      <c r="H15" s="14">
        <v>395</v>
      </c>
      <c r="I15" s="214">
        <f t="shared" si="1"/>
        <v>1.7050114386843354</v>
      </c>
      <c r="J15" s="113"/>
      <c r="K15" s="139">
        <v>406</v>
      </c>
      <c r="L15" s="214">
        <f t="shared" si="2"/>
        <v>1.7502263223692718</v>
      </c>
      <c r="M15"/>
      <c r="N15"/>
      <c r="O15" s="190"/>
    </row>
    <row r="16" spans="1:38" s="199" customFormat="1" ht="14.1" customHeight="1" x14ac:dyDescent="0.2">
      <c r="A16" s="59" t="s">
        <v>69</v>
      </c>
      <c r="B16" s="14">
        <v>95</v>
      </c>
      <c r="C16" s="214">
        <v>0.4115582896503921</v>
      </c>
      <c r="D16" s="113"/>
      <c r="E16" s="14">
        <v>96</v>
      </c>
      <c r="F16" s="214">
        <f t="shared" si="0"/>
        <v>0.41601664066562666</v>
      </c>
      <c r="G16" s="113"/>
      <c r="H16" s="14">
        <v>99</v>
      </c>
      <c r="I16" s="214">
        <f t="shared" si="1"/>
        <v>0.42733198083480817</v>
      </c>
      <c r="J16" s="113"/>
      <c r="K16" s="139">
        <v>107</v>
      </c>
      <c r="L16" s="214">
        <f t="shared" si="2"/>
        <v>0.46126654308746823</v>
      </c>
      <c r="M16"/>
      <c r="N16"/>
      <c r="O16" s="190"/>
    </row>
    <row r="17" spans="1:18" s="199" customFormat="1" ht="14.1" customHeight="1" x14ac:dyDescent="0.2">
      <c r="A17" s="59" t="s">
        <v>70</v>
      </c>
      <c r="B17" s="14">
        <v>34</v>
      </c>
      <c r="C17" s="214">
        <v>0.14729454576961398</v>
      </c>
      <c r="D17" s="113"/>
      <c r="E17" s="14">
        <v>36</v>
      </c>
      <c r="F17" s="214">
        <f t="shared" si="0"/>
        <v>0.15600624024960999</v>
      </c>
      <c r="G17" s="113"/>
      <c r="H17" s="14">
        <v>44</v>
      </c>
      <c r="I17" s="214">
        <f t="shared" si="1"/>
        <v>0.18992532481547028</v>
      </c>
      <c r="J17" s="113"/>
      <c r="K17" s="139">
        <v>42</v>
      </c>
      <c r="L17" s="214">
        <f t="shared" si="2"/>
        <v>0.18105789541751088</v>
      </c>
      <c r="M17"/>
      <c r="N17"/>
      <c r="O17" s="190"/>
    </row>
    <row r="18" spans="1:18" s="199" customFormat="1" ht="14.1" customHeight="1" x14ac:dyDescent="0.2">
      <c r="A18" s="59" t="s">
        <v>71</v>
      </c>
      <c r="B18" s="14">
        <v>12</v>
      </c>
      <c r="C18" s="214">
        <v>5.1986310271628464E-2</v>
      </c>
      <c r="D18" s="113"/>
      <c r="E18" s="14">
        <v>9</v>
      </c>
      <c r="F18" s="214">
        <f t="shared" si="0"/>
        <v>3.9001560062402497E-2</v>
      </c>
      <c r="G18" s="113"/>
      <c r="H18" s="14">
        <v>11</v>
      </c>
      <c r="I18" s="214">
        <f t="shared" si="1"/>
        <v>4.748133120386757E-2</v>
      </c>
      <c r="J18" s="113"/>
      <c r="K18" s="139">
        <v>13</v>
      </c>
      <c r="L18" s="214">
        <f t="shared" si="2"/>
        <v>5.6041729533991468E-2</v>
      </c>
      <c r="M18"/>
      <c r="N18"/>
      <c r="O18" s="190"/>
    </row>
    <row r="19" spans="1:18" s="199" customFormat="1" ht="14.1" customHeight="1" x14ac:dyDescent="0.2">
      <c r="A19" s="59" t="s">
        <v>73</v>
      </c>
      <c r="B19" s="14">
        <v>5</v>
      </c>
      <c r="C19" s="214">
        <v>2.1660962613178528E-2</v>
      </c>
      <c r="D19" s="113"/>
      <c r="E19" s="14">
        <v>6</v>
      </c>
      <c r="F19" s="214">
        <f t="shared" si="0"/>
        <v>2.6001040041601666E-2</v>
      </c>
      <c r="G19" s="113"/>
      <c r="H19" s="14">
        <v>5</v>
      </c>
      <c r="I19" s="214">
        <f t="shared" si="1"/>
        <v>2.1582423274485261E-2</v>
      </c>
      <c r="J19" s="113"/>
      <c r="K19" s="139">
        <v>5</v>
      </c>
      <c r="L19" s="214">
        <f t="shared" si="2"/>
        <v>2.1554511359227486E-2</v>
      </c>
      <c r="M19"/>
      <c r="N19"/>
      <c r="O19" s="190"/>
    </row>
    <row r="20" spans="1:18" s="199" customFormat="1" ht="14.1" customHeight="1" x14ac:dyDescent="0.2">
      <c r="A20" s="59" t="s">
        <v>74</v>
      </c>
      <c r="B20" s="15">
        <v>2</v>
      </c>
      <c r="C20" s="214">
        <v>8.6643850452714118E-3</v>
      </c>
      <c r="D20" s="114"/>
      <c r="E20" s="15">
        <v>3</v>
      </c>
      <c r="F20" s="214">
        <f t="shared" si="0"/>
        <v>1.3000520020800833E-2</v>
      </c>
      <c r="G20" s="114"/>
      <c r="H20" s="15">
        <v>2</v>
      </c>
      <c r="I20" s="214">
        <f t="shared" si="1"/>
        <v>8.6329693097941043E-3</v>
      </c>
      <c r="J20" s="114"/>
      <c r="K20" s="153">
        <v>2</v>
      </c>
      <c r="L20" s="214">
        <f t="shared" si="2"/>
        <v>8.6218045436909953E-3</v>
      </c>
      <c r="M20"/>
      <c r="N20"/>
      <c r="O20" s="190"/>
    </row>
    <row r="21" spans="1:18" s="199" customFormat="1" ht="14.1" customHeight="1" x14ac:dyDescent="0.2">
      <c r="A21" s="59" t="s">
        <v>192</v>
      </c>
      <c r="B21" s="114" t="s">
        <v>52</v>
      </c>
      <c r="C21" s="214">
        <v>0</v>
      </c>
      <c r="D21" s="114"/>
      <c r="E21" s="114" t="s">
        <v>52</v>
      </c>
      <c r="F21" s="214">
        <v>0</v>
      </c>
      <c r="G21" s="114"/>
      <c r="H21" s="15" t="s">
        <v>52</v>
      </c>
      <c r="I21" s="214">
        <v>0</v>
      </c>
      <c r="J21" s="114"/>
      <c r="K21" s="15" t="s">
        <v>52</v>
      </c>
      <c r="L21" s="214">
        <v>0</v>
      </c>
      <c r="M21"/>
      <c r="N21"/>
      <c r="O21" s="190"/>
    </row>
    <row r="22" spans="1:18" s="199" customFormat="1" ht="14.1" customHeight="1" x14ac:dyDescent="0.2">
      <c r="A22" s="57"/>
      <c r="B22" s="44"/>
      <c r="C22" s="44"/>
      <c r="D22" s="44"/>
      <c r="E22" s="88"/>
      <c r="F22" s="7"/>
      <c r="G22" s="7"/>
      <c r="H22" s="15"/>
      <c r="I22" s="15"/>
      <c r="J22" s="15"/>
      <c r="K22" s="15"/>
      <c r="L22" s="15"/>
      <c r="M22"/>
      <c r="N22"/>
      <c r="O22"/>
    </row>
    <row r="23" spans="1:18" s="199" customFormat="1" x14ac:dyDescent="0.2">
      <c r="A23" s="89" t="s">
        <v>58</v>
      </c>
      <c r="B23" s="66"/>
      <c r="C23" s="66"/>
      <c r="D23" s="66"/>
      <c r="E23" s="66"/>
      <c r="F23" s="66"/>
      <c r="G23" s="66"/>
      <c r="H23" s="66"/>
      <c r="I23" s="66"/>
      <c r="J23" s="66"/>
      <c r="K23" s="224"/>
      <c r="L23" s="225"/>
      <c r="M23"/>
      <c r="N23"/>
      <c r="O23"/>
    </row>
    <row r="24" spans="1:18" s="199" customFormat="1" x14ac:dyDescent="0.2">
      <c r="A24" s="41" t="s">
        <v>59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N24" s="112"/>
      <c r="Q24" s="112"/>
      <c r="R24" s="112"/>
    </row>
    <row r="25" spans="1:18" s="199" customFormat="1" x14ac:dyDescent="0.2">
      <c r="A25" s="41"/>
      <c r="B25" s="44"/>
      <c r="C25" s="44"/>
      <c r="D25" s="44"/>
      <c r="E25" s="44"/>
      <c r="F25" s="44"/>
      <c r="G25" s="44"/>
      <c r="H25" s="44"/>
      <c r="I25" s="44"/>
      <c r="J25" s="44"/>
      <c r="N25" s="112"/>
      <c r="Q25" s="112"/>
      <c r="R25" s="112"/>
    </row>
    <row r="26" spans="1:18" s="199" customFormat="1" x14ac:dyDescent="0.2">
      <c r="N26" s="112"/>
      <c r="Q26" s="112"/>
      <c r="R26" s="112"/>
    </row>
  </sheetData>
  <sortState ref="N34:O45">
    <sortCondition ref="O34:O45"/>
  </sortState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3"/>
  <sheetViews>
    <sheetView zoomScaleNormal="100" workbookViewId="0">
      <selection activeCell="L2" sqref="L2"/>
    </sheetView>
  </sheetViews>
  <sheetFormatPr baseColWidth="10" defaultColWidth="11.42578125" defaultRowHeight="12.75" x14ac:dyDescent="0.2"/>
  <cols>
    <col min="1" max="1" width="20.85546875" style="20" customWidth="1"/>
    <col min="2" max="2" width="7" style="20" customWidth="1"/>
    <col min="3" max="9" width="8" style="20" customWidth="1"/>
    <col min="10" max="10" width="7.85546875" style="20" customWidth="1"/>
    <col min="11" max="11" width="5.5703125" style="20" customWidth="1"/>
    <col min="12" max="12" width="11.42578125" style="30"/>
    <col min="13" max="16384" width="11.42578125" style="20"/>
  </cols>
  <sheetData>
    <row r="1" spans="1:18" ht="13.5" thickBot="1" x14ac:dyDescent="0.25">
      <c r="A1" s="1" t="s">
        <v>173</v>
      </c>
      <c r="B1" s="2"/>
      <c r="C1" s="2"/>
      <c r="D1" s="2"/>
      <c r="E1" s="2"/>
      <c r="F1" s="2"/>
      <c r="G1" s="2"/>
      <c r="H1" s="2"/>
      <c r="I1" s="2"/>
      <c r="J1" s="2"/>
    </row>
    <row r="2" spans="1:18" ht="14.1" customHeight="1" x14ac:dyDescent="0.2">
      <c r="L2" s="202" t="s">
        <v>205</v>
      </c>
      <c r="M2" s="199"/>
      <c r="N2" s="199"/>
    </row>
    <row r="3" spans="1:18" s="199" customFormat="1" ht="14.1" customHeight="1" x14ac:dyDescent="0.2">
      <c r="A3" s="92" t="s">
        <v>244</v>
      </c>
      <c r="L3" s="3"/>
    </row>
    <row r="4" spans="1:18" s="199" customFormat="1" ht="14.1" customHeight="1" x14ac:dyDescent="0.2">
      <c r="A4" s="92"/>
      <c r="L4" s="3"/>
    </row>
    <row r="5" spans="1:18" s="199" customFormat="1" ht="14.1" customHeight="1" x14ac:dyDescent="0.2">
      <c r="A5" s="85" t="s">
        <v>47</v>
      </c>
      <c r="D5" s="5"/>
      <c r="L5" s="104"/>
      <c r="M5" s="62"/>
      <c r="N5" s="63"/>
    </row>
    <row r="6" spans="1:18" s="199" customFormat="1" ht="9.9499999999999993" customHeight="1" x14ac:dyDescent="0.2">
      <c r="A6" s="63"/>
      <c r="B6" s="62"/>
      <c r="C6" s="63"/>
      <c r="D6" s="62"/>
      <c r="E6" s="63"/>
      <c r="F6" s="63"/>
      <c r="G6" s="62"/>
      <c r="H6" s="63"/>
      <c r="I6" s="63"/>
      <c r="J6" s="62"/>
      <c r="K6" s="63"/>
      <c r="L6" s="105"/>
      <c r="M6" s="17"/>
      <c r="N6" s="17"/>
    </row>
    <row r="7" spans="1:18" s="17" customFormat="1" x14ac:dyDescent="0.2">
      <c r="A7" s="9"/>
      <c r="B7" s="223"/>
      <c r="C7" s="226" t="s">
        <v>245</v>
      </c>
      <c r="D7" s="226" t="s">
        <v>246</v>
      </c>
      <c r="E7" s="226" t="s">
        <v>247</v>
      </c>
      <c r="F7" s="226" t="s">
        <v>248</v>
      </c>
      <c r="G7" s="223" t="s">
        <v>249</v>
      </c>
      <c r="H7" s="223" t="s">
        <v>250</v>
      </c>
      <c r="I7" s="223" t="s">
        <v>251</v>
      </c>
      <c r="J7" s="223" t="s">
        <v>252</v>
      </c>
      <c r="L7" s="3"/>
      <c r="M7" s="199"/>
      <c r="N7" s="199"/>
    </row>
    <row r="8" spans="1:18" s="199" customFormat="1" x14ac:dyDescent="0.2">
      <c r="A8" s="87"/>
      <c r="B8" s="61" t="s">
        <v>5</v>
      </c>
      <c r="C8" s="61" t="s">
        <v>253</v>
      </c>
      <c r="D8" s="61" t="s">
        <v>254</v>
      </c>
      <c r="E8" s="61" t="s">
        <v>255</v>
      </c>
      <c r="F8" s="227" t="s">
        <v>256</v>
      </c>
      <c r="G8" s="61" t="s">
        <v>257</v>
      </c>
      <c r="H8" s="61" t="s">
        <v>258</v>
      </c>
      <c r="I8" s="61" t="s">
        <v>259</v>
      </c>
      <c r="J8" s="61" t="s">
        <v>260</v>
      </c>
      <c r="L8" s="3"/>
    </row>
    <row r="9" spans="1:18" s="199" customFormat="1" ht="14.1" customHeight="1" x14ac:dyDescent="0.2">
      <c r="A9" s="8"/>
      <c r="B9" s="44"/>
      <c r="C9" s="44"/>
      <c r="D9" s="44"/>
      <c r="E9" s="44"/>
      <c r="G9" s="44"/>
      <c r="H9" s="44"/>
      <c r="I9" s="15"/>
      <c r="J9" s="44"/>
      <c r="L9" s="3"/>
    </row>
    <row r="10" spans="1:18" s="199" customFormat="1" ht="14.1" customHeight="1" x14ac:dyDescent="0.2">
      <c r="A10" s="106" t="s">
        <v>261</v>
      </c>
      <c r="B10" s="139">
        <v>23197</v>
      </c>
      <c r="C10" s="139">
        <v>12286</v>
      </c>
      <c r="D10" s="139">
        <v>6556</v>
      </c>
      <c r="E10" s="139">
        <v>2230</v>
      </c>
      <c r="F10" s="139">
        <v>900</v>
      </c>
      <c r="G10" s="139">
        <v>650</v>
      </c>
      <c r="H10" s="139">
        <v>406</v>
      </c>
      <c r="I10" s="139">
        <v>107</v>
      </c>
      <c r="J10" s="139">
        <v>62</v>
      </c>
      <c r="L10" s="190"/>
      <c r="M10" s="190"/>
      <c r="N10"/>
      <c r="O10"/>
      <c r="P10"/>
      <c r="Q10"/>
      <c r="R10"/>
    </row>
    <row r="11" spans="1:18" s="199" customFormat="1" ht="14.1" customHeight="1" x14ac:dyDescent="0.2">
      <c r="B11" s="211"/>
      <c r="C11" s="211"/>
      <c r="D11" s="211"/>
      <c r="E11" s="211"/>
      <c r="F11" s="211"/>
      <c r="G11" s="211"/>
      <c r="H11" s="211"/>
      <c r="I11" s="211"/>
      <c r="J11" s="211"/>
      <c r="L11" s="190"/>
      <c r="M11" s="190"/>
    </row>
    <row r="12" spans="1:18" s="199" customFormat="1" ht="14.1" customHeight="1" x14ac:dyDescent="0.2">
      <c r="A12" s="57" t="s">
        <v>10</v>
      </c>
      <c r="B12" s="153">
        <v>2389</v>
      </c>
      <c r="C12" s="153">
        <v>684</v>
      </c>
      <c r="D12" s="153">
        <v>635</v>
      </c>
      <c r="E12" s="153">
        <v>332</v>
      </c>
      <c r="F12" s="153">
        <v>241</v>
      </c>
      <c r="G12" s="153">
        <v>228</v>
      </c>
      <c r="H12" s="153">
        <v>184</v>
      </c>
      <c r="I12" s="153">
        <v>55</v>
      </c>
      <c r="J12" s="153">
        <v>30</v>
      </c>
      <c r="L12" s="190"/>
      <c r="M12" s="190"/>
    </row>
    <row r="13" spans="1:18" s="199" customFormat="1" ht="14.1" customHeight="1" x14ac:dyDescent="0.2">
      <c r="A13" s="57" t="s">
        <v>11</v>
      </c>
      <c r="B13" s="139">
        <v>2868</v>
      </c>
      <c r="C13" s="139">
        <v>1737</v>
      </c>
      <c r="D13" s="139">
        <v>728</v>
      </c>
      <c r="E13" s="139">
        <v>209</v>
      </c>
      <c r="F13" s="139">
        <v>89</v>
      </c>
      <c r="G13" s="139">
        <v>61</v>
      </c>
      <c r="H13" s="139">
        <v>37</v>
      </c>
      <c r="I13" s="139">
        <v>7</v>
      </c>
      <c r="J13" s="153" t="s">
        <v>52</v>
      </c>
      <c r="L13" s="190"/>
      <c r="M13" s="190"/>
    </row>
    <row r="14" spans="1:18" s="199" customFormat="1" ht="14.1" customHeight="1" x14ac:dyDescent="0.2">
      <c r="A14" s="57" t="s">
        <v>61</v>
      </c>
      <c r="B14" s="139">
        <v>5277</v>
      </c>
      <c r="C14" s="139">
        <v>2506</v>
      </c>
      <c r="D14" s="139">
        <v>1857</v>
      </c>
      <c r="E14" s="139">
        <v>556</v>
      </c>
      <c r="F14" s="139">
        <v>182</v>
      </c>
      <c r="G14" s="139">
        <v>105</v>
      </c>
      <c r="H14" s="139">
        <v>59</v>
      </c>
      <c r="I14" s="139">
        <v>8</v>
      </c>
      <c r="J14" s="139">
        <v>4</v>
      </c>
      <c r="L14" s="190"/>
      <c r="M14" s="190"/>
    </row>
    <row r="15" spans="1:18" s="199" customFormat="1" ht="14.1" customHeight="1" x14ac:dyDescent="0.2">
      <c r="A15" s="57" t="s">
        <v>62</v>
      </c>
      <c r="B15" s="139">
        <v>12663</v>
      </c>
      <c r="C15" s="139">
        <v>7359</v>
      </c>
      <c r="D15" s="139">
        <v>3336</v>
      </c>
      <c r="E15" s="139">
        <v>1133</v>
      </c>
      <c r="F15" s="139">
        <v>388</v>
      </c>
      <c r="G15" s="139">
        <v>256</v>
      </c>
      <c r="H15" s="139">
        <v>126</v>
      </c>
      <c r="I15" s="139">
        <v>37</v>
      </c>
      <c r="J15" s="139">
        <v>28</v>
      </c>
      <c r="L15" s="190"/>
      <c r="M15" s="190"/>
    </row>
    <row r="16" spans="1:18" s="199" customFormat="1" ht="14.1" customHeight="1" x14ac:dyDescent="0.2">
      <c r="A16" s="57"/>
      <c r="B16" s="44"/>
      <c r="C16" s="44"/>
      <c r="D16" s="88"/>
      <c r="E16" s="44"/>
      <c r="F16" s="15"/>
      <c r="G16" s="15"/>
      <c r="H16" s="15"/>
      <c r="I16" s="57"/>
      <c r="J16" s="44"/>
      <c r="L16" s="190"/>
      <c r="M16" s="190"/>
      <c r="N16" s="44"/>
    </row>
    <row r="17" spans="1:43" s="199" customFormat="1" ht="14.1" customHeight="1" x14ac:dyDescent="0.2">
      <c r="A17" s="89" t="s">
        <v>58</v>
      </c>
      <c r="B17" s="90"/>
      <c r="C17" s="90"/>
      <c r="D17" s="90"/>
      <c r="E17" s="90"/>
      <c r="F17" s="90"/>
      <c r="G17" s="90"/>
      <c r="H17" s="90"/>
      <c r="I17" s="228"/>
      <c r="J17" s="229"/>
      <c r="K17" s="44"/>
      <c r="L17" s="108"/>
      <c r="M17" s="44"/>
      <c r="N17" s="4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43" s="199" customFormat="1" ht="14.1" customHeight="1" x14ac:dyDescent="0.2">
      <c r="A18" s="96" t="s">
        <v>59</v>
      </c>
      <c r="B18" s="14"/>
      <c r="C18" s="14"/>
      <c r="D18" s="14"/>
      <c r="E18" s="14"/>
      <c r="F18" s="14"/>
      <c r="G18" s="14"/>
      <c r="H18" s="14"/>
      <c r="I18" s="14"/>
      <c r="J18" s="14"/>
      <c r="K18" s="8"/>
      <c r="L18" s="107"/>
      <c r="M18" s="44"/>
      <c r="N18" s="44"/>
      <c r="O18" s="44"/>
      <c r="P18" s="44"/>
      <c r="Q18" s="44"/>
      <c r="R18" s="7"/>
      <c r="S18" s="88"/>
      <c r="T18" s="88"/>
      <c r="U18" s="88"/>
      <c r="V18" s="88"/>
      <c r="W18" s="88"/>
      <c r="X18" s="7"/>
      <c r="Y18" s="44"/>
      <c r="Z18" s="44"/>
      <c r="AA18" s="44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ht="14.1" customHeight="1" x14ac:dyDescent="0.2">
      <c r="B19" s="98"/>
      <c r="C19" s="98"/>
      <c r="D19" s="98"/>
      <c r="E19" s="98"/>
      <c r="F19" s="98"/>
      <c r="G19" s="98"/>
      <c r="H19" s="98"/>
      <c r="I19" s="98"/>
      <c r="J19" s="98"/>
    </row>
    <row r="20" spans="1:43" s="199" customFormat="1" ht="14.1" customHeight="1" x14ac:dyDescent="0.2">
      <c r="B20" s="67"/>
      <c r="C20" s="67"/>
      <c r="D20" s="67"/>
      <c r="E20" s="67"/>
      <c r="F20" s="67"/>
      <c r="G20" s="67"/>
      <c r="H20" s="67"/>
      <c r="I20" s="67"/>
      <c r="J20" s="67"/>
      <c r="L20" s="3"/>
    </row>
    <row r="21" spans="1:43" s="199" customFormat="1" x14ac:dyDescent="0.2">
      <c r="A21"/>
      <c r="I21" s="190"/>
      <c r="J21" s="190"/>
      <c r="L21" s="3"/>
    </row>
    <row r="22" spans="1:43" s="199" customFormat="1" x14ac:dyDescent="0.2">
      <c r="A22"/>
      <c r="B22"/>
      <c r="C22"/>
      <c r="D22"/>
      <c r="E22"/>
      <c r="F22"/>
      <c r="G22"/>
      <c r="H22"/>
      <c r="I22"/>
      <c r="J22"/>
      <c r="L22" s="3"/>
    </row>
    <row r="23" spans="1:43" s="199" customFormat="1" x14ac:dyDescent="0.2">
      <c r="A23"/>
      <c r="B23"/>
      <c r="C23"/>
      <c r="D23"/>
      <c r="E23"/>
      <c r="F23"/>
      <c r="G23"/>
      <c r="H23"/>
      <c r="I23"/>
      <c r="J23"/>
      <c r="L23" s="3"/>
    </row>
    <row r="24" spans="1:43" s="199" customFormat="1" x14ac:dyDescent="0.2">
      <c r="A24"/>
      <c r="B24"/>
      <c r="C24"/>
      <c r="D24"/>
      <c r="E24"/>
      <c r="F24"/>
      <c r="G24"/>
      <c r="H24"/>
      <c r="I24"/>
      <c r="J24"/>
      <c r="L24" s="3"/>
    </row>
    <row r="25" spans="1:43" s="199" customFormat="1" x14ac:dyDescent="0.2">
      <c r="A25"/>
      <c r="B25"/>
      <c r="C25"/>
      <c r="D25"/>
      <c r="E25"/>
      <c r="F25"/>
      <c r="G25"/>
      <c r="H25"/>
      <c r="I25"/>
      <c r="J25"/>
      <c r="L25" s="3"/>
    </row>
    <row r="26" spans="1:43" s="199" customFormat="1" x14ac:dyDescent="0.2">
      <c r="A26"/>
      <c r="B26"/>
      <c r="C26"/>
      <c r="D26"/>
      <c r="E26"/>
      <c r="F26"/>
      <c r="G26"/>
      <c r="H26"/>
      <c r="I26"/>
      <c r="J26"/>
      <c r="L26" s="3"/>
    </row>
    <row r="27" spans="1:43" s="199" customFormat="1" x14ac:dyDescent="0.2">
      <c r="L27" s="3"/>
    </row>
    <row r="28" spans="1:43" s="199" customFormat="1" x14ac:dyDescent="0.2">
      <c r="L28" s="107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43" s="199" customFormat="1" x14ac:dyDescent="0.2">
      <c r="L29" s="107"/>
      <c r="M29" s="44"/>
      <c r="N29" s="44"/>
      <c r="O29" s="44"/>
      <c r="P29" s="44"/>
      <c r="Q29" s="44"/>
      <c r="R29" s="7"/>
      <c r="S29" s="88"/>
      <c r="T29" s="88"/>
      <c r="U29" s="88"/>
      <c r="V29" s="88"/>
      <c r="W29" s="88"/>
      <c r="X29" s="7"/>
      <c r="Y29" s="44"/>
      <c r="Z29" s="44"/>
      <c r="AA29" s="44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3" spans="12:12" x14ac:dyDescent="0.2">
      <c r="L33" s="20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zoomScaleNormal="100" workbookViewId="0">
      <selection activeCell="H2" sqref="H2"/>
    </sheetView>
  </sheetViews>
  <sheetFormatPr baseColWidth="10" defaultColWidth="11.42578125" defaultRowHeight="16.5" customHeight="1" x14ac:dyDescent="0.2"/>
  <cols>
    <col min="1" max="1" width="35.42578125" style="199" customWidth="1"/>
    <col min="2" max="6" width="11.28515625" style="199" customWidth="1"/>
    <col min="7" max="7" width="5.5703125" style="199" customWidth="1"/>
    <col min="8" max="16384" width="11.42578125" style="199"/>
  </cols>
  <sheetData>
    <row r="1" spans="1:15" ht="16.5" customHeight="1" x14ac:dyDescent="0.2">
      <c r="A1" s="60"/>
    </row>
    <row r="2" spans="1:15" ht="14.1" customHeight="1" x14ac:dyDescent="0.2">
      <c r="A2" s="5" t="s">
        <v>206</v>
      </c>
      <c r="H2" s="202" t="s">
        <v>205</v>
      </c>
    </row>
    <row r="3" spans="1:15" ht="14.1" customHeight="1" x14ac:dyDescent="0.2">
      <c r="A3" s="5"/>
    </row>
    <row r="4" spans="1:15" ht="14.1" customHeight="1" x14ac:dyDescent="0.2">
      <c r="A4" s="85" t="s">
        <v>60</v>
      </c>
    </row>
    <row r="5" spans="1:15" ht="9.9499999999999993" customHeight="1" x14ac:dyDescent="0.2">
      <c r="A5" s="63"/>
      <c r="B5" s="63"/>
      <c r="C5" s="63"/>
      <c r="D5" s="62"/>
      <c r="E5" s="63"/>
      <c r="F5" s="63"/>
    </row>
    <row r="6" spans="1:15" ht="14.1" customHeight="1" x14ac:dyDescent="0.2">
      <c r="A6" s="52"/>
      <c r="B6" s="52">
        <v>2014</v>
      </c>
      <c r="C6" s="52">
        <v>2015</v>
      </c>
      <c r="D6" s="52">
        <v>2016</v>
      </c>
      <c r="E6" s="52">
        <v>2017</v>
      </c>
      <c r="F6" s="52">
        <v>2018</v>
      </c>
    </row>
    <row r="7" spans="1:15" ht="14.1" customHeight="1" x14ac:dyDescent="0.2">
      <c r="A7" s="8"/>
      <c r="B7" s="44"/>
      <c r="C7" s="44"/>
      <c r="D7" s="44"/>
      <c r="E7" s="44"/>
      <c r="F7" s="44"/>
    </row>
    <row r="8" spans="1:15" ht="14.1" customHeight="1" x14ac:dyDescent="0.2">
      <c r="A8" s="57" t="s">
        <v>6</v>
      </c>
      <c r="B8" s="139">
        <v>25663</v>
      </c>
      <c r="C8" s="139">
        <v>26421</v>
      </c>
      <c r="D8" s="139">
        <v>26435</v>
      </c>
      <c r="E8" s="139">
        <v>26586</v>
      </c>
      <c r="F8" s="139">
        <v>26615</v>
      </c>
      <c r="I8" s="67"/>
      <c r="J8" s="67"/>
    </row>
    <row r="9" spans="1:15" ht="14.1" customHeight="1" x14ac:dyDescent="0.2">
      <c r="A9" s="57" t="s">
        <v>48</v>
      </c>
      <c r="B9" s="139">
        <v>1852</v>
      </c>
      <c r="C9" s="139">
        <v>1786</v>
      </c>
      <c r="D9" s="139">
        <v>1741</v>
      </c>
      <c r="E9" s="139">
        <v>1702</v>
      </c>
      <c r="F9" s="139">
        <v>1672</v>
      </c>
      <c r="I9" s="67"/>
      <c r="J9" s="67"/>
    </row>
    <row r="10" spans="1:15" ht="14.1" customHeight="1" x14ac:dyDescent="0.2">
      <c r="A10" s="57" t="s">
        <v>49</v>
      </c>
      <c r="B10" s="139">
        <v>8575</v>
      </c>
      <c r="C10" s="139">
        <v>8664</v>
      </c>
      <c r="D10" s="139">
        <v>8763</v>
      </c>
      <c r="E10" s="139">
        <v>9009</v>
      </c>
      <c r="F10" s="139">
        <v>9182</v>
      </c>
      <c r="I10" s="67"/>
      <c r="J10" s="67"/>
    </row>
    <row r="11" spans="1:15" ht="14.1" customHeight="1" x14ac:dyDescent="0.2">
      <c r="A11" s="57" t="s">
        <v>50</v>
      </c>
      <c r="B11" s="139">
        <v>1</v>
      </c>
      <c r="C11" s="139">
        <v>1</v>
      </c>
      <c r="D11" s="139">
        <v>1</v>
      </c>
      <c r="E11" s="139">
        <v>1</v>
      </c>
      <c r="F11" s="139">
        <v>1</v>
      </c>
      <c r="I11" s="67"/>
      <c r="J11" s="67"/>
    </row>
    <row r="12" spans="1:15" ht="14.1" customHeight="1" x14ac:dyDescent="0.2">
      <c r="A12" s="57" t="s">
        <v>51</v>
      </c>
      <c r="B12" s="139">
        <v>1</v>
      </c>
      <c r="C12" s="139">
        <v>2</v>
      </c>
      <c r="D12" s="139">
        <v>3</v>
      </c>
      <c r="E12" s="139">
        <v>3</v>
      </c>
      <c r="F12" s="139">
        <v>3</v>
      </c>
      <c r="H12"/>
      <c r="I12" s="67"/>
      <c r="J12" s="67"/>
      <c r="K12"/>
      <c r="L12"/>
      <c r="M12"/>
      <c r="N12"/>
      <c r="O12"/>
    </row>
    <row r="13" spans="1:15" ht="14.1" customHeight="1" x14ac:dyDescent="0.2">
      <c r="A13" s="57" t="s">
        <v>53</v>
      </c>
      <c r="B13" s="139">
        <v>813</v>
      </c>
      <c r="C13" s="139">
        <v>1265</v>
      </c>
      <c r="D13" s="139">
        <v>1265</v>
      </c>
      <c r="E13" s="139">
        <v>1364</v>
      </c>
      <c r="F13" s="139">
        <v>1352</v>
      </c>
      <c r="I13" s="67"/>
      <c r="J13" s="67"/>
    </row>
    <row r="14" spans="1:15" ht="14.1" customHeight="1" x14ac:dyDescent="0.2">
      <c r="A14" s="57" t="s">
        <v>54</v>
      </c>
      <c r="B14" s="139">
        <v>241</v>
      </c>
      <c r="C14" s="139">
        <v>241</v>
      </c>
      <c r="D14" s="139">
        <v>243</v>
      </c>
      <c r="E14" s="139">
        <v>234</v>
      </c>
      <c r="F14" s="139">
        <v>234</v>
      </c>
      <c r="I14" s="67"/>
      <c r="J14" s="67"/>
    </row>
    <row r="15" spans="1:15" ht="14.1" customHeight="1" x14ac:dyDescent="0.2">
      <c r="A15" s="57" t="s">
        <v>55</v>
      </c>
      <c r="B15" s="139">
        <v>2845</v>
      </c>
      <c r="C15" s="139">
        <v>2958</v>
      </c>
      <c r="D15" s="139">
        <v>2660</v>
      </c>
      <c r="E15" s="139">
        <v>1825</v>
      </c>
      <c r="F15" s="139">
        <v>1676</v>
      </c>
      <c r="I15" s="67"/>
      <c r="J15" s="67"/>
    </row>
    <row r="16" spans="1:15" ht="14.1" customHeight="1" x14ac:dyDescent="0.2">
      <c r="A16" s="57" t="s">
        <v>56</v>
      </c>
      <c r="B16" s="139">
        <v>118</v>
      </c>
      <c r="C16" s="139">
        <v>126</v>
      </c>
      <c r="D16" s="139">
        <v>128</v>
      </c>
      <c r="E16" s="139">
        <v>131</v>
      </c>
      <c r="F16" s="139">
        <v>126</v>
      </c>
      <c r="I16" s="67"/>
      <c r="J16" s="67"/>
    </row>
    <row r="17" spans="1:39" ht="14.1" customHeight="1" x14ac:dyDescent="0.2">
      <c r="A17" s="57" t="s">
        <v>57</v>
      </c>
      <c r="B17" s="139">
        <v>11217</v>
      </c>
      <c r="C17" s="139">
        <v>11378</v>
      </c>
      <c r="D17" s="139">
        <v>11631</v>
      </c>
      <c r="E17" s="139">
        <v>12317</v>
      </c>
      <c r="F17" s="139">
        <v>12369</v>
      </c>
      <c r="I17" s="67"/>
      <c r="J17" s="67"/>
    </row>
    <row r="18" spans="1:39" ht="14.1" customHeight="1" x14ac:dyDescent="0.2">
      <c r="A18" s="102"/>
      <c r="B18" s="64"/>
      <c r="C18" s="64"/>
      <c r="D18" s="64"/>
      <c r="E18" s="64"/>
      <c r="F18" s="65"/>
    </row>
    <row r="19" spans="1:39" ht="12.75" x14ac:dyDescent="0.2">
      <c r="A19" s="103" t="s">
        <v>58</v>
      </c>
      <c r="B19" s="44"/>
      <c r="C19" s="44"/>
      <c r="D19" s="44"/>
      <c r="E19" s="44"/>
      <c r="F19" s="4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39" ht="12.75" x14ac:dyDescent="0.2">
      <c r="A20" s="96" t="s">
        <v>59</v>
      </c>
      <c r="B20" s="44"/>
      <c r="C20" s="44"/>
      <c r="D20" s="44"/>
      <c r="E20" s="44"/>
      <c r="F20" s="4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39" ht="12.75" x14ac:dyDescent="0.2">
      <c r="A21" s="8"/>
      <c r="B21" s="14"/>
      <c r="C21" s="14"/>
      <c r="D21" s="14"/>
      <c r="E21" s="14"/>
      <c r="F21" s="14"/>
      <c r="G21" s="44"/>
      <c r="H21" s="44"/>
      <c r="I21" s="44"/>
      <c r="J21" s="44"/>
      <c r="K21" s="44"/>
      <c r="L21" s="44"/>
      <c r="M21" s="44"/>
      <c r="N21" s="7"/>
      <c r="O21" s="44"/>
      <c r="P21" s="44"/>
      <c r="Q21" s="44"/>
      <c r="R21" s="44"/>
      <c r="S21" s="44"/>
      <c r="T21" s="7"/>
      <c r="U21" s="44"/>
      <c r="V21" s="44"/>
      <c r="W21" s="4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16.5" customHeight="1" x14ac:dyDescent="0.2">
      <c r="B22" s="67"/>
      <c r="C22" s="67"/>
      <c r="D22" s="67"/>
      <c r="E22" s="67"/>
      <c r="F22" s="67"/>
    </row>
    <row r="23" spans="1:39" ht="16.5" customHeight="1" x14ac:dyDescent="0.2">
      <c r="B23" s="67"/>
      <c r="C23" s="67"/>
      <c r="D23" s="67"/>
      <c r="E23" s="67"/>
      <c r="F23" s="67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2.5703125" style="20" customWidth="1"/>
    <col min="2" max="2" width="7.42578125" style="20" customWidth="1"/>
    <col min="3" max="3" width="6.5703125" style="20" customWidth="1"/>
    <col min="4" max="4" width="2.85546875" style="20" customWidth="1"/>
    <col min="5" max="5" width="6.85546875" style="20" customWidth="1"/>
    <col min="6" max="6" width="6.5703125" style="20" customWidth="1"/>
    <col min="7" max="7" width="2.85546875" style="20" customWidth="1"/>
    <col min="8" max="8" width="7.42578125" style="20" customWidth="1"/>
    <col min="9" max="9" width="6.5703125" style="20" customWidth="1"/>
    <col min="10" max="10" width="4.140625" style="20" customWidth="1"/>
    <col min="11" max="11" width="9.85546875" style="20" customWidth="1"/>
    <col min="12" max="12" width="8.42578125" style="20" customWidth="1"/>
    <col min="13" max="13" width="5.5703125" style="20" customWidth="1"/>
    <col min="14" max="16384" width="11.42578125" style="20"/>
  </cols>
  <sheetData>
    <row r="1" spans="1:33" ht="14.1" customHeight="1" thickBot="1" x14ac:dyDescent="0.25">
      <c r="A1" s="1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02" t="s">
        <v>205</v>
      </c>
    </row>
    <row r="2" spans="1:33" ht="14.1" customHeight="1" x14ac:dyDescent="0.2">
      <c r="A2" s="60"/>
      <c r="B2" s="7"/>
      <c r="C2" s="7"/>
      <c r="D2" s="7"/>
      <c r="E2" s="7"/>
      <c r="F2" s="7"/>
      <c r="N2" s="202"/>
    </row>
    <row r="3" spans="1:33" s="199" customFormat="1" ht="14.1" customHeight="1" x14ac:dyDescent="0.2">
      <c r="A3" s="60" t="s">
        <v>207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15"/>
      <c r="AA3" s="15"/>
      <c r="AB3" s="15"/>
      <c r="AC3" s="15"/>
      <c r="AD3" s="44"/>
      <c r="AE3" s="44"/>
      <c r="AF3" s="44"/>
      <c r="AG3" s="44"/>
    </row>
    <row r="4" spans="1:33" s="199" customFormat="1" ht="14.1" customHeight="1" x14ac:dyDescent="0.2">
      <c r="A4" s="60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15"/>
      <c r="AA4" s="15"/>
      <c r="AB4" s="15"/>
      <c r="AC4" s="15"/>
      <c r="AD4" s="44"/>
      <c r="AE4" s="44"/>
      <c r="AF4" s="44"/>
      <c r="AG4" s="44"/>
    </row>
    <row r="5" spans="1:33" s="199" customFormat="1" ht="14.1" customHeight="1" x14ac:dyDescent="0.2">
      <c r="A5" s="85" t="s">
        <v>60</v>
      </c>
    </row>
    <row r="6" spans="1:33" s="199" customFormat="1" ht="9.9499999999999993" customHeight="1" x14ac:dyDescent="0.2">
      <c r="A6" s="63"/>
      <c r="B6" s="63"/>
      <c r="C6" s="63"/>
      <c r="D6" s="62"/>
      <c r="E6" s="63"/>
      <c r="F6" s="63"/>
      <c r="G6" s="63"/>
      <c r="H6" s="62"/>
      <c r="I6" s="46"/>
      <c r="J6" s="63"/>
      <c r="K6" s="63"/>
      <c r="L6" s="62"/>
    </row>
    <row r="7" spans="1:33" s="199" customFormat="1" x14ac:dyDescent="0.2">
      <c r="A7" s="86"/>
      <c r="B7" s="86">
        <v>2015</v>
      </c>
      <c r="C7" s="86"/>
      <c r="D7" s="86"/>
      <c r="E7" s="86">
        <v>2016</v>
      </c>
      <c r="F7" s="86"/>
      <c r="G7" s="86"/>
      <c r="H7" s="86">
        <v>2017</v>
      </c>
      <c r="I7" s="86"/>
      <c r="J7" s="86"/>
      <c r="K7" s="86">
        <v>2018</v>
      </c>
      <c r="L7" s="86"/>
    </row>
    <row r="8" spans="1:33" s="199" customFormat="1" x14ac:dyDescent="0.2">
      <c r="A8" s="11"/>
      <c r="B8" s="12" t="s">
        <v>262</v>
      </c>
      <c r="C8" s="12" t="s">
        <v>243</v>
      </c>
      <c r="D8" s="61"/>
      <c r="E8" s="12" t="s">
        <v>262</v>
      </c>
      <c r="F8" s="12" t="s">
        <v>243</v>
      </c>
      <c r="G8" s="61"/>
      <c r="H8" s="12" t="s">
        <v>262</v>
      </c>
      <c r="I8" s="12" t="s">
        <v>243</v>
      </c>
      <c r="J8" s="61"/>
      <c r="K8" s="12" t="s">
        <v>262</v>
      </c>
      <c r="L8" s="12" t="s">
        <v>243</v>
      </c>
    </row>
    <row r="9" spans="1:33" s="199" customFormat="1" ht="14.1" customHeight="1" x14ac:dyDescent="0.2">
      <c r="A9" s="8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33" s="199" customFormat="1" ht="14.1" customHeight="1" x14ac:dyDescent="0.2">
      <c r="A10" s="59" t="s">
        <v>6</v>
      </c>
      <c r="B10" s="139">
        <v>26421</v>
      </c>
      <c r="C10" s="230">
        <v>100</v>
      </c>
      <c r="D10" s="101"/>
      <c r="E10" s="139">
        <v>26435</v>
      </c>
      <c r="F10" s="230">
        <v>100</v>
      </c>
      <c r="G10" s="101"/>
      <c r="H10" s="139">
        <v>26586</v>
      </c>
      <c r="I10" s="230">
        <v>99.999999999999986</v>
      </c>
      <c r="J10" s="101"/>
      <c r="K10" s="139">
        <v>26615</v>
      </c>
      <c r="L10" s="230">
        <f>SUM(L11:L20)</f>
        <v>100</v>
      </c>
      <c r="O10" s="67"/>
    </row>
    <row r="11" spans="1:33" s="199" customFormat="1" ht="14.1" customHeight="1" x14ac:dyDescent="0.2">
      <c r="A11" s="59" t="s">
        <v>63</v>
      </c>
      <c r="B11" s="139">
        <v>14333</v>
      </c>
      <c r="C11" s="230">
        <v>54.248514439271794</v>
      </c>
      <c r="D11" s="101"/>
      <c r="E11" s="139">
        <v>14429</v>
      </c>
      <c r="F11" s="230">
        <f>E11/$E$10*100</f>
        <v>54.582939285038776</v>
      </c>
      <c r="G11" s="101"/>
      <c r="H11" s="139">
        <v>14648</v>
      </c>
      <c r="I11" s="230">
        <f>H11/$H$10*100</f>
        <v>55.096667418942303</v>
      </c>
      <c r="J11" s="101"/>
      <c r="K11" s="139">
        <v>14391</v>
      </c>
      <c r="L11" s="230">
        <f>K11/$K$10*100</f>
        <v>54.071012586887093</v>
      </c>
      <c r="M11" s="13"/>
      <c r="O11" s="67"/>
    </row>
    <row r="12" spans="1:33" s="5" customFormat="1" ht="14.1" customHeight="1" x14ac:dyDescent="0.2">
      <c r="A12" s="59" t="s">
        <v>64</v>
      </c>
      <c r="B12" s="139">
        <v>7283</v>
      </c>
      <c r="C12" s="230">
        <v>27.5651943529768</v>
      </c>
      <c r="D12" s="101"/>
      <c r="E12" s="139">
        <v>7081</v>
      </c>
      <c r="F12" s="230">
        <f t="shared" ref="F12:F20" si="0">E12/$E$10*100</f>
        <v>26.786457348212593</v>
      </c>
      <c r="G12" s="101"/>
      <c r="H12" s="139">
        <v>6988</v>
      </c>
      <c r="I12" s="230">
        <f t="shared" ref="I12:I20" si="1">H12/$H$10*100</f>
        <v>26.284510644700219</v>
      </c>
      <c r="J12" s="101"/>
      <c r="K12" s="139">
        <v>7138</v>
      </c>
      <c r="L12" s="230">
        <f t="shared" ref="L12:L20" si="2">K12/$K$10*100</f>
        <v>26.819462708998685</v>
      </c>
      <c r="M12" s="13"/>
      <c r="O12" s="67"/>
    </row>
    <row r="13" spans="1:33" s="199" customFormat="1" ht="14.1" customHeight="1" x14ac:dyDescent="0.2">
      <c r="A13" s="59" t="s">
        <v>65</v>
      </c>
      <c r="B13" s="139">
        <v>2457</v>
      </c>
      <c r="C13" s="230">
        <v>9.2994209151811056</v>
      </c>
      <c r="D13" s="101"/>
      <c r="E13" s="139">
        <v>2520</v>
      </c>
      <c r="F13" s="230">
        <f t="shared" si="0"/>
        <v>9.5328163419708716</v>
      </c>
      <c r="G13" s="101"/>
      <c r="H13" s="139">
        <v>2525</v>
      </c>
      <c r="I13" s="230">
        <f t="shared" si="1"/>
        <v>9.4974798766267963</v>
      </c>
      <c r="J13" s="101"/>
      <c r="K13" s="139">
        <v>2543</v>
      </c>
      <c r="L13" s="230">
        <f t="shared" si="2"/>
        <v>9.5547623520571108</v>
      </c>
      <c r="M13" s="13"/>
      <c r="O13" s="67"/>
    </row>
    <row r="14" spans="1:33" s="17" customFormat="1" ht="14.1" customHeight="1" x14ac:dyDescent="0.2">
      <c r="A14" s="59" t="s">
        <v>66</v>
      </c>
      <c r="B14" s="139">
        <v>1015</v>
      </c>
      <c r="C14" s="230">
        <v>3.8416411188070096</v>
      </c>
      <c r="D14" s="101"/>
      <c r="E14" s="139">
        <v>1033</v>
      </c>
      <c r="F14" s="230">
        <f t="shared" si="0"/>
        <v>3.907698127482504</v>
      </c>
      <c r="G14" s="101"/>
      <c r="H14" s="139">
        <v>1034</v>
      </c>
      <c r="I14" s="230">
        <f t="shared" si="1"/>
        <v>3.8892650267057851</v>
      </c>
      <c r="J14" s="101"/>
      <c r="K14" s="139">
        <v>1075</v>
      </c>
      <c r="L14" s="230">
        <f t="shared" si="2"/>
        <v>4.039075709186549</v>
      </c>
      <c r="M14" s="13"/>
      <c r="N14"/>
      <c r="O14" s="67"/>
      <c r="P14"/>
      <c r="Q14"/>
      <c r="R14"/>
      <c r="S14"/>
    </row>
    <row r="15" spans="1:33" s="199" customFormat="1" ht="14.1" customHeight="1" x14ac:dyDescent="0.2">
      <c r="A15" s="59" t="s">
        <v>67</v>
      </c>
      <c r="B15" s="139">
        <v>719</v>
      </c>
      <c r="C15" s="230">
        <v>2.7213201619923546</v>
      </c>
      <c r="D15" s="101"/>
      <c r="E15" s="139">
        <v>749</v>
      </c>
      <c r="F15" s="230">
        <f t="shared" si="0"/>
        <v>2.8333648571968983</v>
      </c>
      <c r="G15" s="101"/>
      <c r="H15" s="139">
        <v>735</v>
      </c>
      <c r="I15" s="230">
        <f t="shared" si="1"/>
        <v>2.764612954186414</v>
      </c>
      <c r="J15" s="101"/>
      <c r="K15" s="139">
        <v>788</v>
      </c>
      <c r="L15" s="230">
        <f t="shared" si="2"/>
        <v>2.9607364268269771</v>
      </c>
      <c r="M15" s="13"/>
      <c r="O15" s="67"/>
    </row>
    <row r="16" spans="1:33" s="199" customFormat="1" ht="14.1" customHeight="1" x14ac:dyDescent="0.2">
      <c r="A16" s="59" t="s">
        <v>68</v>
      </c>
      <c r="B16" s="139">
        <v>426</v>
      </c>
      <c r="C16" s="230">
        <v>1.6123538094697401</v>
      </c>
      <c r="D16" s="101"/>
      <c r="E16" s="139">
        <v>428</v>
      </c>
      <c r="F16" s="230">
        <f t="shared" si="0"/>
        <v>1.6190656326839419</v>
      </c>
      <c r="G16" s="101"/>
      <c r="H16" s="139">
        <v>448</v>
      </c>
      <c r="I16" s="230">
        <f t="shared" si="1"/>
        <v>1.685097419694576</v>
      </c>
      <c r="J16" s="101"/>
      <c r="K16" s="139">
        <v>457</v>
      </c>
      <c r="L16" s="230">
        <f t="shared" si="2"/>
        <v>1.7170768363704676</v>
      </c>
      <c r="M16" s="13"/>
      <c r="O16" s="67"/>
    </row>
    <row r="17" spans="1:47" s="199" customFormat="1" ht="14.1" customHeight="1" x14ac:dyDescent="0.2">
      <c r="A17" s="59" t="s">
        <v>69</v>
      </c>
      <c r="B17" s="139">
        <v>117</v>
      </c>
      <c r="C17" s="230">
        <v>0.44282956738957646</v>
      </c>
      <c r="D17" s="101"/>
      <c r="E17" s="139">
        <v>123</v>
      </c>
      <c r="F17" s="230">
        <f t="shared" si="0"/>
        <v>0.46529222621524491</v>
      </c>
      <c r="G17" s="101"/>
      <c r="H17" s="139">
        <v>124</v>
      </c>
      <c r="I17" s="230">
        <f t="shared" si="1"/>
        <v>0.46641089295117732</v>
      </c>
      <c r="J17" s="101"/>
      <c r="K17" s="139">
        <v>133</v>
      </c>
      <c r="L17" s="230">
        <f t="shared" si="2"/>
        <v>0.49971820402028932</v>
      </c>
      <c r="M17" s="13"/>
      <c r="O17" s="67"/>
    </row>
    <row r="18" spans="1:47" s="199" customFormat="1" ht="14.1" customHeight="1" x14ac:dyDescent="0.2">
      <c r="A18" s="59" t="s">
        <v>70</v>
      </c>
      <c r="B18" s="139">
        <v>43</v>
      </c>
      <c r="C18" s="230">
        <v>0.16274932818591273</v>
      </c>
      <c r="D18" s="101"/>
      <c r="E18" s="139">
        <v>46</v>
      </c>
      <c r="F18" s="230">
        <f t="shared" si="0"/>
        <v>0.17401172687724606</v>
      </c>
      <c r="G18" s="101"/>
      <c r="H18" s="139">
        <v>56</v>
      </c>
      <c r="I18" s="230">
        <f t="shared" si="1"/>
        <v>0.21063717746182201</v>
      </c>
      <c r="J18" s="101"/>
      <c r="K18" s="139">
        <v>61</v>
      </c>
      <c r="L18" s="230">
        <f t="shared" si="2"/>
        <v>0.22919406349802743</v>
      </c>
      <c r="M18" s="13"/>
      <c r="O18" s="67"/>
    </row>
    <row r="19" spans="1:47" s="199" customFormat="1" ht="14.1" customHeight="1" x14ac:dyDescent="0.2">
      <c r="A19" s="59" t="s">
        <v>71</v>
      </c>
      <c r="B19" s="139">
        <v>22</v>
      </c>
      <c r="C19" s="230">
        <v>8.3267098141629761E-2</v>
      </c>
      <c r="D19" s="101"/>
      <c r="E19" s="139">
        <v>19</v>
      </c>
      <c r="F19" s="230">
        <f t="shared" si="0"/>
        <v>7.1874408927558156E-2</v>
      </c>
      <c r="G19" s="101"/>
      <c r="H19" s="139">
        <v>22</v>
      </c>
      <c r="I19" s="230">
        <f t="shared" si="1"/>
        <v>8.2750319717144361E-2</v>
      </c>
      <c r="J19" s="101"/>
      <c r="K19" s="139">
        <v>22</v>
      </c>
      <c r="L19" s="230">
        <f t="shared" si="2"/>
        <v>8.2660154048468909E-2</v>
      </c>
      <c r="M19" s="13"/>
      <c r="O19" s="67"/>
    </row>
    <row r="20" spans="1:47" s="199" customFormat="1" ht="14.1" customHeight="1" x14ac:dyDescent="0.2">
      <c r="A20" s="59" t="s">
        <v>263</v>
      </c>
      <c r="B20" s="139">
        <v>6</v>
      </c>
      <c r="C20" s="230">
        <v>2.2709208584080844E-2</v>
      </c>
      <c r="D20" s="101"/>
      <c r="E20" s="139">
        <v>7</v>
      </c>
      <c r="F20" s="230">
        <f t="shared" si="0"/>
        <v>2.6480045394363532E-2</v>
      </c>
      <c r="G20" s="101"/>
      <c r="H20" s="139">
        <v>6</v>
      </c>
      <c r="I20" s="230">
        <f t="shared" si="1"/>
        <v>2.2568269013766643E-2</v>
      </c>
      <c r="J20" s="101"/>
      <c r="K20" s="139">
        <v>7</v>
      </c>
      <c r="L20" s="230">
        <f t="shared" si="2"/>
        <v>2.630095810633102E-2</v>
      </c>
      <c r="M20" s="13"/>
      <c r="O20" s="67"/>
    </row>
    <row r="21" spans="1:47" s="199" customFormat="1" ht="14.1" customHeight="1" x14ac:dyDescent="0.2">
      <c r="A21" s="102"/>
      <c r="B21" s="64"/>
      <c r="C21" s="64"/>
      <c r="D21" s="64"/>
      <c r="E21" s="64"/>
      <c r="F21" s="65"/>
      <c r="G21" s="65"/>
      <c r="H21" s="65"/>
      <c r="I21" s="102"/>
      <c r="J21" s="64"/>
      <c r="K21" s="64"/>
      <c r="L21" s="64"/>
    </row>
    <row r="22" spans="1:47" s="199" customFormat="1" x14ac:dyDescent="0.2">
      <c r="A22" s="89" t="s">
        <v>58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7"/>
      <c r="M22" s="44"/>
      <c r="N22" s="44"/>
      <c r="O22" s="4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47" s="199" customFormat="1" x14ac:dyDescent="0.2">
      <c r="A23" s="96" t="s">
        <v>59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7"/>
      <c r="M23" s="44"/>
      <c r="N23" s="44"/>
      <c r="O23" s="4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47" s="199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7"/>
      <c r="W24" s="44"/>
      <c r="X24" s="44"/>
      <c r="Y24" s="44"/>
      <c r="Z24" s="44"/>
      <c r="AA24" s="44"/>
      <c r="AB24" s="7"/>
      <c r="AC24" s="44"/>
      <c r="AD24" s="44"/>
      <c r="AE24" s="44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x14ac:dyDescent="0.2"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</row>
    <row r="26" spans="1:47" x14ac:dyDescent="0.2"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</row>
  </sheetData>
  <hyperlinks>
    <hyperlink ref="N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2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2.85546875" style="20" customWidth="1"/>
    <col min="2" max="2" width="7" style="20" customWidth="1"/>
    <col min="3" max="10" width="7.7109375" style="20" customWidth="1"/>
    <col min="11" max="11" width="5.5703125" style="20" customWidth="1"/>
    <col min="12" max="16384" width="11.42578125" style="20"/>
  </cols>
  <sheetData>
    <row r="2" spans="1:52" s="199" customFormat="1" ht="14.1" customHeight="1" x14ac:dyDescent="0.2">
      <c r="A2" s="92" t="s">
        <v>264</v>
      </c>
      <c r="B2" s="8"/>
      <c r="C2" s="8"/>
      <c r="D2" s="8"/>
      <c r="E2" s="8"/>
      <c r="F2" s="8"/>
      <c r="G2" s="8"/>
      <c r="H2" s="8"/>
      <c r="I2" s="8"/>
      <c r="J2" s="8"/>
      <c r="L2" s="202" t="s">
        <v>205</v>
      </c>
    </row>
    <row r="3" spans="1:52" s="199" customFormat="1" ht="14.1" customHeight="1" x14ac:dyDescent="0.2">
      <c r="A3" s="92"/>
      <c r="B3" s="8"/>
      <c r="C3" s="8"/>
      <c r="D3" s="8"/>
      <c r="E3" s="8"/>
      <c r="F3" s="8"/>
      <c r="G3" s="8"/>
      <c r="H3" s="8"/>
      <c r="I3" s="8"/>
      <c r="J3" s="8"/>
      <c r="K3" s="8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15"/>
      <c r="AT3" s="15"/>
      <c r="AU3" s="15"/>
      <c r="AV3" s="15"/>
      <c r="AW3" s="44"/>
      <c r="AX3" s="44"/>
      <c r="AY3" s="44"/>
      <c r="AZ3" s="44"/>
    </row>
    <row r="4" spans="1:52" s="199" customFormat="1" ht="14.1" customHeight="1" x14ac:dyDescent="0.2">
      <c r="A4" s="85" t="s">
        <v>60</v>
      </c>
      <c r="D4" s="5"/>
      <c r="K4" s="8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15"/>
      <c r="AT4" s="15"/>
      <c r="AU4" s="15"/>
      <c r="AV4" s="15"/>
      <c r="AW4" s="44"/>
      <c r="AX4" s="44"/>
      <c r="AY4" s="44"/>
      <c r="AZ4" s="44"/>
    </row>
    <row r="5" spans="1:52" s="199" customFormat="1" ht="9.9499999999999993" customHeight="1" x14ac:dyDescent="0.2">
      <c r="A5" s="7"/>
      <c r="B5" s="44"/>
      <c r="C5" s="44"/>
      <c r="D5" s="44"/>
      <c r="E5" s="44"/>
      <c r="F5" s="44"/>
      <c r="G5" s="44"/>
      <c r="H5" s="44"/>
      <c r="I5" s="44"/>
      <c r="J5" s="44"/>
    </row>
    <row r="6" spans="1:52" s="199" customFormat="1" x14ac:dyDescent="0.2">
      <c r="A6" s="231"/>
      <c r="B6" s="231"/>
      <c r="C6" s="231" t="s">
        <v>245</v>
      </c>
      <c r="D6" s="231" t="s">
        <v>246</v>
      </c>
      <c r="E6" s="232" t="s">
        <v>247</v>
      </c>
      <c r="F6" s="231" t="s">
        <v>248</v>
      </c>
      <c r="G6" s="231" t="s">
        <v>249</v>
      </c>
      <c r="H6" s="231" t="s">
        <v>250</v>
      </c>
      <c r="I6" s="231" t="s">
        <v>251</v>
      </c>
      <c r="J6" s="232" t="s">
        <v>252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15"/>
      <c r="AD6" s="15"/>
      <c r="AE6" s="15"/>
      <c r="AF6" s="15"/>
      <c r="AG6" s="44"/>
      <c r="AH6" s="44"/>
      <c r="AI6" s="44"/>
      <c r="AJ6" s="44"/>
    </row>
    <row r="7" spans="1:52" s="199" customFormat="1" x14ac:dyDescent="0.2">
      <c r="A7" s="233"/>
      <c r="B7" s="234" t="s">
        <v>5</v>
      </c>
      <c r="C7" s="234" t="s">
        <v>253</v>
      </c>
      <c r="D7" s="234" t="s">
        <v>254</v>
      </c>
      <c r="E7" s="235" t="s">
        <v>255</v>
      </c>
      <c r="F7" s="234" t="s">
        <v>256</v>
      </c>
      <c r="G7" s="234" t="s">
        <v>257</v>
      </c>
      <c r="H7" s="234" t="s">
        <v>258</v>
      </c>
      <c r="I7" s="234" t="s">
        <v>259</v>
      </c>
      <c r="J7" s="235" t="s">
        <v>260</v>
      </c>
    </row>
    <row r="8" spans="1:52" s="199" customFormat="1" ht="14.1" customHeight="1" x14ac:dyDescent="0.2">
      <c r="A8" s="8"/>
      <c r="B8" s="44"/>
      <c r="C8" s="44"/>
      <c r="D8" s="44"/>
      <c r="E8" s="44"/>
      <c r="F8" s="44"/>
      <c r="G8" s="44"/>
      <c r="H8" s="44"/>
      <c r="I8" s="15"/>
      <c r="J8" s="44"/>
    </row>
    <row r="9" spans="1:52" s="199" customFormat="1" ht="14.1" customHeight="1" x14ac:dyDescent="0.2">
      <c r="A9" s="57" t="s">
        <v>6</v>
      </c>
      <c r="B9" s="139">
        <v>26615</v>
      </c>
      <c r="C9" s="139">
        <v>14391</v>
      </c>
      <c r="D9" s="139">
        <v>7138</v>
      </c>
      <c r="E9" s="139">
        <v>2543</v>
      </c>
      <c r="F9" s="139">
        <v>1075</v>
      </c>
      <c r="G9" s="139">
        <v>788</v>
      </c>
      <c r="H9" s="139">
        <v>457</v>
      </c>
      <c r="I9" s="139">
        <v>133</v>
      </c>
      <c r="J9" s="139">
        <v>90</v>
      </c>
    </row>
    <row r="10" spans="1:52" s="199" customFormat="1" ht="14.1" customHeight="1" x14ac:dyDescent="0.2">
      <c r="A10" s="57"/>
      <c r="B10" s="179"/>
      <c r="C10" s="179"/>
      <c r="D10" s="179"/>
      <c r="E10" s="179"/>
      <c r="F10" s="179"/>
      <c r="G10" s="179"/>
      <c r="H10" s="179"/>
      <c r="I10" s="179"/>
      <c r="J10" s="179"/>
      <c r="K10" s="67"/>
      <c r="L10" s="190"/>
      <c r="M10" s="190"/>
      <c r="N10"/>
      <c r="O10"/>
      <c r="P10"/>
      <c r="Q10"/>
    </row>
    <row r="11" spans="1:52" s="199" customFormat="1" ht="14.1" customHeight="1" x14ac:dyDescent="0.2">
      <c r="A11" s="57" t="s">
        <v>10</v>
      </c>
      <c r="B11" s="139">
        <v>2728</v>
      </c>
      <c r="C11" s="139">
        <v>885</v>
      </c>
      <c r="D11" s="139">
        <v>694</v>
      </c>
      <c r="E11" s="139">
        <v>357</v>
      </c>
      <c r="F11" s="139">
        <v>264</v>
      </c>
      <c r="G11" s="139">
        <v>243</v>
      </c>
      <c r="H11" s="139">
        <v>195</v>
      </c>
      <c r="I11" s="139">
        <v>56</v>
      </c>
      <c r="J11" s="139">
        <v>34</v>
      </c>
      <c r="K11" s="67"/>
      <c r="L11" s="190"/>
      <c r="M11" s="190"/>
    </row>
    <row r="12" spans="1:52" s="199" customFormat="1" ht="14.1" customHeight="1" x14ac:dyDescent="0.2">
      <c r="A12" s="57" t="s">
        <v>11</v>
      </c>
      <c r="B12" s="139">
        <v>3268</v>
      </c>
      <c r="C12" s="139">
        <v>2050</v>
      </c>
      <c r="D12" s="139">
        <v>783</v>
      </c>
      <c r="E12" s="139">
        <v>230</v>
      </c>
      <c r="F12" s="139">
        <v>88</v>
      </c>
      <c r="G12" s="139">
        <v>67</v>
      </c>
      <c r="H12" s="139">
        <v>43</v>
      </c>
      <c r="I12" s="153">
        <v>7</v>
      </c>
      <c r="J12" s="153" t="s">
        <v>52</v>
      </c>
      <c r="K12" s="67"/>
      <c r="L12" s="190"/>
      <c r="M12" s="190"/>
    </row>
    <row r="13" spans="1:52" s="199" customFormat="1" ht="14.1" customHeight="1" x14ac:dyDescent="0.2">
      <c r="A13" s="57" t="s">
        <v>61</v>
      </c>
      <c r="B13" s="139">
        <v>6492</v>
      </c>
      <c r="C13" s="139">
        <v>3204</v>
      </c>
      <c r="D13" s="139">
        <v>2103</v>
      </c>
      <c r="E13" s="139">
        <v>717</v>
      </c>
      <c r="F13" s="139">
        <v>226</v>
      </c>
      <c r="G13" s="139">
        <v>149</v>
      </c>
      <c r="H13" s="139">
        <v>70</v>
      </c>
      <c r="I13" s="139">
        <v>17</v>
      </c>
      <c r="J13" s="139">
        <v>6</v>
      </c>
      <c r="K13" s="67"/>
      <c r="L13" s="190"/>
      <c r="M13" s="190"/>
    </row>
    <row r="14" spans="1:52" s="199" customFormat="1" ht="14.1" customHeight="1" x14ac:dyDescent="0.2">
      <c r="A14" s="57" t="s">
        <v>62</v>
      </c>
      <c r="B14" s="139">
        <v>14127</v>
      </c>
      <c r="C14" s="139">
        <v>8252</v>
      </c>
      <c r="D14" s="139">
        <v>3558</v>
      </c>
      <c r="E14" s="139">
        <v>1239</v>
      </c>
      <c r="F14" s="139">
        <v>497</v>
      </c>
      <c r="G14" s="139">
        <v>329</v>
      </c>
      <c r="H14" s="139">
        <v>149</v>
      </c>
      <c r="I14" s="139">
        <v>53</v>
      </c>
      <c r="J14" s="139">
        <v>50</v>
      </c>
      <c r="K14" s="67"/>
      <c r="L14" s="190"/>
      <c r="M14" s="190"/>
    </row>
    <row r="15" spans="1:52" s="5" customFormat="1" ht="14.1" customHeight="1" x14ac:dyDescent="0.2">
      <c r="A15" s="236"/>
      <c r="B15" s="64"/>
      <c r="C15" s="64"/>
      <c r="D15" s="64"/>
      <c r="E15" s="64"/>
      <c r="F15" s="64"/>
      <c r="G15" s="64"/>
      <c r="H15" s="64"/>
      <c r="I15" s="65"/>
      <c r="J15" s="64"/>
      <c r="K15" s="67"/>
      <c r="L15" s="190"/>
      <c r="M15" s="190"/>
    </row>
    <row r="16" spans="1:52" s="199" customFormat="1" ht="14.1" customHeight="1" x14ac:dyDescent="0.2">
      <c r="A16" s="89" t="s">
        <v>58</v>
      </c>
      <c r="B16" s="62"/>
      <c r="C16" s="62"/>
      <c r="D16" s="62"/>
      <c r="E16" s="62"/>
      <c r="F16" s="93"/>
      <c r="G16" s="93"/>
      <c r="H16" s="94"/>
      <c r="I16" s="94"/>
      <c r="J16" s="94"/>
    </row>
    <row r="17" spans="1:24" s="17" customFormat="1" ht="14.1" customHeight="1" x14ac:dyDescent="0.15">
      <c r="A17" s="96" t="s">
        <v>59</v>
      </c>
      <c r="B17" s="15"/>
      <c r="C17" s="15"/>
      <c r="D17" s="15"/>
      <c r="E17" s="15"/>
      <c r="F17" s="72"/>
      <c r="G17" s="72"/>
      <c r="H17" s="93"/>
      <c r="I17" s="97"/>
      <c r="J17" s="97"/>
      <c r="K17" s="94"/>
      <c r="L17" s="93"/>
      <c r="M17" s="93"/>
      <c r="N17" s="93"/>
      <c r="O17" s="94"/>
      <c r="P17" s="94"/>
      <c r="Q17" s="94"/>
      <c r="R17" s="95"/>
    </row>
    <row r="18" spans="1:24" s="199" customFormat="1" ht="14.1" customHeight="1" x14ac:dyDescent="0.2">
      <c r="A18" s="20"/>
      <c r="B18" s="98"/>
      <c r="C18" s="98"/>
      <c r="D18" s="98"/>
      <c r="E18" s="98"/>
      <c r="F18" s="98"/>
      <c r="G18" s="98"/>
      <c r="H18" s="98"/>
      <c r="I18" s="98"/>
      <c r="J18" s="98"/>
      <c r="K18" s="97"/>
      <c r="L18" s="97"/>
      <c r="M18" s="97"/>
      <c r="N18" s="94"/>
      <c r="O18" s="72"/>
      <c r="P18" s="97"/>
      <c r="Q18" s="97"/>
      <c r="R18" s="97"/>
      <c r="S18" s="97"/>
      <c r="T18" s="97"/>
      <c r="U18" s="97"/>
      <c r="V18" s="97"/>
      <c r="W18" s="97"/>
      <c r="X18" s="94"/>
    </row>
    <row r="19" spans="1:24" x14ac:dyDescent="0.2">
      <c r="B19" s="98"/>
      <c r="C19" s="98"/>
      <c r="D19" s="98"/>
      <c r="E19" s="98"/>
      <c r="F19" s="98"/>
      <c r="G19" s="98"/>
      <c r="H19" s="98"/>
      <c r="I19" s="98"/>
      <c r="J19" s="98"/>
    </row>
    <row r="20" spans="1:24" x14ac:dyDescent="0.2">
      <c r="B20" s="98"/>
      <c r="C20" s="98"/>
      <c r="D20" s="98"/>
      <c r="E20" s="98"/>
      <c r="F20" s="98"/>
      <c r="G20" s="98"/>
      <c r="H20" s="98"/>
      <c r="I20" s="98"/>
      <c r="J20" s="98"/>
    </row>
    <row r="23" spans="1:24" x14ac:dyDescent="0.2">
      <c r="B23" s="98"/>
      <c r="C23" s="98"/>
      <c r="D23" s="98"/>
      <c r="E23" s="98"/>
      <c r="F23" s="98"/>
      <c r="G23" s="98"/>
      <c r="H23" s="98"/>
      <c r="I23" s="98"/>
      <c r="J23" s="98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37.7109375" style="199" customWidth="1"/>
    <col min="2" max="4" width="10.7109375" style="199" customWidth="1"/>
    <col min="5" max="5" width="10.7109375" style="120" customWidth="1"/>
    <col min="6" max="6" width="10.7109375" style="199" customWidth="1"/>
    <col min="7" max="7" width="5.5703125" style="199" customWidth="1"/>
    <col min="8" max="16384" width="11.5703125" style="199"/>
  </cols>
  <sheetData>
    <row r="1" spans="1:12" ht="14.1" customHeight="1" thickBot="1" x14ac:dyDescent="0.25">
      <c r="A1" s="1" t="s">
        <v>173</v>
      </c>
      <c r="B1" s="2"/>
      <c r="C1" s="2"/>
      <c r="D1" s="2"/>
      <c r="E1" s="117"/>
      <c r="F1" s="2"/>
    </row>
    <row r="2" spans="1:12" ht="14.1" customHeight="1" x14ac:dyDescent="0.2">
      <c r="D2" s="20"/>
      <c r="E2" s="118"/>
      <c r="H2" s="202" t="s">
        <v>205</v>
      </c>
    </row>
    <row r="3" spans="1:12" ht="14.1" customHeight="1" x14ac:dyDescent="0.2">
      <c r="A3" s="48" t="s">
        <v>174</v>
      </c>
      <c r="B3" s="44"/>
      <c r="C3" s="44"/>
      <c r="D3" s="44"/>
      <c r="E3" s="119"/>
      <c r="F3" s="44"/>
    </row>
    <row r="4" spans="1:12" ht="14.1" customHeight="1" x14ac:dyDescent="0.2">
      <c r="A4" s="5"/>
    </row>
    <row r="5" spans="1:12" ht="14.1" customHeight="1" x14ac:dyDescent="0.2">
      <c r="A5" s="121" t="s">
        <v>84</v>
      </c>
    </row>
    <row r="6" spans="1:12" ht="9.9499999999999993" customHeight="1" x14ac:dyDescent="0.2">
      <c r="A6" s="63"/>
      <c r="B6" s="63"/>
      <c r="C6" s="63"/>
      <c r="D6" s="62"/>
      <c r="E6" s="122"/>
      <c r="F6" s="63"/>
    </row>
    <row r="7" spans="1:12" ht="14.1" customHeight="1" x14ac:dyDescent="0.2">
      <c r="A7" s="123"/>
      <c r="B7" s="123">
        <v>2014</v>
      </c>
      <c r="C7" s="123">
        <v>2015</v>
      </c>
      <c r="D7" s="123">
        <v>2016</v>
      </c>
      <c r="E7" s="123">
        <v>2017</v>
      </c>
      <c r="F7" s="123">
        <v>2018</v>
      </c>
      <c r="H7"/>
      <c r="I7"/>
      <c r="J7"/>
      <c r="K7"/>
    </row>
    <row r="8" spans="1:12" ht="14.1" customHeight="1" x14ac:dyDescent="0.2">
      <c r="A8" s="8"/>
      <c r="B8" s="124"/>
      <c r="C8" s="13"/>
      <c r="D8" s="13"/>
      <c r="E8" s="13"/>
      <c r="F8" s="186"/>
      <c r="H8"/>
      <c r="I8"/>
      <c r="J8"/>
      <c r="K8"/>
    </row>
    <row r="9" spans="1:12" ht="14.1" customHeight="1" x14ac:dyDescent="0.2">
      <c r="A9" s="125" t="s">
        <v>85</v>
      </c>
      <c r="B9" s="237"/>
      <c r="C9" s="237"/>
      <c r="D9" s="237"/>
      <c r="E9" s="237"/>
      <c r="F9" s="238"/>
      <c r="H9"/>
      <c r="I9"/>
      <c r="J9"/>
      <c r="K9"/>
    </row>
    <row r="10" spans="1:12" ht="14.1" customHeight="1" x14ac:dyDescent="0.2">
      <c r="A10" s="57" t="s">
        <v>86</v>
      </c>
      <c r="B10" s="244">
        <v>448</v>
      </c>
      <c r="C10" s="244">
        <v>425</v>
      </c>
      <c r="D10" s="244">
        <v>571</v>
      </c>
      <c r="E10" s="244">
        <v>408</v>
      </c>
      <c r="F10" s="244">
        <v>405</v>
      </c>
      <c r="H10"/>
      <c r="I10"/>
      <c r="J10" s="190"/>
      <c r="K10" s="190"/>
      <c r="L10" s="190"/>
    </row>
    <row r="11" spans="1:12" ht="14.1" customHeight="1" x14ac:dyDescent="0.2">
      <c r="A11" s="57" t="s">
        <v>87</v>
      </c>
      <c r="B11" s="221">
        <v>65669</v>
      </c>
      <c r="C11" s="221">
        <v>49228</v>
      </c>
      <c r="D11" s="221">
        <v>46905</v>
      </c>
      <c r="E11" s="221">
        <v>33231</v>
      </c>
      <c r="F11" s="221">
        <v>40036</v>
      </c>
      <c r="H11"/>
      <c r="I11"/>
      <c r="J11" s="190"/>
      <c r="K11" s="190"/>
      <c r="L11" s="190"/>
    </row>
    <row r="12" spans="1:12" ht="14.1" customHeight="1" x14ac:dyDescent="0.2">
      <c r="A12" s="57" t="s">
        <v>266</v>
      </c>
      <c r="B12" s="221">
        <v>65669</v>
      </c>
      <c r="C12" s="221">
        <v>48728</v>
      </c>
      <c r="D12" s="221">
        <v>45905</v>
      </c>
      <c r="E12" s="221">
        <v>33231</v>
      </c>
      <c r="F12" s="221">
        <v>40036</v>
      </c>
      <c r="H12"/>
      <c r="I12"/>
      <c r="J12" s="190"/>
      <c r="K12" s="190"/>
      <c r="L12" s="190"/>
    </row>
    <row r="13" spans="1:12" ht="6" customHeight="1" x14ac:dyDescent="0.2">
      <c r="A13" s="57"/>
      <c r="B13" s="153"/>
      <c r="C13" s="153"/>
      <c r="D13" s="153"/>
      <c r="E13" s="153"/>
      <c r="F13" s="153"/>
      <c r="H13"/>
      <c r="I13"/>
      <c r="J13" s="190"/>
      <c r="K13" s="190"/>
      <c r="L13" s="190"/>
    </row>
    <row r="14" spans="1:12" ht="14.1" customHeight="1" x14ac:dyDescent="0.2">
      <c r="A14" s="126" t="s">
        <v>88</v>
      </c>
      <c r="B14" s="221"/>
      <c r="C14" s="221"/>
      <c r="D14" s="221"/>
      <c r="E14" s="221"/>
      <c r="F14" s="221"/>
      <c r="H14"/>
      <c r="I14"/>
      <c r="J14" s="190"/>
      <c r="K14" s="190"/>
      <c r="L14" s="190"/>
    </row>
    <row r="15" spans="1:12" ht="14.1" customHeight="1" x14ac:dyDescent="0.2">
      <c r="A15" s="127" t="s">
        <v>89</v>
      </c>
      <c r="B15" s="244">
        <v>2</v>
      </c>
      <c r="C15" s="244">
        <v>2</v>
      </c>
      <c r="D15" s="244">
        <v>3</v>
      </c>
      <c r="E15" s="221" t="s">
        <v>52</v>
      </c>
      <c r="F15" s="221" t="s">
        <v>52</v>
      </c>
      <c r="H15"/>
      <c r="I15"/>
      <c r="J15" s="190"/>
      <c r="K15" s="190"/>
      <c r="L15" s="190"/>
    </row>
    <row r="16" spans="1:12" ht="14.1" customHeight="1" x14ac:dyDescent="0.2">
      <c r="A16" s="127" t="s">
        <v>90</v>
      </c>
      <c r="B16" s="221">
        <v>2000</v>
      </c>
      <c r="C16" s="221">
        <v>1400</v>
      </c>
      <c r="D16" s="221">
        <v>2158</v>
      </c>
      <c r="E16" s="221" t="s">
        <v>52</v>
      </c>
      <c r="F16" s="221" t="s">
        <v>52</v>
      </c>
      <c r="H16"/>
      <c r="I16"/>
      <c r="J16" s="190"/>
      <c r="K16" s="190"/>
      <c r="L16" s="190"/>
    </row>
    <row r="17" spans="1:13" ht="14.1" customHeight="1" x14ac:dyDescent="0.2">
      <c r="A17" s="127" t="s">
        <v>265</v>
      </c>
      <c r="B17" s="221">
        <v>2000</v>
      </c>
      <c r="C17" s="244">
        <v>900</v>
      </c>
      <c r="D17" s="221">
        <v>1158</v>
      </c>
      <c r="E17" s="221" t="s">
        <v>52</v>
      </c>
      <c r="F17" s="221" t="s">
        <v>52</v>
      </c>
      <c r="H17"/>
      <c r="I17"/>
      <c r="J17" s="190"/>
      <c r="K17" s="190"/>
      <c r="L17" s="190"/>
    </row>
    <row r="18" spans="1:13" ht="6" customHeight="1" x14ac:dyDescent="0.2">
      <c r="A18" s="128"/>
      <c r="B18" s="221"/>
      <c r="C18" s="221"/>
      <c r="D18" s="221"/>
      <c r="E18" s="221"/>
      <c r="F18" s="221"/>
      <c r="H18"/>
      <c r="I18"/>
      <c r="J18" s="190"/>
      <c r="K18" s="190"/>
      <c r="L18" s="190"/>
    </row>
    <row r="19" spans="1:13" ht="14.1" customHeight="1" x14ac:dyDescent="0.2">
      <c r="A19" s="128" t="s">
        <v>91</v>
      </c>
      <c r="B19" s="221"/>
      <c r="C19" s="221"/>
      <c r="D19" s="221"/>
      <c r="E19" s="221"/>
      <c r="F19" s="221"/>
      <c r="H19"/>
      <c r="I19"/>
      <c r="J19" s="190"/>
      <c r="K19" s="190"/>
      <c r="L19" s="190"/>
    </row>
    <row r="20" spans="1:13" ht="14.1" customHeight="1" x14ac:dyDescent="0.2">
      <c r="A20" s="127" t="s">
        <v>89</v>
      </c>
      <c r="B20" s="244">
        <v>446</v>
      </c>
      <c r="C20" s="244">
        <v>423</v>
      </c>
      <c r="D20" s="244">
        <v>568</v>
      </c>
      <c r="E20" s="244">
        <v>408</v>
      </c>
      <c r="F20" s="244">
        <v>405</v>
      </c>
      <c r="H20"/>
      <c r="I20"/>
      <c r="J20" s="190"/>
      <c r="K20" s="190"/>
      <c r="L20" s="190"/>
    </row>
    <row r="21" spans="1:13" ht="14.1" customHeight="1" x14ac:dyDescent="0.2">
      <c r="A21" s="127" t="s">
        <v>90</v>
      </c>
      <c r="B21" s="221">
        <v>63669</v>
      </c>
      <c r="C21" s="221">
        <v>47828</v>
      </c>
      <c r="D21" s="221">
        <v>44747</v>
      </c>
      <c r="E21" s="221">
        <v>33231</v>
      </c>
      <c r="F21" s="221">
        <v>40036</v>
      </c>
      <c r="H21"/>
      <c r="I21"/>
      <c r="J21" s="190"/>
      <c r="K21" s="190"/>
      <c r="L21" s="190"/>
    </row>
    <row r="22" spans="1:13" ht="14.1" customHeight="1" x14ac:dyDescent="0.2">
      <c r="A22" s="127" t="s">
        <v>265</v>
      </c>
      <c r="B22" s="221">
        <v>63669</v>
      </c>
      <c r="C22" s="221">
        <v>47828</v>
      </c>
      <c r="D22" s="221">
        <v>44747</v>
      </c>
      <c r="E22" s="221">
        <v>33231</v>
      </c>
      <c r="F22" s="221">
        <v>40036</v>
      </c>
      <c r="H22"/>
      <c r="I22"/>
      <c r="J22" s="190"/>
      <c r="K22" s="190"/>
      <c r="L22" s="190"/>
    </row>
    <row r="23" spans="1:13" ht="14.1" customHeight="1" x14ac:dyDescent="0.2">
      <c r="A23" s="127"/>
      <c r="B23" s="221"/>
      <c r="C23" s="221"/>
      <c r="D23" s="221"/>
      <c r="E23" s="221"/>
      <c r="F23" s="222"/>
      <c r="H23"/>
      <c r="I23"/>
      <c r="J23"/>
      <c r="K23"/>
    </row>
    <row r="24" spans="1:13" ht="14.1" customHeight="1" x14ac:dyDescent="0.2">
      <c r="A24" s="106" t="s">
        <v>92</v>
      </c>
      <c r="B24" s="221"/>
      <c r="C24" s="221"/>
      <c r="D24" s="221"/>
      <c r="E24" s="221"/>
      <c r="F24" s="222"/>
      <c r="H24"/>
      <c r="I24"/>
      <c r="J24"/>
      <c r="K24"/>
    </row>
    <row r="25" spans="1:13" ht="14.1" customHeight="1" x14ac:dyDescent="0.2">
      <c r="A25" s="57" t="s">
        <v>86</v>
      </c>
      <c r="B25" s="244">
        <v>157</v>
      </c>
      <c r="C25" s="244">
        <v>165</v>
      </c>
      <c r="D25" s="244">
        <v>163</v>
      </c>
      <c r="E25" s="244">
        <v>140</v>
      </c>
      <c r="F25" s="244">
        <v>150</v>
      </c>
      <c r="H25"/>
      <c r="I25"/>
      <c r="J25"/>
      <c r="K25" s="190"/>
      <c r="L25" s="190"/>
      <c r="M25" s="190"/>
    </row>
    <row r="26" spans="1:13" ht="14.1" customHeight="1" x14ac:dyDescent="0.2">
      <c r="A26" s="57" t="s">
        <v>93</v>
      </c>
      <c r="B26" s="221">
        <v>45238</v>
      </c>
      <c r="C26" s="221">
        <v>94476</v>
      </c>
      <c r="D26" s="221">
        <v>56891</v>
      </c>
      <c r="E26" s="221">
        <v>57405</v>
      </c>
      <c r="F26" s="221">
        <v>98830</v>
      </c>
      <c r="H26"/>
      <c r="I26"/>
      <c r="J26"/>
      <c r="K26" s="190"/>
      <c r="L26" s="190"/>
      <c r="M26" s="190"/>
    </row>
    <row r="27" spans="1:13" ht="6" customHeight="1" x14ac:dyDescent="0.2">
      <c r="A27" s="57"/>
      <c r="B27" s="221"/>
      <c r="C27" s="221"/>
      <c r="D27" s="221"/>
      <c r="E27" s="221"/>
      <c r="F27" s="221"/>
      <c r="H27"/>
      <c r="I27"/>
      <c r="J27"/>
      <c r="K27" s="190"/>
      <c r="L27" s="190"/>
      <c r="M27" s="190"/>
    </row>
    <row r="28" spans="1:13" ht="14.1" customHeight="1" x14ac:dyDescent="0.2">
      <c r="A28" s="126" t="s">
        <v>88</v>
      </c>
      <c r="B28" s="221"/>
      <c r="C28" s="221"/>
      <c r="D28" s="221"/>
      <c r="E28" s="221"/>
      <c r="F28" s="221"/>
      <c r="H28"/>
      <c r="I28"/>
      <c r="J28"/>
      <c r="K28" s="190"/>
      <c r="L28" s="190"/>
      <c r="M28" s="190"/>
    </row>
    <row r="29" spans="1:13" ht="14.1" customHeight="1" x14ac:dyDescent="0.2">
      <c r="A29" s="127" t="s">
        <v>89</v>
      </c>
      <c r="B29" s="244">
        <v>15</v>
      </c>
      <c r="C29" s="244">
        <v>13</v>
      </c>
      <c r="D29" s="244">
        <v>12</v>
      </c>
      <c r="E29" s="244">
        <v>4</v>
      </c>
      <c r="F29" s="244">
        <v>13</v>
      </c>
      <c r="H29"/>
      <c r="I29"/>
      <c r="J29"/>
      <c r="K29" s="190"/>
      <c r="L29" s="190"/>
      <c r="M29" s="190"/>
    </row>
    <row r="30" spans="1:13" ht="14.1" customHeight="1" x14ac:dyDescent="0.2">
      <c r="A30" s="127" t="s">
        <v>94</v>
      </c>
      <c r="B30" s="221">
        <v>8193</v>
      </c>
      <c r="C30" s="221">
        <v>33005</v>
      </c>
      <c r="D30" s="221">
        <v>6990</v>
      </c>
      <c r="E30" s="221">
        <v>11030</v>
      </c>
      <c r="F30" s="221">
        <v>23901</v>
      </c>
      <c r="H30"/>
      <c r="I30"/>
      <c r="J30"/>
      <c r="K30" s="190"/>
      <c r="L30" s="190"/>
      <c r="M30" s="190"/>
    </row>
    <row r="31" spans="1:13" ht="6" customHeight="1" x14ac:dyDescent="0.2">
      <c r="A31" s="128"/>
      <c r="B31" s="221"/>
      <c r="C31" s="221"/>
      <c r="D31" s="221"/>
      <c r="E31" s="221"/>
      <c r="F31" s="221"/>
      <c r="H31"/>
      <c r="I31"/>
      <c r="J31"/>
      <c r="K31" s="190"/>
      <c r="L31" s="190"/>
      <c r="M31" s="190"/>
    </row>
    <row r="32" spans="1:13" ht="14.1" customHeight="1" x14ac:dyDescent="0.2">
      <c r="A32" s="126" t="s">
        <v>91</v>
      </c>
      <c r="B32" s="221"/>
      <c r="C32" s="221"/>
      <c r="D32" s="221"/>
      <c r="E32" s="221"/>
      <c r="F32" s="221"/>
      <c r="K32" s="190"/>
      <c r="L32" s="190"/>
      <c r="M32" s="190"/>
    </row>
    <row r="33" spans="1:13" ht="14.1" customHeight="1" x14ac:dyDescent="0.2">
      <c r="A33" s="127" t="s">
        <v>89</v>
      </c>
      <c r="B33" s="244">
        <v>142</v>
      </c>
      <c r="C33" s="244">
        <v>152</v>
      </c>
      <c r="D33" s="244">
        <v>151</v>
      </c>
      <c r="E33" s="244">
        <v>136</v>
      </c>
      <c r="F33" s="244">
        <v>137</v>
      </c>
      <c r="K33" s="190"/>
      <c r="L33" s="190"/>
      <c r="M33" s="190"/>
    </row>
    <row r="34" spans="1:13" ht="14.1" customHeight="1" x14ac:dyDescent="0.2">
      <c r="A34" s="127" t="s">
        <v>94</v>
      </c>
      <c r="B34" s="221">
        <v>37046</v>
      </c>
      <c r="C34" s="221">
        <v>61468</v>
      </c>
      <c r="D34" s="221">
        <v>49902</v>
      </c>
      <c r="E34" s="221">
        <v>46375</v>
      </c>
      <c r="F34" s="221">
        <v>74929</v>
      </c>
      <c r="K34" s="190"/>
      <c r="L34" s="190"/>
      <c r="M34" s="190"/>
    </row>
    <row r="35" spans="1:13" ht="14.1" customHeight="1" x14ac:dyDescent="0.2">
      <c r="A35" s="57"/>
      <c r="B35" s="221"/>
      <c r="C35" s="221"/>
      <c r="D35" s="221"/>
      <c r="E35" s="221"/>
      <c r="F35" s="222"/>
      <c r="H35"/>
      <c r="I35"/>
      <c r="J35"/>
    </row>
    <row r="36" spans="1:13" ht="14.1" customHeight="1" x14ac:dyDescent="0.2">
      <c r="A36" s="106" t="s">
        <v>95</v>
      </c>
      <c r="B36" s="244">
        <v>196</v>
      </c>
      <c r="C36" s="244">
        <v>183</v>
      </c>
      <c r="D36" s="244">
        <v>154</v>
      </c>
      <c r="E36" s="244">
        <v>142</v>
      </c>
      <c r="F36" s="244">
        <v>123</v>
      </c>
      <c r="H36"/>
      <c r="I36"/>
      <c r="J36"/>
      <c r="K36" s="67"/>
      <c r="L36" s="67"/>
    </row>
    <row r="37" spans="1:13" ht="14.1" customHeight="1" x14ac:dyDescent="0.2">
      <c r="A37" s="46" t="s">
        <v>96</v>
      </c>
      <c r="B37" s="244">
        <v>134</v>
      </c>
      <c r="C37" s="244">
        <v>136</v>
      </c>
      <c r="D37" s="244">
        <v>133</v>
      </c>
      <c r="E37" s="244">
        <v>130</v>
      </c>
      <c r="F37" s="244">
        <v>103</v>
      </c>
      <c r="J37" s="67"/>
      <c r="K37" s="67"/>
      <c r="L37" s="67"/>
    </row>
    <row r="38" spans="1:13" ht="14.1" customHeight="1" x14ac:dyDescent="0.2">
      <c r="A38" s="129" t="s">
        <v>97</v>
      </c>
      <c r="B38" s="244">
        <v>5</v>
      </c>
      <c r="C38" s="244">
        <v>3</v>
      </c>
      <c r="D38" s="244">
        <v>11</v>
      </c>
      <c r="E38" s="244">
        <v>2</v>
      </c>
      <c r="F38" s="244">
        <v>11</v>
      </c>
      <c r="J38" s="67"/>
      <c r="K38" s="67"/>
      <c r="L38" s="67"/>
    </row>
    <row r="39" spans="1:13" ht="14.1" customHeight="1" x14ac:dyDescent="0.2">
      <c r="A39" s="46" t="s">
        <v>98</v>
      </c>
      <c r="B39" s="244">
        <v>57</v>
      </c>
      <c r="C39" s="244">
        <v>44</v>
      </c>
      <c r="D39" s="244">
        <v>10</v>
      </c>
      <c r="E39" s="244">
        <v>10</v>
      </c>
      <c r="F39" s="244">
        <v>9</v>
      </c>
      <c r="J39" s="67"/>
      <c r="K39" s="67"/>
      <c r="L39" s="67"/>
    </row>
    <row r="40" spans="1:13" ht="14.1" customHeight="1" x14ac:dyDescent="0.2">
      <c r="A40" s="20"/>
      <c r="B40" s="130"/>
      <c r="C40" s="20"/>
      <c r="D40" s="20"/>
      <c r="E40" s="118"/>
      <c r="F40" s="20"/>
    </row>
    <row r="41" spans="1:13" s="17" customFormat="1" ht="14.1" customHeight="1" x14ac:dyDescent="0.15">
      <c r="A41" s="31" t="s">
        <v>273</v>
      </c>
      <c r="B41" s="32"/>
      <c r="C41" s="32"/>
      <c r="D41" s="32"/>
      <c r="E41" s="131"/>
      <c r="F41" s="32"/>
    </row>
    <row r="42" spans="1:13" s="17" customFormat="1" ht="14.1" customHeight="1" x14ac:dyDescent="0.2">
      <c r="A42" s="68" t="s">
        <v>270</v>
      </c>
      <c r="B42" s="44"/>
      <c r="C42" s="88"/>
      <c r="D42" s="44"/>
      <c r="E42" s="119"/>
      <c r="F42" s="15"/>
    </row>
    <row r="43" spans="1:13" s="17" customFormat="1" ht="14.1" customHeight="1" x14ac:dyDescent="0.2">
      <c r="A43" s="68" t="s">
        <v>271</v>
      </c>
      <c r="B43" s="44"/>
      <c r="C43" s="88"/>
      <c r="D43" s="44"/>
      <c r="E43" s="119"/>
      <c r="F43" s="15"/>
    </row>
    <row r="44" spans="1:13" s="17" customFormat="1" ht="14.1" customHeight="1" x14ac:dyDescent="0.2">
      <c r="A44" s="68" t="s">
        <v>274</v>
      </c>
      <c r="B44" s="44"/>
      <c r="C44" s="88"/>
      <c r="D44" s="8"/>
      <c r="E44" s="239"/>
      <c r="F44" s="15"/>
    </row>
    <row r="45" spans="1:13" ht="16.5" customHeight="1" x14ac:dyDescent="0.2">
      <c r="A45" s="8"/>
      <c r="B45" s="44"/>
      <c r="C45" s="44"/>
      <c r="D45" s="7"/>
      <c r="E45" s="42"/>
      <c r="F45" s="15"/>
    </row>
    <row r="46" spans="1:13" ht="16.5" customHeight="1" x14ac:dyDescent="0.2">
      <c r="A46" s="8"/>
      <c r="B46" s="44"/>
      <c r="C46" s="88"/>
      <c r="D46" s="44"/>
      <c r="E46" s="119"/>
      <c r="F46" s="15"/>
    </row>
    <row r="47" spans="1:13" s="7" customFormat="1" ht="16.5" customHeight="1" x14ac:dyDescent="0.2">
      <c r="A47" s="8"/>
      <c r="B47" s="44"/>
      <c r="C47" s="44"/>
      <c r="D47" s="44"/>
      <c r="E47" s="119"/>
      <c r="F47" s="15"/>
    </row>
    <row r="48" spans="1:13" ht="16.5" customHeight="1" x14ac:dyDescent="0.2">
      <c r="A48" s="8"/>
      <c r="B48" s="44"/>
      <c r="C48" s="44"/>
      <c r="D48" s="44"/>
      <c r="E48" s="119"/>
      <c r="F48" s="44"/>
    </row>
    <row r="49" spans="1:6" ht="16.5" customHeight="1" x14ac:dyDescent="0.2">
      <c r="A49" s="132"/>
      <c r="B49" s="44"/>
      <c r="C49" s="44"/>
      <c r="D49" s="44"/>
      <c r="E49" s="119"/>
      <c r="F49" s="44"/>
    </row>
    <row r="50" spans="1:6" ht="16.5" customHeight="1" x14ac:dyDescent="0.2">
      <c r="A50" s="91"/>
      <c r="B50" s="44"/>
      <c r="C50" s="44"/>
      <c r="D50" s="44"/>
      <c r="E50" s="119"/>
      <c r="F50" s="44"/>
    </row>
    <row r="51" spans="1:6" ht="16.5" customHeight="1" x14ac:dyDescent="0.2">
      <c r="A51" s="8"/>
      <c r="B51" s="44"/>
      <c r="C51" s="44"/>
      <c r="D51" s="44"/>
      <c r="E51" s="119"/>
      <c r="F51" s="44"/>
    </row>
    <row r="52" spans="1:6" ht="16.5" customHeight="1" x14ac:dyDescent="0.2">
      <c r="A52" s="8"/>
      <c r="B52" s="44"/>
      <c r="C52" s="44"/>
      <c r="D52" s="44"/>
      <c r="E52" s="119"/>
      <c r="F52" s="44"/>
    </row>
    <row r="53" spans="1:6" ht="16.5" customHeight="1" x14ac:dyDescent="0.2">
      <c r="A53" s="8"/>
      <c r="B53" s="44"/>
      <c r="C53" s="44"/>
      <c r="D53" s="44"/>
      <c r="E53" s="119"/>
      <c r="F53" s="44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zoomScaleNormal="100" workbookViewId="0">
      <selection activeCell="A43" sqref="A43"/>
    </sheetView>
  </sheetViews>
  <sheetFormatPr baseColWidth="10" defaultColWidth="11.42578125" defaultRowHeight="12.75" x14ac:dyDescent="0.2"/>
  <cols>
    <col min="1" max="1" width="31.140625" style="4" customWidth="1" collapsed="1"/>
    <col min="2" max="2" width="10.85546875" style="4" customWidth="1" collapsed="1"/>
    <col min="3" max="5" width="12.7109375" style="4" customWidth="1" collapsed="1"/>
    <col min="6" max="6" width="11.85546875" style="4" customWidth="1" collapsed="1"/>
    <col min="7" max="7" width="5.5703125" style="4" customWidth="1" collapsed="1"/>
    <col min="8" max="10" width="11.42578125" style="4" collapsed="1"/>
    <col min="11" max="18" width="11.42578125" style="4"/>
    <col min="19" max="19" width="11.42578125" style="4" collapsed="1"/>
    <col min="20" max="20" width="11.42578125" style="4"/>
    <col min="21" max="16384" width="11.42578125" style="4" collapsed="1"/>
  </cols>
  <sheetData>
    <row r="1" spans="1:16" ht="13.15" customHeight="1" thickBot="1" x14ac:dyDescent="0.25">
      <c r="A1" s="1" t="s">
        <v>173</v>
      </c>
      <c r="B1" s="1"/>
      <c r="C1" s="1"/>
      <c r="D1" s="1"/>
      <c r="E1" s="1"/>
      <c r="F1" s="1"/>
    </row>
    <row r="2" spans="1:16" ht="13.15" customHeight="1" x14ac:dyDescent="0.2">
      <c r="H2" s="202" t="s">
        <v>205</v>
      </c>
    </row>
    <row r="3" spans="1:16" ht="14.1" customHeight="1" x14ac:dyDescent="0.2">
      <c r="A3" s="92" t="s">
        <v>175</v>
      </c>
    </row>
    <row r="4" spans="1:16" ht="14.1" customHeight="1" x14ac:dyDescent="0.2">
      <c r="A4" s="92"/>
    </row>
    <row r="5" spans="1:16" ht="14.1" customHeight="1" x14ac:dyDescent="0.2">
      <c r="A5" s="85" t="s">
        <v>75</v>
      </c>
    </row>
    <row r="6" spans="1:16" ht="9.9499999999999993" customHeight="1" x14ac:dyDescent="0.2">
      <c r="A6" s="63"/>
      <c r="B6" s="63"/>
      <c r="C6" s="63"/>
      <c r="D6" s="62"/>
      <c r="E6" s="62"/>
      <c r="F6" s="62"/>
    </row>
    <row r="7" spans="1:16" ht="14.1" customHeight="1" x14ac:dyDescent="0.2">
      <c r="A7" s="52"/>
      <c r="B7" s="52">
        <v>2014</v>
      </c>
      <c r="C7" s="52">
        <v>2015</v>
      </c>
      <c r="D7" s="52">
        <v>2016</v>
      </c>
      <c r="E7" s="52">
        <v>2017</v>
      </c>
      <c r="F7" s="52">
        <v>2018</v>
      </c>
      <c r="G7"/>
      <c r="H7"/>
      <c r="I7"/>
      <c r="J7"/>
    </row>
    <row r="8" spans="1:16" ht="14.1" customHeight="1" x14ac:dyDescent="0.2">
      <c r="A8" s="115"/>
      <c r="B8" s="116"/>
      <c r="C8" s="116"/>
      <c r="D8" s="116"/>
      <c r="E8" s="116"/>
      <c r="F8" s="116"/>
    </row>
    <row r="9" spans="1:16" ht="14.1" customHeight="1" x14ac:dyDescent="0.2">
      <c r="A9" s="50" t="s">
        <v>6</v>
      </c>
      <c r="B9" s="15">
        <v>3358.3</v>
      </c>
      <c r="C9" s="15">
        <v>30751.17</v>
      </c>
      <c r="D9" s="15">
        <v>7619.43</v>
      </c>
      <c r="E9" s="153">
        <v>25446.31</v>
      </c>
      <c r="F9" s="153">
        <v>186531.05</v>
      </c>
      <c r="G9" s="67"/>
      <c r="H9" s="67"/>
      <c r="I9" s="67"/>
      <c r="J9" s="67"/>
      <c r="L9" s="67"/>
      <c r="M9" s="67"/>
      <c r="N9" s="67"/>
      <c r="O9" s="67"/>
      <c r="P9" s="67"/>
    </row>
    <row r="10" spans="1:16" ht="14.1" customHeight="1" x14ac:dyDescent="0.2">
      <c r="A10" s="8" t="s">
        <v>178</v>
      </c>
      <c r="B10" s="15">
        <v>1000.43</v>
      </c>
      <c r="C10" s="15">
        <v>15.6</v>
      </c>
      <c r="D10" s="15" t="s">
        <v>52</v>
      </c>
      <c r="E10" s="153" t="s">
        <v>52</v>
      </c>
      <c r="F10" s="153" t="s">
        <v>52</v>
      </c>
      <c r="G10" s="67"/>
      <c r="H10" s="67"/>
      <c r="I10" s="67"/>
      <c r="J10" s="67"/>
      <c r="L10" s="67"/>
      <c r="M10" s="67"/>
      <c r="N10" s="67"/>
      <c r="O10" s="67"/>
      <c r="P10" s="67"/>
    </row>
    <row r="11" spans="1:16" ht="14.1" customHeight="1" x14ac:dyDescent="0.2">
      <c r="A11" s="8" t="s">
        <v>179</v>
      </c>
      <c r="B11" s="15">
        <v>290.24</v>
      </c>
      <c r="C11" s="15">
        <v>28732.82</v>
      </c>
      <c r="D11" s="15">
        <v>7558.25</v>
      </c>
      <c r="E11" s="153">
        <v>25175</v>
      </c>
      <c r="F11" s="153">
        <v>185516.59999999998</v>
      </c>
      <c r="G11" s="67"/>
      <c r="H11" s="67"/>
      <c r="I11" s="67"/>
      <c r="J11" s="67"/>
      <c r="L11" s="67"/>
      <c r="M11" s="67"/>
      <c r="N11" s="67"/>
      <c r="O11" s="67"/>
      <c r="P11" s="67"/>
    </row>
    <row r="12" spans="1:16" ht="14.1" customHeight="1" x14ac:dyDescent="0.2">
      <c r="A12" s="8" t="s">
        <v>180</v>
      </c>
      <c r="B12" s="15" t="s">
        <v>52</v>
      </c>
      <c r="C12" s="15" t="s">
        <v>52</v>
      </c>
      <c r="D12" s="15" t="s">
        <v>52</v>
      </c>
      <c r="E12" s="15" t="s">
        <v>52</v>
      </c>
      <c r="F12" s="15" t="s">
        <v>52</v>
      </c>
      <c r="G12" s="67"/>
      <c r="H12" s="67"/>
      <c r="I12" s="67"/>
      <c r="J12" s="67"/>
      <c r="L12" s="67"/>
      <c r="M12" s="67"/>
      <c r="N12" s="67"/>
      <c r="O12" s="67"/>
      <c r="P12" s="67"/>
    </row>
    <row r="13" spans="1:16" ht="14.1" customHeight="1" x14ac:dyDescent="0.2">
      <c r="A13" s="8" t="s">
        <v>11</v>
      </c>
      <c r="B13" s="15">
        <v>156.6</v>
      </c>
      <c r="C13" s="15">
        <v>200</v>
      </c>
      <c r="D13" s="15" t="s">
        <v>52</v>
      </c>
      <c r="E13" s="15" t="s">
        <v>52</v>
      </c>
      <c r="F13" s="15" t="s">
        <v>52</v>
      </c>
      <c r="G13" s="67"/>
      <c r="H13" s="67"/>
      <c r="I13" s="67"/>
      <c r="J13" s="67"/>
      <c r="L13" s="67"/>
      <c r="M13" s="67"/>
      <c r="N13" s="67"/>
      <c r="O13" s="67"/>
      <c r="P13" s="67"/>
    </row>
    <row r="14" spans="1:16" ht="14.1" customHeight="1" x14ac:dyDescent="0.2">
      <c r="A14" s="8" t="s">
        <v>12</v>
      </c>
      <c r="B14" s="15">
        <v>1911.03</v>
      </c>
      <c r="C14" s="15">
        <v>1802.75</v>
      </c>
      <c r="D14" s="15">
        <v>61.18</v>
      </c>
      <c r="E14" s="153">
        <v>271.31</v>
      </c>
      <c r="F14" s="153">
        <v>1014.4499999999999</v>
      </c>
      <c r="G14" s="67"/>
      <c r="H14" s="67"/>
      <c r="I14" s="67"/>
      <c r="J14" s="67"/>
      <c r="L14" s="67"/>
      <c r="M14" s="67"/>
      <c r="N14" s="67"/>
      <c r="O14" s="67"/>
      <c r="P14" s="67"/>
    </row>
    <row r="15" spans="1:16" ht="14.1" customHeight="1" x14ac:dyDescent="0.2">
      <c r="A15" s="110"/>
      <c r="B15" s="110"/>
      <c r="C15" s="110"/>
      <c r="D15" s="110"/>
      <c r="E15" s="110"/>
      <c r="F15" s="110"/>
    </row>
    <row r="16" spans="1:16" ht="12.95" customHeight="1" x14ac:dyDescent="0.2">
      <c r="A16" s="89" t="s">
        <v>278</v>
      </c>
      <c r="B16" s="89"/>
      <c r="C16" s="89"/>
      <c r="D16" s="89"/>
      <c r="E16" s="89"/>
      <c r="F16" s="89"/>
    </row>
    <row r="17" spans="1:6" ht="12.95" customHeight="1" x14ac:dyDescent="0.2">
      <c r="A17" s="34" t="s">
        <v>277</v>
      </c>
      <c r="B17" s="17"/>
      <c r="C17" s="17"/>
      <c r="D17" s="17"/>
      <c r="E17" s="17"/>
      <c r="F17" s="17"/>
    </row>
    <row r="18" spans="1:6" ht="16.5" customHeight="1" x14ac:dyDescent="0.2">
      <c r="A18" s="17"/>
      <c r="B18" s="99"/>
      <c r="C18" s="99"/>
      <c r="D18" s="99"/>
      <c r="E18" s="99"/>
      <c r="F18" s="99"/>
    </row>
    <row r="19" spans="1:6" ht="16.5" customHeight="1" x14ac:dyDescent="0.2">
      <c r="B19" s="67"/>
      <c r="C19" s="67"/>
      <c r="D19" s="67"/>
      <c r="E19" s="67"/>
      <c r="F19" s="67"/>
    </row>
    <row r="20" spans="1:6" ht="16.5" customHeight="1" x14ac:dyDescent="0.2"/>
    <row r="21" spans="1:6" ht="16.5" customHeight="1" x14ac:dyDescent="0.2"/>
    <row r="22" spans="1:6" ht="16.5" customHeight="1" x14ac:dyDescent="0.2"/>
    <row r="23" spans="1:6" ht="16.5" customHeight="1" x14ac:dyDescent="0.2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Normal="100" workbookViewId="0">
      <selection activeCell="H2" sqref="H2"/>
    </sheetView>
  </sheetViews>
  <sheetFormatPr baseColWidth="10" defaultColWidth="11.5703125" defaultRowHeight="16.5" customHeight="1" x14ac:dyDescent="0.2"/>
  <cols>
    <col min="1" max="1" width="25.85546875" style="4" customWidth="1" collapsed="1"/>
    <col min="2" max="2" width="12.28515625" style="4" customWidth="1" collapsed="1"/>
    <col min="3" max="6" width="13.28515625" style="4" customWidth="1" collapsed="1"/>
    <col min="7" max="7" width="5.5703125" style="4" customWidth="1" collapsed="1"/>
    <col min="8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60"/>
      <c r="B2" s="7"/>
      <c r="C2" s="7"/>
      <c r="D2" s="7"/>
      <c r="E2" s="7"/>
      <c r="F2" s="7"/>
      <c r="H2" s="202" t="s">
        <v>205</v>
      </c>
    </row>
    <row r="3" spans="1:12" ht="14.1" customHeight="1" x14ac:dyDescent="0.2">
      <c r="A3" s="48" t="s">
        <v>241</v>
      </c>
      <c r="B3" s="7"/>
      <c r="C3" s="7"/>
      <c r="D3" s="7"/>
      <c r="E3" s="7"/>
      <c r="F3" s="7"/>
    </row>
    <row r="4" spans="1:12" ht="14.1" customHeight="1" x14ac:dyDescent="0.2">
      <c r="A4"/>
      <c r="D4" s="20"/>
    </row>
    <row r="5" spans="1:12" ht="14.1" customHeight="1" x14ac:dyDescent="0.2">
      <c r="A5" s="48" t="s">
        <v>242</v>
      </c>
      <c r="D5" s="20"/>
    </row>
    <row r="6" spans="1:12" ht="14.1" customHeight="1" x14ac:dyDescent="0.2">
      <c r="A6" s="48"/>
      <c r="D6" s="20"/>
    </row>
    <row r="7" spans="1:12" ht="14.1" customHeight="1" x14ac:dyDescent="0.2">
      <c r="A7" s="52"/>
      <c r="B7" s="52">
        <v>2014</v>
      </c>
      <c r="C7" s="52">
        <v>2015</v>
      </c>
      <c r="D7" s="52">
        <v>2016</v>
      </c>
      <c r="E7" s="52">
        <v>2017</v>
      </c>
      <c r="F7" s="123">
        <v>2018</v>
      </c>
      <c r="H7"/>
      <c r="I7"/>
      <c r="J7"/>
      <c r="K7"/>
      <c r="L7"/>
    </row>
    <row r="8" spans="1:12" ht="14.1" customHeight="1" x14ac:dyDescent="0.2">
      <c r="A8" s="8"/>
      <c r="B8" s="101"/>
      <c r="C8" s="101"/>
      <c r="D8" s="101"/>
      <c r="E8" s="205"/>
      <c r="F8" s="205"/>
      <c r="H8"/>
      <c r="I8"/>
      <c r="J8"/>
      <c r="K8"/>
      <c r="L8"/>
    </row>
    <row r="9" spans="1:12" ht="14.1" customHeight="1" x14ac:dyDescent="0.2">
      <c r="A9" s="142" t="s">
        <v>105</v>
      </c>
      <c r="B9" s="245">
        <v>362</v>
      </c>
      <c r="C9" s="245">
        <v>341</v>
      </c>
      <c r="D9" s="245">
        <v>328</v>
      </c>
      <c r="E9" s="245">
        <v>314</v>
      </c>
      <c r="F9" s="245">
        <v>306</v>
      </c>
      <c r="G9" s="109"/>
      <c r="H9"/>
      <c r="I9"/>
      <c r="J9"/>
      <c r="K9"/>
      <c r="L9"/>
    </row>
    <row r="10" spans="1:12" ht="14.1" customHeight="1" x14ac:dyDescent="0.2">
      <c r="A10" s="144" t="s">
        <v>107</v>
      </c>
      <c r="B10" s="245">
        <v>361</v>
      </c>
      <c r="C10" s="245">
        <v>340</v>
      </c>
      <c r="D10" s="245">
        <v>327</v>
      </c>
      <c r="E10" s="245">
        <v>313</v>
      </c>
      <c r="F10" s="245">
        <v>305</v>
      </c>
      <c r="G10" s="109"/>
      <c r="H10"/>
      <c r="I10"/>
      <c r="J10"/>
      <c r="K10"/>
      <c r="L10"/>
    </row>
    <row r="11" spans="1:12" ht="14.1" customHeight="1" x14ac:dyDescent="0.2">
      <c r="A11" s="144" t="s">
        <v>108</v>
      </c>
      <c r="B11" s="245">
        <v>1</v>
      </c>
      <c r="C11" s="245">
        <v>1</v>
      </c>
      <c r="D11" s="245">
        <v>1</v>
      </c>
      <c r="E11" s="245">
        <v>1</v>
      </c>
      <c r="F11" s="245">
        <v>1</v>
      </c>
      <c r="G11" s="109"/>
      <c r="H11" s="133"/>
      <c r="I11" s="133"/>
      <c r="J11" s="67"/>
      <c r="L11" s="67"/>
    </row>
    <row r="12" spans="1:12" ht="14.1" customHeight="1" x14ac:dyDescent="0.2">
      <c r="A12" s="20"/>
      <c r="B12" s="130"/>
      <c r="C12" s="20"/>
      <c r="D12" s="20"/>
      <c r="E12" s="20"/>
      <c r="F12" s="20"/>
      <c r="G12" s="199"/>
      <c r="H12" s="133"/>
      <c r="I12" s="133"/>
      <c r="J12" s="67"/>
      <c r="L12" s="67"/>
    </row>
    <row r="13" spans="1:12" ht="14.1" customHeight="1" x14ac:dyDescent="0.2">
      <c r="A13" s="31" t="s">
        <v>109</v>
      </c>
      <c r="B13" s="32"/>
      <c r="C13" s="32"/>
      <c r="D13" s="32"/>
      <c r="E13" s="32"/>
      <c r="F13" s="33"/>
      <c r="H13" s="133"/>
      <c r="I13" s="133"/>
      <c r="J13" s="67"/>
      <c r="L13" s="67"/>
    </row>
    <row r="14" spans="1:12" ht="12" customHeight="1" x14ac:dyDescent="0.2">
      <c r="A14" s="68" t="s">
        <v>191</v>
      </c>
      <c r="B14" s="44"/>
      <c r="C14" s="88"/>
      <c r="D14" s="44"/>
      <c r="E14" s="15"/>
      <c r="F14" s="15"/>
      <c r="H14" s="133"/>
      <c r="I14" s="133"/>
      <c r="J14" s="67"/>
      <c r="L14" s="67"/>
    </row>
    <row r="15" spans="1:12" ht="12.75" customHeight="1" x14ac:dyDescent="0.2">
      <c r="A15" s="68"/>
      <c r="B15" s="44"/>
      <c r="C15" s="88"/>
      <c r="D15" s="44"/>
      <c r="E15" s="15"/>
      <c r="F15" s="15"/>
      <c r="J15" s="67"/>
      <c r="L15" s="67"/>
    </row>
    <row r="16" spans="1:12" ht="12.75" customHeight="1" x14ac:dyDescent="0.2">
      <c r="A16" s="132"/>
      <c r="B16" s="44"/>
      <c r="C16" s="44"/>
      <c r="D16" s="44"/>
      <c r="E16" s="44"/>
      <c r="F16" s="44"/>
      <c r="J16" s="67"/>
      <c r="L16" s="67"/>
    </row>
    <row r="17" spans="1:12" ht="14.1" customHeight="1" x14ac:dyDescent="0.2">
      <c r="A17" s="48" t="s">
        <v>181</v>
      </c>
      <c r="B17" s="44"/>
      <c r="C17" s="44"/>
      <c r="D17" s="44"/>
      <c r="E17" s="44"/>
      <c r="F17" s="44"/>
      <c r="J17" s="67"/>
      <c r="L17" s="67"/>
    </row>
    <row r="18" spans="1:12" ht="14.1" customHeight="1" x14ac:dyDescent="0.2">
      <c r="A18" s="5"/>
      <c r="J18" s="67"/>
      <c r="L18" s="67"/>
    </row>
    <row r="19" spans="1:12" ht="14.1" customHeight="1" x14ac:dyDescent="0.2">
      <c r="A19" s="121" t="s">
        <v>110</v>
      </c>
      <c r="J19" s="67"/>
      <c r="L19" s="67"/>
    </row>
    <row r="20" spans="1:12" ht="9.9499999999999993" customHeight="1" x14ac:dyDescent="0.2">
      <c r="A20" s="63"/>
      <c r="B20" s="63"/>
      <c r="C20" s="63"/>
      <c r="D20" s="62"/>
      <c r="E20" s="63"/>
      <c r="F20" s="63"/>
      <c r="J20" s="67"/>
      <c r="L20" s="67"/>
    </row>
    <row r="21" spans="1:12" ht="14.1" customHeight="1" x14ac:dyDescent="0.2">
      <c r="A21" s="52"/>
      <c r="B21" s="52">
        <v>2014</v>
      </c>
      <c r="C21" s="52">
        <v>2015</v>
      </c>
      <c r="D21" s="52">
        <v>2016</v>
      </c>
      <c r="E21" s="52">
        <v>2017</v>
      </c>
      <c r="F21" s="123">
        <v>2018</v>
      </c>
      <c r="J21" s="67"/>
      <c r="L21" s="67"/>
    </row>
    <row r="22" spans="1:12" ht="14.1" customHeight="1" x14ac:dyDescent="0.2">
      <c r="A22" s="8"/>
      <c r="B22" s="13"/>
      <c r="C22" s="13"/>
      <c r="D22" s="13"/>
      <c r="E22" s="13"/>
      <c r="F22" s="13"/>
      <c r="H22" s="133"/>
      <c r="I22" s="133"/>
      <c r="J22" s="178"/>
      <c r="L22" s="67"/>
    </row>
    <row r="23" spans="1:12" ht="14.1" customHeight="1" x14ac:dyDescent="0.2">
      <c r="A23" s="58" t="s">
        <v>6</v>
      </c>
      <c r="B23" s="221">
        <v>8186.4390000000003</v>
      </c>
      <c r="C23" s="221">
        <v>8285.5159999999996</v>
      </c>
      <c r="D23" s="221">
        <v>8538.4369999999999</v>
      </c>
      <c r="E23" s="221">
        <v>8787.1389999999992</v>
      </c>
      <c r="F23" s="143">
        <v>8966</v>
      </c>
      <c r="H23" s="133"/>
      <c r="I23" s="133"/>
      <c r="J23" s="133"/>
      <c r="L23" s="67"/>
    </row>
    <row r="24" spans="1:12" ht="14.1" customHeight="1" x14ac:dyDescent="0.2">
      <c r="A24" s="58"/>
      <c r="B24" s="207"/>
      <c r="C24" s="188"/>
      <c r="D24" s="188"/>
      <c r="E24" s="188"/>
      <c r="F24" s="188"/>
      <c r="H24" s="133"/>
      <c r="I24" s="133"/>
      <c r="J24" s="178"/>
      <c r="L24" s="67"/>
    </row>
    <row r="25" spans="1:12" ht="14.1" customHeight="1" x14ac:dyDescent="0.2">
      <c r="A25" s="162" t="s">
        <v>169</v>
      </c>
      <c r="B25" s="221">
        <v>173.63300000000001</v>
      </c>
      <c r="C25" s="221">
        <v>200.357</v>
      </c>
      <c r="D25" s="221">
        <v>230.137</v>
      </c>
      <c r="E25" s="221">
        <v>264.34300000000002</v>
      </c>
      <c r="F25" s="143">
        <v>240</v>
      </c>
      <c r="H25" s="215"/>
      <c r="I25" s="133"/>
      <c r="J25" s="178"/>
      <c r="L25" s="67"/>
    </row>
    <row r="26" spans="1:12" ht="14.1" customHeight="1" x14ac:dyDescent="0.2">
      <c r="A26" s="162"/>
      <c r="B26" s="221"/>
      <c r="C26" s="222"/>
      <c r="D26" s="222"/>
      <c r="E26" s="222"/>
      <c r="F26" s="177"/>
      <c r="G26" s="146"/>
      <c r="H26" s="133"/>
      <c r="I26" s="133"/>
      <c r="J26" s="178"/>
      <c r="L26" s="67"/>
    </row>
    <row r="27" spans="1:12" ht="14.1" customHeight="1" x14ac:dyDescent="0.2">
      <c r="A27" s="162" t="s">
        <v>170</v>
      </c>
      <c r="B27" s="221">
        <v>8012.8059999999996</v>
      </c>
      <c r="C27" s="221">
        <v>8085.1589999999997</v>
      </c>
      <c r="D27" s="221">
        <v>8308.2999999999993</v>
      </c>
      <c r="E27" s="221">
        <v>8522.7960000000003</v>
      </c>
      <c r="F27" s="143">
        <v>8726</v>
      </c>
      <c r="H27" s="133"/>
      <c r="I27" s="133"/>
      <c r="J27" s="178"/>
      <c r="L27" s="67"/>
    </row>
    <row r="28" spans="1:12" ht="14.1" customHeight="1" x14ac:dyDescent="0.2">
      <c r="A28" s="147" t="s">
        <v>111</v>
      </c>
      <c r="B28" s="221">
        <v>1629.808</v>
      </c>
      <c r="C28" s="221">
        <v>4426.9229999999998</v>
      </c>
      <c r="D28" s="221">
        <v>5155.4340000000002</v>
      </c>
      <c r="E28" s="221">
        <v>6135.0230000000001</v>
      </c>
      <c r="F28" s="143">
        <v>6698</v>
      </c>
      <c r="H28" s="133"/>
      <c r="I28" s="133"/>
      <c r="J28" s="178"/>
      <c r="L28" s="67"/>
    </row>
    <row r="29" spans="1:12" ht="14.1" customHeight="1" x14ac:dyDescent="0.2">
      <c r="A29" s="147" t="s">
        <v>225</v>
      </c>
      <c r="B29" s="221">
        <v>4393.4610000000002</v>
      </c>
      <c r="C29" s="221">
        <v>3658.2370000000001</v>
      </c>
      <c r="D29" s="221">
        <v>3152.8649999999998</v>
      </c>
      <c r="E29" s="221">
        <v>2387.7249999999999</v>
      </c>
      <c r="F29" s="143">
        <v>2024</v>
      </c>
      <c r="H29" s="133"/>
      <c r="I29" s="133"/>
      <c r="J29" s="178"/>
      <c r="L29" s="67"/>
    </row>
    <row r="30" spans="1:12" ht="14.1" customHeight="1" x14ac:dyDescent="0.2">
      <c r="A30" s="147" t="s">
        <v>226</v>
      </c>
      <c r="B30" s="143"/>
      <c r="C30" s="143"/>
      <c r="D30" s="143"/>
      <c r="E30" s="143"/>
      <c r="F30" s="143">
        <v>4</v>
      </c>
      <c r="H30" s="133"/>
      <c r="I30" s="133"/>
      <c r="J30" s="133"/>
      <c r="L30" s="67"/>
    </row>
    <row r="31" spans="1:12" ht="14.1" customHeight="1" x14ac:dyDescent="0.2">
      <c r="A31" s="20"/>
      <c r="B31" s="130"/>
      <c r="C31" s="20"/>
      <c r="D31" s="20"/>
      <c r="E31" s="20"/>
      <c r="F31" s="20"/>
      <c r="H31" s="133"/>
      <c r="I31" s="133"/>
      <c r="J31" s="133"/>
    </row>
    <row r="32" spans="1:12" ht="14.1" customHeight="1" x14ac:dyDescent="0.2">
      <c r="A32" s="31" t="s">
        <v>109</v>
      </c>
      <c r="B32" s="32"/>
      <c r="C32" s="32"/>
      <c r="D32" s="32"/>
      <c r="E32" s="32"/>
      <c r="F32" s="33"/>
      <c r="H32" s="69"/>
      <c r="I32" s="133"/>
      <c r="J32" s="133"/>
    </row>
    <row r="33" spans="1:11" ht="14.1" customHeight="1" x14ac:dyDescent="0.2">
      <c r="A33" s="68" t="s">
        <v>191</v>
      </c>
      <c r="B33" s="206"/>
      <c r="C33" s="206"/>
      <c r="D33" s="206"/>
      <c r="E33" s="206"/>
      <c r="F33" s="206"/>
      <c r="H33" s="7"/>
    </row>
    <row r="34" spans="1:11" s="199" customFormat="1" ht="14.1" customHeight="1" x14ac:dyDescent="0.2">
      <c r="A34" s="68"/>
      <c r="B34" s="206"/>
      <c r="C34" s="206"/>
      <c r="D34" s="206"/>
      <c r="E34" s="206"/>
      <c r="F34" s="206"/>
      <c r="H34" s="7"/>
    </row>
    <row r="35" spans="1:11" ht="14.1" customHeight="1" x14ac:dyDescent="0.2">
      <c r="A35" s="257"/>
      <c r="B35" s="258"/>
      <c r="C35" s="258"/>
      <c r="D35" s="258"/>
      <c r="E35" s="258"/>
      <c r="F35" s="258"/>
      <c r="H35" s="7"/>
    </row>
    <row r="36" spans="1:11" ht="14.1" customHeight="1" x14ac:dyDescent="0.2">
      <c r="A36" s="48" t="s">
        <v>164</v>
      </c>
      <c r="B36" s="44"/>
      <c r="C36" s="44"/>
      <c r="D36" s="44"/>
      <c r="E36" s="44"/>
      <c r="F36" s="44"/>
      <c r="G36" s="206"/>
      <c r="H36" s="7"/>
    </row>
    <row r="37" spans="1:11" ht="14.1" customHeight="1" x14ac:dyDescent="0.2">
      <c r="A37" s="5"/>
      <c r="B37" s="199"/>
      <c r="C37" s="199"/>
      <c r="D37" s="199"/>
      <c r="E37" s="199"/>
      <c r="F37" s="199"/>
      <c r="H37" s="7"/>
    </row>
    <row r="38" spans="1:11" ht="14.1" customHeight="1" x14ac:dyDescent="0.2">
      <c r="A38" s="121" t="s">
        <v>110</v>
      </c>
      <c r="B38" s="199"/>
      <c r="C38" s="199"/>
      <c r="D38" s="199"/>
      <c r="E38" s="199"/>
      <c r="F38" s="199"/>
      <c r="H38" s="7"/>
    </row>
    <row r="39" spans="1:11" ht="9.9499999999999993" customHeight="1" x14ac:dyDescent="0.2">
      <c r="A39" s="63"/>
      <c r="B39" s="63"/>
      <c r="C39" s="63"/>
      <c r="D39" s="62"/>
      <c r="E39" s="63"/>
      <c r="F39" s="63"/>
      <c r="H39" s="7"/>
    </row>
    <row r="40" spans="1:11" ht="14.1" customHeight="1" x14ac:dyDescent="0.2">
      <c r="A40" s="52"/>
      <c r="B40" s="52">
        <v>2014</v>
      </c>
      <c r="C40" s="52">
        <v>2015</v>
      </c>
      <c r="D40" s="52">
        <v>2016</v>
      </c>
      <c r="E40" s="52">
        <v>2017</v>
      </c>
      <c r="F40" s="123">
        <v>2018</v>
      </c>
      <c r="H40" s="7"/>
    </row>
    <row r="41" spans="1:11" ht="14.1" customHeight="1" x14ac:dyDescent="0.2">
      <c r="A41" s="8"/>
      <c r="B41" s="146"/>
      <c r="C41" s="13"/>
      <c r="D41" s="13"/>
      <c r="E41" s="13"/>
      <c r="F41" s="13"/>
      <c r="H41" s="7"/>
    </row>
    <row r="42" spans="1:11" ht="14.1" customHeight="1" x14ac:dyDescent="0.2">
      <c r="A42" s="100" t="s">
        <v>6</v>
      </c>
      <c r="B42" s="153">
        <v>9027.7980000000007</v>
      </c>
      <c r="C42" s="153">
        <v>8245.2649999999994</v>
      </c>
      <c r="D42" s="153">
        <v>7936.076</v>
      </c>
      <c r="E42" s="153">
        <v>8062.5230000000001</v>
      </c>
      <c r="F42" s="153">
        <v>7477</v>
      </c>
      <c r="H42" s="7"/>
      <c r="I42" s="67"/>
      <c r="J42" s="67"/>
    </row>
    <row r="43" spans="1:11" ht="14.1" customHeight="1" x14ac:dyDescent="0.2">
      <c r="A43" s="17" t="s">
        <v>114</v>
      </c>
      <c r="B43" s="153">
        <v>940.49800000000005</v>
      </c>
      <c r="C43" s="153">
        <v>791.46600000000001</v>
      </c>
      <c r="D43" s="153">
        <v>691.13800000000003</v>
      </c>
      <c r="E43" s="153">
        <v>763.39800000000002</v>
      </c>
      <c r="F43" s="153">
        <v>568</v>
      </c>
      <c r="H43" s="7"/>
      <c r="I43" s="67"/>
      <c r="J43" s="67"/>
    </row>
    <row r="44" spans="1:11" s="7" customFormat="1" ht="14.1" customHeight="1" x14ac:dyDescent="0.2">
      <c r="A44" s="17" t="s">
        <v>115</v>
      </c>
      <c r="B44" s="153">
        <v>8087.3</v>
      </c>
      <c r="C44" s="153">
        <v>7453.799</v>
      </c>
      <c r="D44" s="153">
        <v>7244.9380000000001</v>
      </c>
      <c r="E44" s="153">
        <v>7299.125</v>
      </c>
      <c r="F44" s="153">
        <v>6909</v>
      </c>
      <c r="I44" s="67"/>
      <c r="J44" s="67"/>
      <c r="K44" s="4"/>
    </row>
    <row r="45" spans="1:11" ht="14.1" customHeight="1" x14ac:dyDescent="0.2">
      <c r="A45" s="20"/>
      <c r="B45" s="130"/>
      <c r="C45" s="20"/>
      <c r="D45" s="20"/>
      <c r="E45" s="20"/>
      <c r="F45" s="20"/>
      <c r="H45" s="7"/>
    </row>
    <row r="46" spans="1:11" ht="16.5" customHeight="1" x14ac:dyDescent="0.2">
      <c r="A46" s="31" t="s">
        <v>109</v>
      </c>
      <c r="B46" s="32"/>
      <c r="C46" s="32"/>
      <c r="D46" s="32"/>
      <c r="E46" s="32"/>
      <c r="F46" s="33"/>
      <c r="H46" s="7"/>
    </row>
    <row r="47" spans="1:11" ht="16.5" customHeight="1" x14ac:dyDescent="0.2">
      <c r="A47" s="68" t="s">
        <v>191</v>
      </c>
      <c r="B47" s="44"/>
      <c r="C47" s="88"/>
      <c r="D47" s="44"/>
      <c r="E47" s="15"/>
      <c r="F47" s="15"/>
      <c r="H47" s="7"/>
    </row>
    <row r="48" spans="1:11" ht="16.5" customHeight="1" x14ac:dyDescent="0.2">
      <c r="A48" s="8"/>
      <c r="B48" s="44"/>
      <c r="C48" s="44"/>
      <c r="D48" s="44"/>
      <c r="E48" s="44"/>
      <c r="F48" s="44"/>
    </row>
    <row r="49" spans="1:10" ht="16.5" customHeight="1" x14ac:dyDescent="0.2">
      <c r="A49" s="8"/>
      <c r="B49" s="44"/>
      <c r="C49" s="44"/>
      <c r="D49" s="44"/>
      <c r="E49" s="44"/>
      <c r="F49" s="44"/>
    </row>
    <row r="60" spans="1:10" ht="16.5" customHeight="1" x14ac:dyDescent="0.2">
      <c r="I60" s="150"/>
      <c r="J60" s="150"/>
    </row>
    <row r="61" spans="1:10" ht="16.5" customHeight="1" x14ac:dyDescent="0.2">
      <c r="I61" s="150"/>
      <c r="J61" s="150"/>
    </row>
    <row r="62" spans="1:10" ht="16.5" customHeight="1" x14ac:dyDescent="0.2">
      <c r="I62" s="150"/>
      <c r="J62" s="150"/>
    </row>
    <row r="63" spans="1:10" ht="16.5" customHeight="1" x14ac:dyDescent="0.2">
      <c r="I63" s="150"/>
      <c r="J63" s="150"/>
    </row>
    <row r="64" spans="1:10" ht="16.5" customHeight="1" x14ac:dyDescent="0.2">
      <c r="I64" s="150"/>
      <c r="J64" s="150"/>
    </row>
    <row r="65" spans="9:10" ht="16.5" customHeight="1" x14ac:dyDescent="0.2">
      <c r="I65" s="150"/>
      <c r="J65" s="150"/>
    </row>
    <row r="66" spans="9:10" ht="16.5" customHeight="1" x14ac:dyDescent="0.2">
      <c r="J66" s="150"/>
    </row>
    <row r="67" spans="9:10" ht="16.5" customHeight="1" x14ac:dyDescent="0.2">
      <c r="J67" s="150"/>
    </row>
    <row r="68" spans="9:10" ht="16.5" customHeight="1" x14ac:dyDescent="0.2">
      <c r="J68" s="150"/>
    </row>
    <row r="69" spans="9:10" ht="16.5" customHeight="1" x14ac:dyDescent="0.2">
      <c r="J69" s="150"/>
    </row>
    <row r="70" spans="9:10" ht="16.5" customHeight="1" x14ac:dyDescent="0.2">
      <c r="J70" s="150"/>
    </row>
    <row r="71" spans="9:10" ht="16.5" customHeight="1" x14ac:dyDescent="0.2">
      <c r="J71" s="150"/>
    </row>
    <row r="72" spans="9:10" ht="16.5" customHeight="1" x14ac:dyDescent="0.2">
      <c r="J72" s="152"/>
    </row>
  </sheetData>
  <mergeCells count="1">
    <mergeCell ref="A35:F3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zoomScaleNormal="100" zoomScaleSheetLayoutView="75" workbookViewId="0">
      <selection activeCell="H2" sqref="H2"/>
    </sheetView>
  </sheetViews>
  <sheetFormatPr baseColWidth="10" defaultColWidth="11.5703125" defaultRowHeight="16.5" customHeight="1" x14ac:dyDescent="0.2"/>
  <cols>
    <col min="1" max="1" width="27.7109375" style="4" customWidth="1" collapsed="1"/>
    <col min="2" max="6" width="9.7109375" style="4" customWidth="1" collapsed="1"/>
    <col min="7" max="7" width="4.42578125" style="4" customWidth="1" collapsed="1"/>
    <col min="8" max="8" width="11.42578125" style="4" customWidth="1" collapsed="1"/>
    <col min="9" max="9" width="5.5703125" style="4" customWidth="1" collapsed="1"/>
    <col min="10" max="10" width="11.5703125" style="4" collapsed="1"/>
    <col min="11" max="11" width="2.42578125" style="4" bestFit="1" customWidth="1" collapsed="1"/>
    <col min="12" max="12" width="11.5703125" style="4" collapsed="1"/>
    <col min="13" max="13" width="2.7109375" style="4" customWidth="1" collapsed="1"/>
    <col min="14" max="14" width="11.5703125" style="4" collapsed="1"/>
    <col min="15" max="15" width="2.140625" style="4" bestFit="1" customWidth="1" collapsed="1"/>
    <col min="16" max="16" width="10.42578125" style="4" customWidth="1" collapsed="1"/>
    <col min="17" max="19" width="11.5703125" style="4" collapsed="1"/>
    <col min="20" max="21" width="11.5703125" style="4"/>
    <col min="22" max="22" width="11.5703125" style="4" collapsed="1"/>
    <col min="23" max="23" width="11.5703125" style="4"/>
    <col min="24" max="16384" width="11.5703125" style="4" collapsed="1"/>
  </cols>
  <sheetData>
    <row r="1" spans="1:19" ht="14.1" customHeight="1" thickBot="1" x14ac:dyDescent="0.25">
      <c r="A1" s="1" t="s">
        <v>173</v>
      </c>
      <c r="B1" s="2"/>
      <c r="C1" s="2"/>
      <c r="D1" s="2"/>
      <c r="E1" s="2"/>
      <c r="F1" s="2"/>
      <c r="G1" s="2"/>
      <c r="H1" s="2"/>
      <c r="J1" s="202" t="s">
        <v>205</v>
      </c>
    </row>
    <row r="2" spans="1:19" ht="14.1" customHeight="1" x14ac:dyDescent="0.2">
      <c r="A2" s="60"/>
      <c r="B2" s="7"/>
      <c r="C2" s="7"/>
      <c r="D2" s="7"/>
      <c r="E2" s="7"/>
      <c r="F2" s="7"/>
      <c r="G2" s="7"/>
      <c r="H2" s="7"/>
    </row>
    <row r="3" spans="1:19" ht="14.1" customHeight="1" x14ac:dyDescent="0.2">
      <c r="A3" s="60"/>
      <c r="B3" s="7"/>
      <c r="C3" s="7"/>
      <c r="D3" s="7"/>
      <c r="E3" s="7"/>
      <c r="F3" s="7"/>
      <c r="G3" s="7"/>
      <c r="H3" s="7"/>
      <c r="J3" s="83" t="s">
        <v>46</v>
      </c>
      <c r="K3" s="75"/>
      <c r="L3" s="75"/>
      <c r="M3" s="247"/>
      <c r="N3" s="83" t="s">
        <v>46</v>
      </c>
      <c r="O3" s="75"/>
      <c r="P3" s="75"/>
      <c r="Q3" s="77"/>
    </row>
    <row r="4" spans="1:19" ht="14.1" customHeight="1" x14ac:dyDescent="0.2">
      <c r="A4" s="60"/>
      <c r="B4" s="7"/>
      <c r="C4" s="7"/>
      <c r="D4" s="7"/>
      <c r="E4" s="7"/>
      <c r="F4" s="7"/>
      <c r="G4" s="7"/>
      <c r="H4" s="7"/>
      <c r="J4" s="259" t="s">
        <v>184</v>
      </c>
      <c r="K4" s="260"/>
      <c r="L4" s="260"/>
      <c r="M4" s="247"/>
      <c r="N4" s="259" t="s">
        <v>223</v>
      </c>
      <c r="O4" s="260"/>
      <c r="P4" s="260"/>
      <c r="Q4" s="77"/>
    </row>
    <row r="5" spans="1:19" ht="14.1" customHeight="1" x14ac:dyDescent="0.2">
      <c r="A5" s="257" t="s">
        <v>275</v>
      </c>
      <c r="B5" s="258"/>
      <c r="C5" s="258"/>
      <c r="D5" s="258"/>
      <c r="E5" s="258"/>
      <c r="F5" s="258"/>
      <c r="G5" s="258"/>
      <c r="H5" s="258"/>
      <c r="J5" s="259" t="s">
        <v>268</v>
      </c>
      <c r="K5" s="260"/>
      <c r="L5" s="260"/>
      <c r="M5" s="247"/>
      <c r="N5" s="259" t="s">
        <v>268</v>
      </c>
      <c r="O5" s="260"/>
      <c r="P5" s="260"/>
      <c r="Q5" s="77"/>
    </row>
    <row r="6" spans="1:19" ht="14.1" customHeight="1" x14ac:dyDescent="0.2">
      <c r="A6" s="60"/>
      <c r="B6" s="7"/>
      <c r="C6" s="7"/>
      <c r="D6" s="7"/>
      <c r="E6" s="7"/>
      <c r="F6" s="7"/>
      <c r="G6" s="7"/>
      <c r="H6" s="7"/>
      <c r="J6" s="79" t="s">
        <v>99</v>
      </c>
      <c r="K6" s="96"/>
      <c r="L6" s="96"/>
      <c r="M6" s="247"/>
      <c r="N6" s="79" t="s">
        <v>99</v>
      </c>
      <c r="O6" s="96"/>
      <c r="P6" s="96"/>
      <c r="Q6" s="77"/>
    </row>
    <row r="7" spans="1:19" s="17" customFormat="1" ht="14.1" customHeight="1" x14ac:dyDescent="0.2">
      <c r="A7" s="8"/>
      <c r="B7" s="118"/>
      <c r="C7" s="118"/>
      <c r="D7" s="118"/>
      <c r="E7" s="118"/>
      <c r="F7" s="15"/>
      <c r="G7" s="15"/>
      <c r="H7" s="15"/>
      <c r="J7" s="134"/>
      <c r="K7" s="135"/>
      <c r="L7" s="240" t="s">
        <v>100</v>
      </c>
      <c r="M7" s="247"/>
      <c r="N7" s="134"/>
      <c r="O7" s="135"/>
      <c r="P7" s="240" t="s">
        <v>113</v>
      </c>
      <c r="Q7" s="73"/>
    </row>
    <row r="8" spans="1:19" ht="14.1" customHeight="1" x14ac:dyDescent="0.2">
      <c r="J8" s="136"/>
      <c r="K8" s="137"/>
      <c r="L8" s="138" t="s">
        <v>101</v>
      </c>
      <c r="M8" s="247"/>
      <c r="N8" s="136"/>
      <c r="O8" s="137"/>
      <c r="P8" s="171" t="s">
        <v>101</v>
      </c>
      <c r="Q8" s="77"/>
    </row>
    <row r="9" spans="1:19" ht="14.1" customHeight="1" x14ac:dyDescent="0.2">
      <c r="A9" s="8"/>
      <c r="B9" s="118"/>
      <c r="C9" s="118"/>
      <c r="D9" s="118"/>
      <c r="E9" s="118"/>
      <c r="F9" s="15"/>
      <c r="G9" s="15"/>
      <c r="H9" s="15"/>
      <c r="J9" s="140">
        <v>2013</v>
      </c>
      <c r="K9" s="141" t="s">
        <v>102</v>
      </c>
      <c r="L9" s="187">
        <v>7799779</v>
      </c>
      <c r="M9" s="247"/>
      <c r="N9" s="148">
        <v>2013</v>
      </c>
      <c r="O9" s="57" t="s">
        <v>102</v>
      </c>
      <c r="P9" s="189">
        <v>9850480</v>
      </c>
      <c r="Q9" s="77"/>
      <c r="R9" s="67"/>
      <c r="S9" s="67"/>
    </row>
    <row r="10" spans="1:19" ht="14.1" customHeight="1" x14ac:dyDescent="0.2">
      <c r="A10" s="257"/>
      <c r="B10" s="258"/>
      <c r="C10" s="258"/>
      <c r="D10" s="258"/>
      <c r="E10" s="258"/>
      <c r="F10" s="258"/>
      <c r="G10" s="258"/>
      <c r="H10" s="258"/>
      <c r="I10" s="109"/>
      <c r="J10" s="140"/>
      <c r="K10" s="141" t="s">
        <v>103</v>
      </c>
      <c r="L10" s="187">
        <v>8199183</v>
      </c>
      <c r="M10" s="247"/>
      <c r="N10" s="148"/>
      <c r="O10" s="57" t="s">
        <v>103</v>
      </c>
      <c r="P10" s="189">
        <v>10046769</v>
      </c>
      <c r="Q10" s="77"/>
      <c r="R10" s="67"/>
      <c r="S10" s="67"/>
    </row>
    <row r="11" spans="1:19" ht="14.1" customHeight="1" x14ac:dyDescent="0.2">
      <c r="A11" s="8"/>
      <c r="B11" s="44"/>
      <c r="C11" s="44"/>
      <c r="D11" s="44"/>
      <c r="E11" s="15"/>
      <c r="F11" s="15"/>
      <c r="G11" s="15"/>
      <c r="H11" s="15"/>
      <c r="I11" s="109"/>
      <c r="J11" s="145"/>
      <c r="K11" s="141" t="s">
        <v>104</v>
      </c>
      <c r="L11" s="187">
        <v>8057719</v>
      </c>
      <c r="M11" s="247"/>
      <c r="N11" s="78"/>
      <c r="O11" s="57" t="s">
        <v>104</v>
      </c>
      <c r="P11" s="189">
        <v>9604180</v>
      </c>
      <c r="Q11" s="77"/>
      <c r="R11" s="67"/>
      <c r="S11" s="67"/>
    </row>
    <row r="12" spans="1:19" ht="14.1" customHeight="1" x14ac:dyDescent="0.2">
      <c r="A12" s="8"/>
      <c r="B12" s="44"/>
      <c r="C12" s="44"/>
      <c r="D12" s="44"/>
      <c r="E12" s="15"/>
      <c r="F12" s="15"/>
      <c r="G12" s="15"/>
      <c r="H12" s="15"/>
      <c r="I12" s="109"/>
      <c r="J12" s="145"/>
      <c r="K12" s="141" t="s">
        <v>106</v>
      </c>
      <c r="L12" s="187">
        <v>8419903</v>
      </c>
      <c r="M12" s="247"/>
      <c r="N12" s="78"/>
      <c r="O12" s="57" t="s">
        <v>106</v>
      </c>
      <c r="P12" s="189">
        <v>9452045</v>
      </c>
      <c r="Q12" s="77"/>
      <c r="R12" s="67"/>
      <c r="S12" s="67"/>
    </row>
    <row r="13" spans="1:19" ht="14.1" customHeight="1" x14ac:dyDescent="0.2">
      <c r="A13" s="8"/>
      <c r="B13" s="44"/>
      <c r="C13" s="44"/>
      <c r="D13" s="44"/>
      <c r="E13" s="15"/>
      <c r="F13" s="15"/>
      <c r="G13" s="15"/>
      <c r="H13" s="15"/>
      <c r="I13" s="109"/>
      <c r="J13" s="140">
        <v>2014</v>
      </c>
      <c r="K13" s="141" t="s">
        <v>102</v>
      </c>
      <c r="L13" s="187">
        <v>8235836</v>
      </c>
      <c r="M13" s="247"/>
      <c r="N13" s="148">
        <v>2014</v>
      </c>
      <c r="O13" s="57" t="s">
        <v>102</v>
      </c>
      <c r="P13" s="189">
        <v>9393107</v>
      </c>
      <c r="Q13" s="77"/>
      <c r="R13" s="67"/>
      <c r="S13" s="67"/>
    </row>
    <row r="14" spans="1:19" ht="14.1" customHeight="1" x14ac:dyDescent="0.2">
      <c r="A14" s="8"/>
      <c r="B14" s="44"/>
      <c r="C14" s="44"/>
      <c r="D14" s="44"/>
      <c r="E14" s="15"/>
      <c r="F14" s="15"/>
      <c r="G14" s="15"/>
      <c r="H14" s="15"/>
      <c r="I14" s="109"/>
      <c r="J14" s="140"/>
      <c r="K14" s="141" t="s">
        <v>103</v>
      </c>
      <c r="L14" s="187">
        <v>8261353</v>
      </c>
      <c r="M14" s="247"/>
      <c r="N14" s="148"/>
      <c r="O14" s="57" t="s">
        <v>103</v>
      </c>
      <c r="P14" s="189">
        <v>9366574</v>
      </c>
      <c r="Q14" s="77"/>
      <c r="R14" s="67"/>
      <c r="S14" s="67"/>
    </row>
    <row r="15" spans="1:19" ht="14.1" customHeight="1" x14ac:dyDescent="0.2">
      <c r="A15" s="8"/>
      <c r="B15" s="44"/>
      <c r="C15" s="88"/>
      <c r="D15" s="7"/>
      <c r="E15" s="15"/>
      <c r="F15" s="15"/>
      <c r="G15" s="15"/>
      <c r="H15" s="15"/>
      <c r="J15" s="145"/>
      <c r="K15" s="141" t="s">
        <v>104</v>
      </c>
      <c r="L15" s="187">
        <v>8153787</v>
      </c>
      <c r="M15" s="247"/>
      <c r="N15" s="78"/>
      <c r="O15" s="57" t="s">
        <v>104</v>
      </c>
      <c r="P15" s="189">
        <v>9208656</v>
      </c>
      <c r="Q15" s="77"/>
      <c r="R15" s="67"/>
      <c r="S15" s="67"/>
    </row>
    <row r="16" spans="1:19" ht="14.1" customHeight="1" x14ac:dyDescent="0.2">
      <c r="A16" s="8"/>
      <c r="B16" s="44"/>
      <c r="C16" s="44"/>
      <c r="D16" s="7"/>
      <c r="E16" s="15"/>
      <c r="F16" s="15"/>
      <c r="G16" s="15"/>
      <c r="H16" s="15"/>
      <c r="J16" s="145"/>
      <c r="K16" s="141" t="s">
        <v>106</v>
      </c>
      <c r="L16" s="187">
        <v>8186439</v>
      </c>
      <c r="M16" s="247"/>
      <c r="N16" s="78"/>
      <c r="O16" s="57" t="s">
        <v>106</v>
      </c>
      <c r="P16" s="189">
        <v>9027798</v>
      </c>
      <c r="Q16" s="77"/>
      <c r="R16" s="67"/>
      <c r="S16" s="67"/>
    </row>
    <row r="17" spans="1:19" ht="14.1" customHeight="1" x14ac:dyDescent="0.2">
      <c r="A17" s="8"/>
      <c r="B17" s="44"/>
      <c r="C17" s="88"/>
      <c r="D17" s="44"/>
      <c r="E17" s="15"/>
      <c r="F17" s="15"/>
      <c r="G17" s="15"/>
      <c r="H17" s="15"/>
      <c r="J17" s="140">
        <v>2015</v>
      </c>
      <c r="K17" s="141" t="s">
        <v>102</v>
      </c>
      <c r="L17" s="187">
        <v>8070307</v>
      </c>
      <c r="M17" s="247"/>
      <c r="N17" s="148">
        <v>2015</v>
      </c>
      <c r="O17" s="57" t="s">
        <v>102</v>
      </c>
      <c r="P17" s="187">
        <v>8733177</v>
      </c>
      <c r="Q17" s="77"/>
      <c r="R17" s="67"/>
      <c r="S17" s="67"/>
    </row>
    <row r="18" spans="1:19" ht="14.1" customHeight="1" x14ac:dyDescent="0.2">
      <c r="A18" s="8"/>
      <c r="B18" s="44"/>
      <c r="C18" s="44"/>
      <c r="D18" s="44"/>
      <c r="E18" s="15"/>
      <c r="F18" s="15"/>
      <c r="G18" s="15"/>
      <c r="H18" s="15"/>
      <c r="J18" s="140"/>
      <c r="K18" s="141" t="s">
        <v>103</v>
      </c>
      <c r="L18" s="187">
        <v>8143487</v>
      </c>
      <c r="M18" s="247"/>
      <c r="N18" s="148"/>
      <c r="O18" s="57" t="s">
        <v>103</v>
      </c>
      <c r="P18" s="187">
        <v>8585859</v>
      </c>
      <c r="Q18" s="77"/>
      <c r="R18" s="67"/>
      <c r="S18" s="67"/>
    </row>
    <row r="19" spans="1:19" ht="14.1" customHeight="1" x14ac:dyDescent="0.2">
      <c r="A19" s="8"/>
      <c r="B19" s="44"/>
      <c r="C19" s="44"/>
      <c r="D19" s="44"/>
      <c r="E19" s="44"/>
      <c r="F19" s="44"/>
      <c r="G19" s="15"/>
      <c r="H19" s="15"/>
      <c r="J19" s="145"/>
      <c r="K19" s="141" t="s">
        <v>104</v>
      </c>
      <c r="L19" s="187">
        <v>8152322</v>
      </c>
      <c r="M19" s="247"/>
      <c r="N19" s="78"/>
      <c r="O19" s="57" t="s">
        <v>104</v>
      </c>
      <c r="P19" s="187">
        <v>8433568</v>
      </c>
      <c r="Q19" s="77"/>
      <c r="R19" s="67"/>
      <c r="S19" s="67"/>
    </row>
    <row r="20" spans="1:19" ht="14.1" customHeight="1" x14ac:dyDescent="0.2">
      <c r="A20" s="132"/>
      <c r="B20" s="44"/>
      <c r="C20" s="44"/>
      <c r="D20" s="44"/>
      <c r="E20" s="44"/>
      <c r="F20" s="44"/>
      <c r="G20" s="15"/>
      <c r="H20" s="15"/>
      <c r="J20" s="145"/>
      <c r="K20" s="141" t="s">
        <v>106</v>
      </c>
      <c r="L20" s="187">
        <v>8285516</v>
      </c>
      <c r="M20" s="247"/>
      <c r="N20" s="78"/>
      <c r="O20" s="57" t="s">
        <v>106</v>
      </c>
      <c r="P20" s="187">
        <v>8245265</v>
      </c>
      <c r="Q20" s="77"/>
      <c r="R20" s="67"/>
      <c r="S20" s="67"/>
    </row>
    <row r="21" spans="1:19" ht="14.1" customHeight="1" x14ac:dyDescent="0.2">
      <c r="A21" s="91"/>
      <c r="B21" s="44"/>
      <c r="C21" s="44"/>
      <c r="D21" s="44"/>
      <c r="E21" s="44"/>
      <c r="F21" s="44"/>
      <c r="G21" s="15"/>
      <c r="H21" s="15"/>
      <c r="J21" s="140">
        <v>2016</v>
      </c>
      <c r="K21" s="141" t="s">
        <v>102</v>
      </c>
      <c r="L21" s="187">
        <v>8335200</v>
      </c>
      <c r="M21" s="247"/>
      <c r="N21" s="148">
        <v>2016</v>
      </c>
      <c r="O21" s="57" t="s">
        <v>102</v>
      </c>
      <c r="P21" s="187">
        <v>8191563</v>
      </c>
      <c r="Q21" s="77"/>
      <c r="R21" s="67"/>
      <c r="S21" s="67"/>
    </row>
    <row r="22" spans="1:19" ht="14.1" customHeight="1" x14ac:dyDescent="0.2">
      <c r="A22" s="8"/>
      <c r="B22" s="44"/>
      <c r="C22" s="44"/>
      <c r="D22" s="44"/>
      <c r="E22" s="44"/>
      <c r="F22" s="44"/>
      <c r="G22" s="15"/>
      <c r="H22" s="15"/>
      <c r="J22" s="78"/>
      <c r="K22" s="141" t="s">
        <v>103</v>
      </c>
      <c r="L22" s="187">
        <v>8425618</v>
      </c>
      <c r="M22" s="247"/>
      <c r="N22" s="148"/>
      <c r="O22" s="57" t="s">
        <v>103</v>
      </c>
      <c r="P22" s="187">
        <v>8138493</v>
      </c>
      <c r="Q22" s="77"/>
      <c r="R22" s="67"/>
      <c r="S22" s="67"/>
    </row>
    <row r="23" spans="1:19" ht="14.1" customHeight="1" x14ac:dyDescent="0.2">
      <c r="A23" s="8"/>
      <c r="B23" s="44"/>
      <c r="C23" s="44"/>
      <c r="D23" s="44"/>
      <c r="E23" s="44"/>
      <c r="F23" s="44"/>
      <c r="G23" s="15"/>
      <c r="H23" s="15"/>
      <c r="J23" s="148"/>
      <c r="K23" s="141" t="s">
        <v>104</v>
      </c>
      <c r="L23" s="187">
        <v>8409003</v>
      </c>
      <c r="M23" s="247"/>
      <c r="N23" s="78"/>
      <c r="O23" s="57" t="s">
        <v>104</v>
      </c>
      <c r="P23" s="187">
        <v>8022484</v>
      </c>
      <c r="Q23" s="77"/>
      <c r="R23" s="67"/>
      <c r="S23" s="67"/>
    </row>
    <row r="24" spans="1:19" ht="14.1" customHeight="1" x14ac:dyDescent="0.2">
      <c r="J24" s="148"/>
      <c r="K24" s="141" t="s">
        <v>106</v>
      </c>
      <c r="L24" s="187">
        <v>8538437</v>
      </c>
      <c r="M24" s="247"/>
      <c r="N24" s="78"/>
      <c r="O24" s="57" t="s">
        <v>106</v>
      </c>
      <c r="P24" s="187">
        <v>7936076</v>
      </c>
      <c r="Q24" s="77"/>
      <c r="R24" s="67"/>
      <c r="S24" s="67"/>
    </row>
    <row r="25" spans="1:19" ht="14.1" customHeight="1" x14ac:dyDescent="0.2">
      <c r="J25" s="140">
        <v>2017</v>
      </c>
      <c r="K25" s="141" t="s">
        <v>102</v>
      </c>
      <c r="L25" s="187">
        <v>8472952</v>
      </c>
      <c r="M25" s="247"/>
      <c r="N25" s="148">
        <v>2017</v>
      </c>
      <c r="O25" s="57" t="s">
        <v>102</v>
      </c>
      <c r="P25" s="185">
        <v>7674261</v>
      </c>
      <c r="Q25" s="77"/>
      <c r="R25" s="67"/>
      <c r="S25" s="67"/>
    </row>
    <row r="26" spans="1:19" ht="14.1" customHeight="1" x14ac:dyDescent="0.2">
      <c r="J26" s="78"/>
      <c r="K26" s="141" t="s">
        <v>103</v>
      </c>
      <c r="L26" s="187">
        <v>8619353</v>
      </c>
      <c r="M26" s="247"/>
      <c r="N26" s="148"/>
      <c r="O26" s="57" t="s">
        <v>103</v>
      </c>
      <c r="P26" s="185">
        <v>8057556</v>
      </c>
      <c r="Q26" s="77"/>
      <c r="R26" s="67"/>
      <c r="S26" s="67"/>
    </row>
    <row r="27" spans="1:19" ht="14.1" customHeight="1" x14ac:dyDescent="0.2">
      <c r="J27" s="148"/>
      <c r="K27" s="141" t="s">
        <v>104</v>
      </c>
      <c r="L27" s="187">
        <v>8686821</v>
      </c>
      <c r="M27" s="247"/>
      <c r="N27" s="78"/>
      <c r="O27" s="57" t="s">
        <v>104</v>
      </c>
      <c r="P27" s="185">
        <v>7935410</v>
      </c>
      <c r="Q27" s="77"/>
      <c r="R27" s="67"/>
      <c r="S27" s="67"/>
    </row>
    <row r="28" spans="1:19" ht="14.1" customHeight="1" x14ac:dyDescent="0.2">
      <c r="J28" s="148"/>
      <c r="K28" s="141" t="s">
        <v>106</v>
      </c>
      <c r="L28" s="187">
        <v>8787139</v>
      </c>
      <c r="M28" s="247"/>
      <c r="N28" s="78"/>
      <c r="O28" s="57" t="s">
        <v>106</v>
      </c>
      <c r="P28" s="185">
        <v>8062523</v>
      </c>
      <c r="Q28" s="77"/>
      <c r="R28" s="67"/>
      <c r="S28" s="67"/>
    </row>
    <row r="29" spans="1:19" ht="14.1" customHeight="1" x14ac:dyDescent="0.2">
      <c r="A29" s="257" t="s">
        <v>276</v>
      </c>
      <c r="B29" s="258"/>
      <c r="C29" s="258"/>
      <c r="D29" s="258"/>
      <c r="E29" s="258"/>
      <c r="F29" s="258"/>
      <c r="G29" s="258"/>
      <c r="H29" s="258"/>
      <c r="I29" s="146"/>
      <c r="J29" s="140">
        <v>2018</v>
      </c>
      <c r="K29" s="141" t="s">
        <v>102</v>
      </c>
      <c r="L29" s="187">
        <v>8630357</v>
      </c>
      <c r="M29" s="247"/>
      <c r="N29" s="148">
        <v>2018</v>
      </c>
      <c r="O29" s="57" t="s">
        <v>102</v>
      </c>
      <c r="P29" s="185">
        <v>7593235</v>
      </c>
      <c r="Q29" s="77"/>
      <c r="R29" s="67"/>
      <c r="S29" s="67"/>
    </row>
    <row r="30" spans="1:19" ht="14.1" customHeight="1" x14ac:dyDescent="0.2">
      <c r="J30" s="78"/>
      <c r="K30" s="141" t="s">
        <v>103</v>
      </c>
      <c r="L30" s="187">
        <v>8756697</v>
      </c>
      <c r="M30" s="247"/>
      <c r="N30" s="77"/>
      <c r="O30" s="57" t="s">
        <v>103</v>
      </c>
      <c r="P30" s="185">
        <v>7498294</v>
      </c>
      <c r="Q30" s="77"/>
      <c r="R30" s="67"/>
      <c r="S30" s="67"/>
    </row>
    <row r="31" spans="1:19" ht="14.1" customHeight="1" x14ac:dyDescent="0.2">
      <c r="A31" s="8"/>
      <c r="B31" s="44"/>
      <c r="C31" s="44"/>
      <c r="D31" s="44"/>
      <c r="E31" s="15"/>
      <c r="F31" s="15"/>
      <c r="G31" s="15"/>
      <c r="H31" s="15"/>
      <c r="J31" s="148"/>
      <c r="K31" s="141" t="s">
        <v>104</v>
      </c>
      <c r="L31" s="187">
        <v>8749429</v>
      </c>
      <c r="M31" s="247"/>
      <c r="N31" s="77"/>
      <c r="O31" s="57" t="s">
        <v>104</v>
      </c>
      <c r="P31" s="185">
        <v>7418408</v>
      </c>
      <c r="Q31" s="77"/>
      <c r="R31" s="67"/>
      <c r="S31" s="67"/>
    </row>
    <row r="32" spans="1:19" ht="14.1" customHeight="1" x14ac:dyDescent="0.2">
      <c r="A32" s="8"/>
      <c r="B32" s="44"/>
      <c r="C32" s="44"/>
      <c r="D32" s="44"/>
      <c r="E32" s="15"/>
      <c r="F32" s="15"/>
      <c r="G32" s="15"/>
      <c r="H32" s="15"/>
      <c r="J32" s="148"/>
      <c r="K32" s="141" t="s">
        <v>106</v>
      </c>
      <c r="L32" s="187">
        <v>8965955</v>
      </c>
      <c r="M32" s="247"/>
      <c r="N32" s="77"/>
      <c r="O32" s="57" t="s">
        <v>106</v>
      </c>
      <c r="P32" s="185">
        <v>7476545</v>
      </c>
      <c r="Q32" s="77"/>
      <c r="R32" s="67"/>
      <c r="S32" s="67"/>
    </row>
    <row r="33" spans="1:19" ht="14.1" customHeight="1" x14ac:dyDescent="0.2">
      <c r="A33" s="8"/>
      <c r="B33" s="44"/>
      <c r="C33" s="88"/>
      <c r="D33" s="7"/>
      <c r="E33" s="15"/>
      <c r="F33" s="15"/>
      <c r="G33" s="15"/>
      <c r="H33" s="15"/>
      <c r="J33" s="168" t="s">
        <v>112</v>
      </c>
      <c r="K33" s="169"/>
      <c r="L33" s="170"/>
      <c r="M33" s="247"/>
      <c r="N33" s="168" t="s">
        <v>112</v>
      </c>
      <c r="O33" s="169"/>
      <c r="P33" s="169"/>
      <c r="Q33" s="77"/>
      <c r="R33" s="181"/>
      <c r="S33" s="67"/>
    </row>
    <row r="34" spans="1:19" ht="14.1" customHeight="1" x14ac:dyDescent="0.2">
      <c r="A34" s="8"/>
      <c r="B34" s="44"/>
      <c r="C34" s="44"/>
      <c r="D34" s="7"/>
      <c r="E34" s="15"/>
      <c r="F34" s="15"/>
      <c r="G34" s="15"/>
      <c r="H34" s="15"/>
      <c r="J34" s="77"/>
      <c r="K34" s="7"/>
      <c r="L34" s="7"/>
      <c r="M34" s="247"/>
      <c r="N34" s="77"/>
      <c r="O34" s="7"/>
      <c r="P34" s="7"/>
      <c r="Q34" s="77"/>
      <c r="S34" s="67"/>
    </row>
    <row r="35" spans="1:19" ht="14.1" customHeight="1" x14ac:dyDescent="0.2">
      <c r="A35" s="8"/>
      <c r="B35" s="44"/>
      <c r="C35" s="88"/>
      <c r="D35" s="44"/>
      <c r="E35" s="15"/>
      <c r="F35" s="15"/>
      <c r="G35" s="15"/>
      <c r="H35" s="15"/>
      <c r="J35" s="148">
        <v>2014</v>
      </c>
      <c r="K35" s="57" t="s">
        <v>102</v>
      </c>
      <c r="L35" s="108">
        <f t="shared" ref="L35:L53" si="0">((L13-L9)/L9)*100</f>
        <v>5.5906327602358985</v>
      </c>
      <c r="M35" s="247"/>
      <c r="N35" s="148">
        <v>2014</v>
      </c>
      <c r="O35" s="57" t="s">
        <v>102</v>
      </c>
      <c r="P35" s="113">
        <f t="shared" ref="P35:P54" si="1">((P13-P9)/P9)*100</f>
        <v>-4.6431544452656111</v>
      </c>
      <c r="Q35" s="77"/>
    </row>
    <row r="36" spans="1:19" ht="14.1" customHeight="1" x14ac:dyDescent="0.2">
      <c r="A36" s="8"/>
      <c r="B36" s="44"/>
      <c r="C36" s="44"/>
      <c r="D36" s="44"/>
      <c r="E36" s="15"/>
      <c r="F36" s="15"/>
      <c r="G36" s="15"/>
      <c r="H36" s="15"/>
      <c r="J36" s="148"/>
      <c r="K36" s="57" t="s">
        <v>103</v>
      </c>
      <c r="L36" s="108">
        <f t="shared" si="0"/>
        <v>0.75824627892803464</v>
      </c>
      <c r="M36" s="247"/>
      <c r="N36" s="148"/>
      <c r="O36" s="57" t="s">
        <v>103</v>
      </c>
      <c r="P36" s="113">
        <f t="shared" si="1"/>
        <v>-6.7702860491766064</v>
      </c>
      <c r="Q36" s="77"/>
    </row>
    <row r="37" spans="1:19" ht="14.1" customHeight="1" x14ac:dyDescent="0.2">
      <c r="A37" s="8"/>
      <c r="B37" s="44"/>
      <c r="C37" s="44"/>
      <c r="D37" s="44"/>
      <c r="E37" s="44"/>
      <c r="F37" s="44"/>
      <c r="G37" s="15"/>
      <c r="H37" s="15"/>
      <c r="J37" s="148"/>
      <c r="K37" s="57" t="s">
        <v>104</v>
      </c>
      <c r="L37" s="108">
        <f t="shared" si="0"/>
        <v>1.1922480791400147</v>
      </c>
      <c r="M37" s="247"/>
      <c r="N37" s="148"/>
      <c r="O37" s="57" t="s">
        <v>104</v>
      </c>
      <c r="P37" s="113">
        <f t="shared" si="1"/>
        <v>-4.1182485126267938</v>
      </c>
      <c r="Q37" s="77"/>
    </row>
    <row r="38" spans="1:19" ht="14.1" customHeight="1" x14ac:dyDescent="0.2">
      <c r="A38" s="132"/>
      <c r="B38" s="44"/>
      <c r="C38" s="44"/>
      <c r="D38" s="44"/>
      <c r="E38" s="44"/>
      <c r="F38" s="44"/>
      <c r="G38" s="15"/>
      <c r="H38" s="15"/>
      <c r="J38" s="78"/>
      <c r="K38" s="57" t="s">
        <v>106</v>
      </c>
      <c r="L38" s="108">
        <f t="shared" si="0"/>
        <v>-2.7727635342117365</v>
      </c>
      <c r="M38" s="247"/>
      <c r="N38" s="78"/>
      <c r="O38" s="57" t="s">
        <v>106</v>
      </c>
      <c r="P38" s="113">
        <f t="shared" si="1"/>
        <v>-4.488414940893743</v>
      </c>
      <c r="Q38" s="77"/>
    </row>
    <row r="39" spans="1:19" ht="14.1" customHeight="1" x14ac:dyDescent="0.2">
      <c r="A39" s="91"/>
      <c r="B39" s="44"/>
      <c r="C39" s="44"/>
      <c r="D39" s="44"/>
      <c r="E39" s="44"/>
      <c r="F39" s="44"/>
      <c r="G39" s="15"/>
      <c r="H39" s="15"/>
      <c r="J39" s="148">
        <v>2015</v>
      </c>
      <c r="K39" s="57" t="s">
        <v>102</v>
      </c>
      <c r="L39" s="108">
        <f t="shared" si="0"/>
        <v>-2.0098627510309823</v>
      </c>
      <c r="M39" s="247"/>
      <c r="N39" s="148">
        <v>2015</v>
      </c>
      <c r="O39" s="57" t="s">
        <v>102</v>
      </c>
      <c r="P39" s="113">
        <f t="shared" si="1"/>
        <v>-7.0256838339007537</v>
      </c>
      <c r="Q39" s="77"/>
    </row>
    <row r="40" spans="1:19" ht="14.1" customHeight="1" x14ac:dyDescent="0.2">
      <c r="A40" s="8"/>
      <c r="B40" s="44"/>
      <c r="C40" s="44"/>
      <c r="D40" s="44"/>
      <c r="E40" s="44"/>
      <c r="F40" s="44"/>
      <c r="G40" s="15"/>
      <c r="H40" s="15"/>
      <c r="J40" s="148"/>
      <c r="K40" s="57" t="s">
        <v>103</v>
      </c>
      <c r="L40" s="108">
        <f t="shared" si="0"/>
        <v>-1.4267154544782192</v>
      </c>
      <c r="M40" s="247"/>
      <c r="N40" s="148"/>
      <c r="O40" s="57" t="s">
        <v>103</v>
      </c>
      <c r="P40" s="113">
        <f t="shared" si="1"/>
        <v>-8.3351180484988419</v>
      </c>
      <c r="Q40" s="77"/>
    </row>
    <row r="41" spans="1:19" ht="14.1" customHeight="1" x14ac:dyDescent="0.2">
      <c r="A41" s="8"/>
      <c r="B41" s="44"/>
      <c r="C41" s="44"/>
      <c r="D41" s="44"/>
      <c r="E41" s="44"/>
      <c r="F41" s="44"/>
      <c r="G41" s="15"/>
      <c r="H41" s="15"/>
      <c r="J41" s="148"/>
      <c r="K41" s="57" t="s">
        <v>104</v>
      </c>
      <c r="L41" s="108">
        <f t="shared" si="0"/>
        <v>-1.7967111478384215E-2</v>
      </c>
      <c r="M41" s="247"/>
      <c r="N41" s="148"/>
      <c r="O41" s="57" t="s">
        <v>104</v>
      </c>
      <c r="P41" s="113">
        <f t="shared" si="1"/>
        <v>-8.4169503128360965</v>
      </c>
      <c r="Q41" s="77"/>
    </row>
    <row r="42" spans="1:19" ht="14.1" customHeight="1" x14ac:dyDescent="0.2">
      <c r="A42" s="8"/>
      <c r="B42" s="44"/>
      <c r="C42" s="44"/>
      <c r="D42" s="44"/>
      <c r="E42" s="44"/>
      <c r="F42" s="44"/>
      <c r="G42" s="15"/>
      <c r="H42" s="15"/>
      <c r="J42" s="78"/>
      <c r="K42" s="57" t="s">
        <v>106</v>
      </c>
      <c r="L42" s="108">
        <f t="shared" si="0"/>
        <v>1.2102575979617023</v>
      </c>
      <c r="M42" s="247"/>
      <c r="N42" s="78"/>
      <c r="O42" s="57" t="s">
        <v>106</v>
      </c>
      <c r="P42" s="113">
        <f t="shared" si="1"/>
        <v>-8.6680384297477637</v>
      </c>
      <c r="Q42" s="77"/>
    </row>
    <row r="43" spans="1:19" ht="14.1" customHeight="1" x14ac:dyDescent="0.2">
      <c r="J43" s="148">
        <v>2016</v>
      </c>
      <c r="K43" s="57" t="s">
        <v>102</v>
      </c>
      <c r="L43" s="108">
        <f t="shared" si="0"/>
        <v>3.2823162737179641</v>
      </c>
      <c r="M43" s="247"/>
      <c r="N43" s="148">
        <v>2016</v>
      </c>
      <c r="O43" s="57" t="s">
        <v>102</v>
      </c>
      <c r="P43" s="113">
        <f t="shared" si="1"/>
        <v>-6.2017980398198729</v>
      </c>
      <c r="Q43" s="77"/>
    </row>
    <row r="44" spans="1:19" ht="14.1" customHeight="1" x14ac:dyDescent="0.2">
      <c r="J44" s="148"/>
      <c r="K44" s="57" t="s">
        <v>103</v>
      </c>
      <c r="L44" s="108">
        <f t="shared" si="0"/>
        <v>3.4644986846543748</v>
      </c>
      <c r="M44" s="247"/>
      <c r="N44" s="148"/>
      <c r="O44" s="57" t="s">
        <v>103</v>
      </c>
      <c r="P44" s="113">
        <f t="shared" si="1"/>
        <v>-5.2104978663171622</v>
      </c>
      <c r="Q44" s="77"/>
    </row>
    <row r="45" spans="1:19" ht="14.1" customHeight="1" x14ac:dyDescent="0.2">
      <c r="J45" s="148"/>
      <c r="K45" s="57" t="s">
        <v>104</v>
      </c>
      <c r="L45" s="108">
        <f t="shared" si="0"/>
        <v>3.1485630719689435</v>
      </c>
      <c r="M45" s="247"/>
      <c r="N45" s="148"/>
      <c r="O45" s="57" t="s">
        <v>104</v>
      </c>
      <c r="P45" s="113">
        <f t="shared" si="1"/>
        <v>-4.8743781991204678</v>
      </c>
      <c r="Q45" s="77"/>
    </row>
    <row r="46" spans="1:19" ht="14.1" customHeight="1" x14ac:dyDescent="0.2">
      <c r="A46" s="257"/>
      <c r="B46" s="258"/>
      <c r="C46" s="258"/>
      <c r="D46" s="258"/>
      <c r="E46" s="258"/>
      <c r="F46" s="258"/>
      <c r="G46" s="258"/>
      <c r="H46" s="258"/>
      <c r="J46" s="78"/>
      <c r="K46" s="57" t="s">
        <v>106</v>
      </c>
      <c r="L46" s="108">
        <f t="shared" si="0"/>
        <v>3.0525678786933725</v>
      </c>
      <c r="M46" s="247"/>
      <c r="N46" s="78"/>
      <c r="O46" s="57" t="s">
        <v>106</v>
      </c>
      <c r="P46" s="113">
        <f t="shared" si="1"/>
        <v>-3.7498976685406715</v>
      </c>
      <c r="Q46" s="77"/>
    </row>
    <row r="47" spans="1:19" s="7" customFormat="1" ht="14.1" customHeight="1" x14ac:dyDescent="0.2">
      <c r="A47" s="4"/>
      <c r="B47" s="133"/>
      <c r="C47" s="133"/>
      <c r="D47" s="133"/>
      <c r="E47" s="4"/>
      <c r="F47" s="4"/>
      <c r="G47" s="4"/>
      <c r="H47" s="4"/>
      <c r="J47" s="148">
        <v>2017</v>
      </c>
      <c r="K47" s="57" t="s">
        <v>102</v>
      </c>
      <c r="L47" s="108">
        <f t="shared" si="0"/>
        <v>1.6526538055475573</v>
      </c>
      <c r="M47" s="247"/>
      <c r="N47" s="148">
        <v>2017</v>
      </c>
      <c r="O47" s="57" t="s">
        <v>102</v>
      </c>
      <c r="P47" s="113">
        <f t="shared" si="1"/>
        <v>-6.3150585547593296</v>
      </c>
      <c r="Q47" s="77"/>
    </row>
    <row r="48" spans="1:19" ht="14.1" customHeight="1" x14ac:dyDescent="0.2">
      <c r="J48" s="148"/>
      <c r="K48" s="57" t="s">
        <v>103</v>
      </c>
      <c r="L48" s="108">
        <f t="shared" si="0"/>
        <v>2.2993565575842627</v>
      </c>
      <c r="M48" s="247"/>
      <c r="N48" s="148"/>
      <c r="O48" s="57" t="s">
        <v>103</v>
      </c>
      <c r="P48" s="113">
        <f t="shared" si="1"/>
        <v>-0.99449615549217774</v>
      </c>
      <c r="Q48" s="77"/>
    </row>
    <row r="49" spans="10:17" ht="14.1" customHeight="1" x14ac:dyDescent="0.2">
      <c r="J49" s="148"/>
      <c r="K49" s="57" t="s">
        <v>104</v>
      </c>
      <c r="L49" s="108">
        <f t="shared" si="0"/>
        <v>3.3038161598943421</v>
      </c>
      <c r="M49" s="247"/>
      <c r="N49" s="148"/>
      <c r="O49" s="57" t="s">
        <v>104</v>
      </c>
      <c r="P49" s="113">
        <f t="shared" si="1"/>
        <v>-1.0853745548136962</v>
      </c>
      <c r="Q49" s="77"/>
    </row>
    <row r="50" spans="10:17" ht="14.1" customHeight="1" x14ac:dyDescent="0.2">
      <c r="J50" s="78"/>
      <c r="K50" s="57" t="s">
        <v>106</v>
      </c>
      <c r="L50" s="108">
        <f t="shared" si="0"/>
        <v>2.9127344969576985</v>
      </c>
      <c r="M50" s="247"/>
      <c r="N50" s="78"/>
      <c r="O50" s="57" t="s">
        <v>106</v>
      </c>
      <c r="P50" s="113">
        <f t="shared" si="1"/>
        <v>1.5933189147886182</v>
      </c>
      <c r="Q50" s="77"/>
    </row>
    <row r="51" spans="10:17" ht="14.1" customHeight="1" x14ac:dyDescent="0.2">
      <c r="J51" s="148">
        <v>2018</v>
      </c>
      <c r="K51" s="57" t="s">
        <v>102</v>
      </c>
      <c r="L51" s="108">
        <f t="shared" si="0"/>
        <v>1.8577350609327186</v>
      </c>
      <c r="M51" s="247"/>
      <c r="N51" s="148">
        <v>2018</v>
      </c>
      <c r="O51" s="57" t="s">
        <v>102</v>
      </c>
      <c r="P51" s="113">
        <f t="shared" si="1"/>
        <v>-1.0558150159344333</v>
      </c>
      <c r="Q51" s="77"/>
    </row>
    <row r="52" spans="10:17" ht="14.1" customHeight="1" x14ac:dyDescent="0.2">
      <c r="J52" s="77"/>
      <c r="K52" s="57" t="s">
        <v>103</v>
      </c>
      <c r="L52" s="108">
        <f t="shared" si="0"/>
        <v>1.5934374656659263</v>
      </c>
      <c r="M52" s="247"/>
      <c r="N52" s="77"/>
      <c r="O52" s="57" t="s">
        <v>103</v>
      </c>
      <c r="P52" s="113">
        <f t="shared" si="1"/>
        <v>-6.940839132858649</v>
      </c>
      <c r="Q52" s="77"/>
    </row>
    <row r="53" spans="10:17" ht="14.1" customHeight="1" x14ac:dyDescent="0.2">
      <c r="J53" s="77"/>
      <c r="K53" s="57" t="s">
        <v>104</v>
      </c>
      <c r="L53" s="108">
        <f t="shared" si="0"/>
        <v>0.72072395643930043</v>
      </c>
      <c r="M53" s="247"/>
      <c r="N53" s="77"/>
      <c r="O53" s="57" t="s">
        <v>104</v>
      </c>
      <c r="P53" s="113">
        <f t="shared" si="1"/>
        <v>-6.5151265026003697</v>
      </c>
      <c r="Q53" s="77"/>
    </row>
    <row r="54" spans="10:17" ht="16.5" customHeight="1" x14ac:dyDescent="0.2">
      <c r="J54" s="149"/>
      <c r="K54" s="81" t="s">
        <v>106</v>
      </c>
      <c r="L54" s="166">
        <f>((L32-L28)/L28)*100</f>
        <v>2.034974068351485</v>
      </c>
      <c r="M54" s="247"/>
      <c r="N54" s="149"/>
      <c r="O54" s="81" t="s">
        <v>106</v>
      </c>
      <c r="P54" s="167">
        <f t="shared" si="1"/>
        <v>-7.2679234527454994</v>
      </c>
      <c r="Q54" s="149"/>
    </row>
    <row r="63" spans="10:17" ht="16.5" customHeight="1" x14ac:dyDescent="0.2">
      <c r="N63" s="150"/>
      <c r="O63" s="150"/>
    </row>
    <row r="64" spans="10:17" ht="16.5" customHeight="1" x14ac:dyDescent="0.2">
      <c r="N64" s="150"/>
      <c r="O64" s="150"/>
    </row>
    <row r="65" spans="10:15" ht="16.5" customHeight="1" x14ac:dyDescent="0.2">
      <c r="N65" s="150"/>
      <c r="O65" s="150"/>
    </row>
    <row r="66" spans="10:15" ht="16.5" customHeight="1" x14ac:dyDescent="0.2">
      <c r="N66" s="150"/>
      <c r="O66" s="150"/>
    </row>
    <row r="67" spans="10:15" ht="16.5" customHeight="1" x14ac:dyDescent="0.2">
      <c r="N67" s="150"/>
      <c r="O67" s="150"/>
    </row>
    <row r="68" spans="10:15" ht="16.5" customHeight="1" x14ac:dyDescent="0.2">
      <c r="J68" s="151"/>
      <c r="N68" s="150"/>
      <c r="O68" s="150"/>
    </row>
    <row r="69" spans="10:15" ht="16.5" customHeight="1" x14ac:dyDescent="0.2">
      <c r="J69" s="151"/>
      <c r="O69" s="150"/>
    </row>
    <row r="70" spans="10:15" ht="16.5" customHeight="1" x14ac:dyDescent="0.2">
      <c r="J70" s="151"/>
      <c r="O70" s="150"/>
    </row>
    <row r="71" spans="10:15" ht="16.5" customHeight="1" x14ac:dyDescent="0.2">
      <c r="J71" s="151"/>
      <c r="O71" s="150"/>
    </row>
    <row r="72" spans="10:15" ht="16.5" customHeight="1" x14ac:dyDescent="0.2">
      <c r="J72" s="151"/>
      <c r="O72" s="150"/>
    </row>
    <row r="73" spans="10:15" ht="16.5" customHeight="1" x14ac:dyDescent="0.2">
      <c r="J73" s="151"/>
      <c r="O73" s="150"/>
    </row>
    <row r="74" spans="10:15" ht="16.5" customHeight="1" x14ac:dyDescent="0.2">
      <c r="O74" s="150"/>
    </row>
    <row r="75" spans="10:15" ht="16.5" customHeight="1" x14ac:dyDescent="0.2">
      <c r="O75" s="152"/>
    </row>
  </sheetData>
  <mergeCells count="8">
    <mergeCell ref="A29:H29"/>
    <mergeCell ref="A46:H46"/>
    <mergeCell ref="N4:P4"/>
    <mergeCell ref="N5:P5"/>
    <mergeCell ref="J4:L4"/>
    <mergeCell ref="A5:H5"/>
    <mergeCell ref="A10:H10"/>
    <mergeCell ref="J5:L5"/>
  </mergeCells>
  <hyperlinks>
    <hyperlink ref="J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17.85546875" style="4" customWidth="1" collapsed="1"/>
    <col min="2" max="6" width="14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1" ht="14.1" customHeight="1" x14ac:dyDescent="0.2">
      <c r="A2" s="68"/>
      <c r="B2" s="44"/>
      <c r="C2" s="44"/>
      <c r="D2" s="44"/>
      <c r="E2" s="44"/>
      <c r="F2" s="44"/>
      <c r="H2" s="202" t="s">
        <v>205</v>
      </c>
    </row>
    <row r="3" spans="1:11" ht="14.1" customHeight="1" x14ac:dyDescent="0.2">
      <c r="A3" s="48" t="s">
        <v>172</v>
      </c>
      <c r="B3" s="44"/>
      <c r="C3" s="44"/>
      <c r="D3" s="44"/>
      <c r="E3" s="44"/>
      <c r="F3" s="44"/>
    </row>
    <row r="4" spans="1:11" ht="14.1" customHeight="1" x14ac:dyDescent="0.2">
      <c r="A4" s="68"/>
      <c r="B4" s="44"/>
      <c r="C4" s="44"/>
      <c r="D4" s="44"/>
      <c r="E4" s="44"/>
      <c r="F4" s="44"/>
    </row>
    <row r="5" spans="1:11" ht="14.1" customHeight="1" x14ac:dyDescent="0.2">
      <c r="A5" s="48" t="s">
        <v>165</v>
      </c>
      <c r="B5" s="44"/>
      <c r="C5" s="44"/>
      <c r="D5" s="44"/>
      <c r="E5" s="44"/>
      <c r="F5" s="44"/>
    </row>
    <row r="6" spans="1:11" ht="14.1" customHeight="1" x14ac:dyDescent="0.2">
      <c r="A6" s="5"/>
    </row>
    <row r="7" spans="1:11" ht="14.1" customHeight="1" x14ac:dyDescent="0.2">
      <c r="A7" s="121" t="s">
        <v>193</v>
      </c>
    </row>
    <row r="8" spans="1:11" ht="9.9499999999999993" customHeight="1" x14ac:dyDescent="0.2">
      <c r="A8" s="63"/>
      <c r="B8" s="63"/>
      <c r="C8" s="63"/>
      <c r="D8" s="62"/>
      <c r="E8" s="63"/>
      <c r="F8" s="63"/>
    </row>
    <row r="9" spans="1:11" ht="14.1" customHeight="1" x14ac:dyDescent="0.2">
      <c r="A9" s="123"/>
      <c r="B9" s="123">
        <v>2014</v>
      </c>
      <c r="C9" s="123">
        <v>2015</v>
      </c>
      <c r="D9" s="123">
        <v>2016</v>
      </c>
      <c r="E9" s="123">
        <v>2017</v>
      </c>
      <c r="F9" s="123">
        <v>2018</v>
      </c>
    </row>
    <row r="10" spans="1:11" ht="14.1" customHeight="1" x14ac:dyDescent="0.2">
      <c r="A10" s="8"/>
      <c r="B10" s="13"/>
      <c r="C10" s="13"/>
      <c r="D10" s="13"/>
      <c r="E10" s="13"/>
      <c r="F10" s="13"/>
    </row>
    <row r="11" spans="1:11" ht="14.1" customHeight="1" x14ac:dyDescent="0.2">
      <c r="A11" s="106" t="s">
        <v>6</v>
      </c>
      <c r="B11" s="14"/>
      <c r="C11" s="14"/>
      <c r="D11" s="14"/>
      <c r="E11" s="14"/>
      <c r="F11" s="14"/>
    </row>
    <row r="12" spans="1:11" ht="14.1" customHeight="1" x14ac:dyDescent="0.2">
      <c r="A12" s="57" t="s">
        <v>116</v>
      </c>
      <c r="B12" s="139">
        <v>2367</v>
      </c>
      <c r="C12" s="139">
        <v>2775</v>
      </c>
      <c r="D12" s="139">
        <v>2797</v>
      </c>
      <c r="E12" s="139">
        <v>3486</v>
      </c>
      <c r="F12" s="139">
        <v>3590</v>
      </c>
      <c r="K12" s="67"/>
    </row>
    <row r="13" spans="1:11" ht="14.1" customHeight="1" x14ac:dyDescent="0.2">
      <c r="A13" s="57" t="s">
        <v>117</v>
      </c>
      <c r="B13" s="153">
        <v>228529</v>
      </c>
      <c r="C13" s="153">
        <v>229787</v>
      </c>
      <c r="D13" s="153">
        <v>272202</v>
      </c>
      <c r="E13" s="153">
        <v>287081</v>
      </c>
      <c r="F13" s="153">
        <v>334885</v>
      </c>
      <c r="K13" s="67"/>
    </row>
    <row r="14" spans="1:11" ht="14.1" customHeight="1" x14ac:dyDescent="0.2">
      <c r="A14" s="57"/>
      <c r="B14" s="153"/>
      <c r="C14" s="153"/>
      <c r="D14" s="153"/>
      <c r="E14" s="153"/>
      <c r="F14" s="153"/>
      <c r="K14" s="67"/>
    </row>
    <row r="15" spans="1:11" ht="14.1" customHeight="1" x14ac:dyDescent="0.2">
      <c r="A15" s="106" t="s">
        <v>118</v>
      </c>
      <c r="B15" s="178"/>
      <c r="C15" s="178"/>
      <c r="D15" s="178"/>
      <c r="E15" s="178"/>
      <c r="F15" s="178"/>
      <c r="K15" s="67"/>
    </row>
    <row r="16" spans="1:11" ht="14.1" customHeight="1" x14ac:dyDescent="0.2">
      <c r="A16" s="57" t="s">
        <v>116</v>
      </c>
      <c r="B16" s="243">
        <v>171</v>
      </c>
      <c r="C16" s="243">
        <v>240</v>
      </c>
      <c r="D16" s="243">
        <v>181</v>
      </c>
      <c r="E16" s="243">
        <v>450</v>
      </c>
      <c r="F16" s="243">
        <v>235</v>
      </c>
      <c r="K16" s="67"/>
    </row>
    <row r="17" spans="1:11" ht="14.1" customHeight="1" x14ac:dyDescent="0.2">
      <c r="A17" s="57" t="s">
        <v>117</v>
      </c>
      <c r="B17" s="139">
        <v>21747</v>
      </c>
      <c r="C17" s="139">
        <v>18152</v>
      </c>
      <c r="D17" s="139">
        <v>21964</v>
      </c>
      <c r="E17" s="139">
        <v>18046</v>
      </c>
      <c r="F17" s="139">
        <v>17020</v>
      </c>
      <c r="K17" s="67"/>
    </row>
    <row r="18" spans="1:11" s="7" customFormat="1" ht="14.1" customHeight="1" x14ac:dyDescent="0.2">
      <c r="A18" s="57"/>
      <c r="B18" s="153"/>
      <c r="C18" s="153"/>
      <c r="D18" s="153"/>
      <c r="E18" s="153"/>
      <c r="F18" s="153"/>
      <c r="K18" s="67"/>
    </row>
    <row r="19" spans="1:11" ht="14.1" customHeight="1" x14ac:dyDescent="0.2">
      <c r="A19" s="106" t="s">
        <v>119</v>
      </c>
      <c r="B19" s="178"/>
      <c r="C19" s="178"/>
      <c r="D19" s="178"/>
      <c r="E19" s="178"/>
      <c r="F19" s="178"/>
      <c r="K19" s="67"/>
    </row>
    <row r="20" spans="1:11" ht="14.1" customHeight="1" x14ac:dyDescent="0.2">
      <c r="A20" s="57"/>
      <c r="B20" s="178"/>
      <c r="C20" s="178"/>
      <c r="D20" s="178"/>
      <c r="E20" s="178"/>
      <c r="F20" s="178"/>
      <c r="K20" s="67"/>
    </row>
    <row r="21" spans="1:11" ht="14.1" customHeight="1" x14ac:dyDescent="0.2">
      <c r="A21" s="154" t="s">
        <v>120</v>
      </c>
      <c r="B21" s="178"/>
      <c r="C21" s="178"/>
      <c r="D21" s="178"/>
      <c r="E21" s="178"/>
      <c r="F21" s="178"/>
      <c r="K21" s="67"/>
    </row>
    <row r="22" spans="1:11" ht="14.1" customHeight="1" x14ac:dyDescent="0.2">
      <c r="A22" s="154" t="s">
        <v>116</v>
      </c>
      <c r="B22" s="139">
        <v>1406</v>
      </c>
      <c r="C22" s="139">
        <v>1582</v>
      </c>
      <c r="D22" s="139">
        <v>1735</v>
      </c>
      <c r="E22" s="139">
        <v>2054</v>
      </c>
      <c r="F22" s="139">
        <v>2332</v>
      </c>
      <c r="K22" s="67"/>
    </row>
    <row r="23" spans="1:11" ht="14.1" customHeight="1" x14ac:dyDescent="0.2">
      <c r="A23" s="154" t="s">
        <v>117</v>
      </c>
      <c r="B23" s="139">
        <v>126349</v>
      </c>
      <c r="C23" s="139">
        <v>126186</v>
      </c>
      <c r="D23" s="139">
        <v>139355</v>
      </c>
      <c r="E23" s="139">
        <v>172112</v>
      </c>
      <c r="F23" s="139">
        <v>210241</v>
      </c>
      <c r="K23" s="67"/>
    </row>
    <row r="24" spans="1:11" ht="14.1" customHeight="1" x14ac:dyDescent="0.2">
      <c r="A24" s="154"/>
      <c r="B24" s="139"/>
      <c r="C24" s="139"/>
      <c r="D24" s="139"/>
      <c r="E24" s="139"/>
      <c r="F24" s="139"/>
      <c r="K24" s="67"/>
    </row>
    <row r="25" spans="1:11" ht="14.1" customHeight="1" x14ac:dyDescent="0.2">
      <c r="A25" s="154" t="s">
        <v>121</v>
      </c>
      <c r="B25" s="139"/>
      <c r="C25" s="139"/>
      <c r="D25" s="139"/>
      <c r="E25" s="139"/>
      <c r="F25" s="139"/>
      <c r="K25" s="67"/>
    </row>
    <row r="26" spans="1:11" ht="14.1" customHeight="1" x14ac:dyDescent="0.2">
      <c r="A26" s="154" t="s">
        <v>116</v>
      </c>
      <c r="B26" s="243">
        <v>53</v>
      </c>
      <c r="C26" s="243">
        <v>49</v>
      </c>
      <c r="D26" s="243">
        <v>39</v>
      </c>
      <c r="E26" s="243">
        <v>48</v>
      </c>
      <c r="F26" s="243">
        <v>42</v>
      </c>
      <c r="K26" s="67"/>
    </row>
    <row r="27" spans="1:11" ht="14.1" customHeight="1" x14ac:dyDescent="0.2">
      <c r="A27" s="154" t="s">
        <v>117</v>
      </c>
      <c r="B27" s="139">
        <v>14890</v>
      </c>
      <c r="C27" s="139">
        <v>22794</v>
      </c>
      <c r="D27" s="139">
        <v>37220</v>
      </c>
      <c r="E27" s="139">
        <v>15215</v>
      </c>
      <c r="F27" s="139">
        <v>28348</v>
      </c>
      <c r="K27" s="67"/>
    </row>
    <row r="28" spans="1:11" ht="14.1" customHeight="1" x14ac:dyDescent="0.2">
      <c r="A28" s="154"/>
      <c r="B28" s="139"/>
      <c r="C28" s="139"/>
      <c r="D28" s="139"/>
      <c r="E28" s="139"/>
      <c r="F28" s="139"/>
      <c r="K28" s="67"/>
    </row>
    <row r="29" spans="1:11" ht="14.1" customHeight="1" x14ac:dyDescent="0.2">
      <c r="A29" s="154" t="s">
        <v>4</v>
      </c>
      <c r="B29" s="139"/>
      <c r="C29" s="139"/>
      <c r="D29" s="139"/>
      <c r="E29" s="139"/>
      <c r="F29" s="139"/>
      <c r="K29" s="67"/>
    </row>
    <row r="30" spans="1:11" ht="14.1" customHeight="1" x14ac:dyDescent="0.2">
      <c r="A30" s="154" t="s">
        <v>116</v>
      </c>
      <c r="B30" s="243">
        <v>737</v>
      </c>
      <c r="C30" s="243">
        <v>904</v>
      </c>
      <c r="D30" s="243">
        <v>842</v>
      </c>
      <c r="E30" s="243">
        <v>934</v>
      </c>
      <c r="F30" s="243">
        <v>981</v>
      </c>
      <c r="K30" s="67"/>
    </row>
    <row r="31" spans="1:11" ht="14.1" customHeight="1" x14ac:dyDescent="0.2">
      <c r="A31" s="154" t="s">
        <v>117</v>
      </c>
      <c r="B31" s="139">
        <v>65543</v>
      </c>
      <c r="C31" s="139">
        <v>62655</v>
      </c>
      <c r="D31" s="139">
        <v>73663</v>
      </c>
      <c r="E31" s="139">
        <v>81708</v>
      </c>
      <c r="F31" s="139">
        <v>79276</v>
      </c>
      <c r="K31" s="67"/>
    </row>
    <row r="32" spans="1:11" ht="14.1" customHeight="1" x14ac:dyDescent="0.2">
      <c r="A32" s="57"/>
      <c r="B32" s="130"/>
      <c r="C32" s="20"/>
      <c r="D32" s="20"/>
      <c r="E32" s="20"/>
      <c r="F32" s="20"/>
    </row>
    <row r="33" spans="1:6" ht="14.1" customHeight="1" x14ac:dyDescent="0.2">
      <c r="A33" s="31" t="s">
        <v>122</v>
      </c>
      <c r="B33" s="32"/>
      <c r="C33" s="32"/>
      <c r="D33" s="32"/>
      <c r="E33" s="32"/>
      <c r="F33" s="32"/>
    </row>
    <row r="34" spans="1:6" ht="14.1" customHeight="1" x14ac:dyDescent="0.2">
      <c r="A34" s="68"/>
      <c r="B34" s="13"/>
      <c r="C34" s="13"/>
      <c r="D34" s="13"/>
      <c r="E34" s="13"/>
      <c r="F34" s="13"/>
    </row>
    <row r="35" spans="1:6" ht="9.75" customHeight="1" x14ac:dyDescent="0.2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47.85546875" style="20" customWidth="1" collapsed="1"/>
    <col min="2" max="2" width="9.140625" style="20" customWidth="1" collapsed="1"/>
    <col min="3" max="5" width="7.85546875" style="20" bestFit="1" customWidth="1" collapsed="1"/>
    <col min="6" max="6" width="11.28515625" style="20" customWidth="1" collapsed="1"/>
    <col min="7" max="7" width="5.5703125" style="20" customWidth="1" collapsed="1"/>
    <col min="8" max="8" width="11.42578125" style="20" collapsed="1"/>
    <col min="9" max="9" width="11.28515625" style="20" customWidth="1" collapsed="1"/>
    <col min="10" max="10" width="1.85546875" style="20" customWidth="1" collapsed="1"/>
    <col min="11" max="16" width="11.42578125" style="20" collapsed="1"/>
    <col min="17" max="17" width="11.42578125" style="20"/>
    <col min="18" max="18" width="11.42578125" style="20" collapsed="1"/>
    <col min="19" max="19" width="11.42578125" style="20"/>
    <col min="20" max="16384" width="11.42578125" style="20" collapsed="1"/>
  </cols>
  <sheetData>
    <row r="1" spans="1:12" s="199" customFormat="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s="199" customFormat="1" ht="14.1" customHeight="1" x14ac:dyDescent="0.2">
      <c r="G2" s="198"/>
      <c r="H2" s="202" t="s">
        <v>205</v>
      </c>
    </row>
    <row r="3" spans="1:12" s="199" customFormat="1" ht="14.1" customHeight="1" x14ac:dyDescent="0.2">
      <c r="A3" s="5" t="s">
        <v>171</v>
      </c>
      <c r="G3" s="198"/>
    </row>
    <row r="4" spans="1:12" s="199" customFormat="1" ht="14.1" customHeight="1" x14ac:dyDescent="0.2">
      <c r="G4" s="198"/>
    </row>
    <row r="5" spans="1:12" s="199" customFormat="1" ht="14.1" customHeight="1" x14ac:dyDescent="0.2">
      <c r="A5" s="5" t="s">
        <v>194</v>
      </c>
    </row>
    <row r="6" spans="1:12" s="199" customFormat="1" ht="14.1" customHeight="1" x14ac:dyDescent="0.2">
      <c r="A6" s="5" t="s">
        <v>195</v>
      </c>
    </row>
    <row r="7" spans="1:12" s="199" customFormat="1" ht="14.1" customHeight="1" x14ac:dyDescent="0.2">
      <c r="A7" s="5"/>
    </row>
    <row r="8" spans="1:12" s="199" customFormat="1" ht="14.1" customHeight="1" x14ac:dyDescent="0.2">
      <c r="A8" s="6" t="s">
        <v>7</v>
      </c>
    </row>
    <row r="9" spans="1:12" s="199" customFormat="1" ht="9.9499999999999993" customHeight="1" x14ac:dyDescent="0.2">
      <c r="A9" s="7"/>
      <c r="B9" s="8"/>
      <c r="C9" s="8"/>
      <c r="D9" s="8"/>
      <c r="E9" s="8"/>
      <c r="F9" s="7"/>
    </row>
    <row r="10" spans="1:12" s="10" customFormat="1" ht="14.1" customHeight="1" x14ac:dyDescent="0.2">
      <c r="A10" s="12"/>
      <c r="B10" s="12">
        <v>2014</v>
      </c>
      <c r="C10" s="12">
        <v>2015</v>
      </c>
      <c r="D10" s="12" t="s">
        <v>233</v>
      </c>
      <c r="E10" s="12" t="s">
        <v>234</v>
      </c>
      <c r="F10" s="12" t="s">
        <v>235</v>
      </c>
    </row>
    <row r="11" spans="1:12" s="199" customFormat="1" ht="14.1" customHeight="1" x14ac:dyDescent="0.2">
      <c r="A11" s="8"/>
      <c r="F11" s="15"/>
      <c r="J11" s="16"/>
    </row>
    <row r="12" spans="1:12" s="199" customFormat="1" ht="14.1" customHeight="1" x14ac:dyDescent="0.2">
      <c r="A12" s="18" t="s">
        <v>40</v>
      </c>
      <c r="B12" s="153">
        <v>6959268</v>
      </c>
      <c r="C12" s="153">
        <v>7155441</v>
      </c>
      <c r="D12" s="153">
        <v>7206744</v>
      </c>
      <c r="E12" s="153">
        <v>7418654</v>
      </c>
      <c r="F12" s="153">
        <v>7590962</v>
      </c>
    </row>
    <row r="13" spans="1:12" s="199" customFormat="1" ht="14.1" customHeight="1" x14ac:dyDescent="0.2">
      <c r="A13" s="19" t="s">
        <v>189</v>
      </c>
      <c r="B13" s="160">
        <v>447871</v>
      </c>
      <c r="C13" s="160">
        <v>461814</v>
      </c>
      <c r="D13" s="160">
        <v>328699</v>
      </c>
      <c r="E13" s="160">
        <v>371540</v>
      </c>
      <c r="F13" s="160">
        <v>392753</v>
      </c>
    </row>
    <row r="14" spans="1:12" ht="14.1" customHeight="1" x14ac:dyDescent="0.2">
      <c r="A14" s="19" t="s">
        <v>2</v>
      </c>
      <c r="B14" s="160"/>
      <c r="C14" s="160"/>
      <c r="D14" s="160"/>
      <c r="E14" s="160"/>
      <c r="F14" s="160"/>
      <c r="K14" s="199"/>
      <c r="L14" s="199"/>
    </row>
    <row r="15" spans="1:12" ht="14.1" customHeight="1" x14ac:dyDescent="0.2">
      <c r="A15" s="21" t="s">
        <v>37</v>
      </c>
      <c r="B15" s="160"/>
      <c r="C15" s="160"/>
      <c r="D15" s="160"/>
      <c r="E15" s="160"/>
      <c r="F15" s="160"/>
      <c r="K15" s="199"/>
      <c r="L15" s="199"/>
    </row>
    <row r="16" spans="1:12" ht="14.1" customHeight="1" x14ac:dyDescent="0.2">
      <c r="A16" s="21" t="s">
        <v>32</v>
      </c>
      <c r="B16" s="152"/>
      <c r="C16" s="152"/>
      <c r="D16" s="152"/>
      <c r="E16" s="152"/>
      <c r="F16" s="152"/>
      <c r="K16" s="199"/>
      <c r="L16" s="199"/>
    </row>
    <row r="17" spans="1:12" ht="14.1" customHeight="1" x14ac:dyDescent="0.2">
      <c r="A17" s="22" t="s">
        <v>33</v>
      </c>
      <c r="B17" s="160">
        <v>2046652</v>
      </c>
      <c r="C17" s="160">
        <v>2112790</v>
      </c>
      <c r="D17" s="160">
        <v>2166828</v>
      </c>
      <c r="E17" s="160">
        <v>2173998</v>
      </c>
      <c r="F17" s="160">
        <v>2117736</v>
      </c>
      <c r="K17" s="199"/>
      <c r="L17" s="199"/>
    </row>
    <row r="18" spans="1:12" ht="14.1" customHeight="1" x14ac:dyDescent="0.2">
      <c r="A18" s="23" t="s">
        <v>26</v>
      </c>
      <c r="B18" s="160">
        <v>1807685</v>
      </c>
      <c r="C18" s="160">
        <v>1871015</v>
      </c>
      <c r="D18" s="160">
        <v>1932653</v>
      </c>
      <c r="E18" s="160">
        <v>1912058</v>
      </c>
      <c r="F18" s="160">
        <v>1871730</v>
      </c>
      <c r="K18" s="199"/>
      <c r="L18" s="199"/>
    </row>
    <row r="19" spans="1:12" ht="14.1" customHeight="1" x14ac:dyDescent="0.2">
      <c r="A19" s="19" t="s">
        <v>0</v>
      </c>
      <c r="B19" s="160">
        <v>421552</v>
      </c>
      <c r="C19" s="160">
        <v>430753</v>
      </c>
      <c r="D19" s="160">
        <v>443245</v>
      </c>
      <c r="E19" s="160">
        <v>465617</v>
      </c>
      <c r="F19" s="160">
        <v>523696</v>
      </c>
      <c r="K19" s="199"/>
      <c r="L19" s="199"/>
    </row>
    <row r="20" spans="1:12" ht="14.1" customHeight="1" x14ac:dyDescent="0.2">
      <c r="A20" s="19" t="s">
        <v>1</v>
      </c>
      <c r="B20" s="160"/>
      <c r="C20" s="160"/>
      <c r="D20" s="160"/>
      <c r="E20" s="160"/>
      <c r="F20" s="160"/>
      <c r="K20" s="199"/>
      <c r="L20" s="199"/>
    </row>
    <row r="21" spans="1:12" ht="14.1" customHeight="1" x14ac:dyDescent="0.2">
      <c r="A21" s="22" t="s">
        <v>36</v>
      </c>
      <c r="B21" s="152"/>
      <c r="C21" s="152"/>
      <c r="D21" s="152"/>
      <c r="E21" s="152"/>
      <c r="F21" s="152"/>
      <c r="K21" s="199"/>
      <c r="L21" s="199"/>
    </row>
    <row r="22" spans="1:12" ht="14.1" customHeight="1" x14ac:dyDescent="0.2">
      <c r="A22" s="22" t="s">
        <v>31</v>
      </c>
      <c r="B22" s="160">
        <v>1290131</v>
      </c>
      <c r="C22" s="160">
        <v>1322934</v>
      </c>
      <c r="D22" s="160">
        <v>1368236</v>
      </c>
      <c r="E22" s="160">
        <v>1441395</v>
      </c>
      <c r="F22" s="160">
        <v>1487560</v>
      </c>
      <c r="K22" s="199"/>
      <c r="L22" s="199"/>
    </row>
    <row r="23" spans="1:12" ht="14.1" customHeight="1" x14ac:dyDescent="0.2">
      <c r="A23" s="22" t="s">
        <v>19</v>
      </c>
      <c r="B23" s="160">
        <v>132314</v>
      </c>
      <c r="C23" s="160">
        <v>133968</v>
      </c>
      <c r="D23" s="160">
        <v>143779</v>
      </c>
      <c r="E23" s="160">
        <v>146386</v>
      </c>
      <c r="F23" s="160">
        <v>150214</v>
      </c>
      <c r="K23" s="199"/>
      <c r="L23" s="199"/>
    </row>
    <row r="24" spans="1:12" ht="14.1" customHeight="1" x14ac:dyDescent="0.2">
      <c r="A24" s="22" t="s">
        <v>20</v>
      </c>
      <c r="B24" s="160">
        <v>251244</v>
      </c>
      <c r="C24" s="160">
        <v>256609</v>
      </c>
      <c r="D24" s="160">
        <v>262959</v>
      </c>
      <c r="E24" s="160">
        <v>276488</v>
      </c>
      <c r="F24" s="160">
        <v>294732</v>
      </c>
      <c r="K24" s="199"/>
      <c r="L24" s="199"/>
    </row>
    <row r="25" spans="1:12" ht="14.1" customHeight="1" x14ac:dyDescent="0.2">
      <c r="A25" s="22" t="s">
        <v>21</v>
      </c>
      <c r="B25" s="160">
        <v>650238</v>
      </c>
      <c r="C25" s="160">
        <v>633327</v>
      </c>
      <c r="D25" s="160">
        <v>634630</v>
      </c>
      <c r="E25" s="160">
        <v>636362</v>
      </c>
      <c r="F25" s="160">
        <v>643131</v>
      </c>
    </row>
    <row r="26" spans="1:12" ht="14.1" customHeight="1" x14ac:dyDescent="0.2">
      <c r="A26" s="22" t="s">
        <v>186</v>
      </c>
      <c r="B26" s="160">
        <v>297571</v>
      </c>
      <c r="C26" s="160">
        <v>329109</v>
      </c>
      <c r="D26" s="160">
        <v>341405</v>
      </c>
      <c r="E26" s="160">
        <v>360298</v>
      </c>
      <c r="F26" s="160">
        <v>387450</v>
      </c>
    </row>
    <row r="27" spans="1:12" ht="14.1" customHeight="1" x14ac:dyDescent="0.2">
      <c r="A27" s="22" t="s">
        <v>35</v>
      </c>
      <c r="B27" s="152"/>
      <c r="C27" s="152"/>
      <c r="D27" s="152"/>
      <c r="E27" s="152"/>
      <c r="F27" s="152"/>
    </row>
    <row r="28" spans="1:12" ht="14.1" customHeight="1" x14ac:dyDescent="0.2">
      <c r="A28" s="22" t="s">
        <v>34</v>
      </c>
      <c r="B28" s="160">
        <v>1204023</v>
      </c>
      <c r="C28" s="160">
        <v>1243652</v>
      </c>
      <c r="D28" s="160">
        <v>1282832</v>
      </c>
      <c r="E28" s="160">
        <v>1308841</v>
      </c>
      <c r="F28" s="160">
        <v>1358538</v>
      </c>
    </row>
    <row r="29" spans="1:12" ht="14.1" customHeight="1" x14ac:dyDescent="0.2">
      <c r="A29" s="22" t="s">
        <v>39</v>
      </c>
      <c r="B29" s="152"/>
      <c r="C29" s="152"/>
      <c r="D29" s="152"/>
      <c r="E29" s="152"/>
      <c r="F29" s="152"/>
    </row>
    <row r="30" spans="1:12" ht="14.1" customHeight="1" x14ac:dyDescent="0.2">
      <c r="A30" s="22" t="s">
        <v>187</v>
      </c>
      <c r="B30" s="160">
        <v>217672</v>
      </c>
      <c r="C30" s="160">
        <v>230485</v>
      </c>
      <c r="D30" s="160">
        <v>234131</v>
      </c>
      <c r="E30" s="160">
        <v>237729</v>
      </c>
      <c r="F30" s="160">
        <v>235152</v>
      </c>
    </row>
    <row r="31" spans="1:12" ht="14.1" customHeight="1" x14ac:dyDescent="0.2">
      <c r="A31" s="24" t="s">
        <v>8</v>
      </c>
      <c r="B31" s="160">
        <v>687844</v>
      </c>
      <c r="C31" s="160">
        <v>730671</v>
      </c>
      <c r="D31" s="160">
        <v>737860</v>
      </c>
      <c r="E31" s="160">
        <v>763651</v>
      </c>
      <c r="F31" s="160">
        <v>800275</v>
      </c>
    </row>
    <row r="32" spans="1:12" ht="14.1" customHeight="1" x14ac:dyDescent="0.2">
      <c r="A32" s="18" t="s">
        <v>30</v>
      </c>
      <c r="B32" s="160">
        <v>7647112</v>
      </c>
      <c r="C32" s="160">
        <v>7886112</v>
      </c>
      <c r="D32" s="160">
        <v>7944604</v>
      </c>
      <c r="E32" s="160">
        <v>8182305</v>
      </c>
      <c r="F32" s="160">
        <v>8391237</v>
      </c>
    </row>
    <row r="33" spans="1:14" ht="14.1" customHeight="1" x14ac:dyDescent="0.2">
      <c r="A33" s="25"/>
      <c r="B33" s="26"/>
      <c r="C33" s="27"/>
      <c r="D33" s="26"/>
      <c r="E33" s="26"/>
      <c r="F33" s="29"/>
    </row>
    <row r="34" spans="1:14" ht="14.1" customHeight="1" x14ac:dyDescent="0.2">
      <c r="A34" s="31" t="s">
        <v>185</v>
      </c>
      <c r="B34" s="32"/>
      <c r="C34" s="32"/>
      <c r="D34" s="32"/>
      <c r="E34" s="32"/>
      <c r="F34" s="33"/>
    </row>
    <row r="35" spans="1:14" ht="14.1" customHeight="1" x14ac:dyDescent="0.2">
      <c r="A35" s="34" t="s">
        <v>267</v>
      </c>
      <c r="B35" s="13"/>
      <c r="C35" s="13"/>
      <c r="D35" s="13"/>
      <c r="E35" s="13"/>
      <c r="F35" s="14"/>
    </row>
    <row r="36" spans="1:14" ht="14.1" customHeight="1" x14ac:dyDescent="0.2">
      <c r="A36" s="34"/>
      <c r="B36" s="13"/>
      <c r="C36" s="13"/>
      <c r="D36" s="13"/>
      <c r="E36" s="13"/>
      <c r="F36" s="14"/>
    </row>
    <row r="37" spans="1:14" ht="14.1" customHeight="1" x14ac:dyDescent="0.2"/>
    <row r="38" spans="1:14" ht="15" x14ac:dyDescent="0.2">
      <c r="A38" s="257" t="s">
        <v>269</v>
      </c>
      <c r="B38" s="257"/>
      <c r="C38" s="257"/>
      <c r="D38" s="257"/>
      <c r="E38" s="257"/>
      <c r="F38" s="257"/>
    </row>
    <row r="39" spans="1:14" x14ac:dyDescent="0.2">
      <c r="J39" s="261"/>
    </row>
    <row r="40" spans="1:14" x14ac:dyDescent="0.2">
      <c r="H40" s="82" t="s">
        <v>46</v>
      </c>
      <c r="I40" s="70"/>
      <c r="J40" s="71"/>
    </row>
    <row r="41" spans="1:14" x14ac:dyDescent="0.2">
      <c r="H41" s="71"/>
      <c r="I41" s="72" t="s">
        <v>13</v>
      </c>
      <c r="J41" s="255"/>
      <c r="N41" s="153"/>
    </row>
    <row r="42" spans="1:14" x14ac:dyDescent="0.2">
      <c r="H42" s="216" t="s">
        <v>12</v>
      </c>
      <c r="I42" s="248">
        <v>0.60028979199210852</v>
      </c>
      <c r="J42" s="256"/>
      <c r="N42" s="160"/>
    </row>
    <row r="43" spans="1:14" x14ac:dyDescent="0.2">
      <c r="H43" s="216" t="s">
        <v>10</v>
      </c>
      <c r="I43" s="248">
        <v>0.27898124111278649</v>
      </c>
      <c r="J43" s="256"/>
      <c r="N43" s="160"/>
    </row>
    <row r="44" spans="1:14" x14ac:dyDescent="0.2">
      <c r="H44" s="216" t="s">
        <v>11</v>
      </c>
      <c r="I44" s="248">
        <v>6.8989411355240615E-2</v>
      </c>
      <c r="J44" s="256"/>
      <c r="N44" s="160"/>
    </row>
    <row r="45" spans="1:14" x14ac:dyDescent="0.2">
      <c r="H45" s="217" t="s">
        <v>9</v>
      </c>
      <c r="I45" s="249">
        <v>5.1739555539864382E-2</v>
      </c>
      <c r="J45" s="256"/>
      <c r="N45" s="160"/>
    </row>
    <row r="46" spans="1:14" x14ac:dyDescent="0.2">
      <c r="G46" s="218"/>
      <c r="H46" s="35"/>
      <c r="I46" s="35"/>
      <c r="J46" s="35"/>
    </row>
    <row r="47" spans="1:14" x14ac:dyDescent="0.2">
      <c r="G47" s="22"/>
      <c r="H47" s="35"/>
      <c r="I47" s="35"/>
      <c r="J47" s="35"/>
    </row>
    <row r="48" spans="1:14" x14ac:dyDescent="0.2">
      <c r="G48" s="22"/>
      <c r="H48" s="35"/>
      <c r="I48" s="35"/>
      <c r="J48" s="35"/>
    </row>
    <row r="49" spans="7:10" x14ac:dyDescent="0.2">
      <c r="G49" s="21"/>
      <c r="H49" s="35"/>
      <c r="I49" s="35"/>
      <c r="J49" s="35"/>
    </row>
    <row r="50" spans="7:10" x14ac:dyDescent="0.2">
      <c r="G50" s="21"/>
      <c r="H50" s="35"/>
      <c r="I50" s="35"/>
      <c r="J50" s="35"/>
    </row>
    <row r="51" spans="7:10" x14ac:dyDescent="0.2">
      <c r="G51" s="21"/>
      <c r="H51" s="35"/>
      <c r="I51" s="35"/>
      <c r="J51" s="35"/>
    </row>
    <row r="52" spans="7:10" x14ac:dyDescent="0.2">
      <c r="G52" s="21"/>
      <c r="H52" s="35"/>
      <c r="I52" s="35"/>
      <c r="J52" s="35"/>
    </row>
    <row r="53" spans="7:10" x14ac:dyDescent="0.2">
      <c r="G53" s="21"/>
      <c r="H53" s="35"/>
      <c r="I53" s="35"/>
      <c r="J53" s="35"/>
    </row>
    <row r="54" spans="7:10" x14ac:dyDescent="0.2">
      <c r="G54" s="21"/>
      <c r="H54" s="35"/>
      <c r="I54" s="35"/>
      <c r="J54" s="35"/>
    </row>
    <row r="55" spans="7:10" x14ac:dyDescent="0.2">
      <c r="G55" s="21"/>
      <c r="H55" s="35"/>
      <c r="I55" s="35"/>
      <c r="J55" s="35"/>
    </row>
    <row r="56" spans="7:10" x14ac:dyDescent="0.2">
      <c r="G56" s="21"/>
      <c r="H56" s="35"/>
      <c r="I56" s="35"/>
      <c r="J56" s="35"/>
    </row>
    <row r="57" spans="7:10" x14ac:dyDescent="0.2">
      <c r="G57" s="36"/>
      <c r="H57" s="35"/>
      <c r="I57" s="35"/>
    </row>
    <row r="65" spans="1:18" s="30" customFormat="1" ht="15" x14ac:dyDescent="0.2">
      <c r="A65" s="257"/>
      <c r="B65" s="257"/>
      <c r="C65" s="257"/>
      <c r="D65" s="257"/>
      <c r="E65" s="257"/>
      <c r="F65" s="257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115" spans="1:5" x14ac:dyDescent="0.2">
      <c r="A115" s="219" t="s">
        <v>228</v>
      </c>
    </row>
    <row r="116" spans="1:5" x14ac:dyDescent="0.2">
      <c r="A116" s="220"/>
      <c r="B116" s="20" t="s">
        <v>229</v>
      </c>
      <c r="C116" s="20" t="s">
        <v>230</v>
      </c>
      <c r="D116" s="20" t="s">
        <v>231</v>
      </c>
      <c r="E116" s="20" t="s">
        <v>232</v>
      </c>
    </row>
    <row r="117" spans="1:5" x14ac:dyDescent="0.2">
      <c r="A117" s="220">
        <v>1</v>
      </c>
    </row>
    <row r="118" spans="1:5" x14ac:dyDescent="0.2">
      <c r="A118" s="220">
        <v>2</v>
      </c>
    </row>
    <row r="119" spans="1:5" x14ac:dyDescent="0.2">
      <c r="A119" s="220">
        <v>3</v>
      </c>
    </row>
    <row r="120" spans="1:5" x14ac:dyDescent="0.2">
      <c r="A120" s="220">
        <v>4</v>
      </c>
    </row>
    <row r="121" spans="1:5" x14ac:dyDescent="0.2">
      <c r="A121" s="220">
        <v>5</v>
      </c>
    </row>
    <row r="122" spans="1:5" x14ac:dyDescent="0.2">
      <c r="A122" s="220">
        <v>6</v>
      </c>
    </row>
    <row r="123" spans="1:5" x14ac:dyDescent="0.2">
      <c r="A123" s="220">
        <v>7</v>
      </c>
    </row>
    <row r="124" spans="1:5" x14ac:dyDescent="0.2">
      <c r="A124" s="220">
        <v>8</v>
      </c>
    </row>
    <row r="125" spans="1:5" x14ac:dyDescent="0.2">
      <c r="A125" s="220">
        <v>9</v>
      </c>
    </row>
    <row r="126" spans="1:5" x14ac:dyDescent="0.2">
      <c r="A126" s="220">
        <v>10</v>
      </c>
    </row>
    <row r="127" spans="1:5" x14ac:dyDescent="0.2">
      <c r="A127" s="220">
        <v>11</v>
      </c>
    </row>
    <row r="128" spans="1:5" x14ac:dyDescent="0.2">
      <c r="A128" s="220">
        <v>12</v>
      </c>
    </row>
    <row r="129" spans="1:1" x14ac:dyDescent="0.2">
      <c r="A129" s="220">
        <v>13</v>
      </c>
    </row>
    <row r="130" spans="1:1" x14ac:dyDescent="0.2">
      <c r="A130" s="220">
        <v>14</v>
      </c>
    </row>
    <row r="131" spans="1:1" x14ac:dyDescent="0.2">
      <c r="A131" s="220">
        <v>15</v>
      </c>
    </row>
  </sheetData>
  <sortState ref="G43:H46">
    <sortCondition descending="1" ref="H43:H46"/>
  </sortState>
  <mergeCells count="2">
    <mergeCell ref="A38:F38"/>
    <mergeCell ref="A65:F6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30.140625" style="4" customWidth="1" collapsed="1"/>
    <col min="2" max="6" width="12.28515625" style="4" customWidth="1" collapsed="1"/>
    <col min="7" max="7" width="5.5703125" style="4" customWidth="1" collapsed="1"/>
    <col min="8" max="8" width="11.5703125" style="4" collapsed="1"/>
    <col min="9" max="9" width="24.140625" style="4" customWidth="1" collapsed="1"/>
    <col min="10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68"/>
      <c r="B2" s="44"/>
      <c r="C2" s="44"/>
      <c r="D2" s="44"/>
      <c r="E2" s="44"/>
      <c r="F2" s="44"/>
      <c r="H2" s="202" t="s">
        <v>205</v>
      </c>
    </row>
    <row r="3" spans="1:12" ht="14.1" customHeight="1" x14ac:dyDescent="0.2">
      <c r="A3" s="48" t="s">
        <v>182</v>
      </c>
      <c r="B3" s="44"/>
      <c r="C3" s="44"/>
      <c r="D3" s="44"/>
      <c r="E3" s="44"/>
      <c r="F3" s="44"/>
    </row>
    <row r="4" spans="1:12" ht="14.1" customHeight="1" x14ac:dyDescent="0.2">
      <c r="A4" s="5"/>
    </row>
    <row r="5" spans="1:12" ht="14.1" customHeight="1" x14ac:dyDescent="0.2">
      <c r="A5" s="123"/>
      <c r="B5" s="123">
        <v>2014</v>
      </c>
      <c r="C5" s="123">
        <v>2015</v>
      </c>
      <c r="D5" s="123">
        <v>2016</v>
      </c>
      <c r="E5" s="123">
        <v>2017</v>
      </c>
      <c r="F5" s="123">
        <v>2018</v>
      </c>
    </row>
    <row r="6" spans="1:12" ht="14.1" customHeight="1" x14ac:dyDescent="0.2">
      <c r="A6" s="8"/>
      <c r="B6" s="101"/>
      <c r="C6" s="101"/>
      <c r="D6" s="101"/>
      <c r="E6" s="101"/>
      <c r="F6" s="101"/>
    </row>
    <row r="7" spans="1:12" ht="14.1" customHeight="1" x14ac:dyDescent="0.2">
      <c r="A7" s="106" t="s">
        <v>123</v>
      </c>
      <c r="B7" s="139">
        <v>1549</v>
      </c>
      <c r="C7" s="139">
        <v>1417</v>
      </c>
      <c r="D7" s="139">
        <v>1191</v>
      </c>
      <c r="E7" s="243">
        <v>721</v>
      </c>
      <c r="F7" s="243">
        <v>642</v>
      </c>
      <c r="K7" s="67"/>
    </row>
    <row r="8" spans="1:12" ht="14.1" customHeight="1" x14ac:dyDescent="0.2">
      <c r="A8" s="106"/>
      <c r="B8" s="139"/>
      <c r="C8" s="139"/>
      <c r="D8" s="139"/>
      <c r="E8" s="139"/>
      <c r="F8" s="139"/>
      <c r="K8" s="67"/>
    </row>
    <row r="9" spans="1:12" ht="14.1" customHeight="1" x14ac:dyDescent="0.2">
      <c r="A9" s="106" t="s">
        <v>124</v>
      </c>
      <c r="B9" s="153"/>
      <c r="C9" s="153"/>
      <c r="D9" s="153"/>
      <c r="E9" s="153"/>
      <c r="F9" s="153"/>
      <c r="K9" s="67"/>
    </row>
    <row r="10" spans="1:12" ht="14.1" customHeight="1" x14ac:dyDescent="0.2">
      <c r="A10" s="154" t="s">
        <v>125</v>
      </c>
      <c r="B10" s="243">
        <v>103</v>
      </c>
      <c r="C10" s="243">
        <v>87</v>
      </c>
      <c r="D10" s="243">
        <v>30</v>
      </c>
      <c r="E10" s="243">
        <v>14</v>
      </c>
      <c r="F10" s="243">
        <v>133</v>
      </c>
      <c r="K10" s="67"/>
    </row>
    <row r="11" spans="1:12" ht="14.1" customHeight="1" x14ac:dyDescent="0.2">
      <c r="A11" s="154" t="s">
        <v>126</v>
      </c>
      <c r="B11" s="139">
        <v>1446</v>
      </c>
      <c r="C11" s="139">
        <v>1330</v>
      </c>
      <c r="D11" s="139">
        <v>1161</v>
      </c>
      <c r="E11" s="243">
        <v>707</v>
      </c>
      <c r="F11" s="243">
        <v>509</v>
      </c>
      <c r="K11" s="67"/>
    </row>
    <row r="12" spans="1:12" ht="14.1" customHeight="1" x14ac:dyDescent="0.2">
      <c r="A12" s="128" t="s">
        <v>120</v>
      </c>
      <c r="B12" s="241">
        <v>749</v>
      </c>
      <c r="C12" s="241">
        <v>714</v>
      </c>
      <c r="D12" s="241">
        <v>589</v>
      </c>
      <c r="E12" s="241">
        <v>338</v>
      </c>
      <c r="F12" s="241">
        <v>282</v>
      </c>
      <c r="H12" s="199"/>
      <c r="I12" s="199"/>
      <c r="J12" s="199"/>
      <c r="K12" s="199"/>
      <c r="L12" s="199"/>
    </row>
    <row r="13" spans="1:12" ht="14.1" customHeight="1" x14ac:dyDescent="0.2">
      <c r="A13" s="154"/>
      <c r="B13" s="153"/>
      <c r="C13" s="153"/>
      <c r="D13" s="153"/>
      <c r="E13" s="180"/>
      <c r="F13" s="180"/>
      <c r="H13" s="199"/>
      <c r="I13" s="199"/>
      <c r="J13" s="199"/>
      <c r="K13" s="199"/>
      <c r="L13" s="199"/>
    </row>
    <row r="14" spans="1:12" ht="14.1" customHeight="1" x14ac:dyDescent="0.2">
      <c r="A14" s="155" t="s">
        <v>127</v>
      </c>
      <c r="B14" s="153"/>
      <c r="C14" s="153"/>
      <c r="D14" s="153"/>
      <c r="E14" s="153"/>
      <c r="F14" s="180"/>
      <c r="H14" s="199"/>
      <c r="I14" s="199"/>
      <c r="J14" s="199"/>
      <c r="K14" s="199"/>
      <c r="L14" s="199"/>
    </row>
    <row r="15" spans="1:12" ht="14.1" customHeight="1" x14ac:dyDescent="0.2">
      <c r="A15" s="154" t="s">
        <v>128</v>
      </c>
      <c r="B15" s="143">
        <v>1505</v>
      </c>
      <c r="C15" s="143">
        <v>1298</v>
      </c>
      <c r="D15" s="143">
        <v>1075</v>
      </c>
      <c r="E15" s="245">
        <v>479</v>
      </c>
      <c r="F15" s="245">
        <v>595</v>
      </c>
      <c r="H15" s="199"/>
      <c r="I15" s="199"/>
      <c r="J15" s="199"/>
      <c r="K15" s="199"/>
      <c r="L15" s="199"/>
    </row>
    <row r="16" spans="1:12" ht="14.1" customHeight="1" x14ac:dyDescent="0.2">
      <c r="A16" s="154" t="s">
        <v>129</v>
      </c>
      <c r="B16" s="245">
        <v>32</v>
      </c>
      <c r="C16" s="245">
        <v>40</v>
      </c>
      <c r="D16" s="245">
        <v>9</v>
      </c>
      <c r="E16" s="245">
        <v>21</v>
      </c>
      <c r="F16" s="245">
        <v>7</v>
      </c>
      <c r="H16" s="199"/>
      <c r="I16" s="199"/>
      <c r="J16" s="199"/>
      <c r="K16" s="199"/>
      <c r="L16" s="199"/>
    </row>
    <row r="17" spans="1:12" ht="14.1" customHeight="1" x14ac:dyDescent="0.2">
      <c r="A17" s="154" t="s">
        <v>130</v>
      </c>
      <c r="B17" s="245">
        <v>12</v>
      </c>
      <c r="C17" s="245">
        <v>79</v>
      </c>
      <c r="D17" s="245">
        <v>107</v>
      </c>
      <c r="E17" s="245">
        <v>221</v>
      </c>
      <c r="F17" s="245">
        <v>40</v>
      </c>
      <c r="H17" s="199"/>
      <c r="I17" s="199"/>
      <c r="J17" s="199"/>
      <c r="K17" s="199"/>
      <c r="L17" s="199"/>
    </row>
    <row r="18" spans="1:12" ht="14.1" customHeight="1" x14ac:dyDescent="0.2">
      <c r="A18" s="154"/>
      <c r="B18" s="15"/>
      <c r="C18" s="15"/>
      <c r="D18" s="153"/>
      <c r="E18" s="153"/>
      <c r="F18" s="153"/>
      <c r="H18" s="199"/>
      <c r="I18" s="199"/>
      <c r="J18" s="199"/>
      <c r="K18" s="199"/>
      <c r="L18" s="199"/>
    </row>
    <row r="19" spans="1:12" ht="14.1" customHeight="1" x14ac:dyDescent="0.2">
      <c r="A19" s="31" t="s">
        <v>122</v>
      </c>
      <c r="B19" s="32"/>
      <c r="C19" s="32"/>
      <c r="D19" s="161"/>
      <c r="E19" s="161"/>
      <c r="F19" s="161"/>
      <c r="H19" s="199"/>
      <c r="I19" s="199"/>
      <c r="J19" s="199"/>
      <c r="K19" s="199"/>
      <c r="L19" s="199"/>
    </row>
    <row r="20" spans="1:12" ht="14.1" customHeight="1" x14ac:dyDescent="0.2">
      <c r="A20" s="68"/>
      <c r="D20" s="133"/>
      <c r="E20" s="133"/>
      <c r="F20" s="133"/>
    </row>
    <row r="21" spans="1:12" ht="16.5" customHeight="1" x14ac:dyDescent="0.2">
      <c r="D21" s="133"/>
      <c r="E21" s="133"/>
      <c r="F21" s="133"/>
    </row>
    <row r="22" spans="1:12" ht="16.5" customHeight="1" x14ac:dyDescent="0.2">
      <c r="D22" s="133"/>
      <c r="E22" s="133"/>
      <c r="F22" s="133"/>
    </row>
    <row r="23" spans="1:12" ht="16.5" customHeight="1" x14ac:dyDescent="0.2">
      <c r="D23" s="133"/>
      <c r="E23" s="133"/>
      <c r="F23" s="133"/>
    </row>
    <row r="24" spans="1:12" ht="14.1" customHeight="1" x14ac:dyDescent="0.2">
      <c r="A24" s="48" t="s">
        <v>183</v>
      </c>
      <c r="B24" s="44"/>
      <c r="C24" s="44"/>
      <c r="D24" s="159"/>
      <c r="E24" s="159"/>
      <c r="F24" s="159"/>
    </row>
    <row r="25" spans="1:12" ht="14.1" customHeight="1" x14ac:dyDescent="0.2">
      <c r="A25" s="5"/>
      <c r="D25" s="133"/>
      <c r="E25" s="133"/>
      <c r="F25" s="133"/>
    </row>
    <row r="26" spans="1:12" ht="14.1" customHeight="1" x14ac:dyDescent="0.2">
      <c r="A26" s="123"/>
      <c r="B26" s="123">
        <v>2014</v>
      </c>
      <c r="C26" s="123">
        <v>2015</v>
      </c>
      <c r="D26" s="123">
        <v>2016</v>
      </c>
      <c r="E26" s="123">
        <v>2017</v>
      </c>
      <c r="F26" s="123">
        <v>2018</v>
      </c>
    </row>
    <row r="27" spans="1:12" ht="14.1" customHeight="1" x14ac:dyDescent="0.2">
      <c r="A27" s="8"/>
      <c r="B27" s="13"/>
      <c r="C27" s="101"/>
      <c r="D27" s="101"/>
      <c r="E27" s="101"/>
      <c r="F27" s="101"/>
    </row>
    <row r="28" spans="1:12" ht="14.1" customHeight="1" x14ac:dyDescent="0.2">
      <c r="A28" s="106" t="s">
        <v>131</v>
      </c>
      <c r="B28" s="153">
        <v>4326</v>
      </c>
      <c r="C28" s="153">
        <v>4514</v>
      </c>
      <c r="D28" s="153">
        <v>3910</v>
      </c>
      <c r="E28" s="153">
        <v>4267</v>
      </c>
      <c r="F28" s="153">
        <v>4596</v>
      </c>
      <c r="K28" s="67"/>
    </row>
    <row r="29" spans="1:12" ht="14.1" customHeight="1" x14ac:dyDescent="0.2">
      <c r="A29" s="106"/>
      <c r="B29" s="139"/>
      <c r="C29" s="139"/>
      <c r="D29" s="139"/>
      <c r="E29" s="139"/>
      <c r="F29" s="139"/>
      <c r="K29" s="67"/>
    </row>
    <row r="30" spans="1:12" ht="14.1" customHeight="1" x14ac:dyDescent="0.2">
      <c r="A30" s="106" t="s">
        <v>124</v>
      </c>
      <c r="B30" s="133"/>
      <c r="C30" s="133"/>
      <c r="D30" s="133"/>
      <c r="E30" s="133"/>
      <c r="F30" s="133"/>
      <c r="K30" s="67"/>
    </row>
    <row r="31" spans="1:12" ht="14.1" customHeight="1" x14ac:dyDescent="0.2">
      <c r="A31" s="154" t="s">
        <v>125</v>
      </c>
      <c r="B31" s="241">
        <v>167</v>
      </c>
      <c r="C31" s="241">
        <v>228</v>
      </c>
      <c r="D31" s="241">
        <v>192</v>
      </c>
      <c r="E31" s="241">
        <v>506</v>
      </c>
      <c r="F31" s="241">
        <v>161</v>
      </c>
      <c r="K31" s="67"/>
    </row>
    <row r="32" spans="1:12" ht="14.1" customHeight="1" x14ac:dyDescent="0.2">
      <c r="A32" s="154" t="s">
        <v>126</v>
      </c>
      <c r="B32" s="153">
        <v>4159</v>
      </c>
      <c r="C32" s="153">
        <v>4286</v>
      </c>
      <c r="D32" s="153">
        <v>3718</v>
      </c>
      <c r="E32" s="153">
        <v>3761</v>
      </c>
      <c r="F32" s="153">
        <v>4435</v>
      </c>
      <c r="K32" s="67"/>
    </row>
    <row r="33" spans="1:11" ht="14.1" customHeight="1" x14ac:dyDescent="0.2">
      <c r="A33" s="128" t="s">
        <v>120</v>
      </c>
      <c r="B33" s="139">
        <v>2591</v>
      </c>
      <c r="C33" s="139">
        <v>2682</v>
      </c>
      <c r="D33" s="139">
        <v>2358</v>
      </c>
      <c r="E33" s="139">
        <v>2379</v>
      </c>
      <c r="F33" s="139">
        <v>2636</v>
      </c>
      <c r="K33" s="67"/>
    </row>
    <row r="34" spans="1:11" ht="14.1" customHeight="1" x14ac:dyDescent="0.2">
      <c r="A34" s="128" t="s">
        <v>121</v>
      </c>
      <c r="B34" s="243">
        <v>117</v>
      </c>
      <c r="C34" s="243">
        <v>165</v>
      </c>
      <c r="D34" s="243">
        <v>108</v>
      </c>
      <c r="E34" s="243">
        <v>84</v>
      </c>
      <c r="F34" s="243">
        <v>152</v>
      </c>
      <c r="K34" s="67"/>
    </row>
    <row r="35" spans="1:11" ht="14.1" customHeight="1" x14ac:dyDescent="0.2">
      <c r="A35" s="128" t="s">
        <v>132</v>
      </c>
      <c r="B35" s="139">
        <v>1451</v>
      </c>
      <c r="C35" s="139">
        <v>1439</v>
      </c>
      <c r="D35" s="139">
        <v>1252</v>
      </c>
      <c r="E35" s="139">
        <v>1298</v>
      </c>
      <c r="F35" s="139">
        <v>1647</v>
      </c>
      <c r="K35" s="67"/>
    </row>
    <row r="36" spans="1:11" ht="14.1" customHeight="1" x14ac:dyDescent="0.2">
      <c r="A36" s="154"/>
      <c r="B36" s="153"/>
      <c r="C36" s="153"/>
      <c r="D36" s="153"/>
      <c r="E36" s="153"/>
      <c r="F36" s="180"/>
    </row>
    <row r="37" spans="1:11" ht="14.1" customHeight="1" x14ac:dyDescent="0.2">
      <c r="A37" s="155" t="s">
        <v>133</v>
      </c>
      <c r="B37" s="208"/>
      <c r="C37" s="208"/>
      <c r="D37" s="208"/>
      <c r="E37" s="208"/>
      <c r="F37" s="212"/>
    </row>
    <row r="38" spans="1:11" ht="14.1" customHeight="1" x14ac:dyDescent="0.2">
      <c r="A38" s="154" t="s">
        <v>134</v>
      </c>
      <c r="B38" s="143">
        <v>3159</v>
      </c>
      <c r="C38" s="143">
        <v>3294</v>
      </c>
      <c r="D38" s="139">
        <v>2799</v>
      </c>
      <c r="E38" s="139">
        <v>3070</v>
      </c>
      <c r="F38" s="139">
        <v>3523</v>
      </c>
    </row>
    <row r="39" spans="1:11" ht="14.1" customHeight="1" x14ac:dyDescent="0.2">
      <c r="A39" s="154" t="s">
        <v>135</v>
      </c>
      <c r="B39" s="245" t="s">
        <v>52</v>
      </c>
      <c r="C39" s="245" t="s">
        <v>52</v>
      </c>
      <c r="D39" s="241" t="s">
        <v>52</v>
      </c>
      <c r="E39" s="241" t="s">
        <v>52</v>
      </c>
      <c r="F39" s="241" t="s">
        <v>52</v>
      </c>
    </row>
    <row r="40" spans="1:11" ht="14.1" customHeight="1" x14ac:dyDescent="0.2">
      <c r="A40" s="154" t="s">
        <v>136</v>
      </c>
      <c r="B40" s="143">
        <v>1167</v>
      </c>
      <c r="C40" s="143">
        <v>1220</v>
      </c>
      <c r="D40" s="139">
        <v>1111</v>
      </c>
      <c r="E40" s="139">
        <v>1197</v>
      </c>
      <c r="F40" s="139">
        <v>1073</v>
      </c>
    </row>
    <row r="41" spans="1:11" ht="14.1" customHeight="1" x14ac:dyDescent="0.2">
      <c r="A41" s="154"/>
      <c r="B41" s="15"/>
      <c r="C41" s="15"/>
      <c r="D41" s="153"/>
      <c r="E41" s="153"/>
      <c r="F41" s="153"/>
    </row>
    <row r="42" spans="1:11" ht="14.1" customHeight="1" x14ac:dyDescent="0.2">
      <c r="A42" s="31" t="s">
        <v>122</v>
      </c>
      <c r="B42" s="32"/>
      <c r="C42" s="32"/>
      <c r="D42" s="32"/>
      <c r="E42" s="32"/>
      <c r="F42" s="32"/>
    </row>
    <row r="43" spans="1:11" ht="14.1" customHeight="1" x14ac:dyDescent="0.2">
      <c r="A43" s="68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35.7109375" style="4" customWidth="1" collapsed="1"/>
    <col min="2" max="6" width="11.28515625" style="4" customWidth="1" collapsed="1"/>
    <col min="7" max="7" width="5.5703125" style="4" customWidth="1" collapsed="1"/>
    <col min="8" max="14" width="11.5703125" style="4" collapsed="1"/>
    <col min="15" max="15" width="11.5703125" style="4"/>
    <col min="16" max="16384" width="11.5703125" style="4" collapsed="1"/>
  </cols>
  <sheetData>
    <row r="1" spans="1:12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2" ht="14.1" customHeight="1" x14ac:dyDescent="0.2">
      <c r="A2" s="60"/>
      <c r="B2" s="7"/>
      <c r="C2" s="7"/>
      <c r="D2" s="7"/>
      <c r="E2" s="7"/>
      <c r="F2" s="7"/>
      <c r="H2" s="202" t="s">
        <v>205</v>
      </c>
    </row>
    <row r="3" spans="1:12" ht="14.1" customHeight="1" x14ac:dyDescent="0.2">
      <c r="A3" s="60" t="s">
        <v>176</v>
      </c>
      <c r="B3" s="7"/>
      <c r="C3" s="7"/>
      <c r="D3" s="7"/>
      <c r="E3" s="7"/>
      <c r="F3" s="7"/>
    </row>
    <row r="4" spans="1:12" ht="14.1" customHeight="1" x14ac:dyDescent="0.2">
      <c r="A4" s="60"/>
      <c r="B4" s="7"/>
      <c r="C4" s="7"/>
      <c r="D4" s="7"/>
      <c r="E4" s="7"/>
      <c r="F4" s="7"/>
    </row>
    <row r="5" spans="1:12" ht="14.1" customHeight="1" x14ac:dyDescent="0.2">
      <c r="A5" s="48" t="s">
        <v>166</v>
      </c>
      <c r="B5" s="44"/>
      <c r="C5" s="44"/>
      <c r="D5" s="44"/>
      <c r="E5" s="44"/>
      <c r="F5" s="44"/>
    </row>
    <row r="6" spans="1:12" ht="14.1" customHeight="1" x14ac:dyDescent="0.2">
      <c r="A6" s="5"/>
    </row>
    <row r="7" spans="1:12" ht="14.1" customHeight="1" x14ac:dyDescent="0.2">
      <c r="A7" s="123"/>
      <c r="B7" s="123">
        <v>2014</v>
      </c>
      <c r="C7" s="123">
        <v>2015</v>
      </c>
      <c r="D7" s="123">
        <v>2016</v>
      </c>
      <c r="E7" s="123">
        <v>2017</v>
      </c>
      <c r="F7" s="123">
        <v>2018</v>
      </c>
      <c r="H7" s="199"/>
      <c r="I7" s="199"/>
      <c r="J7" s="199"/>
      <c r="K7" s="199"/>
    </row>
    <row r="8" spans="1:12" ht="14.1" customHeight="1" x14ac:dyDescent="0.2">
      <c r="A8" s="8"/>
      <c r="B8" s="13"/>
      <c r="C8" s="13"/>
      <c r="D8" s="13"/>
      <c r="E8" s="13"/>
      <c r="F8" s="13"/>
      <c r="H8" s="199"/>
      <c r="I8" s="199"/>
      <c r="J8" s="199"/>
      <c r="K8" s="199"/>
    </row>
    <row r="9" spans="1:12" ht="14.1" customHeight="1" x14ac:dyDescent="0.2">
      <c r="A9" s="106" t="s">
        <v>236</v>
      </c>
      <c r="B9" s="153">
        <v>16961</v>
      </c>
      <c r="C9" s="153">
        <v>20015</v>
      </c>
      <c r="D9" s="153">
        <v>17345</v>
      </c>
      <c r="E9" s="153">
        <v>19321</v>
      </c>
      <c r="F9" s="153">
        <v>21162</v>
      </c>
      <c r="G9" s="133"/>
      <c r="H9" s="199"/>
      <c r="I9" s="199"/>
      <c r="J9" s="199"/>
      <c r="K9" s="199"/>
      <c r="L9" s="67"/>
    </row>
    <row r="10" spans="1:12" ht="14.1" customHeight="1" x14ac:dyDescent="0.2">
      <c r="A10" s="154" t="s">
        <v>125</v>
      </c>
      <c r="B10" s="139">
        <v>6455</v>
      </c>
      <c r="C10" s="139">
        <v>6969</v>
      </c>
      <c r="D10" s="139">
        <v>6293</v>
      </c>
      <c r="E10" s="139">
        <v>7430</v>
      </c>
      <c r="F10" s="139">
        <v>6857</v>
      </c>
      <c r="G10" s="133"/>
      <c r="H10" s="199"/>
      <c r="I10" s="199"/>
      <c r="J10" s="199"/>
      <c r="K10" s="199"/>
      <c r="L10" s="67"/>
    </row>
    <row r="11" spans="1:12" ht="14.1" customHeight="1" x14ac:dyDescent="0.2">
      <c r="A11" s="154" t="s">
        <v>126</v>
      </c>
      <c r="B11" s="139">
        <v>10506</v>
      </c>
      <c r="C11" s="139">
        <v>13046</v>
      </c>
      <c r="D11" s="139">
        <v>11052</v>
      </c>
      <c r="E11" s="139">
        <v>11891</v>
      </c>
      <c r="F11" s="139">
        <v>14305</v>
      </c>
      <c r="G11" s="133"/>
      <c r="H11" s="199"/>
      <c r="I11" s="199"/>
      <c r="J11" s="199"/>
      <c r="K11" s="199"/>
      <c r="L11" s="67"/>
    </row>
    <row r="12" spans="1:12" ht="14.1" customHeight="1" x14ac:dyDescent="0.2">
      <c r="A12" s="128" t="s">
        <v>120</v>
      </c>
      <c r="B12" s="153">
        <v>5114</v>
      </c>
      <c r="C12" s="153">
        <v>6112</v>
      </c>
      <c r="D12" s="153">
        <v>5634</v>
      </c>
      <c r="E12" s="153">
        <v>6105</v>
      </c>
      <c r="F12" s="153">
        <v>7396</v>
      </c>
      <c r="G12" s="133"/>
      <c r="H12" s="199"/>
      <c r="I12" s="199"/>
      <c r="J12" s="199"/>
      <c r="K12" s="199"/>
      <c r="L12" s="67"/>
    </row>
    <row r="13" spans="1:12" ht="14.1" customHeight="1" x14ac:dyDescent="0.2">
      <c r="A13" s="128" t="s">
        <v>121</v>
      </c>
      <c r="B13" s="241">
        <v>525</v>
      </c>
      <c r="C13" s="241">
        <v>601</v>
      </c>
      <c r="D13" s="241">
        <v>498</v>
      </c>
      <c r="E13" s="241">
        <v>487</v>
      </c>
      <c r="F13" s="241">
        <v>620</v>
      </c>
      <c r="G13" s="133"/>
      <c r="H13" s="199"/>
      <c r="I13" s="199"/>
      <c r="J13" s="199"/>
      <c r="K13" s="199"/>
      <c r="L13" s="67"/>
    </row>
    <row r="14" spans="1:12" ht="14.1" customHeight="1" x14ac:dyDescent="0.2">
      <c r="A14" s="128" t="s">
        <v>137</v>
      </c>
      <c r="B14" s="139">
        <v>4867</v>
      </c>
      <c r="C14" s="139">
        <v>6333</v>
      </c>
      <c r="D14" s="139">
        <v>4920</v>
      </c>
      <c r="E14" s="139">
        <v>5299</v>
      </c>
      <c r="F14" s="139">
        <v>6289</v>
      </c>
      <c r="G14" s="133"/>
      <c r="H14" s="199"/>
      <c r="I14" s="199"/>
      <c r="J14" s="199"/>
      <c r="K14" s="67"/>
      <c r="L14" s="67"/>
    </row>
    <row r="15" spans="1:12" ht="14.1" customHeight="1" x14ac:dyDescent="0.2">
      <c r="A15" s="155" t="s">
        <v>138</v>
      </c>
      <c r="B15" s="139"/>
      <c r="C15" s="139"/>
      <c r="D15" s="139"/>
      <c r="E15" s="179"/>
      <c r="F15" s="179"/>
      <c r="G15" s="133"/>
      <c r="H15" s="199"/>
      <c r="I15" s="199"/>
      <c r="J15" s="199"/>
    </row>
    <row r="16" spans="1:12" ht="14.1" customHeight="1" x14ac:dyDescent="0.2">
      <c r="A16" s="154" t="s">
        <v>125</v>
      </c>
      <c r="B16" s="153">
        <v>6455</v>
      </c>
      <c r="C16" s="153">
        <v>6969</v>
      </c>
      <c r="D16" s="153">
        <v>6293</v>
      </c>
      <c r="E16" s="153">
        <v>7430</v>
      </c>
      <c r="F16" s="153">
        <v>6857</v>
      </c>
      <c r="G16" s="133"/>
      <c r="H16" s="199"/>
      <c r="I16" s="199"/>
      <c r="J16" s="199"/>
      <c r="K16" s="67"/>
      <c r="L16" s="67"/>
    </row>
    <row r="17" spans="1:12" ht="14.1" customHeight="1" x14ac:dyDescent="0.2">
      <c r="A17" s="156" t="s">
        <v>139</v>
      </c>
      <c r="B17" s="153">
        <v>2574</v>
      </c>
      <c r="C17" s="153">
        <v>2846</v>
      </c>
      <c r="D17" s="153">
        <v>2751</v>
      </c>
      <c r="E17" s="153">
        <v>3331</v>
      </c>
      <c r="F17" s="153">
        <v>2819</v>
      </c>
      <c r="G17" s="133"/>
      <c r="H17" s="199"/>
      <c r="I17" s="199"/>
      <c r="J17" s="199"/>
      <c r="K17" s="67"/>
      <c r="L17" s="67"/>
    </row>
    <row r="18" spans="1:12" ht="14.1" customHeight="1" x14ac:dyDescent="0.2">
      <c r="A18" s="156" t="s">
        <v>140</v>
      </c>
      <c r="B18" s="243">
        <v>128</v>
      </c>
      <c r="C18" s="243">
        <v>163</v>
      </c>
      <c r="D18" s="243">
        <v>64</v>
      </c>
      <c r="E18" s="243">
        <v>86</v>
      </c>
      <c r="F18" s="243">
        <v>183</v>
      </c>
      <c r="G18" s="133"/>
      <c r="H18" s="199"/>
      <c r="I18" s="199"/>
      <c r="J18" s="199"/>
      <c r="K18" s="67"/>
      <c r="L18" s="67"/>
    </row>
    <row r="19" spans="1:12" ht="14.1" customHeight="1" x14ac:dyDescent="0.2">
      <c r="A19" s="156" t="s">
        <v>141</v>
      </c>
      <c r="B19" s="243">
        <v>83</v>
      </c>
      <c r="C19" s="243">
        <v>141</v>
      </c>
      <c r="D19" s="243">
        <v>103</v>
      </c>
      <c r="E19" s="243">
        <v>96</v>
      </c>
      <c r="F19" s="243">
        <v>67</v>
      </c>
      <c r="G19" s="133"/>
      <c r="H19" s="199"/>
      <c r="I19" s="199"/>
      <c r="J19" s="199"/>
      <c r="K19" s="67"/>
      <c r="L19" s="67"/>
    </row>
    <row r="20" spans="1:12" ht="14.1" customHeight="1" x14ac:dyDescent="0.2">
      <c r="A20" s="156" t="s">
        <v>142</v>
      </c>
      <c r="B20" s="139">
        <v>2568</v>
      </c>
      <c r="C20" s="139">
        <v>2637</v>
      </c>
      <c r="D20" s="139">
        <v>2386</v>
      </c>
      <c r="E20" s="139">
        <v>2955</v>
      </c>
      <c r="F20" s="139">
        <v>2284</v>
      </c>
      <c r="G20" s="133"/>
      <c r="H20" s="199"/>
      <c r="I20" s="199"/>
      <c r="J20" s="199"/>
      <c r="K20" s="67"/>
      <c r="L20" s="67"/>
    </row>
    <row r="21" spans="1:12" ht="14.1" customHeight="1" x14ac:dyDescent="0.2">
      <c r="A21" s="156" t="s">
        <v>4</v>
      </c>
      <c r="B21" s="153">
        <v>1102</v>
      </c>
      <c r="C21" s="153">
        <v>1182</v>
      </c>
      <c r="D21" s="241">
        <v>989</v>
      </c>
      <c r="E21" s="241">
        <v>962</v>
      </c>
      <c r="F21" s="153">
        <v>1504</v>
      </c>
      <c r="G21" s="133"/>
      <c r="H21" s="199"/>
      <c r="I21" s="199"/>
      <c r="J21" s="199"/>
      <c r="K21" s="67"/>
      <c r="L21" s="67"/>
    </row>
    <row r="22" spans="1:12" ht="14.1" customHeight="1" x14ac:dyDescent="0.2">
      <c r="A22" s="154" t="s">
        <v>126</v>
      </c>
      <c r="B22" s="153">
        <v>10506</v>
      </c>
      <c r="C22" s="153">
        <v>13046</v>
      </c>
      <c r="D22" s="153">
        <v>11052</v>
      </c>
      <c r="E22" s="153">
        <v>11891</v>
      </c>
      <c r="F22" s="153">
        <v>14305</v>
      </c>
      <c r="G22" s="133"/>
      <c r="H22" s="199"/>
      <c r="I22" s="199"/>
      <c r="J22" s="199"/>
    </row>
    <row r="23" spans="1:12" ht="14.1" customHeight="1" x14ac:dyDescent="0.2">
      <c r="A23" s="156" t="s">
        <v>139</v>
      </c>
      <c r="B23" s="139">
        <v>5087</v>
      </c>
      <c r="C23" s="139">
        <v>6081</v>
      </c>
      <c r="D23" s="139">
        <v>5649</v>
      </c>
      <c r="E23" s="139">
        <v>6104</v>
      </c>
      <c r="F23" s="139">
        <v>7270</v>
      </c>
      <c r="G23" s="133"/>
      <c r="H23" s="199"/>
      <c r="I23" s="199"/>
      <c r="J23" s="199"/>
    </row>
    <row r="24" spans="1:12" ht="14.1" customHeight="1" x14ac:dyDescent="0.2">
      <c r="A24" s="156" t="s">
        <v>140</v>
      </c>
      <c r="B24" s="243">
        <v>112</v>
      </c>
      <c r="C24" s="243">
        <v>110</v>
      </c>
      <c r="D24" s="243">
        <v>114</v>
      </c>
      <c r="E24" s="243">
        <v>119</v>
      </c>
      <c r="F24" s="243">
        <v>369</v>
      </c>
      <c r="G24" s="133"/>
      <c r="H24" s="67"/>
    </row>
    <row r="25" spans="1:12" ht="14.1" customHeight="1" x14ac:dyDescent="0.2">
      <c r="A25" s="156" t="s">
        <v>141</v>
      </c>
      <c r="B25" s="243">
        <v>30</v>
      </c>
      <c r="C25" s="243">
        <v>17</v>
      </c>
      <c r="D25" s="243">
        <v>15</v>
      </c>
      <c r="E25" s="243">
        <v>10</v>
      </c>
      <c r="F25" s="243">
        <v>22</v>
      </c>
      <c r="G25" s="133"/>
      <c r="H25" s="67"/>
    </row>
    <row r="26" spans="1:12" ht="14.1" customHeight="1" x14ac:dyDescent="0.2">
      <c r="A26" s="156" t="s">
        <v>142</v>
      </c>
      <c r="B26" s="153">
        <v>2203</v>
      </c>
      <c r="C26" s="153">
        <v>2427</v>
      </c>
      <c r="D26" s="153">
        <v>2620</v>
      </c>
      <c r="E26" s="153">
        <v>2635</v>
      </c>
      <c r="F26" s="153">
        <v>2972</v>
      </c>
      <c r="G26" s="133"/>
      <c r="H26" s="67"/>
    </row>
    <row r="27" spans="1:12" ht="14.1" customHeight="1" x14ac:dyDescent="0.2">
      <c r="A27" s="156" t="s">
        <v>4</v>
      </c>
      <c r="B27" s="153">
        <v>3074</v>
      </c>
      <c r="C27" s="153">
        <v>4411</v>
      </c>
      <c r="D27" s="153">
        <v>2654</v>
      </c>
      <c r="E27" s="153">
        <v>3023</v>
      </c>
      <c r="F27" s="153">
        <v>3672</v>
      </c>
      <c r="G27" s="133"/>
      <c r="H27" s="67"/>
    </row>
    <row r="28" spans="1:12" ht="14.1" customHeight="1" x14ac:dyDescent="0.2">
      <c r="A28" s="127" t="s">
        <v>120</v>
      </c>
      <c r="B28" s="153">
        <v>5114</v>
      </c>
      <c r="C28" s="153">
        <v>6112</v>
      </c>
      <c r="D28" s="153">
        <v>5634</v>
      </c>
      <c r="E28" s="153">
        <v>6105</v>
      </c>
      <c r="F28" s="153">
        <v>7396</v>
      </c>
      <c r="G28" s="133"/>
      <c r="H28" s="67"/>
      <c r="K28" s="67"/>
    </row>
    <row r="29" spans="1:12" ht="14.1" customHeight="1" x14ac:dyDescent="0.2">
      <c r="A29" s="157" t="s">
        <v>139</v>
      </c>
      <c r="B29" s="153">
        <v>2249</v>
      </c>
      <c r="C29" s="153">
        <v>2561</v>
      </c>
      <c r="D29" s="153">
        <v>2701</v>
      </c>
      <c r="E29" s="153">
        <v>3027</v>
      </c>
      <c r="F29" s="153">
        <v>3599</v>
      </c>
      <c r="G29" s="133"/>
      <c r="K29" s="67"/>
    </row>
    <row r="30" spans="1:12" ht="14.1" customHeight="1" x14ac:dyDescent="0.2">
      <c r="A30" s="157" t="s">
        <v>140</v>
      </c>
      <c r="B30" s="241">
        <v>60</v>
      </c>
      <c r="C30" s="241">
        <v>51</v>
      </c>
      <c r="D30" s="241">
        <v>59</v>
      </c>
      <c r="E30" s="241">
        <v>61</v>
      </c>
      <c r="F30" s="241">
        <v>173</v>
      </c>
      <c r="G30" s="133"/>
      <c r="K30" s="67"/>
    </row>
    <row r="31" spans="1:12" ht="14.1" customHeight="1" x14ac:dyDescent="0.2">
      <c r="A31" s="157" t="s">
        <v>141</v>
      </c>
      <c r="B31" s="241">
        <v>17</v>
      </c>
      <c r="C31" s="241">
        <v>2</v>
      </c>
      <c r="D31" s="241">
        <v>8</v>
      </c>
      <c r="E31" s="241">
        <v>3</v>
      </c>
      <c r="F31" s="241">
        <v>11</v>
      </c>
      <c r="G31" s="133"/>
      <c r="K31" s="67"/>
    </row>
    <row r="32" spans="1:12" ht="14.1" customHeight="1" x14ac:dyDescent="0.2">
      <c r="A32" s="157" t="s">
        <v>142</v>
      </c>
      <c r="B32" s="153">
        <v>1297</v>
      </c>
      <c r="C32" s="153">
        <v>1374</v>
      </c>
      <c r="D32" s="153">
        <v>1473</v>
      </c>
      <c r="E32" s="153">
        <v>1511</v>
      </c>
      <c r="F32" s="153">
        <v>1746</v>
      </c>
      <c r="G32" s="133"/>
      <c r="K32" s="67"/>
    </row>
    <row r="33" spans="1:14" ht="14.1" customHeight="1" x14ac:dyDescent="0.2">
      <c r="A33" s="157" t="s">
        <v>4</v>
      </c>
      <c r="B33" s="153">
        <v>1491</v>
      </c>
      <c r="C33" s="153">
        <v>2124</v>
      </c>
      <c r="D33" s="153">
        <v>1393</v>
      </c>
      <c r="E33" s="153">
        <v>1503</v>
      </c>
      <c r="F33" s="153">
        <v>1867</v>
      </c>
      <c r="G33" s="133"/>
      <c r="K33" s="67"/>
    </row>
    <row r="34" spans="1:14" ht="12.6" customHeight="1" x14ac:dyDescent="0.2">
      <c r="A34" s="154"/>
      <c r="B34" s="15"/>
      <c r="C34" s="15"/>
      <c r="D34" s="153"/>
      <c r="E34" s="153"/>
      <c r="F34" s="153"/>
      <c r="G34" s="133"/>
    </row>
    <row r="35" spans="1:14" ht="12.6" customHeight="1" x14ac:dyDescent="0.2">
      <c r="A35" s="31" t="s">
        <v>143</v>
      </c>
      <c r="B35" s="32"/>
      <c r="C35" s="32"/>
      <c r="D35" s="32"/>
      <c r="E35" s="32"/>
      <c r="F35" s="32"/>
    </row>
    <row r="36" spans="1:14" s="192" customFormat="1" ht="12.6" customHeight="1" x14ac:dyDescent="0.2">
      <c r="A36" s="55"/>
      <c r="B36" s="13"/>
      <c r="C36" s="13"/>
      <c r="D36" s="13"/>
      <c r="E36" s="13"/>
      <c r="F36" s="13"/>
    </row>
    <row r="37" spans="1:14" ht="14.1" customHeight="1" x14ac:dyDescent="0.2">
      <c r="A37" s="48" t="s">
        <v>167</v>
      </c>
      <c r="B37" s="44"/>
      <c r="C37" s="44"/>
      <c r="D37" s="44"/>
      <c r="E37" s="44"/>
      <c r="F37" s="44"/>
    </row>
    <row r="38" spans="1:14" ht="14.1" customHeight="1" x14ac:dyDescent="0.2">
      <c r="A38" s="5"/>
    </row>
    <row r="39" spans="1:14" ht="14.1" customHeight="1" x14ac:dyDescent="0.2">
      <c r="A39" s="123"/>
      <c r="B39" s="123">
        <v>2014</v>
      </c>
      <c r="C39" s="123">
        <v>2015</v>
      </c>
      <c r="D39" s="123">
        <v>2016</v>
      </c>
      <c r="E39" s="123">
        <v>2017</v>
      </c>
      <c r="F39" s="123">
        <v>2018</v>
      </c>
    </row>
    <row r="40" spans="1:14" ht="14.1" customHeight="1" x14ac:dyDescent="0.2">
      <c r="A40" s="8"/>
      <c r="B40" s="13"/>
      <c r="C40" s="13"/>
      <c r="D40" s="13"/>
      <c r="E40" s="13"/>
      <c r="F40" s="13"/>
    </row>
    <row r="41" spans="1:14" ht="14.1" customHeight="1" x14ac:dyDescent="0.2">
      <c r="A41" s="106" t="s">
        <v>237</v>
      </c>
      <c r="B41" s="153">
        <v>2249</v>
      </c>
      <c r="C41" s="153">
        <v>2561</v>
      </c>
      <c r="D41" s="153">
        <v>2701</v>
      </c>
      <c r="E41" s="153">
        <v>3027</v>
      </c>
      <c r="F41" s="153">
        <v>3599</v>
      </c>
      <c r="J41" s="67"/>
    </row>
    <row r="42" spans="1:14" s="199" customFormat="1" ht="12.6" customHeight="1" x14ac:dyDescent="0.2">
      <c r="A42" s="106"/>
      <c r="B42" s="153"/>
      <c r="C42" s="153"/>
      <c r="D42" s="153"/>
      <c r="E42" s="153"/>
      <c r="F42" s="180"/>
      <c r="J42" s="67"/>
    </row>
    <row r="43" spans="1:14" ht="14.1" customHeight="1" x14ac:dyDescent="0.2">
      <c r="A43" s="106" t="s">
        <v>238</v>
      </c>
      <c r="B43" s="153"/>
      <c r="C43" s="153"/>
      <c r="D43" s="153"/>
      <c r="E43" s="180"/>
      <c r="F43" s="180"/>
      <c r="J43" s="67"/>
    </row>
    <row r="44" spans="1:14" ht="14.1" customHeight="1" x14ac:dyDescent="0.2">
      <c r="A44" s="158" t="s">
        <v>144</v>
      </c>
      <c r="B44" s="153">
        <v>1921</v>
      </c>
      <c r="C44" s="153">
        <v>2144</v>
      </c>
      <c r="D44" s="153">
        <v>2347</v>
      </c>
      <c r="E44" s="153">
        <v>2640</v>
      </c>
      <c r="F44" s="153">
        <v>3222</v>
      </c>
      <c r="J44" s="67"/>
      <c r="L44" s="67"/>
      <c r="M44" s="67"/>
      <c r="N44" s="67">
        <f>F44-J44</f>
        <v>3222</v>
      </c>
    </row>
    <row r="45" spans="1:14" ht="14.1" customHeight="1" x14ac:dyDescent="0.2">
      <c r="A45" s="158" t="s">
        <v>145</v>
      </c>
      <c r="B45" s="241">
        <v>328</v>
      </c>
      <c r="C45" s="241">
        <v>417</v>
      </c>
      <c r="D45" s="241">
        <v>354</v>
      </c>
      <c r="E45" s="241">
        <v>387</v>
      </c>
      <c r="F45" s="241">
        <v>377</v>
      </c>
      <c r="J45" s="67"/>
      <c r="L45" s="67"/>
      <c r="M45" s="67"/>
      <c r="N45" s="67">
        <f>F45-J45</f>
        <v>377</v>
      </c>
    </row>
    <row r="46" spans="1:14" ht="14.1" customHeight="1" x14ac:dyDescent="0.2">
      <c r="A46" s="155" t="s">
        <v>146</v>
      </c>
      <c r="B46" s="153"/>
      <c r="C46" s="153"/>
      <c r="D46" s="153"/>
      <c r="E46" s="180"/>
      <c r="F46" s="153"/>
      <c r="J46" s="67"/>
      <c r="L46" s="67"/>
      <c r="M46" s="67"/>
      <c r="N46" s="67">
        <f>F46-J46</f>
        <v>0</v>
      </c>
    </row>
    <row r="47" spans="1:14" ht="14.1" customHeight="1" x14ac:dyDescent="0.2">
      <c r="A47" s="158" t="s">
        <v>147</v>
      </c>
      <c r="B47" s="241">
        <v>926</v>
      </c>
      <c r="C47" s="241">
        <v>811</v>
      </c>
      <c r="D47" s="241">
        <v>639</v>
      </c>
      <c r="E47" s="241">
        <v>568</v>
      </c>
      <c r="F47" s="241">
        <v>755</v>
      </c>
      <c r="J47" s="67"/>
      <c r="L47" s="67"/>
      <c r="M47" s="67"/>
      <c r="N47" s="67">
        <f>F47-J47</f>
        <v>755</v>
      </c>
    </row>
    <row r="48" spans="1:14" ht="14.1" customHeight="1" x14ac:dyDescent="0.2">
      <c r="A48" s="158" t="s">
        <v>148</v>
      </c>
      <c r="B48" s="153">
        <v>1323</v>
      </c>
      <c r="C48" s="153">
        <v>1750</v>
      </c>
      <c r="D48" s="153">
        <v>2062</v>
      </c>
      <c r="E48" s="153">
        <v>2459</v>
      </c>
      <c r="F48" s="153">
        <v>2844</v>
      </c>
      <c r="J48" s="67"/>
      <c r="L48" s="67"/>
      <c r="M48" s="67"/>
      <c r="N48" s="67">
        <f>F48-J48</f>
        <v>2844</v>
      </c>
    </row>
    <row r="49" spans="1:6" ht="12.6" customHeight="1" x14ac:dyDescent="0.2">
      <c r="A49" s="154"/>
      <c r="B49" s="15"/>
      <c r="C49" s="15"/>
      <c r="D49" s="15"/>
      <c r="E49" s="15"/>
      <c r="F49" s="15"/>
    </row>
    <row r="50" spans="1:6" ht="12.6" customHeight="1" x14ac:dyDescent="0.2">
      <c r="A50" s="31" t="s">
        <v>143</v>
      </c>
      <c r="B50" s="32"/>
      <c r="C50" s="32"/>
      <c r="D50" s="32"/>
      <c r="E50" s="32"/>
      <c r="F50" s="32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 x14ac:dyDescent="0.2"/>
  <cols>
    <col min="1" max="1" width="28.140625" style="4" customWidth="1" collapsed="1"/>
    <col min="2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1" ht="12.75" customHeight="1" x14ac:dyDescent="0.2">
      <c r="D2" s="20"/>
      <c r="H2" s="202" t="s">
        <v>205</v>
      </c>
    </row>
    <row r="3" spans="1:11" ht="14.1" customHeight="1" x14ac:dyDescent="0.2">
      <c r="A3" s="48" t="s">
        <v>222</v>
      </c>
      <c r="B3" s="44"/>
      <c r="C3" s="44"/>
      <c r="D3" s="44"/>
      <c r="E3" s="44"/>
      <c r="F3" s="44"/>
    </row>
    <row r="4" spans="1:11" ht="14.1" customHeight="1" x14ac:dyDescent="0.2">
      <c r="A4" s="48"/>
      <c r="B4" s="44"/>
      <c r="C4" s="44"/>
      <c r="D4" s="44"/>
      <c r="E4" s="44"/>
      <c r="F4" s="44"/>
    </row>
    <row r="5" spans="1:11" ht="14.1" customHeight="1" x14ac:dyDescent="0.2">
      <c r="A5" s="123"/>
      <c r="B5" s="123">
        <v>2014</v>
      </c>
      <c r="C5" s="123">
        <v>2015</v>
      </c>
      <c r="D5" s="123">
        <v>2016</v>
      </c>
      <c r="E5" s="123">
        <v>2017</v>
      </c>
      <c r="F5" s="123">
        <v>2018</v>
      </c>
    </row>
    <row r="6" spans="1:11" ht="14.1" customHeight="1" x14ac:dyDescent="0.2">
      <c r="A6" s="8"/>
      <c r="B6" s="13"/>
      <c r="C6" s="13"/>
      <c r="D6" s="13"/>
      <c r="E6" s="13"/>
      <c r="F6" s="14"/>
      <c r="H6" s="133"/>
      <c r="I6" s="133"/>
      <c r="J6" s="133"/>
      <c r="K6" s="133"/>
    </row>
    <row r="7" spans="1:11" ht="14.1" customHeight="1" x14ac:dyDescent="0.2">
      <c r="A7" s="106" t="s">
        <v>239</v>
      </c>
      <c r="B7" s="245">
        <v>76</v>
      </c>
      <c r="C7" s="245">
        <v>34</v>
      </c>
      <c r="D7" s="245">
        <v>33</v>
      </c>
      <c r="E7" s="245">
        <v>22</v>
      </c>
      <c r="F7" s="245">
        <v>36</v>
      </c>
      <c r="H7" s="133"/>
      <c r="I7" s="133"/>
      <c r="J7" s="133"/>
      <c r="K7" s="133"/>
    </row>
    <row r="8" spans="1:11" ht="14.1" customHeight="1" x14ac:dyDescent="0.2">
      <c r="A8" s="106"/>
      <c r="B8" s="143"/>
      <c r="C8" s="143"/>
      <c r="D8" s="143"/>
      <c r="E8" s="177"/>
      <c r="F8" s="177"/>
      <c r="H8" s="133"/>
      <c r="I8" s="133"/>
      <c r="J8" s="133"/>
      <c r="K8" s="133"/>
    </row>
    <row r="9" spans="1:11" ht="14.1" customHeight="1" x14ac:dyDescent="0.2">
      <c r="A9" s="57" t="s">
        <v>240</v>
      </c>
      <c r="B9" s="182"/>
      <c r="C9" s="182"/>
      <c r="D9" s="182"/>
      <c r="E9" s="203"/>
      <c r="F9" s="203"/>
      <c r="H9" s="133"/>
      <c r="I9" s="133"/>
      <c r="J9" s="133"/>
      <c r="K9" s="133"/>
    </row>
    <row r="10" spans="1:11" ht="14.1" customHeight="1" x14ac:dyDescent="0.2">
      <c r="A10" s="154" t="s">
        <v>149</v>
      </c>
      <c r="B10" s="245">
        <v>72</v>
      </c>
      <c r="C10" s="245">
        <v>32</v>
      </c>
      <c r="D10" s="245">
        <v>27</v>
      </c>
      <c r="E10" s="245">
        <v>17</v>
      </c>
      <c r="F10" s="245">
        <v>29</v>
      </c>
      <c r="H10" s="133"/>
      <c r="I10" s="133"/>
      <c r="J10" s="178"/>
      <c r="K10" s="178"/>
    </row>
    <row r="11" spans="1:11" ht="14.1" customHeight="1" x14ac:dyDescent="0.2">
      <c r="A11" s="154" t="s">
        <v>150</v>
      </c>
      <c r="B11" s="245">
        <v>4</v>
      </c>
      <c r="C11" s="242">
        <v>2</v>
      </c>
      <c r="D11" s="242">
        <v>6</v>
      </c>
      <c r="E11" s="242">
        <v>5</v>
      </c>
      <c r="F11" s="242">
        <v>7</v>
      </c>
      <c r="H11" s="133"/>
      <c r="I11" s="133"/>
      <c r="J11" s="178"/>
      <c r="K11" s="178"/>
    </row>
    <row r="12" spans="1:11" ht="14.1" customHeight="1" x14ac:dyDescent="0.2">
      <c r="A12" s="57"/>
      <c r="B12" s="143"/>
      <c r="C12" s="143"/>
      <c r="D12" s="143"/>
      <c r="E12" s="177"/>
      <c r="F12" s="143"/>
      <c r="H12" s="133"/>
      <c r="I12" s="133"/>
      <c r="J12" s="178"/>
      <c r="K12" s="178"/>
    </row>
    <row r="13" spans="1:11" ht="14.1" customHeight="1" x14ac:dyDescent="0.2">
      <c r="A13" s="57" t="s">
        <v>151</v>
      </c>
      <c r="B13" s="143"/>
      <c r="C13" s="143"/>
      <c r="D13" s="143"/>
      <c r="E13" s="177"/>
      <c r="F13" s="143"/>
      <c r="H13" s="133"/>
      <c r="I13" s="133"/>
      <c r="J13" s="178"/>
      <c r="K13" s="178"/>
    </row>
    <row r="14" spans="1:11" ht="14.1" customHeight="1" x14ac:dyDescent="0.2">
      <c r="A14" s="154" t="s">
        <v>152</v>
      </c>
      <c r="B14" s="245">
        <v>7</v>
      </c>
      <c r="C14" s="245">
        <v>2</v>
      </c>
      <c r="D14" s="245">
        <v>1</v>
      </c>
      <c r="E14" s="245" t="s">
        <v>52</v>
      </c>
      <c r="F14" s="245">
        <v>2</v>
      </c>
      <c r="H14" s="133"/>
      <c r="I14" s="133"/>
      <c r="J14" s="178"/>
      <c r="K14" s="178"/>
    </row>
    <row r="15" spans="1:11" ht="14.1" customHeight="1" x14ac:dyDescent="0.2">
      <c r="A15" s="154" t="s">
        <v>153</v>
      </c>
      <c r="B15" s="245">
        <v>69</v>
      </c>
      <c r="C15" s="245">
        <v>32</v>
      </c>
      <c r="D15" s="245">
        <v>32</v>
      </c>
      <c r="E15" s="245">
        <v>22</v>
      </c>
      <c r="F15" s="245">
        <v>34</v>
      </c>
      <c r="H15" s="133"/>
      <c r="I15" s="133"/>
      <c r="J15" s="178"/>
      <c r="K15" s="178"/>
    </row>
    <row r="16" spans="1:11" s="20" customFormat="1" ht="14.1" customHeight="1" x14ac:dyDescent="0.2">
      <c r="B16" s="183"/>
      <c r="C16" s="183"/>
      <c r="D16" s="183"/>
      <c r="E16" s="184"/>
      <c r="F16" s="183"/>
      <c r="H16" s="152"/>
      <c r="I16" s="152"/>
      <c r="J16" s="178"/>
      <c r="K16" s="178"/>
    </row>
    <row r="17" spans="1:11" ht="14.1" customHeight="1" x14ac:dyDescent="0.2">
      <c r="A17" s="57" t="s">
        <v>154</v>
      </c>
      <c r="B17" s="143"/>
      <c r="C17" s="143"/>
      <c r="D17" s="143"/>
      <c r="E17" s="177"/>
      <c r="F17" s="143"/>
      <c r="H17" s="133"/>
      <c r="I17" s="133"/>
      <c r="J17" s="178"/>
      <c r="K17" s="178"/>
    </row>
    <row r="18" spans="1:11" ht="14.1" customHeight="1" x14ac:dyDescent="0.2">
      <c r="A18" s="154" t="s">
        <v>155</v>
      </c>
      <c r="B18" s="246">
        <v>76</v>
      </c>
      <c r="C18" s="246">
        <v>34</v>
      </c>
      <c r="D18" s="245">
        <v>33</v>
      </c>
      <c r="E18" s="245">
        <v>22</v>
      </c>
      <c r="F18" s="245">
        <v>36</v>
      </c>
      <c r="H18" s="133"/>
      <c r="I18" s="133"/>
      <c r="J18" s="178"/>
      <c r="K18" s="178"/>
    </row>
    <row r="19" spans="1:11" ht="14.1" customHeight="1" x14ac:dyDescent="0.2">
      <c r="A19" s="154" t="s">
        <v>156</v>
      </c>
      <c r="B19" s="245" t="s">
        <v>52</v>
      </c>
      <c r="C19" s="245" t="s">
        <v>52</v>
      </c>
      <c r="D19" s="245" t="s">
        <v>52</v>
      </c>
      <c r="E19" s="245" t="s">
        <v>52</v>
      </c>
      <c r="F19" s="245" t="s">
        <v>52</v>
      </c>
      <c r="H19" s="133"/>
      <c r="I19" s="133"/>
      <c r="J19" s="178"/>
      <c r="K19" s="178"/>
    </row>
    <row r="20" spans="1:11" ht="14.1" customHeight="1" x14ac:dyDescent="0.2">
      <c r="A20" s="57"/>
      <c r="B20" s="143"/>
      <c r="C20" s="143"/>
      <c r="D20" s="143"/>
      <c r="E20" s="177"/>
      <c r="F20" s="143"/>
      <c r="H20" s="133"/>
      <c r="I20" s="133"/>
      <c r="J20" s="178"/>
      <c r="K20" s="178"/>
    </row>
    <row r="21" spans="1:11" ht="14.1" customHeight="1" x14ac:dyDescent="0.2">
      <c r="A21" s="57" t="s">
        <v>157</v>
      </c>
      <c r="B21" s="143"/>
      <c r="C21" s="143"/>
      <c r="D21" s="143"/>
      <c r="E21" s="177"/>
      <c r="F21" s="143"/>
      <c r="H21" s="133"/>
      <c r="I21" s="133"/>
      <c r="J21" s="178"/>
      <c r="K21" s="178"/>
    </row>
    <row r="22" spans="1:11" ht="14.1" customHeight="1" x14ac:dyDescent="0.2">
      <c r="A22" s="154" t="s">
        <v>158</v>
      </c>
      <c r="B22" s="246">
        <v>13</v>
      </c>
      <c r="C22" s="246">
        <v>5</v>
      </c>
      <c r="D22" s="242">
        <v>7</v>
      </c>
      <c r="E22" s="242">
        <v>5</v>
      </c>
      <c r="F22" s="242">
        <v>12</v>
      </c>
      <c r="H22" s="133"/>
      <c r="I22" s="133"/>
      <c r="J22" s="178"/>
      <c r="K22" s="178"/>
    </row>
    <row r="23" spans="1:11" ht="14.1" customHeight="1" x14ac:dyDescent="0.2">
      <c r="A23" s="154" t="s">
        <v>72</v>
      </c>
      <c r="B23" s="160"/>
      <c r="C23" s="160"/>
      <c r="D23" s="160"/>
      <c r="E23" s="160"/>
      <c r="F23" s="160"/>
      <c r="H23" s="133"/>
      <c r="I23" s="133"/>
      <c r="J23" s="178"/>
      <c r="K23" s="178"/>
    </row>
    <row r="24" spans="1:11" ht="14.1" customHeight="1" x14ac:dyDescent="0.2">
      <c r="A24" s="128" t="s">
        <v>159</v>
      </c>
      <c r="B24" s="242">
        <v>3</v>
      </c>
      <c r="C24" s="245" t="s">
        <v>52</v>
      </c>
      <c r="D24" s="242">
        <v>3</v>
      </c>
      <c r="E24" s="245" t="s">
        <v>52</v>
      </c>
      <c r="F24" s="245">
        <v>1</v>
      </c>
      <c r="H24" s="133"/>
      <c r="I24" s="133"/>
      <c r="J24" s="178"/>
      <c r="K24" s="178"/>
    </row>
    <row r="25" spans="1:11" ht="14.1" customHeight="1" x14ac:dyDescent="0.2">
      <c r="A25" s="128" t="s">
        <v>160</v>
      </c>
      <c r="B25" s="242">
        <v>10</v>
      </c>
      <c r="C25" s="242">
        <v>4</v>
      </c>
      <c r="D25" s="242">
        <v>5</v>
      </c>
      <c r="E25" s="242">
        <v>4</v>
      </c>
      <c r="F25" s="242">
        <v>2</v>
      </c>
      <c r="H25" s="133"/>
      <c r="I25" s="133"/>
      <c r="J25" s="178"/>
      <c r="K25" s="178"/>
    </row>
    <row r="26" spans="1:11" ht="14.1" customHeight="1" x14ac:dyDescent="0.2">
      <c r="A26" s="128" t="s">
        <v>161</v>
      </c>
      <c r="B26" s="242">
        <v>48</v>
      </c>
      <c r="C26" s="242">
        <v>23</v>
      </c>
      <c r="D26" s="242">
        <v>18</v>
      </c>
      <c r="E26" s="242">
        <v>13</v>
      </c>
      <c r="F26" s="242">
        <v>20</v>
      </c>
      <c r="H26" s="133"/>
      <c r="I26" s="133"/>
      <c r="J26" s="178"/>
      <c r="K26" s="178"/>
    </row>
    <row r="27" spans="1:11" ht="14.1" customHeight="1" x14ac:dyDescent="0.2">
      <c r="A27" s="128" t="s">
        <v>162</v>
      </c>
      <c r="B27" s="242">
        <v>2</v>
      </c>
      <c r="C27" s="242">
        <v>2</v>
      </c>
      <c r="D27" s="245" t="s">
        <v>52</v>
      </c>
      <c r="E27" s="245" t="s">
        <v>52</v>
      </c>
      <c r="F27" s="245">
        <v>1</v>
      </c>
      <c r="H27" s="133"/>
      <c r="I27" s="133"/>
      <c r="J27" s="178"/>
      <c r="K27" s="178"/>
    </row>
    <row r="28" spans="1:11" ht="14.1" customHeight="1" x14ac:dyDescent="0.2">
      <c r="A28" s="20"/>
      <c r="B28" s="130"/>
      <c r="C28" s="20"/>
      <c r="D28" s="20"/>
      <c r="E28" s="20"/>
      <c r="F28" s="20"/>
      <c r="H28" s="133"/>
      <c r="I28" s="133"/>
      <c r="J28" s="178"/>
      <c r="K28" s="133"/>
    </row>
    <row r="29" spans="1:11" ht="12.95" customHeight="1" x14ac:dyDescent="0.2">
      <c r="A29" s="31" t="s">
        <v>163</v>
      </c>
      <c r="B29" s="32"/>
      <c r="C29" s="32"/>
      <c r="D29" s="32"/>
      <c r="E29" s="32"/>
      <c r="F29" s="32"/>
      <c r="H29" s="133"/>
      <c r="I29" s="133"/>
      <c r="J29" s="133"/>
      <c r="K29" s="133"/>
    </row>
    <row r="30" spans="1:11" ht="14.1" customHeight="1" x14ac:dyDescent="0.2">
      <c r="A30" s="204"/>
    </row>
    <row r="33" ht="13.5" customHeight="1" x14ac:dyDescent="0.2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48.140625" style="20" customWidth="1" collapsed="1"/>
    <col min="2" max="2" width="7.85546875" style="20" bestFit="1" customWidth="1" collapsed="1"/>
    <col min="3" max="5" width="9.140625" style="20" customWidth="1" collapsed="1"/>
    <col min="6" max="6" width="8.42578125" style="20" bestFit="1" customWidth="1" collapsed="1"/>
    <col min="7" max="7" width="5.5703125" style="20" customWidth="1" collapsed="1"/>
    <col min="8" max="11" width="11.42578125" style="20" collapsed="1"/>
    <col min="12" max="12" width="11.42578125" style="20"/>
    <col min="13" max="16384" width="11.42578125" style="20" collapsed="1"/>
  </cols>
  <sheetData>
    <row r="1" spans="1:1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11" ht="14.1" customHeight="1" x14ac:dyDescent="0.2">
      <c r="A2" s="4"/>
      <c r="B2" s="4"/>
      <c r="C2" s="4"/>
      <c r="D2" s="4"/>
      <c r="E2" s="4"/>
      <c r="F2" s="4"/>
      <c r="H2" s="202" t="s">
        <v>205</v>
      </c>
    </row>
    <row r="3" spans="1:11" ht="14.1" customHeight="1" x14ac:dyDescent="0.2">
      <c r="A3" s="5" t="s">
        <v>76</v>
      </c>
      <c r="B3" s="4"/>
      <c r="C3" s="4"/>
      <c r="D3" s="4"/>
      <c r="E3" s="4"/>
      <c r="F3" s="4"/>
    </row>
    <row r="4" spans="1:11" ht="14.1" customHeight="1" x14ac:dyDescent="0.2">
      <c r="A4" s="5" t="s">
        <v>44</v>
      </c>
      <c r="B4" s="4"/>
      <c r="C4" s="4"/>
      <c r="D4" s="4"/>
      <c r="E4" s="4"/>
      <c r="F4" s="4"/>
    </row>
    <row r="5" spans="1:11" ht="14.1" customHeight="1" x14ac:dyDescent="0.2">
      <c r="A5" s="5"/>
      <c r="B5" s="4"/>
      <c r="C5" s="4"/>
      <c r="D5" s="4"/>
      <c r="E5" s="4"/>
      <c r="F5" s="4"/>
    </row>
    <row r="6" spans="1:11" ht="14.1" customHeight="1" x14ac:dyDescent="0.2">
      <c r="A6" s="6" t="s">
        <v>43</v>
      </c>
      <c r="B6" s="4"/>
      <c r="C6" s="4"/>
      <c r="D6" s="4"/>
      <c r="E6" s="4"/>
      <c r="F6" s="4"/>
    </row>
    <row r="7" spans="1:11" ht="9.9499999999999993" customHeight="1" x14ac:dyDescent="0.2">
      <c r="A7" s="4"/>
      <c r="B7" s="4"/>
      <c r="C7" s="4"/>
      <c r="D7" s="4"/>
      <c r="E7" s="4"/>
      <c r="F7" s="4"/>
    </row>
    <row r="8" spans="1:11" ht="14.1" customHeight="1" x14ac:dyDescent="0.2">
      <c r="A8" s="12"/>
      <c r="B8" s="12">
        <v>2014</v>
      </c>
      <c r="C8" s="12">
        <v>2015</v>
      </c>
      <c r="D8" s="12" t="s">
        <v>233</v>
      </c>
      <c r="E8" s="12" t="s">
        <v>234</v>
      </c>
      <c r="F8" s="12" t="s">
        <v>235</v>
      </c>
    </row>
    <row r="9" spans="1:11" ht="14.1" customHeight="1" x14ac:dyDescent="0.2">
      <c r="A9" s="8"/>
      <c r="B9" s="13"/>
      <c r="C9" s="4"/>
      <c r="D9" s="4"/>
      <c r="E9" s="14"/>
      <c r="F9" s="14"/>
    </row>
    <row r="10" spans="1:11" ht="14.1" customHeight="1" x14ac:dyDescent="0.2">
      <c r="A10" s="18" t="s">
        <v>40</v>
      </c>
      <c r="B10" s="251">
        <v>0.4</v>
      </c>
      <c r="C10" s="251">
        <v>2.7</v>
      </c>
      <c r="D10" s="251">
        <v>2.4</v>
      </c>
      <c r="E10" s="251">
        <v>1.5</v>
      </c>
      <c r="F10" s="251">
        <v>1.7</v>
      </c>
      <c r="G10" s="18"/>
      <c r="H10" s="98"/>
      <c r="I10" s="98"/>
      <c r="J10" s="98"/>
      <c r="K10" s="98"/>
    </row>
    <row r="11" spans="1:11" ht="14.1" customHeight="1" x14ac:dyDescent="0.2">
      <c r="A11" s="18"/>
      <c r="B11" s="251"/>
      <c r="C11" s="251"/>
      <c r="D11" s="251"/>
      <c r="E11" s="251"/>
      <c r="F11" s="251"/>
      <c r="G11" s="18"/>
      <c r="H11" s="4"/>
      <c r="I11" s="4"/>
      <c r="J11" s="4"/>
      <c r="K11" s="4"/>
    </row>
    <row r="12" spans="1:11" ht="14.1" customHeight="1" x14ac:dyDescent="0.2">
      <c r="A12" s="37" t="s">
        <v>189</v>
      </c>
      <c r="B12" s="251">
        <v>5.9</v>
      </c>
      <c r="C12" s="251">
        <v>-0.5</v>
      </c>
      <c r="D12" s="251">
        <v>7.4</v>
      </c>
      <c r="E12" s="251">
        <v>1.4</v>
      </c>
      <c r="F12" s="251">
        <v>7.9</v>
      </c>
      <c r="G12" s="19"/>
      <c r="H12" s="98"/>
      <c r="I12" s="98"/>
      <c r="J12" s="98"/>
      <c r="K12" s="98"/>
    </row>
    <row r="13" spans="1:11" ht="14.1" customHeight="1" x14ac:dyDescent="0.2">
      <c r="A13" s="37"/>
      <c r="B13" s="251"/>
      <c r="C13" s="251"/>
      <c r="D13" s="251"/>
      <c r="E13" s="251"/>
      <c r="F13" s="251"/>
      <c r="G13" s="19"/>
      <c r="H13" s="191"/>
      <c r="I13" s="191"/>
      <c r="J13" s="191"/>
      <c r="K13" s="191"/>
    </row>
    <row r="14" spans="1:11" ht="14.1" customHeight="1" x14ac:dyDescent="0.2">
      <c r="A14" s="37" t="s">
        <v>2</v>
      </c>
      <c r="B14" s="251"/>
      <c r="C14" s="251"/>
      <c r="D14" s="251"/>
      <c r="E14" s="251"/>
      <c r="F14" s="251"/>
      <c r="G14" s="19"/>
    </row>
    <row r="15" spans="1:11" ht="14.1" customHeight="1" x14ac:dyDescent="0.2">
      <c r="A15" s="21" t="s">
        <v>37</v>
      </c>
      <c r="B15" s="251"/>
      <c r="C15" s="251"/>
      <c r="D15" s="251"/>
      <c r="E15" s="251"/>
      <c r="F15" s="251"/>
      <c r="G15" s="21"/>
    </row>
    <row r="16" spans="1:11" ht="14.1" customHeight="1" x14ac:dyDescent="0.2">
      <c r="A16" s="21" t="s">
        <v>32</v>
      </c>
      <c r="B16" s="251"/>
      <c r="C16" s="251"/>
      <c r="D16" s="251"/>
      <c r="E16" s="251"/>
      <c r="F16" s="251"/>
      <c r="G16" s="21"/>
    </row>
    <row r="17" spans="1:11" ht="14.1" customHeight="1" x14ac:dyDescent="0.2">
      <c r="A17" s="22" t="s">
        <v>33</v>
      </c>
      <c r="B17" s="251">
        <v>-1.9</v>
      </c>
      <c r="C17" s="251">
        <v>3.6</v>
      </c>
      <c r="D17" s="251">
        <v>2.5</v>
      </c>
      <c r="E17" s="251">
        <v>-1</v>
      </c>
      <c r="F17" s="251">
        <v>-2.9</v>
      </c>
      <c r="G17" s="22"/>
      <c r="H17" s="98"/>
      <c r="I17" s="98"/>
      <c r="J17" s="98"/>
      <c r="K17" s="98"/>
    </row>
    <row r="18" spans="1:11" ht="14.1" customHeight="1" x14ac:dyDescent="0.2">
      <c r="A18" s="38" t="s">
        <v>26</v>
      </c>
      <c r="B18" s="251">
        <v>-1.8</v>
      </c>
      <c r="C18" s="251">
        <v>4</v>
      </c>
      <c r="D18" s="251">
        <v>2</v>
      </c>
      <c r="E18" s="251">
        <v>-2.2999999999999998</v>
      </c>
      <c r="F18" s="251">
        <v>-2.2999999999999998</v>
      </c>
      <c r="G18" s="23"/>
      <c r="H18" s="98"/>
      <c r="I18" s="98"/>
      <c r="J18" s="98"/>
      <c r="K18" s="98"/>
    </row>
    <row r="19" spans="1:11" ht="14.1" customHeight="1" x14ac:dyDescent="0.2">
      <c r="A19" s="38"/>
      <c r="B19" s="251"/>
      <c r="C19" s="251"/>
      <c r="D19" s="251"/>
      <c r="E19" s="251"/>
      <c r="F19" s="251"/>
      <c r="G19" s="23"/>
    </row>
    <row r="20" spans="1:11" ht="14.1" customHeight="1" x14ac:dyDescent="0.2">
      <c r="A20" s="37" t="s">
        <v>0</v>
      </c>
      <c r="B20" s="251">
        <v>1.3</v>
      </c>
      <c r="C20" s="251">
        <v>2.2999999999999998</v>
      </c>
      <c r="D20" s="251">
        <v>1.1000000000000001</v>
      </c>
      <c r="E20" s="251">
        <v>3.5</v>
      </c>
      <c r="F20" s="251">
        <v>9.6999999999999993</v>
      </c>
      <c r="G20" s="19"/>
      <c r="H20" s="98"/>
      <c r="I20" s="98"/>
      <c r="J20" s="98"/>
      <c r="K20" s="98"/>
    </row>
    <row r="21" spans="1:11" ht="14.1" customHeight="1" x14ac:dyDescent="0.2">
      <c r="A21" s="39"/>
      <c r="B21" s="251"/>
      <c r="C21" s="251"/>
      <c r="D21" s="251"/>
      <c r="E21" s="251"/>
      <c r="F21" s="251"/>
      <c r="G21" s="19"/>
    </row>
    <row r="22" spans="1:11" ht="14.1" customHeight="1" x14ac:dyDescent="0.2">
      <c r="A22" s="37" t="s">
        <v>1</v>
      </c>
      <c r="B22" s="251"/>
      <c r="C22" s="251"/>
      <c r="D22" s="251"/>
      <c r="E22" s="251"/>
      <c r="F22" s="251"/>
      <c r="G22" s="19"/>
    </row>
    <row r="23" spans="1:11" ht="13.5" customHeight="1" x14ac:dyDescent="0.2">
      <c r="A23" s="22" t="s">
        <v>24</v>
      </c>
      <c r="B23" s="251"/>
      <c r="C23" s="251"/>
      <c r="D23" s="251"/>
      <c r="E23" s="251"/>
      <c r="F23" s="251"/>
      <c r="G23" s="22"/>
    </row>
    <row r="24" spans="1:11" ht="14.1" customHeight="1" x14ac:dyDescent="0.2">
      <c r="A24" s="22" t="s">
        <v>18</v>
      </c>
      <c r="B24" s="251">
        <v>0.5</v>
      </c>
      <c r="C24" s="251">
        <v>3.4</v>
      </c>
      <c r="D24" s="251">
        <v>2.5</v>
      </c>
      <c r="E24" s="251">
        <v>4.3</v>
      </c>
      <c r="F24" s="251">
        <v>3.1</v>
      </c>
      <c r="G24" s="22"/>
      <c r="H24" s="98"/>
      <c r="I24" s="98"/>
      <c r="J24" s="98"/>
      <c r="K24" s="98"/>
    </row>
    <row r="25" spans="1:11" ht="14.1" customHeight="1" x14ac:dyDescent="0.2">
      <c r="A25" s="22" t="s">
        <v>19</v>
      </c>
      <c r="B25" s="251">
        <v>7.8</v>
      </c>
      <c r="C25" s="251">
        <v>5</v>
      </c>
      <c r="D25" s="251">
        <v>8.9</v>
      </c>
      <c r="E25" s="251">
        <v>3.8</v>
      </c>
      <c r="F25" s="251">
        <v>3.9</v>
      </c>
      <c r="G25" s="22"/>
      <c r="H25" s="98"/>
      <c r="I25" s="98"/>
      <c r="J25" s="98"/>
      <c r="K25" s="98"/>
    </row>
    <row r="26" spans="1:11" ht="14.1" customHeight="1" x14ac:dyDescent="0.2">
      <c r="A26" s="22" t="s">
        <v>20</v>
      </c>
      <c r="B26" s="251">
        <v>-3.1</v>
      </c>
      <c r="C26" s="251">
        <v>-6.2</v>
      </c>
      <c r="D26" s="251">
        <v>-1.1000000000000001</v>
      </c>
      <c r="E26" s="251">
        <v>1.2</v>
      </c>
      <c r="F26" s="251">
        <v>3.3</v>
      </c>
      <c r="G26" s="22"/>
      <c r="H26" s="98"/>
      <c r="I26" s="98"/>
      <c r="J26" s="98"/>
      <c r="K26" s="98"/>
    </row>
    <row r="27" spans="1:11" ht="14.1" customHeight="1" x14ac:dyDescent="0.2">
      <c r="A27" s="22" t="s">
        <v>21</v>
      </c>
      <c r="B27" s="251">
        <v>0.3</v>
      </c>
      <c r="C27" s="251">
        <v>0.5</v>
      </c>
      <c r="D27" s="251">
        <v>1.1000000000000001</v>
      </c>
      <c r="E27" s="251">
        <v>-0.2</v>
      </c>
      <c r="F27" s="251">
        <v>0.4</v>
      </c>
      <c r="G27" s="22"/>
      <c r="H27" s="98"/>
      <c r="I27" s="98"/>
      <c r="J27" s="98"/>
      <c r="K27" s="98"/>
    </row>
    <row r="28" spans="1:11" ht="14.1" customHeight="1" x14ac:dyDescent="0.2">
      <c r="A28" s="22" t="s">
        <v>186</v>
      </c>
      <c r="B28" s="251">
        <v>8.1999999999999993</v>
      </c>
      <c r="C28" s="251">
        <v>10.1</v>
      </c>
      <c r="D28" s="251">
        <v>3.3</v>
      </c>
      <c r="E28" s="251">
        <v>5.5</v>
      </c>
      <c r="F28" s="251">
        <v>6.7</v>
      </c>
      <c r="G28" s="22"/>
    </row>
    <row r="29" spans="1:11" ht="14.1" customHeight="1" x14ac:dyDescent="0.2">
      <c r="A29" s="22" t="s">
        <v>22</v>
      </c>
      <c r="B29" s="251"/>
      <c r="C29" s="251"/>
      <c r="D29" s="251"/>
      <c r="E29" s="251"/>
      <c r="F29" s="251"/>
      <c r="G29" s="22"/>
      <c r="H29" s="98"/>
      <c r="I29" s="98"/>
      <c r="J29" s="98"/>
      <c r="K29" s="98"/>
    </row>
    <row r="30" spans="1:11" ht="14.1" customHeight="1" x14ac:dyDescent="0.2">
      <c r="A30" s="22" t="s">
        <v>23</v>
      </c>
      <c r="B30" s="251">
        <v>0.4</v>
      </c>
      <c r="C30" s="251">
        <v>2</v>
      </c>
      <c r="D30" s="251">
        <v>1.5</v>
      </c>
      <c r="E30" s="251">
        <v>1.8</v>
      </c>
      <c r="F30" s="251">
        <v>2.5</v>
      </c>
      <c r="G30" s="22"/>
    </row>
    <row r="31" spans="1:11" ht="14.1" customHeight="1" x14ac:dyDescent="0.2">
      <c r="A31" s="22" t="s">
        <v>25</v>
      </c>
      <c r="B31" s="251"/>
      <c r="C31" s="251"/>
      <c r="D31" s="251"/>
      <c r="E31" s="251"/>
      <c r="F31" s="251"/>
      <c r="G31" s="22"/>
      <c r="H31" s="98"/>
      <c r="I31" s="98"/>
      <c r="J31" s="98"/>
      <c r="K31" s="98"/>
    </row>
    <row r="32" spans="1:11" ht="14.1" customHeight="1" x14ac:dyDescent="0.2">
      <c r="A32" s="22" t="s">
        <v>28</v>
      </c>
      <c r="B32" s="251">
        <v>0</v>
      </c>
      <c r="C32" s="251">
        <v>5.5</v>
      </c>
      <c r="D32" s="251">
        <v>0.5</v>
      </c>
      <c r="E32" s="251">
        <v>0.5</v>
      </c>
      <c r="F32" s="251">
        <v>-1</v>
      </c>
      <c r="G32" s="21"/>
      <c r="H32" s="98"/>
      <c r="I32" s="98"/>
      <c r="J32" s="98"/>
      <c r="K32" s="98"/>
    </row>
    <row r="33" spans="1:11" ht="14.1" customHeight="1" x14ac:dyDescent="0.2">
      <c r="A33" s="22"/>
      <c r="B33" s="251"/>
      <c r="C33" s="251"/>
      <c r="D33" s="251"/>
      <c r="E33" s="251"/>
      <c r="F33" s="251"/>
      <c r="G33" s="24"/>
      <c r="H33" s="98"/>
      <c r="I33" s="98"/>
      <c r="J33" s="98"/>
      <c r="K33" s="98"/>
    </row>
    <row r="34" spans="1:11" ht="14.1" customHeight="1" x14ac:dyDescent="0.2">
      <c r="A34" s="24" t="s">
        <v>8</v>
      </c>
      <c r="B34" s="251">
        <v>3.4</v>
      </c>
      <c r="C34" s="251">
        <v>8.6999999999999993</v>
      </c>
      <c r="D34" s="251">
        <v>4.2</v>
      </c>
      <c r="E34" s="251">
        <v>1.9</v>
      </c>
      <c r="F34" s="251">
        <v>0.5</v>
      </c>
      <c r="G34" s="24"/>
    </row>
    <row r="35" spans="1:11" ht="14.1" customHeight="1" x14ac:dyDescent="0.2">
      <c r="A35" s="24"/>
      <c r="B35" s="251"/>
      <c r="C35" s="251"/>
      <c r="D35" s="251"/>
      <c r="E35" s="251"/>
      <c r="F35" s="251"/>
      <c r="G35" s="18"/>
      <c r="H35" s="98"/>
      <c r="I35" s="98"/>
      <c r="J35" s="98"/>
      <c r="K35" s="98"/>
    </row>
    <row r="36" spans="1:11" ht="14.1" customHeight="1" x14ac:dyDescent="0.2">
      <c r="A36" s="18" t="s">
        <v>30</v>
      </c>
      <c r="B36" s="251">
        <v>0.7</v>
      </c>
      <c r="C36" s="251">
        <v>3.2</v>
      </c>
      <c r="D36" s="251">
        <v>2.6</v>
      </c>
      <c r="E36" s="251">
        <v>1.5</v>
      </c>
      <c r="F36" s="251">
        <v>1.6</v>
      </c>
    </row>
    <row r="37" spans="1:11" ht="14.1" customHeight="1" x14ac:dyDescent="0.2">
      <c r="A37" s="40"/>
      <c r="B37" s="173"/>
      <c r="C37" s="172"/>
      <c r="D37" s="172"/>
      <c r="E37" s="174"/>
      <c r="F37" s="174"/>
    </row>
    <row r="38" spans="1:11" ht="14.1" customHeight="1" x14ac:dyDescent="0.2">
      <c r="A38" s="41" t="s">
        <v>185</v>
      </c>
      <c r="B38"/>
      <c r="C38"/>
      <c r="D38"/>
      <c r="E38"/>
      <c r="F38"/>
    </row>
    <row r="39" spans="1:11" ht="14.1" customHeight="1" x14ac:dyDescent="0.2">
      <c r="A39" s="34" t="s">
        <v>267</v>
      </c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2.85546875" style="20" customWidth="1" collapsed="1"/>
    <col min="2" max="6" width="7.85546875" style="20" bestFit="1" customWidth="1" collapsed="1"/>
    <col min="7" max="7" width="5.5703125" style="20" customWidth="1" collapsed="1"/>
    <col min="8" max="9" width="11.42578125" style="20" collapsed="1"/>
    <col min="10" max="10" width="11.42578125" style="20"/>
    <col min="11" max="16384" width="11.42578125" style="20" collapsed="1"/>
  </cols>
  <sheetData>
    <row r="1" spans="1:9" s="4" customFormat="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9" s="4" customFormat="1" ht="14.1" customHeight="1" x14ac:dyDescent="0.2">
      <c r="H2" s="202" t="s">
        <v>205</v>
      </c>
    </row>
    <row r="3" spans="1:9" s="4" customFormat="1" ht="14.1" customHeight="1" x14ac:dyDescent="0.2">
      <c r="A3" s="5" t="s">
        <v>77</v>
      </c>
    </row>
    <row r="4" spans="1:9" s="4" customFormat="1" ht="14.1" customHeight="1" x14ac:dyDescent="0.2">
      <c r="A4" s="5"/>
    </row>
    <row r="5" spans="1:9" s="4" customFormat="1" ht="14.1" customHeight="1" x14ac:dyDescent="0.2">
      <c r="A5" s="6" t="s">
        <v>7</v>
      </c>
    </row>
    <row r="6" spans="1:9" s="4" customFormat="1" ht="9.9499999999999993" customHeight="1" x14ac:dyDescent="0.2">
      <c r="A6" s="7"/>
      <c r="B6" s="8"/>
      <c r="C6" s="8"/>
      <c r="D6" s="8"/>
      <c r="E6" s="7"/>
      <c r="F6" s="42"/>
    </row>
    <row r="7" spans="1:9" s="10" customFormat="1" ht="14.1" customHeight="1" x14ac:dyDescent="0.2">
      <c r="A7" s="12"/>
      <c r="B7" s="12">
        <v>2013</v>
      </c>
      <c r="C7" s="12">
        <v>2014</v>
      </c>
      <c r="D7" s="12">
        <v>2015</v>
      </c>
      <c r="E7" s="12" t="s">
        <v>233</v>
      </c>
      <c r="F7" s="12" t="s">
        <v>234</v>
      </c>
    </row>
    <row r="8" spans="1:9" s="4" customFormat="1" ht="14.1" customHeight="1" x14ac:dyDescent="0.2">
      <c r="A8" s="8"/>
      <c r="B8" s="13"/>
      <c r="E8" s="14"/>
      <c r="F8" s="43"/>
    </row>
    <row r="9" spans="1:9" s="4" customFormat="1" ht="14.1" customHeight="1" x14ac:dyDescent="0.2">
      <c r="A9" s="18" t="s">
        <v>41</v>
      </c>
      <c r="B9" s="160">
        <v>3220204</v>
      </c>
      <c r="C9" s="160">
        <v>3241348</v>
      </c>
      <c r="D9" s="153">
        <v>3350506</v>
      </c>
      <c r="E9" s="160">
        <v>3456717</v>
      </c>
      <c r="F9" s="153">
        <v>3534849</v>
      </c>
      <c r="G9" s="18"/>
      <c r="H9" s="67"/>
      <c r="I9" s="53"/>
    </row>
    <row r="10" spans="1:9" s="4" customFormat="1" ht="14.1" customHeight="1" x14ac:dyDescent="0.2">
      <c r="A10" s="18"/>
      <c r="B10" s="153"/>
      <c r="C10" s="153"/>
      <c r="D10" s="153"/>
      <c r="E10" s="153"/>
      <c r="F10" s="153"/>
      <c r="G10" s="18"/>
    </row>
    <row r="11" spans="1:9" s="4" customFormat="1" ht="14.1" customHeight="1" x14ac:dyDescent="0.2">
      <c r="A11" s="19" t="s">
        <v>189</v>
      </c>
      <c r="B11" s="160">
        <v>38260</v>
      </c>
      <c r="C11" s="160">
        <v>43116</v>
      </c>
      <c r="D11" s="160">
        <v>44567</v>
      </c>
      <c r="E11" s="160">
        <v>39443</v>
      </c>
      <c r="F11" s="153">
        <v>41160</v>
      </c>
      <c r="G11" s="37"/>
    </row>
    <row r="12" spans="1:9" s="191" customFormat="1" ht="14.1" customHeight="1" x14ac:dyDescent="0.2">
      <c r="A12" s="19"/>
      <c r="B12" s="160"/>
      <c r="C12" s="160"/>
      <c r="D12" s="160"/>
      <c r="E12" s="160"/>
      <c r="F12" s="153"/>
      <c r="G12" s="37"/>
    </row>
    <row r="13" spans="1:9" ht="14.1" customHeight="1" x14ac:dyDescent="0.2">
      <c r="A13" s="19" t="s">
        <v>2</v>
      </c>
      <c r="B13" s="152"/>
      <c r="C13" s="152"/>
      <c r="D13" s="152"/>
      <c r="E13" s="133"/>
      <c r="F13" s="153"/>
      <c r="G13" s="37"/>
    </row>
    <row r="14" spans="1:9" ht="14.1" customHeight="1" x14ac:dyDescent="0.2">
      <c r="A14" s="21" t="s">
        <v>37</v>
      </c>
      <c r="B14" s="152"/>
      <c r="C14" s="152"/>
      <c r="D14" s="152"/>
      <c r="E14" s="133"/>
      <c r="F14" s="153"/>
      <c r="G14" s="21"/>
    </row>
    <row r="15" spans="1:9" ht="14.1" customHeight="1" x14ac:dyDescent="0.2">
      <c r="A15" s="21" t="s">
        <v>32</v>
      </c>
      <c r="B15" s="152"/>
      <c r="C15" s="152"/>
      <c r="D15" s="152"/>
      <c r="E15" s="152"/>
      <c r="F15" s="153"/>
      <c r="G15" s="21"/>
    </row>
    <row r="16" spans="1:9" ht="14.1" customHeight="1" x14ac:dyDescent="0.2">
      <c r="A16" s="22" t="s">
        <v>33</v>
      </c>
      <c r="B16" s="160">
        <v>926364</v>
      </c>
      <c r="C16" s="160">
        <v>887363</v>
      </c>
      <c r="D16" s="160">
        <v>912410</v>
      </c>
      <c r="E16" s="160">
        <v>965093</v>
      </c>
      <c r="F16" s="153">
        <v>987944</v>
      </c>
      <c r="G16" s="22"/>
    </row>
    <row r="17" spans="1:7" ht="14.1" customHeight="1" x14ac:dyDescent="0.2">
      <c r="A17" s="23" t="s">
        <v>26</v>
      </c>
      <c r="B17" s="160">
        <v>868216</v>
      </c>
      <c r="C17" s="160">
        <v>828625</v>
      </c>
      <c r="D17" s="160">
        <v>857869</v>
      </c>
      <c r="E17" s="153">
        <v>908602</v>
      </c>
      <c r="F17" s="153">
        <v>930439</v>
      </c>
      <c r="G17" s="38"/>
    </row>
    <row r="18" spans="1:7" ht="14.1" customHeight="1" x14ac:dyDescent="0.2">
      <c r="A18" s="23"/>
      <c r="B18" s="160"/>
      <c r="C18" s="160"/>
      <c r="D18" s="160"/>
      <c r="E18" s="153"/>
      <c r="F18" s="153"/>
      <c r="G18" s="38"/>
    </row>
    <row r="19" spans="1:7" ht="14.1" customHeight="1" x14ac:dyDescent="0.2">
      <c r="A19" s="19" t="s">
        <v>0</v>
      </c>
      <c r="B19" s="160">
        <v>213389</v>
      </c>
      <c r="C19" s="160">
        <v>217626</v>
      </c>
      <c r="D19" s="160">
        <v>232240</v>
      </c>
      <c r="E19" s="153">
        <v>234475</v>
      </c>
      <c r="F19" s="153">
        <v>233434</v>
      </c>
      <c r="G19" s="37"/>
    </row>
    <row r="20" spans="1:7" ht="14.1" customHeight="1" x14ac:dyDescent="0.2">
      <c r="A20" s="19"/>
      <c r="B20" s="160"/>
      <c r="C20" s="160"/>
      <c r="D20" s="160"/>
      <c r="E20" s="153"/>
      <c r="F20" s="153"/>
      <c r="G20" s="39"/>
    </row>
    <row r="21" spans="1:7" ht="14.1" customHeight="1" x14ac:dyDescent="0.2">
      <c r="A21" s="19" t="s">
        <v>1</v>
      </c>
      <c r="B21" s="160"/>
      <c r="C21" s="160"/>
      <c r="D21" s="160"/>
      <c r="E21" s="160"/>
      <c r="F21" s="160"/>
      <c r="G21" s="37"/>
    </row>
    <row r="22" spans="1:7" ht="14.1" customHeight="1" x14ac:dyDescent="0.2">
      <c r="A22" s="22" t="s">
        <v>36</v>
      </c>
      <c r="B22" s="152"/>
      <c r="C22" s="152"/>
      <c r="D22" s="152"/>
      <c r="E22" s="160"/>
      <c r="F22" s="153"/>
      <c r="G22" s="22"/>
    </row>
    <row r="23" spans="1:7" ht="14.1" customHeight="1" x14ac:dyDescent="0.2">
      <c r="A23" s="22" t="s">
        <v>31</v>
      </c>
      <c r="B23" s="160">
        <v>630215</v>
      </c>
      <c r="C23" s="160">
        <v>637961</v>
      </c>
      <c r="D23" s="160">
        <v>665021</v>
      </c>
      <c r="E23" s="160">
        <v>687142</v>
      </c>
      <c r="F23" s="153">
        <v>720549</v>
      </c>
      <c r="G23" s="22"/>
    </row>
    <row r="24" spans="1:7" ht="14.1" customHeight="1" x14ac:dyDescent="0.2">
      <c r="A24" s="22" t="s">
        <v>19</v>
      </c>
      <c r="B24" s="160">
        <v>46583</v>
      </c>
      <c r="C24" s="160">
        <v>47299</v>
      </c>
      <c r="D24" s="160">
        <v>49743</v>
      </c>
      <c r="E24" s="160">
        <v>51685</v>
      </c>
      <c r="F24" s="153">
        <v>54944</v>
      </c>
      <c r="G24" s="22"/>
    </row>
    <row r="25" spans="1:7" ht="14.1" customHeight="1" x14ac:dyDescent="0.2">
      <c r="A25" s="22" t="s">
        <v>20</v>
      </c>
      <c r="B25" s="160">
        <v>127733</v>
      </c>
      <c r="C25" s="160">
        <v>120616</v>
      </c>
      <c r="D25" s="160">
        <v>120568</v>
      </c>
      <c r="E25" s="160">
        <v>119072</v>
      </c>
      <c r="F25" s="153">
        <v>119937</v>
      </c>
      <c r="G25" s="22"/>
    </row>
    <row r="26" spans="1:7" ht="14.1" customHeight="1" x14ac:dyDescent="0.2">
      <c r="A26" s="22" t="s">
        <v>21</v>
      </c>
      <c r="B26" s="160">
        <v>13690</v>
      </c>
      <c r="C26" s="160">
        <v>15698</v>
      </c>
      <c r="D26" s="160">
        <v>18632</v>
      </c>
      <c r="E26" s="160">
        <v>18825</v>
      </c>
      <c r="F26" s="153">
        <v>20629</v>
      </c>
      <c r="G26" s="22"/>
    </row>
    <row r="27" spans="1:7" ht="14.1" customHeight="1" x14ac:dyDescent="0.2">
      <c r="A27" s="22" t="s">
        <v>186</v>
      </c>
      <c r="B27" s="160">
        <v>191051</v>
      </c>
      <c r="C27" s="160">
        <v>212630</v>
      </c>
      <c r="D27" s="160">
        <v>228118</v>
      </c>
      <c r="E27" s="160">
        <v>229618</v>
      </c>
      <c r="F27" s="153">
        <v>236190</v>
      </c>
      <c r="G27" s="22"/>
    </row>
    <row r="28" spans="1:7" ht="14.1" customHeight="1" x14ac:dyDescent="0.2">
      <c r="A28" s="22" t="s">
        <v>35</v>
      </c>
      <c r="B28" s="152"/>
      <c r="C28" s="152"/>
      <c r="D28" s="152"/>
      <c r="E28" s="152"/>
      <c r="F28" s="153"/>
      <c r="G28" s="22"/>
    </row>
    <row r="29" spans="1:7" ht="14.1" customHeight="1" x14ac:dyDescent="0.2">
      <c r="A29" s="22" t="s">
        <v>34</v>
      </c>
      <c r="B29" s="160">
        <v>884621</v>
      </c>
      <c r="C29" s="160">
        <v>908475</v>
      </c>
      <c r="D29" s="160">
        <v>926660</v>
      </c>
      <c r="E29" s="160">
        <v>956290</v>
      </c>
      <c r="F29" s="153">
        <v>963368</v>
      </c>
      <c r="G29" s="22"/>
    </row>
    <row r="30" spans="1:7" ht="14.1" customHeight="1" x14ac:dyDescent="0.2">
      <c r="A30" s="22" t="s">
        <v>39</v>
      </c>
      <c r="B30" s="152"/>
      <c r="C30" s="152"/>
      <c r="D30" s="152"/>
      <c r="E30" s="160"/>
      <c r="F30" s="153"/>
      <c r="G30" s="22"/>
    </row>
    <row r="31" spans="1:7" ht="14.1" customHeight="1" x14ac:dyDescent="0.2">
      <c r="A31" s="22" t="s">
        <v>38</v>
      </c>
      <c r="B31" s="160">
        <v>148298</v>
      </c>
      <c r="C31" s="160">
        <v>150564</v>
      </c>
      <c r="D31" s="160">
        <v>152547</v>
      </c>
      <c r="E31" s="160">
        <v>155074</v>
      </c>
      <c r="F31" s="160">
        <v>156694</v>
      </c>
      <c r="G31" s="22"/>
    </row>
    <row r="32" spans="1:7" ht="14.1" customHeight="1" x14ac:dyDescent="0.2">
      <c r="A32" s="25"/>
      <c r="B32" s="172"/>
      <c r="C32" s="173"/>
      <c r="D32" s="172"/>
      <c r="E32" s="174"/>
      <c r="F32" s="175"/>
      <c r="G32" s="22"/>
    </row>
    <row r="33" spans="1:7" ht="14.1" customHeight="1" x14ac:dyDescent="0.2">
      <c r="A33" s="31" t="s">
        <v>185</v>
      </c>
      <c r="B33" s="161"/>
      <c r="C33" s="161"/>
      <c r="D33" s="161"/>
      <c r="E33" s="176"/>
      <c r="F33" s="176"/>
      <c r="G33" s="24"/>
    </row>
    <row r="34" spans="1:7" ht="14.1" customHeight="1" x14ac:dyDescent="0.2">
      <c r="A34" s="34" t="s">
        <v>188</v>
      </c>
      <c r="B34" s="101"/>
      <c r="C34" s="101"/>
      <c r="D34" s="101"/>
      <c r="E34" s="139"/>
      <c r="F34" s="139"/>
      <c r="G34" s="24"/>
    </row>
    <row r="35" spans="1:7" x14ac:dyDescent="0.2">
      <c r="B35" s="98"/>
      <c r="C35" s="98"/>
      <c r="D35" s="98"/>
      <c r="E35" s="98"/>
      <c r="F35" s="98"/>
      <c r="G35" s="18"/>
    </row>
    <row r="36" spans="1:7" x14ac:dyDescent="0.2">
      <c r="B36" s="98"/>
      <c r="C36" s="98"/>
      <c r="D36" s="98"/>
      <c r="E36" s="98"/>
      <c r="F36" s="98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2" style="20" customWidth="1" collapsed="1"/>
    <col min="2" max="4" width="7.85546875" style="20" bestFit="1" customWidth="1" collapsed="1"/>
    <col min="5" max="5" width="8.85546875" style="20" bestFit="1" customWidth="1" collapsed="1"/>
    <col min="6" max="6" width="7.85546875" style="20" bestFit="1" customWidth="1" collapsed="1"/>
    <col min="7" max="7" width="5.5703125" style="20" customWidth="1" collapsed="1"/>
    <col min="8" max="11" width="11.42578125" style="20" collapsed="1"/>
    <col min="12" max="12" width="11.42578125" style="20"/>
    <col min="13" max="16384" width="11.42578125" style="20" collapsed="1"/>
  </cols>
  <sheetData>
    <row r="1" spans="1:8" s="4" customFormat="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8" s="4" customFormat="1" ht="14.1" customHeight="1" x14ac:dyDescent="0.2">
      <c r="H2" s="202" t="s">
        <v>205</v>
      </c>
    </row>
    <row r="3" spans="1:8" s="4" customFormat="1" ht="14.1" customHeight="1" x14ac:dyDescent="0.2">
      <c r="A3" s="5" t="s">
        <v>78</v>
      </c>
    </row>
    <row r="4" spans="1:8" s="4" customFormat="1" ht="14.1" customHeight="1" x14ac:dyDescent="0.2">
      <c r="A4" s="5"/>
    </row>
    <row r="5" spans="1:8" s="4" customFormat="1" ht="14.1" customHeight="1" x14ac:dyDescent="0.2">
      <c r="A5" s="6" t="s">
        <v>7</v>
      </c>
    </row>
    <row r="6" spans="1:8" s="4" customFormat="1" ht="9.9499999999999993" customHeight="1" x14ac:dyDescent="0.2">
      <c r="A6" s="7"/>
      <c r="B6" s="8"/>
      <c r="C6" s="8"/>
      <c r="D6" s="8"/>
      <c r="E6" s="7"/>
      <c r="F6" s="42"/>
    </row>
    <row r="7" spans="1:8" s="10" customFormat="1" ht="14.1" customHeight="1" x14ac:dyDescent="0.2">
      <c r="A7" s="12"/>
      <c r="B7" s="12">
        <v>2013</v>
      </c>
      <c r="C7" s="12">
        <v>2014</v>
      </c>
      <c r="D7" s="12">
        <v>2015</v>
      </c>
      <c r="E7" s="12" t="s">
        <v>233</v>
      </c>
      <c r="F7" s="12" t="s">
        <v>234</v>
      </c>
    </row>
    <row r="8" spans="1:8" s="4" customFormat="1" ht="14.1" customHeight="1" x14ac:dyDescent="0.2">
      <c r="A8" s="8"/>
      <c r="B8" s="13"/>
      <c r="E8" s="14"/>
      <c r="F8" s="15"/>
    </row>
    <row r="9" spans="1:8" s="4" customFormat="1" ht="14.1" customHeight="1" x14ac:dyDescent="0.2">
      <c r="A9" s="18" t="s">
        <v>42</v>
      </c>
      <c r="B9" s="160">
        <v>3580339</v>
      </c>
      <c r="C9" s="160">
        <v>3659829</v>
      </c>
      <c r="D9" s="153">
        <v>3738145</v>
      </c>
      <c r="E9" s="160">
        <v>3730668</v>
      </c>
      <c r="F9" s="153">
        <v>3855749</v>
      </c>
      <c r="H9" s="53"/>
    </row>
    <row r="10" spans="1:8" s="4" customFormat="1" ht="14.1" customHeight="1" x14ac:dyDescent="0.2">
      <c r="A10" s="18"/>
      <c r="B10" s="153"/>
      <c r="C10" s="153"/>
      <c r="D10" s="153"/>
      <c r="E10" s="153"/>
      <c r="F10" s="153"/>
    </row>
    <row r="11" spans="1:8" s="4" customFormat="1" ht="14.1" customHeight="1" x14ac:dyDescent="0.2">
      <c r="A11" s="19" t="s">
        <v>189</v>
      </c>
      <c r="B11" s="160">
        <v>399416</v>
      </c>
      <c r="C11" s="160">
        <v>447922</v>
      </c>
      <c r="D11" s="160">
        <v>454074</v>
      </c>
      <c r="E11" s="160">
        <v>337100</v>
      </c>
      <c r="F11" s="160">
        <v>378098</v>
      </c>
    </row>
    <row r="12" spans="1:8" s="191" customFormat="1" ht="14.1" customHeight="1" x14ac:dyDescent="0.2">
      <c r="A12" s="19"/>
      <c r="B12" s="160"/>
      <c r="C12" s="160"/>
      <c r="D12" s="160"/>
      <c r="E12" s="160"/>
      <c r="F12" s="160"/>
    </row>
    <row r="13" spans="1:8" ht="14.1" customHeight="1" x14ac:dyDescent="0.2">
      <c r="A13" s="19" t="s">
        <v>2</v>
      </c>
      <c r="B13" s="152"/>
      <c r="C13" s="152"/>
      <c r="D13" s="152"/>
      <c r="E13" s="133"/>
      <c r="F13" s="152"/>
      <c r="G13" s="4"/>
    </row>
    <row r="14" spans="1:8" ht="14.1" customHeight="1" x14ac:dyDescent="0.2">
      <c r="A14" s="21" t="s">
        <v>37</v>
      </c>
      <c r="B14" s="152"/>
      <c r="C14" s="152"/>
      <c r="D14" s="152"/>
      <c r="E14" s="133"/>
      <c r="F14" s="152"/>
      <c r="G14" s="4"/>
    </row>
    <row r="15" spans="1:8" ht="14.1" customHeight="1" x14ac:dyDescent="0.2">
      <c r="A15" s="21" t="s">
        <v>32</v>
      </c>
      <c r="B15" s="152"/>
      <c r="C15" s="152"/>
      <c r="D15" s="152"/>
      <c r="E15" s="152"/>
      <c r="F15" s="152"/>
      <c r="G15" s="4"/>
    </row>
    <row r="16" spans="1:8" ht="14.1" customHeight="1" x14ac:dyDescent="0.2">
      <c r="A16" s="22" t="s">
        <v>33</v>
      </c>
      <c r="B16" s="160">
        <v>1122724</v>
      </c>
      <c r="C16" s="160">
        <v>1156867</v>
      </c>
      <c r="D16" s="160">
        <v>1200361</v>
      </c>
      <c r="E16" s="160">
        <v>1192059</v>
      </c>
      <c r="F16" s="160">
        <v>1176920</v>
      </c>
      <c r="G16" s="4"/>
    </row>
    <row r="17" spans="1:11" ht="14.1" customHeight="1" x14ac:dyDescent="0.2">
      <c r="A17" s="23" t="s">
        <v>26</v>
      </c>
      <c r="B17" s="160">
        <v>927882</v>
      </c>
      <c r="C17" s="160">
        <v>982704</v>
      </c>
      <c r="D17" s="160">
        <v>1015219</v>
      </c>
      <c r="E17" s="153">
        <v>1017067</v>
      </c>
      <c r="F17" s="160">
        <v>977820</v>
      </c>
      <c r="G17" s="4"/>
    </row>
    <row r="18" spans="1:11" ht="14.1" customHeight="1" x14ac:dyDescent="0.2">
      <c r="A18" s="23"/>
      <c r="B18" s="160"/>
      <c r="C18" s="160"/>
      <c r="D18" s="160"/>
      <c r="E18" s="153"/>
      <c r="F18" s="160"/>
      <c r="G18" s="191"/>
    </row>
    <row r="19" spans="1:11" ht="14.1" customHeight="1" x14ac:dyDescent="0.2">
      <c r="A19" s="19" t="s">
        <v>0</v>
      </c>
      <c r="B19" s="160">
        <v>185139</v>
      </c>
      <c r="C19" s="160">
        <v>189233</v>
      </c>
      <c r="D19" s="160">
        <v>183493</v>
      </c>
      <c r="E19" s="153">
        <v>194667</v>
      </c>
      <c r="F19" s="160">
        <v>217036</v>
      </c>
      <c r="G19" s="4"/>
    </row>
    <row r="20" spans="1:11" ht="14.1" customHeight="1" x14ac:dyDescent="0.2">
      <c r="A20" s="19"/>
      <c r="B20" s="160"/>
      <c r="C20" s="160"/>
      <c r="D20" s="160"/>
      <c r="E20" s="153"/>
      <c r="F20" s="160"/>
      <c r="G20" s="191"/>
    </row>
    <row r="21" spans="1:11" ht="14.1" customHeight="1" x14ac:dyDescent="0.2">
      <c r="A21" s="19" t="s">
        <v>1</v>
      </c>
      <c r="B21" s="160"/>
      <c r="C21" s="160"/>
      <c r="D21" s="160"/>
      <c r="E21" s="160"/>
      <c r="F21" s="160"/>
      <c r="G21" s="4"/>
    </row>
    <row r="22" spans="1:11" ht="14.1" customHeight="1" x14ac:dyDescent="0.2">
      <c r="A22" s="22" t="s">
        <v>36</v>
      </c>
      <c r="B22" s="152"/>
      <c r="C22" s="152"/>
      <c r="D22" s="152"/>
      <c r="E22" s="160"/>
      <c r="F22" s="152"/>
      <c r="G22" s="4"/>
    </row>
    <row r="23" spans="1:11" ht="14.1" customHeight="1" x14ac:dyDescent="0.2">
      <c r="A23" s="22" t="s">
        <v>31</v>
      </c>
      <c r="B23" s="160">
        <v>651963</v>
      </c>
      <c r="C23" s="160">
        <v>644993</v>
      </c>
      <c r="D23" s="160">
        <v>651539</v>
      </c>
      <c r="E23" s="160">
        <v>717826</v>
      </c>
      <c r="F23" s="160">
        <v>749788</v>
      </c>
      <c r="G23" s="4"/>
    </row>
    <row r="24" spans="1:11" ht="14.1" customHeight="1" x14ac:dyDescent="0.2">
      <c r="A24" s="22" t="s">
        <v>19</v>
      </c>
      <c r="B24" s="160">
        <v>84669</v>
      </c>
      <c r="C24" s="160">
        <v>83513</v>
      </c>
      <c r="D24" s="160">
        <v>82609</v>
      </c>
      <c r="E24" s="160">
        <v>91267</v>
      </c>
      <c r="F24" s="160">
        <v>89738</v>
      </c>
      <c r="G24" s="4"/>
    </row>
    <row r="25" spans="1:11" ht="14.1" customHeight="1" x14ac:dyDescent="0.2">
      <c r="A25" s="22" t="s">
        <v>20</v>
      </c>
      <c r="B25" s="160">
        <v>88019</v>
      </c>
      <c r="C25" s="160">
        <v>111614</v>
      </c>
      <c r="D25" s="160">
        <v>110345</v>
      </c>
      <c r="E25" s="160">
        <v>122951</v>
      </c>
      <c r="F25" s="160">
        <v>136197</v>
      </c>
      <c r="G25" s="4"/>
    </row>
    <row r="26" spans="1:11" ht="14.1" customHeight="1" x14ac:dyDescent="0.2">
      <c r="A26" s="22" t="s">
        <v>21</v>
      </c>
      <c r="B26" s="160">
        <v>588805</v>
      </c>
      <c r="C26" s="160">
        <v>578993</v>
      </c>
      <c r="D26" s="160">
        <v>561105</v>
      </c>
      <c r="E26" s="160">
        <v>560181</v>
      </c>
      <c r="F26" s="160">
        <v>559791</v>
      </c>
    </row>
    <row r="27" spans="1:11" ht="14.1" customHeight="1" x14ac:dyDescent="0.2">
      <c r="A27" s="22" t="s">
        <v>186</v>
      </c>
      <c r="B27" s="160">
        <v>85906</v>
      </c>
      <c r="C27" s="160">
        <v>84894</v>
      </c>
      <c r="D27" s="160">
        <v>101571</v>
      </c>
      <c r="E27" s="160">
        <v>112423</v>
      </c>
      <c r="F27" s="160">
        <v>125109</v>
      </c>
      <c r="H27" s="16"/>
      <c r="I27" s="16"/>
      <c r="J27" s="16"/>
      <c r="K27" s="16"/>
    </row>
    <row r="28" spans="1:11" ht="14.1" customHeight="1" x14ac:dyDescent="0.2">
      <c r="A28" s="22" t="s">
        <v>35</v>
      </c>
      <c r="B28" s="152"/>
      <c r="C28" s="152"/>
      <c r="D28" s="152"/>
      <c r="E28" s="152"/>
      <c r="F28" s="152"/>
    </row>
    <row r="29" spans="1:11" ht="14.1" customHeight="1" x14ac:dyDescent="0.2">
      <c r="A29" s="22" t="s">
        <v>34</v>
      </c>
      <c r="B29" s="160">
        <v>305314</v>
      </c>
      <c r="C29" s="160">
        <v>295211</v>
      </c>
      <c r="D29" s="160">
        <v>315914</v>
      </c>
      <c r="E29" s="160">
        <v>323279</v>
      </c>
      <c r="F29" s="160">
        <v>342166</v>
      </c>
    </row>
    <row r="30" spans="1:11" ht="14.1" customHeight="1" x14ac:dyDescent="0.2">
      <c r="A30" s="22" t="s">
        <v>39</v>
      </c>
      <c r="B30" s="152"/>
      <c r="C30" s="152"/>
      <c r="D30" s="152"/>
      <c r="E30" s="160"/>
      <c r="F30" s="152"/>
    </row>
    <row r="31" spans="1:11" ht="14.1" customHeight="1" x14ac:dyDescent="0.2">
      <c r="A31" s="22" t="s">
        <v>187</v>
      </c>
      <c r="B31" s="160">
        <v>68384</v>
      </c>
      <c r="C31" s="160">
        <v>66589</v>
      </c>
      <c r="D31" s="160">
        <v>77134</v>
      </c>
      <c r="E31" s="160">
        <v>78915</v>
      </c>
      <c r="F31" s="160">
        <v>80906</v>
      </c>
    </row>
    <row r="32" spans="1:11" ht="14.1" customHeight="1" x14ac:dyDescent="0.2">
      <c r="A32" s="25"/>
      <c r="B32" s="26"/>
      <c r="C32" s="27"/>
      <c r="D32" s="26"/>
      <c r="E32" s="28"/>
      <c r="F32" s="29"/>
    </row>
    <row r="33" spans="1:6" ht="14.1" customHeight="1" x14ac:dyDescent="0.2">
      <c r="A33" s="31" t="s">
        <v>185</v>
      </c>
      <c r="B33" s="32"/>
      <c r="C33" s="32"/>
      <c r="D33" s="32"/>
      <c r="E33" s="33"/>
      <c r="F33" s="33"/>
    </row>
    <row r="34" spans="1:6" ht="14.1" customHeight="1" x14ac:dyDescent="0.2">
      <c r="A34" s="34" t="s">
        <v>188</v>
      </c>
      <c r="B34" s="13"/>
      <c r="C34" s="13"/>
      <c r="D34" s="13"/>
      <c r="E34" s="13"/>
      <c r="F34" s="13"/>
    </row>
    <row r="35" spans="1:6" x14ac:dyDescent="0.2">
      <c r="B35" s="98"/>
      <c r="C35" s="98"/>
      <c r="D35" s="98"/>
      <c r="E35" s="98"/>
      <c r="F35" s="98"/>
    </row>
    <row r="36" spans="1:6" x14ac:dyDescent="0.2">
      <c r="B36" s="98"/>
      <c r="C36" s="98"/>
      <c r="D36" s="98"/>
      <c r="E36" s="98"/>
      <c r="F36" s="98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3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0.85546875" style="20" customWidth="1" collapsed="1"/>
    <col min="2" max="2" width="7.85546875" style="20" bestFit="1" customWidth="1" collapsed="1"/>
    <col min="3" max="4" width="9.140625" style="20" customWidth="1" collapsed="1"/>
    <col min="5" max="5" width="6.28515625" style="20" bestFit="1" customWidth="1" collapsed="1"/>
    <col min="6" max="6" width="8.5703125" style="20" customWidth="1" collapsed="1"/>
    <col min="7" max="7" width="5.5703125" style="20" customWidth="1" collapsed="1"/>
    <col min="8" max="9" width="11.42578125" style="20" collapsed="1"/>
    <col min="10" max="10" width="11.42578125" style="20"/>
    <col min="11" max="16384" width="11.42578125" style="20" collapsed="1"/>
  </cols>
  <sheetData>
    <row r="1" spans="1:9" s="4" customFormat="1" ht="14.1" customHeight="1" thickBot="1" x14ac:dyDescent="0.25">
      <c r="A1" s="1" t="s">
        <v>173</v>
      </c>
      <c r="B1" s="2"/>
      <c r="C1" s="2"/>
      <c r="D1" s="2"/>
      <c r="E1" s="2"/>
      <c r="F1" s="2"/>
    </row>
    <row r="2" spans="1:9" s="4" customFormat="1" ht="14.1" customHeight="1" x14ac:dyDescent="0.2">
      <c r="D2" s="199"/>
      <c r="H2" s="202" t="s">
        <v>205</v>
      </c>
    </row>
    <row r="3" spans="1:9" s="4" customFormat="1" ht="14.1" customHeight="1" x14ac:dyDescent="0.2">
      <c r="A3" s="5" t="s">
        <v>79</v>
      </c>
      <c r="D3" s="199"/>
    </row>
    <row r="4" spans="1:9" s="4" customFormat="1" ht="14.1" customHeight="1" x14ac:dyDescent="0.2">
      <c r="A4" s="5"/>
      <c r="D4" s="199"/>
    </row>
    <row r="5" spans="1:9" s="4" customFormat="1" ht="14.1" customHeight="1" x14ac:dyDescent="0.2">
      <c r="A5" s="6" t="s">
        <v>29</v>
      </c>
      <c r="D5" s="199"/>
    </row>
    <row r="6" spans="1:9" s="4" customFormat="1" ht="9.9499999999999993" customHeight="1" x14ac:dyDescent="0.2">
      <c r="A6" s="7"/>
      <c r="B6" s="8"/>
      <c r="C6" s="8"/>
      <c r="D6" s="8"/>
      <c r="E6" s="8"/>
      <c r="F6" s="42"/>
    </row>
    <row r="7" spans="1:9" s="10" customFormat="1" ht="14.1" customHeight="1" x14ac:dyDescent="0.2">
      <c r="A7" s="12"/>
      <c r="B7" s="12">
        <v>2013</v>
      </c>
      <c r="C7" s="12">
        <v>2014</v>
      </c>
      <c r="D7" s="12">
        <v>2015</v>
      </c>
      <c r="E7" s="12" t="s">
        <v>233</v>
      </c>
      <c r="F7" s="12" t="s">
        <v>234</v>
      </c>
    </row>
    <row r="8" spans="1:9" s="4" customFormat="1" ht="14.1" customHeight="1" x14ac:dyDescent="0.2">
      <c r="A8" s="8"/>
      <c r="B8" s="13"/>
      <c r="D8" s="199"/>
      <c r="F8" s="15"/>
    </row>
    <row r="9" spans="1:9" s="4" customFormat="1" ht="14.1" customHeight="1" x14ac:dyDescent="0.2">
      <c r="A9" s="18" t="s">
        <v>27</v>
      </c>
      <c r="B9" s="241">
        <v>126.6</v>
      </c>
      <c r="C9" s="241">
        <v>128.6</v>
      </c>
      <c r="D9" s="241">
        <v>131</v>
      </c>
      <c r="E9" s="241">
        <v>132.30000000000001</v>
      </c>
      <c r="F9" s="241">
        <v>134.6</v>
      </c>
      <c r="G9" s="133"/>
      <c r="H9" s="67"/>
      <c r="I9" s="53"/>
    </row>
    <row r="10" spans="1:9" s="4" customFormat="1" ht="14.1" customHeight="1" x14ac:dyDescent="0.2">
      <c r="A10" s="18"/>
      <c r="B10" s="159"/>
      <c r="C10" s="159"/>
      <c r="D10" s="159"/>
      <c r="E10" s="159"/>
      <c r="F10" s="159"/>
      <c r="G10" s="133"/>
    </row>
    <row r="11" spans="1:9" s="4" customFormat="1" ht="14.1" customHeight="1" x14ac:dyDescent="0.2">
      <c r="A11" s="19" t="s">
        <v>189</v>
      </c>
      <c r="B11" s="241">
        <v>8.6999999999999993</v>
      </c>
      <c r="C11" s="241">
        <v>9.5</v>
      </c>
      <c r="D11" s="241">
        <v>9</v>
      </c>
      <c r="E11" s="241">
        <v>7.7</v>
      </c>
      <c r="F11" s="241">
        <v>7.8</v>
      </c>
      <c r="G11" s="133"/>
      <c r="H11" s="53"/>
      <c r="I11" s="53"/>
    </row>
    <row r="12" spans="1:9" s="193" customFormat="1" ht="14.1" customHeight="1" x14ac:dyDescent="0.2">
      <c r="A12" s="19"/>
      <c r="B12" s="159"/>
      <c r="C12" s="159"/>
      <c r="D12" s="159"/>
      <c r="E12" s="159"/>
      <c r="F12" s="159"/>
      <c r="G12" s="133"/>
      <c r="H12" s="53"/>
      <c r="I12" s="53"/>
    </row>
    <row r="13" spans="1:9" ht="14.1" customHeight="1" x14ac:dyDescent="0.2">
      <c r="A13" s="19" t="s">
        <v>2</v>
      </c>
      <c r="B13" s="159"/>
      <c r="C13" s="159"/>
      <c r="D13" s="159"/>
      <c r="E13" s="159"/>
      <c r="F13" s="159"/>
      <c r="G13" s="133"/>
      <c r="H13" s="53"/>
      <c r="I13" s="53"/>
    </row>
    <row r="14" spans="1:9" ht="14.1" customHeight="1" x14ac:dyDescent="0.2">
      <c r="A14" s="21" t="s">
        <v>37</v>
      </c>
      <c r="B14" s="159"/>
      <c r="C14" s="159"/>
      <c r="D14" s="159"/>
      <c r="E14" s="159"/>
      <c r="F14" s="159"/>
      <c r="G14" s="133"/>
      <c r="H14" s="53"/>
      <c r="I14" s="53"/>
    </row>
    <row r="15" spans="1:9" ht="14.1" customHeight="1" x14ac:dyDescent="0.2">
      <c r="A15" s="21" t="s">
        <v>32</v>
      </c>
      <c r="B15" s="159"/>
      <c r="C15" s="159"/>
      <c r="D15" s="159"/>
      <c r="E15" s="159"/>
      <c r="F15" s="159"/>
      <c r="G15" s="133"/>
      <c r="H15" s="53"/>
      <c r="I15" s="53"/>
    </row>
    <row r="16" spans="1:9" ht="14.1" customHeight="1" x14ac:dyDescent="0.2">
      <c r="A16" s="22" t="s">
        <v>33</v>
      </c>
      <c r="B16" s="241">
        <v>27.2</v>
      </c>
      <c r="C16" s="241">
        <v>26.6</v>
      </c>
      <c r="D16" s="241">
        <v>27.4</v>
      </c>
      <c r="E16" s="241">
        <v>28</v>
      </c>
      <c r="F16" s="241">
        <v>28.5</v>
      </c>
      <c r="G16" s="133"/>
      <c r="H16" s="53"/>
      <c r="I16" s="53"/>
    </row>
    <row r="17" spans="1:9" ht="14.1" customHeight="1" x14ac:dyDescent="0.2">
      <c r="A17" s="23" t="s">
        <v>26</v>
      </c>
      <c r="B17" s="241">
        <v>25.9</v>
      </c>
      <c r="C17" s="241">
        <v>25.4</v>
      </c>
      <c r="D17" s="241">
        <v>26.1</v>
      </c>
      <c r="E17" s="241">
        <v>26.6</v>
      </c>
      <c r="F17" s="241">
        <v>27.1</v>
      </c>
      <c r="G17" s="133"/>
      <c r="H17" s="53"/>
      <c r="I17" s="53"/>
    </row>
    <row r="18" spans="1:9" ht="14.1" customHeight="1" x14ac:dyDescent="0.2">
      <c r="A18" s="23"/>
      <c r="B18" s="159"/>
      <c r="C18" s="159"/>
      <c r="D18" s="159"/>
      <c r="E18" s="159"/>
      <c r="F18" s="159"/>
      <c r="G18" s="133"/>
      <c r="H18" s="53"/>
      <c r="I18" s="53"/>
    </row>
    <row r="19" spans="1:9" ht="14.1" customHeight="1" x14ac:dyDescent="0.2">
      <c r="A19" s="19" t="s">
        <v>0</v>
      </c>
      <c r="B19" s="241">
        <v>8.1999999999999993</v>
      </c>
      <c r="C19" s="241">
        <v>8.1999999999999993</v>
      </c>
      <c r="D19" s="241">
        <v>8.8000000000000007</v>
      </c>
      <c r="E19" s="241">
        <v>8.6</v>
      </c>
      <c r="F19" s="241">
        <v>8.8000000000000007</v>
      </c>
      <c r="G19" s="133"/>
      <c r="H19" s="53"/>
      <c r="I19" s="53"/>
    </row>
    <row r="20" spans="1:9" ht="14.1" customHeight="1" x14ac:dyDescent="0.2">
      <c r="A20" s="19"/>
      <c r="B20" s="159"/>
      <c r="C20" s="159"/>
      <c r="D20" s="159"/>
      <c r="E20" s="159"/>
      <c r="F20" s="159"/>
      <c r="G20" s="133"/>
      <c r="H20" s="53"/>
      <c r="I20" s="53"/>
    </row>
    <row r="21" spans="1:9" ht="14.1" customHeight="1" x14ac:dyDescent="0.2">
      <c r="A21" s="19" t="s">
        <v>1</v>
      </c>
      <c r="B21" s="159"/>
      <c r="C21" s="159"/>
      <c r="D21" s="159"/>
      <c r="E21" s="159"/>
      <c r="F21" s="159"/>
      <c r="G21" s="133"/>
      <c r="H21" s="53"/>
      <c r="I21" s="53"/>
    </row>
    <row r="22" spans="1:9" ht="14.1" customHeight="1" x14ac:dyDescent="0.2">
      <c r="A22" s="22" t="s">
        <v>36</v>
      </c>
      <c r="B22" s="159"/>
      <c r="C22" s="159"/>
      <c r="D22" s="159"/>
      <c r="E22" s="159"/>
      <c r="F22" s="159"/>
      <c r="G22" s="133"/>
      <c r="H22" s="53"/>
      <c r="I22" s="53"/>
    </row>
    <row r="23" spans="1:9" ht="14.1" customHeight="1" x14ac:dyDescent="0.2">
      <c r="A23" s="22" t="s">
        <v>31</v>
      </c>
      <c r="B23" s="241">
        <v>32</v>
      </c>
      <c r="C23" s="241">
        <v>32.5</v>
      </c>
      <c r="D23" s="241">
        <v>32.9</v>
      </c>
      <c r="E23" s="241">
        <v>33.700000000000003</v>
      </c>
      <c r="F23" s="241">
        <v>34.4</v>
      </c>
      <c r="G23" s="133"/>
      <c r="H23" s="53"/>
      <c r="I23" s="53"/>
    </row>
    <row r="24" spans="1:9" ht="14.1" customHeight="1" x14ac:dyDescent="0.2">
      <c r="A24" s="22" t="s">
        <v>19</v>
      </c>
      <c r="B24" s="241">
        <v>1.2</v>
      </c>
      <c r="C24" s="241">
        <v>1.2</v>
      </c>
      <c r="D24" s="241">
        <v>1.3</v>
      </c>
      <c r="E24" s="241">
        <v>1.4</v>
      </c>
      <c r="F24" s="241">
        <v>1.5</v>
      </c>
      <c r="G24" s="133"/>
      <c r="H24" s="53"/>
      <c r="I24" s="53"/>
    </row>
    <row r="25" spans="1:9" ht="14.1" customHeight="1" x14ac:dyDescent="0.2">
      <c r="A25" s="22" t="s">
        <v>20</v>
      </c>
      <c r="B25" s="241">
        <v>2.2999999999999998</v>
      </c>
      <c r="C25" s="241">
        <v>2.2000000000000002</v>
      </c>
      <c r="D25" s="241">
        <v>2.1</v>
      </c>
      <c r="E25" s="241">
        <v>2.2000000000000002</v>
      </c>
      <c r="F25" s="241">
        <v>2.2000000000000002</v>
      </c>
      <c r="G25" s="133"/>
      <c r="H25" s="53"/>
      <c r="I25" s="53"/>
    </row>
    <row r="26" spans="1:9" ht="14.1" customHeight="1" x14ac:dyDescent="0.2">
      <c r="A26" s="22" t="s">
        <v>21</v>
      </c>
      <c r="B26" s="241">
        <v>0.9</v>
      </c>
      <c r="C26" s="241">
        <v>1.1000000000000001</v>
      </c>
      <c r="D26" s="241">
        <v>1.4</v>
      </c>
      <c r="E26" s="241">
        <v>1.6</v>
      </c>
      <c r="F26" s="241">
        <v>1.6</v>
      </c>
      <c r="G26" s="152"/>
      <c r="H26" s="53"/>
      <c r="I26" s="53"/>
    </row>
    <row r="27" spans="1:9" ht="14.1" customHeight="1" x14ac:dyDescent="0.2">
      <c r="A27" s="22" t="s">
        <v>186</v>
      </c>
      <c r="B27" s="241">
        <v>9.8000000000000007</v>
      </c>
      <c r="C27" s="241">
        <v>10.199999999999999</v>
      </c>
      <c r="D27" s="241">
        <v>10.5</v>
      </c>
      <c r="E27" s="241">
        <v>10.7</v>
      </c>
      <c r="F27" s="241">
        <v>10.9</v>
      </c>
      <c r="G27" s="152"/>
      <c r="H27" s="53"/>
      <c r="I27" s="53"/>
    </row>
    <row r="28" spans="1:9" ht="14.1" customHeight="1" x14ac:dyDescent="0.2">
      <c r="A28" s="22" t="s">
        <v>35</v>
      </c>
      <c r="B28" s="159"/>
      <c r="C28" s="159"/>
      <c r="D28" s="159"/>
      <c r="E28" s="159"/>
      <c r="F28" s="159"/>
      <c r="G28" s="152"/>
      <c r="H28" s="53"/>
      <c r="I28" s="53"/>
    </row>
    <row r="29" spans="1:9" ht="14.1" customHeight="1" x14ac:dyDescent="0.2">
      <c r="A29" s="22" t="s">
        <v>34</v>
      </c>
      <c r="B29" s="241">
        <v>25.8</v>
      </c>
      <c r="C29" s="241">
        <v>26.3</v>
      </c>
      <c r="D29" s="241">
        <v>26.6</v>
      </c>
      <c r="E29" s="241">
        <v>27.3</v>
      </c>
      <c r="F29" s="241">
        <v>27.8</v>
      </c>
      <c r="G29" s="152"/>
      <c r="H29" s="53"/>
      <c r="I29" s="53"/>
    </row>
    <row r="30" spans="1:9" ht="14.1" customHeight="1" x14ac:dyDescent="0.2">
      <c r="A30" s="22" t="s">
        <v>39</v>
      </c>
      <c r="B30" s="159"/>
      <c r="C30" s="159"/>
      <c r="D30" s="159"/>
      <c r="E30" s="159"/>
      <c r="F30" s="159"/>
      <c r="G30" s="152"/>
      <c r="H30" s="53"/>
      <c r="I30" s="53"/>
    </row>
    <row r="31" spans="1:9" ht="14.1" customHeight="1" x14ac:dyDescent="0.2">
      <c r="A31" s="22" t="s">
        <v>187</v>
      </c>
      <c r="B31" s="241">
        <v>10.5</v>
      </c>
      <c r="C31" s="241">
        <v>10.8</v>
      </c>
      <c r="D31" s="250">
        <v>11</v>
      </c>
      <c r="E31" s="241">
        <v>11.1</v>
      </c>
      <c r="F31" s="241">
        <v>11.1</v>
      </c>
      <c r="G31" s="152"/>
      <c r="H31" s="53"/>
      <c r="I31" s="53"/>
    </row>
    <row r="32" spans="1:9" ht="14.1" customHeight="1" x14ac:dyDescent="0.2">
      <c r="A32" s="25"/>
      <c r="B32" s="172"/>
      <c r="C32" s="173"/>
      <c r="D32" s="173"/>
      <c r="E32" s="172"/>
      <c r="F32" s="209"/>
      <c r="G32" s="152"/>
    </row>
    <row r="33" spans="1:6" ht="14.1" customHeight="1" x14ac:dyDescent="0.2">
      <c r="A33" s="31" t="s">
        <v>185</v>
      </c>
      <c r="B33" s="32"/>
      <c r="C33" s="32"/>
      <c r="D33" s="32"/>
      <c r="E33" s="32"/>
      <c r="F33" s="33"/>
    </row>
    <row r="34" spans="1:6" ht="14.1" customHeight="1" x14ac:dyDescent="0.2">
      <c r="A34" s="34" t="s">
        <v>227</v>
      </c>
      <c r="B34" s="13"/>
      <c r="C34" s="13"/>
      <c r="D34" s="13"/>
      <c r="E34" s="13"/>
      <c r="F34" s="13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5"/>
  <sheetViews>
    <sheetView zoomScaleNormal="100" workbookViewId="0">
      <selection activeCell="A13" sqref="A13"/>
    </sheetView>
  </sheetViews>
  <sheetFormatPr baseColWidth="10" defaultColWidth="11.42578125" defaultRowHeight="12.75" x14ac:dyDescent="0.2"/>
  <cols>
    <col min="1" max="1" width="52.85546875" style="20" customWidth="1" collapsed="1"/>
    <col min="2" max="2" width="7.85546875" style="20" bestFit="1" customWidth="1" collapsed="1"/>
    <col min="3" max="3" width="7" style="20" customWidth="1" collapsed="1"/>
    <col min="4" max="5" width="8.7109375" style="20" customWidth="1" collapsed="1"/>
    <col min="6" max="6" width="6.42578125" style="20" customWidth="1" collapsed="1"/>
    <col min="7" max="7" width="5.5703125" style="20" customWidth="1" collapsed="1"/>
    <col min="8" max="17" width="11.42578125" style="20" collapsed="1"/>
    <col min="18" max="18" width="11.42578125" style="20"/>
    <col min="19" max="16384" width="11.42578125" style="20" collapsed="1"/>
  </cols>
  <sheetData>
    <row r="1" spans="1:17" ht="14.1" customHeight="1" thickBot="1" x14ac:dyDescent="0.25">
      <c r="A1" s="1" t="s">
        <v>173</v>
      </c>
      <c r="B1" s="2"/>
      <c r="C1" s="2"/>
      <c r="D1" s="2"/>
      <c r="E1" s="2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 x14ac:dyDescent="0.2">
      <c r="A2" s="4"/>
      <c r="B2" s="4"/>
      <c r="C2" s="4"/>
      <c r="D2" s="4"/>
      <c r="E2" s="4"/>
      <c r="F2" s="4"/>
      <c r="G2" s="4"/>
      <c r="H2" s="202" t="s">
        <v>205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 x14ac:dyDescent="0.2">
      <c r="A3" s="5" t="s">
        <v>168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5" t="s">
        <v>221</v>
      </c>
      <c r="B5" s="4"/>
      <c r="C5" s="4"/>
      <c r="D5" s="4"/>
      <c r="E5" s="4"/>
      <c r="F5" s="4"/>
    </row>
    <row r="6" spans="1:17" ht="14.1" customHeight="1" x14ac:dyDescent="0.2">
      <c r="A6" s="5" t="s">
        <v>220</v>
      </c>
      <c r="B6" s="199"/>
      <c r="C6" s="199"/>
      <c r="D6" s="199"/>
      <c r="E6" s="199"/>
      <c r="F6" s="199"/>
    </row>
    <row r="7" spans="1:17" ht="14.1" customHeight="1" x14ac:dyDescent="0.2">
      <c r="A7" s="5"/>
      <c r="B7" s="4"/>
      <c r="C7" s="4"/>
      <c r="D7" s="4"/>
      <c r="E7" s="4"/>
      <c r="F7" s="4"/>
    </row>
    <row r="8" spans="1:17" ht="14.1" customHeight="1" x14ac:dyDescent="0.2">
      <c r="A8" s="12"/>
      <c r="B8" s="12">
        <v>2014</v>
      </c>
      <c r="C8" s="12">
        <v>2015</v>
      </c>
      <c r="D8" s="12">
        <v>2016</v>
      </c>
      <c r="E8" s="12">
        <v>2017</v>
      </c>
      <c r="F8" s="12">
        <v>2018</v>
      </c>
    </row>
    <row r="9" spans="1:17" ht="14.1" customHeight="1" x14ac:dyDescent="0.2">
      <c r="A9" s="8"/>
      <c r="B9" s="13"/>
      <c r="C9" s="199"/>
      <c r="D9" s="199"/>
      <c r="E9" s="199"/>
      <c r="F9" s="4"/>
      <c r="H9" s="152"/>
      <c r="I9" s="152"/>
    </row>
    <row r="10" spans="1:17" ht="14.1" customHeight="1" x14ac:dyDescent="0.2">
      <c r="A10" s="18" t="s">
        <v>3</v>
      </c>
      <c r="B10" s="242">
        <v>-0.2</v>
      </c>
      <c r="C10" s="242">
        <v>-0.4</v>
      </c>
      <c r="D10" s="242">
        <v>-0.4</v>
      </c>
      <c r="E10" s="242">
        <v>1.9</v>
      </c>
      <c r="F10" s="242">
        <v>1.5</v>
      </c>
      <c r="H10" s="152"/>
      <c r="I10" s="210"/>
    </row>
    <row r="11" spans="1:17" ht="14.1" customHeight="1" x14ac:dyDescent="0.2">
      <c r="A11" s="45" t="s">
        <v>208</v>
      </c>
      <c r="B11" s="242">
        <v>-0.6</v>
      </c>
      <c r="C11" s="242">
        <v>1.5</v>
      </c>
      <c r="D11" s="242">
        <v>1.6</v>
      </c>
      <c r="E11" s="242">
        <v>1.3</v>
      </c>
      <c r="F11" s="242">
        <v>0.9</v>
      </c>
      <c r="H11" s="152"/>
      <c r="I11" s="210"/>
    </row>
    <row r="12" spans="1:17" ht="14.1" customHeight="1" x14ac:dyDescent="0.2">
      <c r="A12" s="46" t="s">
        <v>209</v>
      </c>
      <c r="B12" s="242">
        <v>0.9</v>
      </c>
      <c r="C12" s="242">
        <v>0.9</v>
      </c>
      <c r="D12" s="242">
        <v>0.3</v>
      </c>
      <c r="E12" s="242">
        <v>1.5</v>
      </c>
      <c r="F12" s="242">
        <v>2.2999999999999998</v>
      </c>
      <c r="H12" s="152"/>
      <c r="I12" s="210"/>
    </row>
    <row r="13" spans="1:17" ht="14.1" customHeight="1" x14ac:dyDescent="0.2">
      <c r="A13" s="47" t="s">
        <v>210</v>
      </c>
      <c r="B13" s="241">
        <v>0.2</v>
      </c>
      <c r="C13" s="241">
        <v>0.4</v>
      </c>
      <c r="D13" s="242">
        <v>0.5</v>
      </c>
      <c r="E13" s="242">
        <v>0.6</v>
      </c>
      <c r="F13" s="242">
        <v>1.1000000000000001</v>
      </c>
      <c r="H13" s="152"/>
      <c r="I13" s="210"/>
    </row>
    <row r="14" spans="1:17" ht="14.1" customHeight="1" x14ac:dyDescent="0.2">
      <c r="A14" s="47" t="s">
        <v>211</v>
      </c>
      <c r="B14" s="242">
        <v>1.8</v>
      </c>
      <c r="C14" s="242">
        <v>-2.8</v>
      </c>
      <c r="D14" s="242">
        <v>-5.5</v>
      </c>
      <c r="E14" s="242">
        <v>4.4000000000000004</v>
      </c>
      <c r="F14" s="242">
        <v>2.2999999999999998</v>
      </c>
      <c r="H14" s="152"/>
      <c r="I14" s="210"/>
    </row>
    <row r="15" spans="1:17" ht="14.1" customHeight="1" x14ac:dyDescent="0.2">
      <c r="A15" s="47" t="s">
        <v>219</v>
      </c>
      <c r="B15" s="242">
        <v>-0.6</v>
      </c>
      <c r="C15" s="242">
        <v>0.3</v>
      </c>
      <c r="D15" s="242">
        <v>-0.1</v>
      </c>
      <c r="E15" s="242">
        <v>0.5</v>
      </c>
      <c r="F15" s="242">
        <v>1.2</v>
      </c>
      <c r="H15" s="152"/>
      <c r="I15" s="210"/>
    </row>
    <row r="16" spans="1:17" ht="14.1" customHeight="1" x14ac:dyDescent="0.2">
      <c r="A16" s="47" t="s">
        <v>212</v>
      </c>
      <c r="B16" s="242">
        <v>-0.3</v>
      </c>
      <c r="C16" s="242">
        <v>0.4</v>
      </c>
      <c r="D16" s="242">
        <v>-0.5</v>
      </c>
      <c r="E16" s="242">
        <v>0.4</v>
      </c>
      <c r="F16" s="242">
        <v>-0.3</v>
      </c>
      <c r="H16" s="152"/>
      <c r="I16" s="210"/>
    </row>
    <row r="17" spans="1:9" ht="14.1" customHeight="1" x14ac:dyDescent="0.2">
      <c r="A17" s="47" t="s">
        <v>213</v>
      </c>
      <c r="B17" s="251">
        <v>-0.6</v>
      </c>
      <c r="C17" s="251">
        <v>-4.3</v>
      </c>
      <c r="D17" s="251">
        <v>-2</v>
      </c>
      <c r="E17" s="251">
        <v>4</v>
      </c>
      <c r="F17" s="251">
        <v>3.5</v>
      </c>
      <c r="H17" s="152"/>
      <c r="I17" s="210"/>
    </row>
    <row r="18" spans="1:9" ht="14.1" customHeight="1" x14ac:dyDescent="0.2">
      <c r="A18" s="47" t="s">
        <v>214</v>
      </c>
      <c r="B18" s="242">
        <v>-6.1</v>
      </c>
      <c r="C18" s="242">
        <v>-1.8</v>
      </c>
      <c r="D18" s="242">
        <v>2.5</v>
      </c>
      <c r="E18" s="242">
        <v>1.2</v>
      </c>
      <c r="F18" s="242">
        <v>2.1</v>
      </c>
      <c r="H18" s="152"/>
      <c r="I18" s="210"/>
    </row>
    <row r="19" spans="1:9" ht="14.1" customHeight="1" x14ac:dyDescent="0.2">
      <c r="A19" s="47" t="s">
        <v>215</v>
      </c>
      <c r="B19" s="242">
        <v>-1.4</v>
      </c>
      <c r="C19" s="242">
        <v>1.2</v>
      </c>
      <c r="D19" s="242">
        <v>-0.3</v>
      </c>
      <c r="E19" s="242">
        <v>1.2</v>
      </c>
      <c r="F19" s="242">
        <v>-0.2</v>
      </c>
      <c r="H19" s="152"/>
      <c r="I19" s="210"/>
    </row>
    <row r="20" spans="1:9" ht="14.1" customHeight="1" x14ac:dyDescent="0.2">
      <c r="A20" s="47" t="s">
        <v>216</v>
      </c>
      <c r="B20" s="242">
        <v>1.5</v>
      </c>
      <c r="C20" s="242">
        <v>0.6</v>
      </c>
      <c r="D20" s="242">
        <v>0.9</v>
      </c>
      <c r="E20" s="242">
        <v>1.2</v>
      </c>
      <c r="F20" s="242">
        <v>1.2</v>
      </c>
      <c r="H20" s="152"/>
      <c r="I20" s="210"/>
    </row>
    <row r="21" spans="1:9" ht="14.1" customHeight="1" x14ac:dyDescent="0.2">
      <c r="A21" s="47" t="s">
        <v>217</v>
      </c>
      <c r="B21" s="251">
        <v>0.4</v>
      </c>
      <c r="C21" s="251">
        <v>0.5</v>
      </c>
      <c r="D21" s="251">
        <v>0.7</v>
      </c>
      <c r="E21" s="251">
        <v>1</v>
      </c>
      <c r="F21" s="251">
        <v>2</v>
      </c>
      <c r="H21" s="152"/>
      <c r="I21" s="210"/>
    </row>
    <row r="22" spans="1:9" ht="14.1" customHeight="1" x14ac:dyDescent="0.2">
      <c r="A22" s="47" t="s">
        <v>218</v>
      </c>
      <c r="B22" s="241">
        <v>0.5</v>
      </c>
      <c r="C22" s="241">
        <v>1.4</v>
      </c>
      <c r="D22" s="242">
        <v>1.3</v>
      </c>
      <c r="E22" s="242">
        <v>0.6</v>
      </c>
      <c r="F22" s="242">
        <v>0.3</v>
      </c>
      <c r="H22" s="152"/>
      <c r="I22" s="210"/>
    </row>
    <row r="23" spans="1:9" ht="14.1" customHeight="1" x14ac:dyDescent="0.2">
      <c r="A23" s="40"/>
      <c r="B23" s="172"/>
      <c r="C23" s="172"/>
      <c r="D23" s="172"/>
      <c r="E23" s="173"/>
      <c r="F23" s="172"/>
      <c r="H23" s="152"/>
      <c r="I23" s="152"/>
    </row>
    <row r="24" spans="1:9" ht="14.1" customHeight="1" x14ac:dyDescent="0.2">
      <c r="A24" s="254" t="s">
        <v>272</v>
      </c>
      <c r="B24" s="32"/>
      <c r="C24" s="32"/>
      <c r="D24" s="32"/>
      <c r="E24" s="32"/>
      <c r="F24" s="32"/>
      <c r="H24" s="152"/>
      <c r="I24" s="152"/>
    </row>
    <row r="25" spans="1:9" ht="14.1" customHeight="1" x14ac:dyDescent="0.2">
      <c r="A25" s="41"/>
    </row>
  </sheetData>
  <phoneticPr fontId="4" type="noConversion"/>
  <hyperlinks>
    <hyperlink ref="H2" location="'Índice Cap_1'!B8" display="Volver al índice"/>
  </hyperlinks>
  <pageMargins left="0.25" right="0.25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T5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0.28515625" style="20" customWidth="1" collapsed="1"/>
    <col min="2" max="5" width="8.28515625" style="20" customWidth="1" collapsed="1"/>
    <col min="6" max="6" width="8.42578125" style="20" customWidth="1" collapsed="1"/>
    <col min="7" max="7" width="5.5703125" style="20" customWidth="1" collapsed="1"/>
    <col min="8" max="8" width="13.5703125" style="20" customWidth="1" collapsed="1"/>
    <col min="9" max="9" width="15" style="20" customWidth="1" collapsed="1"/>
    <col min="10" max="17" width="11.42578125" style="20" collapsed="1"/>
    <col min="18" max="18" width="11.42578125" style="20"/>
    <col min="19" max="19" width="11.42578125" style="20" collapsed="1"/>
    <col min="20" max="20" width="11.42578125" style="20"/>
    <col min="21" max="16384" width="11.42578125" style="20" collapsed="1"/>
  </cols>
  <sheetData>
    <row r="1" spans="1:17" ht="14.1" customHeight="1" thickBot="1" x14ac:dyDescent="0.25">
      <c r="A1" s="1" t="s">
        <v>173</v>
      </c>
      <c r="B1" s="1"/>
      <c r="C1" s="1"/>
      <c r="D1" s="1"/>
      <c r="E1" s="1"/>
      <c r="F1" s="2"/>
    </row>
    <row r="2" spans="1:17" ht="14.1" customHeight="1" x14ac:dyDescent="0.2">
      <c r="A2" s="4"/>
      <c r="B2" s="4"/>
      <c r="C2" s="4"/>
      <c r="E2" s="4"/>
      <c r="F2" s="4"/>
      <c r="H2" s="202" t="s">
        <v>205</v>
      </c>
    </row>
    <row r="3" spans="1:17" ht="14.1" customHeight="1" x14ac:dyDescent="0.2">
      <c r="A3" s="51" t="s">
        <v>177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 x14ac:dyDescent="0.2">
      <c r="A5" s="49"/>
      <c r="B5" s="49">
        <v>2014</v>
      </c>
      <c r="C5" s="49">
        <v>2015</v>
      </c>
      <c r="D5" s="49">
        <v>2016</v>
      </c>
      <c r="E5" s="49">
        <v>2017</v>
      </c>
      <c r="F5" s="49">
        <v>2018</v>
      </c>
      <c r="G5" s="4"/>
      <c r="J5" s="4"/>
      <c r="K5" s="4"/>
      <c r="L5" s="4"/>
      <c r="M5" s="4"/>
      <c r="N5" s="4"/>
      <c r="O5" s="4"/>
      <c r="P5" s="4"/>
      <c r="Q5" s="4"/>
    </row>
    <row r="6" spans="1:17" ht="14.1" customHeight="1" x14ac:dyDescent="0.2">
      <c r="A6" s="8"/>
      <c r="B6" s="13"/>
      <c r="C6" s="13"/>
      <c r="D6" s="13"/>
      <c r="E6" s="13"/>
      <c r="F6" s="13"/>
      <c r="G6" s="4"/>
      <c r="J6" s="4"/>
      <c r="K6" s="4"/>
      <c r="L6" s="4"/>
      <c r="M6" s="4"/>
      <c r="N6" s="4"/>
      <c r="O6" s="4"/>
      <c r="P6" s="4"/>
      <c r="Q6" s="4"/>
    </row>
    <row r="7" spans="1:17" ht="14.1" customHeight="1" x14ac:dyDescent="0.2">
      <c r="A7" s="50" t="s">
        <v>3</v>
      </c>
      <c r="B7" s="252">
        <v>-0.9</v>
      </c>
      <c r="C7" s="252">
        <v>0.1</v>
      </c>
      <c r="D7" s="252">
        <v>1.5</v>
      </c>
      <c r="E7" s="252">
        <v>0.6</v>
      </c>
      <c r="F7" s="253">
        <v>1.2</v>
      </c>
      <c r="G7" s="4"/>
      <c r="J7" s="4"/>
      <c r="K7" s="4"/>
      <c r="L7" s="4"/>
      <c r="M7" s="4"/>
      <c r="N7" s="4"/>
      <c r="O7" s="4"/>
      <c r="P7" s="4"/>
      <c r="Q7" s="4"/>
    </row>
    <row r="8" spans="1:17" ht="14.1" customHeight="1" x14ac:dyDescent="0.2">
      <c r="A8" s="8" t="s">
        <v>208</v>
      </c>
      <c r="B8" s="252">
        <v>-0.3</v>
      </c>
      <c r="C8" s="252">
        <v>2.8</v>
      </c>
      <c r="D8" s="252">
        <v>0.3</v>
      </c>
      <c r="E8" s="252">
        <v>1</v>
      </c>
      <c r="F8" s="253">
        <v>0.9</v>
      </c>
      <c r="G8" s="4"/>
      <c r="J8" s="4"/>
      <c r="K8" s="4"/>
      <c r="L8" s="4"/>
      <c r="M8" s="4"/>
      <c r="N8" s="4"/>
      <c r="O8" s="4"/>
      <c r="P8" s="4"/>
      <c r="Q8" s="4"/>
    </row>
    <row r="9" spans="1:17" ht="14.1" customHeight="1" x14ac:dyDescent="0.2">
      <c r="A9" s="8" t="s">
        <v>209</v>
      </c>
      <c r="B9" s="252">
        <v>-0.4</v>
      </c>
      <c r="C9" s="252">
        <v>1.3</v>
      </c>
      <c r="D9" s="252">
        <v>0.5</v>
      </c>
      <c r="E9" s="252">
        <v>1.9</v>
      </c>
      <c r="F9" s="253">
        <v>1</v>
      </c>
      <c r="G9" s="4"/>
      <c r="J9" s="4"/>
      <c r="K9" s="4"/>
      <c r="L9" s="4"/>
      <c r="M9" s="4"/>
      <c r="N9" s="4"/>
      <c r="O9" s="4"/>
      <c r="P9" s="4"/>
      <c r="Q9" s="4"/>
    </row>
    <row r="10" spans="1:17" ht="14.1" customHeight="1" x14ac:dyDescent="0.2">
      <c r="A10" s="8" t="s">
        <v>210</v>
      </c>
      <c r="B10" s="252">
        <v>0.2</v>
      </c>
      <c r="C10" s="252">
        <v>0.4</v>
      </c>
      <c r="D10" s="252">
        <v>0.6</v>
      </c>
      <c r="E10" s="252">
        <v>0.2</v>
      </c>
      <c r="F10" s="253">
        <v>1.2</v>
      </c>
      <c r="G10" s="4"/>
      <c r="J10" s="4"/>
      <c r="K10" s="4"/>
      <c r="L10" s="4"/>
      <c r="M10" s="4"/>
      <c r="N10" s="4"/>
      <c r="O10" s="4"/>
      <c r="P10" s="4"/>
      <c r="Q10" s="4"/>
    </row>
    <row r="11" spans="1:17" ht="14.1" customHeight="1" x14ac:dyDescent="0.2">
      <c r="A11" s="8" t="s">
        <v>211</v>
      </c>
      <c r="B11" s="252">
        <v>-0.3</v>
      </c>
      <c r="C11" s="252">
        <v>-3</v>
      </c>
      <c r="D11" s="252">
        <v>0.5</v>
      </c>
      <c r="E11" s="252">
        <v>1</v>
      </c>
      <c r="F11" s="253">
        <v>2.6</v>
      </c>
      <c r="G11" s="4"/>
      <c r="J11" s="4"/>
      <c r="K11" s="4"/>
      <c r="L11" s="4"/>
      <c r="M11" s="4"/>
      <c r="N11" s="4"/>
      <c r="O11" s="4"/>
      <c r="P11" s="4"/>
      <c r="Q11" s="4"/>
    </row>
    <row r="12" spans="1:17" ht="14.1" customHeight="1" x14ac:dyDescent="0.2">
      <c r="A12" s="8" t="s">
        <v>219</v>
      </c>
      <c r="B12" s="252">
        <v>-0.1</v>
      </c>
      <c r="C12" s="252">
        <v>0.4</v>
      </c>
      <c r="D12" s="252">
        <v>0.5</v>
      </c>
      <c r="E12" s="252">
        <v>0.4</v>
      </c>
      <c r="F12" s="253">
        <v>1.1000000000000001</v>
      </c>
      <c r="G12" s="4"/>
      <c r="J12" s="4"/>
      <c r="K12" s="4"/>
      <c r="L12" s="4"/>
      <c r="M12" s="4"/>
      <c r="N12" s="4"/>
      <c r="O12" s="4"/>
      <c r="P12" s="4"/>
      <c r="Q12" s="4"/>
    </row>
    <row r="13" spans="1:17" ht="14.1" customHeight="1" x14ac:dyDescent="0.2">
      <c r="A13" s="8" t="s">
        <v>212</v>
      </c>
      <c r="B13" s="252">
        <v>0.5</v>
      </c>
      <c r="C13" s="252">
        <v>-0.4</v>
      </c>
      <c r="D13" s="252">
        <v>0.2</v>
      </c>
      <c r="E13" s="252">
        <v>-0.1</v>
      </c>
      <c r="F13" s="253">
        <v>-0.3</v>
      </c>
      <c r="G13" s="4"/>
      <c r="J13" s="4"/>
      <c r="K13" s="4"/>
      <c r="L13" s="4"/>
      <c r="M13" s="4"/>
      <c r="N13" s="4"/>
      <c r="O13" s="4"/>
      <c r="P13" s="4"/>
      <c r="Q13" s="4"/>
    </row>
    <row r="14" spans="1:17" ht="14.1" customHeight="1" x14ac:dyDescent="0.2">
      <c r="A14" s="8" t="s">
        <v>213</v>
      </c>
      <c r="B14" s="252">
        <v>-5.3</v>
      </c>
      <c r="C14" s="252">
        <v>-3.2</v>
      </c>
      <c r="D14" s="252">
        <v>5.3</v>
      </c>
      <c r="E14" s="252">
        <v>1.6</v>
      </c>
      <c r="F14" s="253">
        <v>-0.1</v>
      </c>
      <c r="G14" s="4"/>
      <c r="J14" s="4"/>
      <c r="K14" s="4"/>
      <c r="L14" s="4"/>
      <c r="M14" s="4"/>
      <c r="N14" s="4"/>
      <c r="O14" s="4"/>
      <c r="P14" s="4"/>
      <c r="Q14" s="4"/>
    </row>
    <row r="15" spans="1:17" ht="14.1" customHeight="1" x14ac:dyDescent="0.2">
      <c r="A15" s="8" t="s">
        <v>214</v>
      </c>
      <c r="B15" s="252">
        <v>-5.7</v>
      </c>
      <c r="C15" s="252">
        <v>0.5</v>
      </c>
      <c r="D15" s="252">
        <v>3.3</v>
      </c>
      <c r="E15" s="252">
        <v>0.1</v>
      </c>
      <c r="F15" s="253">
        <v>2.1</v>
      </c>
      <c r="G15" s="4"/>
      <c r="J15" s="4"/>
      <c r="K15" s="4"/>
      <c r="L15" s="4"/>
      <c r="M15" s="4"/>
      <c r="N15" s="4"/>
      <c r="O15" s="4"/>
      <c r="P15" s="4"/>
      <c r="Q15" s="4"/>
    </row>
    <row r="16" spans="1:17" ht="14.1" customHeight="1" x14ac:dyDescent="0.2">
      <c r="A16" s="8" t="s">
        <v>215</v>
      </c>
      <c r="B16" s="252">
        <v>1.1000000000000001</v>
      </c>
      <c r="C16" s="252">
        <v>1.5</v>
      </c>
      <c r="D16" s="252">
        <v>0.3</v>
      </c>
      <c r="E16" s="252">
        <v>-0.9</v>
      </c>
      <c r="F16" s="253">
        <v>-0.1</v>
      </c>
      <c r="G16" s="4"/>
      <c r="J16" s="4"/>
      <c r="K16" s="4"/>
      <c r="L16" s="4"/>
      <c r="M16" s="4"/>
      <c r="N16" s="4"/>
      <c r="O16" s="4"/>
      <c r="P16" s="4"/>
      <c r="Q16" s="4"/>
    </row>
    <row r="17" spans="1:17" ht="14.1" customHeight="1" x14ac:dyDescent="0.2">
      <c r="A17" s="8" t="s">
        <v>216</v>
      </c>
      <c r="B17" s="252">
        <v>0.9</v>
      </c>
      <c r="C17" s="252">
        <v>0.3</v>
      </c>
      <c r="D17" s="252">
        <v>1.3</v>
      </c>
      <c r="E17" s="252">
        <v>1.2</v>
      </c>
      <c r="F17" s="253">
        <v>0.7</v>
      </c>
      <c r="G17" s="4"/>
      <c r="J17" s="4"/>
      <c r="K17" s="4"/>
      <c r="L17" s="4"/>
      <c r="M17" s="4"/>
      <c r="N17" s="4"/>
      <c r="O17" s="4"/>
      <c r="P17" s="4"/>
      <c r="Q17" s="4"/>
    </row>
    <row r="18" spans="1:17" ht="14.1" customHeight="1" x14ac:dyDescent="0.2">
      <c r="A18" s="54" t="s">
        <v>217</v>
      </c>
      <c r="B18" s="252">
        <v>0.2</v>
      </c>
      <c r="C18" s="252">
        <v>0.6</v>
      </c>
      <c r="D18" s="252">
        <v>1.6</v>
      </c>
      <c r="E18" s="252">
        <v>0.4</v>
      </c>
      <c r="F18" s="253">
        <v>2.6</v>
      </c>
      <c r="G18" s="4"/>
      <c r="J18" s="4"/>
      <c r="K18" s="4"/>
      <c r="L18" s="4"/>
      <c r="M18" s="4"/>
      <c r="N18" s="4"/>
      <c r="O18" s="4"/>
      <c r="P18" s="4"/>
      <c r="Q18" s="4"/>
    </row>
    <row r="19" spans="1:17" ht="14.1" customHeight="1" x14ac:dyDescent="0.2">
      <c r="A19" s="47" t="s">
        <v>218</v>
      </c>
      <c r="B19" s="252">
        <v>0.8</v>
      </c>
      <c r="C19" s="252">
        <v>1.2</v>
      </c>
      <c r="D19" s="252">
        <v>2.1</v>
      </c>
      <c r="E19" s="252">
        <v>0</v>
      </c>
      <c r="F19" s="253">
        <v>0.7</v>
      </c>
      <c r="G19" s="4"/>
      <c r="J19" s="4"/>
      <c r="K19" s="4"/>
      <c r="L19" s="4"/>
      <c r="M19" s="4"/>
      <c r="N19" s="4"/>
      <c r="O19" s="4"/>
      <c r="P19" s="4"/>
      <c r="Q19" s="4"/>
    </row>
    <row r="20" spans="1:17" ht="14.1" customHeight="1" x14ac:dyDescent="0.2">
      <c r="A20" s="40"/>
      <c r="B20" s="26"/>
      <c r="C20" s="26"/>
      <c r="D20" s="26"/>
      <c r="E20" s="26"/>
      <c r="F20" s="84"/>
      <c r="G20" s="4"/>
      <c r="J20" s="4"/>
      <c r="K20" s="4"/>
      <c r="L20" s="4"/>
      <c r="M20" s="4"/>
      <c r="N20" s="4"/>
      <c r="O20" s="4"/>
      <c r="P20" s="4"/>
      <c r="Q20" s="4"/>
    </row>
    <row r="21" spans="1:17" ht="14.1" customHeight="1" x14ac:dyDescent="0.2">
      <c r="A21" s="254" t="s">
        <v>272</v>
      </c>
      <c r="B21" s="32"/>
      <c r="C21" s="32"/>
      <c r="D21" s="32"/>
      <c r="E21" s="32"/>
      <c r="F21" s="32"/>
      <c r="G21" s="4"/>
      <c r="J21" s="4"/>
      <c r="K21" s="4"/>
      <c r="L21" s="4"/>
      <c r="M21" s="4"/>
      <c r="N21" s="4"/>
      <c r="O21" s="4"/>
      <c r="P21" s="4"/>
      <c r="Q21" s="4"/>
    </row>
    <row r="22" spans="1:17" ht="14.1" customHeight="1" x14ac:dyDescent="0.2">
      <c r="A22" s="55" t="s">
        <v>190</v>
      </c>
      <c r="B22" s="13"/>
      <c r="C22" s="13"/>
      <c r="D22" s="13"/>
      <c r="E22" s="13"/>
      <c r="F22" s="13"/>
      <c r="G22" s="4"/>
      <c r="J22" s="4"/>
      <c r="K22" s="4"/>
      <c r="L22" s="4"/>
      <c r="M22" s="4"/>
      <c r="N22" s="4"/>
      <c r="O22" s="4"/>
      <c r="P22" s="4"/>
      <c r="Q22" s="4"/>
    </row>
    <row r="23" spans="1:17" ht="14.1" customHeight="1" x14ac:dyDescent="0.2">
      <c r="A23" s="55"/>
      <c r="B23" s="13"/>
      <c r="C23" s="13"/>
      <c r="D23" s="13"/>
      <c r="E23" s="13"/>
      <c r="F23" s="13"/>
      <c r="G23" s="4"/>
      <c r="J23" s="4"/>
      <c r="K23" s="4"/>
      <c r="L23" s="4"/>
      <c r="M23" s="4"/>
      <c r="N23" s="4"/>
      <c r="O23" s="4"/>
      <c r="P23" s="4"/>
      <c r="Q23" s="4"/>
    </row>
    <row r="24" spans="1:17" ht="14.1" customHeight="1" x14ac:dyDescent="0.2">
      <c r="A24" s="55"/>
      <c r="B24" s="13"/>
      <c r="C24" s="13"/>
      <c r="D24" s="13"/>
      <c r="E24" s="13"/>
      <c r="F24" s="13"/>
      <c r="G24" s="4"/>
      <c r="J24" s="4"/>
      <c r="K24" s="4"/>
      <c r="L24" s="4"/>
      <c r="M24" s="4"/>
      <c r="N24" s="4"/>
      <c r="O24" s="4"/>
      <c r="P24" s="4"/>
      <c r="Q24" s="4"/>
    </row>
    <row r="25" spans="1:17" x14ac:dyDescent="0.2">
      <c r="A25" s="34"/>
      <c r="B25" s="4"/>
      <c r="C25" s="4"/>
      <c r="D25" s="4"/>
      <c r="E25" s="4"/>
      <c r="F25" s="4"/>
    </row>
    <row r="26" spans="1:17" x14ac:dyDescent="0.2">
      <c r="G26" s="56"/>
      <c r="H26" s="83" t="s">
        <v>45</v>
      </c>
      <c r="I26" s="76"/>
    </row>
    <row r="27" spans="1:17" ht="15" x14ac:dyDescent="0.2">
      <c r="A27" s="257" t="s">
        <v>80</v>
      </c>
      <c r="B27" s="258"/>
      <c r="C27" s="258"/>
      <c r="D27" s="258"/>
      <c r="E27" s="258"/>
      <c r="F27" s="258"/>
      <c r="H27" s="77" t="s">
        <v>14</v>
      </c>
      <c r="I27" s="74"/>
    </row>
    <row r="28" spans="1:17" x14ac:dyDescent="0.2">
      <c r="H28" s="77" t="s">
        <v>15</v>
      </c>
      <c r="I28" s="74"/>
    </row>
    <row r="29" spans="1:17" x14ac:dyDescent="0.2">
      <c r="H29" s="77" t="s">
        <v>16</v>
      </c>
      <c r="I29" s="74"/>
    </row>
    <row r="30" spans="1:17" x14ac:dyDescent="0.2">
      <c r="H30" s="77"/>
      <c r="I30" s="74" t="s">
        <v>13</v>
      </c>
    </row>
    <row r="31" spans="1:17" x14ac:dyDescent="0.2">
      <c r="H31" s="77"/>
      <c r="I31" s="74" t="s">
        <v>17</v>
      </c>
    </row>
    <row r="32" spans="1:17" x14ac:dyDescent="0.2">
      <c r="H32" s="73"/>
      <c r="I32" s="74"/>
    </row>
    <row r="33" spans="8:9" x14ac:dyDescent="0.2">
      <c r="H33" s="73">
        <v>2000</v>
      </c>
      <c r="I33" s="164">
        <v>4.5</v>
      </c>
    </row>
    <row r="34" spans="8:9" x14ac:dyDescent="0.2">
      <c r="H34" s="73">
        <v>2001</v>
      </c>
      <c r="I34" s="164">
        <v>3.6</v>
      </c>
    </row>
    <row r="35" spans="8:9" x14ac:dyDescent="0.2">
      <c r="H35" s="73">
        <v>2002</v>
      </c>
      <c r="I35" s="163">
        <v>3.8</v>
      </c>
    </row>
    <row r="36" spans="8:9" x14ac:dyDescent="0.2">
      <c r="H36" s="73">
        <v>2003</v>
      </c>
      <c r="I36" s="163">
        <v>2.4</v>
      </c>
    </row>
    <row r="37" spans="8:9" x14ac:dyDescent="0.2">
      <c r="H37" s="73">
        <v>2004</v>
      </c>
      <c r="I37" s="163">
        <v>3.3</v>
      </c>
    </row>
    <row r="38" spans="8:9" x14ac:dyDescent="0.2">
      <c r="H38" s="73">
        <v>2005</v>
      </c>
      <c r="I38" s="163">
        <v>4.4000000000000004</v>
      </c>
    </row>
    <row r="39" spans="8:9" x14ac:dyDescent="0.2">
      <c r="H39" s="73">
        <v>2006</v>
      </c>
      <c r="I39" s="163">
        <v>3.1</v>
      </c>
    </row>
    <row r="40" spans="8:9" x14ac:dyDescent="0.2">
      <c r="H40" s="73">
        <v>2007</v>
      </c>
      <c r="I40" s="163">
        <v>3.9</v>
      </c>
    </row>
    <row r="41" spans="8:9" x14ac:dyDescent="0.2">
      <c r="H41" s="73">
        <v>2008</v>
      </c>
      <c r="I41" s="163">
        <v>1.6</v>
      </c>
    </row>
    <row r="42" spans="8:9" x14ac:dyDescent="0.2">
      <c r="H42" s="73">
        <v>2009</v>
      </c>
      <c r="I42" s="163">
        <v>0.5</v>
      </c>
    </row>
    <row r="43" spans="8:9" x14ac:dyDescent="0.2">
      <c r="H43" s="73">
        <v>2010</v>
      </c>
      <c r="I43" s="163">
        <v>3</v>
      </c>
    </row>
    <row r="44" spans="8:9" x14ac:dyDescent="0.2">
      <c r="H44" s="73">
        <v>2011</v>
      </c>
      <c r="I44" s="163">
        <v>2.7</v>
      </c>
    </row>
    <row r="45" spans="8:9" x14ac:dyDescent="0.2">
      <c r="H45" s="73">
        <v>2012</v>
      </c>
      <c r="I45" s="163">
        <v>2.8</v>
      </c>
    </row>
    <row r="46" spans="8:9" x14ac:dyDescent="0.2">
      <c r="H46" s="79">
        <v>2013</v>
      </c>
      <c r="I46" s="164">
        <v>0.1</v>
      </c>
    </row>
    <row r="47" spans="8:9" x14ac:dyDescent="0.2">
      <c r="H47" s="79">
        <v>2014</v>
      </c>
      <c r="I47" s="164">
        <v>-0.9</v>
      </c>
    </row>
    <row r="48" spans="8:9" x14ac:dyDescent="0.2">
      <c r="H48" s="79">
        <v>2015</v>
      </c>
      <c r="I48" s="164">
        <v>0.1</v>
      </c>
    </row>
    <row r="49" spans="8:9" x14ac:dyDescent="0.2">
      <c r="H49" s="79">
        <v>2016</v>
      </c>
      <c r="I49" s="164">
        <v>1.5</v>
      </c>
    </row>
    <row r="50" spans="8:9" x14ac:dyDescent="0.2">
      <c r="H50" s="79">
        <v>2017</v>
      </c>
      <c r="I50" s="164">
        <v>0.6</v>
      </c>
    </row>
    <row r="51" spans="8:9" x14ac:dyDescent="0.2">
      <c r="H51" s="80">
        <v>2018</v>
      </c>
      <c r="I51" s="165">
        <v>1.2</v>
      </c>
    </row>
  </sheetData>
  <mergeCells count="1">
    <mergeCell ref="A27:F27"/>
  </mergeCells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zoomScaleNormal="100" workbookViewId="0">
      <selection activeCell="H2" sqref="H2"/>
    </sheetView>
  </sheetViews>
  <sheetFormatPr baseColWidth="10" defaultColWidth="11.42578125" defaultRowHeight="16.5" customHeight="1" x14ac:dyDescent="0.2"/>
  <cols>
    <col min="1" max="1" width="38.5703125" style="199" customWidth="1"/>
    <col min="2" max="5" width="10.7109375" style="199" customWidth="1"/>
    <col min="6" max="6" width="10.42578125" style="199" customWidth="1"/>
    <col min="7" max="7" width="5.5703125" style="199" customWidth="1"/>
    <col min="8" max="16384" width="11.42578125" style="199"/>
  </cols>
  <sheetData>
    <row r="1" spans="1:17" ht="13.5" thickBot="1" x14ac:dyDescent="0.25">
      <c r="A1" s="1" t="s">
        <v>173</v>
      </c>
      <c r="B1" s="2"/>
      <c r="C1" s="2"/>
      <c r="D1" s="2"/>
      <c r="E1" s="2"/>
      <c r="F1" s="2"/>
    </row>
    <row r="2" spans="1:17" ht="14.1" customHeight="1" x14ac:dyDescent="0.2">
      <c r="H2" s="202" t="s">
        <v>205</v>
      </c>
    </row>
    <row r="3" spans="1:17" ht="14.1" customHeight="1" x14ac:dyDescent="0.2">
      <c r="A3" s="5" t="s">
        <v>82</v>
      </c>
    </row>
    <row r="4" spans="1:17" ht="14.1" customHeight="1" x14ac:dyDescent="0.2"/>
    <row r="5" spans="1:17" ht="14.1" customHeight="1" x14ac:dyDescent="0.2">
      <c r="A5" s="5" t="s">
        <v>81</v>
      </c>
    </row>
    <row r="6" spans="1:17" ht="14.1" customHeight="1" x14ac:dyDescent="0.2">
      <c r="A6" s="5"/>
    </row>
    <row r="7" spans="1:17" ht="14.1" customHeight="1" x14ac:dyDescent="0.2">
      <c r="A7" s="85" t="s">
        <v>47</v>
      </c>
    </row>
    <row r="8" spans="1:17" ht="9.9499999999999993" customHeight="1" x14ac:dyDescent="0.2">
      <c r="A8" s="63"/>
      <c r="B8" s="63"/>
      <c r="C8" s="62"/>
      <c r="D8" s="63"/>
      <c r="E8" s="63"/>
      <c r="F8" s="63"/>
    </row>
    <row r="9" spans="1:17" ht="14.1" customHeight="1" x14ac:dyDescent="0.2">
      <c r="A9" s="52"/>
      <c r="B9" s="52">
        <v>2014</v>
      </c>
      <c r="C9" s="52">
        <v>2015</v>
      </c>
      <c r="D9" s="52">
        <v>2016</v>
      </c>
      <c r="E9" s="52">
        <v>2017</v>
      </c>
      <c r="F9" s="52">
        <v>2018</v>
      </c>
      <c r="G9"/>
      <c r="H9"/>
      <c r="I9"/>
      <c r="J9"/>
      <c r="K9"/>
      <c r="L9"/>
      <c r="M9"/>
      <c r="N9"/>
      <c r="O9"/>
      <c r="P9"/>
      <c r="Q9"/>
    </row>
    <row r="10" spans="1:17" ht="14.1" customHeight="1" x14ac:dyDescent="0.2">
      <c r="A10" s="8"/>
      <c r="B10" s="44"/>
      <c r="C10" s="44"/>
      <c r="D10" s="44"/>
      <c r="E10" s="44"/>
      <c r="F10" s="44"/>
    </row>
    <row r="11" spans="1:17" ht="14.1" customHeight="1" x14ac:dyDescent="0.2">
      <c r="A11" s="59" t="s">
        <v>6</v>
      </c>
      <c r="B11" s="14">
        <v>22314</v>
      </c>
      <c r="C11" s="14">
        <v>23083</v>
      </c>
      <c r="D11" s="14">
        <v>23076</v>
      </c>
      <c r="E11" s="14">
        <v>23167</v>
      </c>
      <c r="F11" s="139">
        <v>23197</v>
      </c>
      <c r="H11" s="67"/>
      <c r="I11" s="67"/>
    </row>
    <row r="12" spans="1:17" ht="14.1" customHeight="1" x14ac:dyDescent="0.2">
      <c r="A12" s="59" t="s">
        <v>48</v>
      </c>
      <c r="B12" s="14">
        <v>730</v>
      </c>
      <c r="C12" s="14">
        <v>720</v>
      </c>
      <c r="D12" s="14">
        <v>695</v>
      </c>
      <c r="E12" s="14">
        <v>666</v>
      </c>
      <c r="F12" s="139">
        <v>660</v>
      </c>
      <c r="H12" s="67"/>
      <c r="I12" s="67"/>
    </row>
    <row r="13" spans="1:17" ht="14.1" customHeight="1" x14ac:dyDescent="0.2">
      <c r="A13" s="59" t="s">
        <v>49</v>
      </c>
      <c r="B13" s="14">
        <v>6587</v>
      </c>
      <c r="C13" s="14">
        <v>6636</v>
      </c>
      <c r="D13" s="14">
        <v>6673</v>
      </c>
      <c r="E13" s="14">
        <v>6873</v>
      </c>
      <c r="F13" s="139">
        <v>7031</v>
      </c>
      <c r="H13" s="67"/>
      <c r="I13" s="67"/>
    </row>
    <row r="14" spans="1:17" ht="14.1" customHeight="1" x14ac:dyDescent="0.2">
      <c r="A14" s="59" t="s">
        <v>50</v>
      </c>
      <c r="B14" s="14">
        <v>1</v>
      </c>
      <c r="C14" s="14">
        <v>1</v>
      </c>
      <c r="D14" s="14">
        <v>1</v>
      </c>
      <c r="E14" s="14">
        <v>1</v>
      </c>
      <c r="F14" s="139">
        <v>1</v>
      </c>
      <c r="H14" s="67"/>
      <c r="I14" s="67"/>
    </row>
    <row r="15" spans="1:17" ht="14.1" customHeight="1" x14ac:dyDescent="0.2">
      <c r="A15" s="59" t="s">
        <v>51</v>
      </c>
      <c r="B15" s="15" t="s">
        <v>52</v>
      </c>
      <c r="C15" s="15" t="s">
        <v>52</v>
      </c>
      <c r="D15" s="15" t="s">
        <v>52</v>
      </c>
      <c r="E15" s="15" t="s">
        <v>52</v>
      </c>
      <c r="F15" s="153" t="s">
        <v>52</v>
      </c>
      <c r="H15" s="67"/>
      <c r="I15" s="67"/>
    </row>
    <row r="16" spans="1:17" ht="14.1" customHeight="1" x14ac:dyDescent="0.2">
      <c r="A16" s="59" t="s">
        <v>53</v>
      </c>
      <c r="B16" s="14">
        <v>804</v>
      </c>
      <c r="C16" s="14">
        <v>1255</v>
      </c>
      <c r="D16" s="14">
        <v>1255</v>
      </c>
      <c r="E16" s="14">
        <v>1356</v>
      </c>
      <c r="F16" s="139">
        <v>1341</v>
      </c>
      <c r="H16" s="67"/>
      <c r="I16" s="67"/>
    </row>
    <row r="17" spans="1:36" ht="14.1" customHeight="1" x14ac:dyDescent="0.2">
      <c r="A17" s="59" t="s">
        <v>54</v>
      </c>
      <c r="B17" s="14">
        <v>162</v>
      </c>
      <c r="C17" s="14">
        <v>153</v>
      </c>
      <c r="D17" s="14">
        <v>152</v>
      </c>
      <c r="E17" s="14">
        <v>141</v>
      </c>
      <c r="F17" s="139">
        <v>141</v>
      </c>
      <c r="H17" s="67"/>
      <c r="I17" s="67"/>
    </row>
    <row r="18" spans="1:36" ht="14.1" customHeight="1" x14ac:dyDescent="0.2">
      <c r="A18" s="59" t="s">
        <v>55</v>
      </c>
      <c r="B18" s="14">
        <v>2732</v>
      </c>
      <c r="C18" s="14">
        <v>2844</v>
      </c>
      <c r="D18" s="14">
        <v>2540</v>
      </c>
      <c r="E18" s="14">
        <v>1709</v>
      </c>
      <c r="F18" s="139">
        <v>1557</v>
      </c>
      <c r="H18" s="67"/>
      <c r="I18" s="67"/>
    </row>
    <row r="19" spans="1:36" ht="14.1" customHeight="1" x14ac:dyDescent="0.2">
      <c r="A19" s="59" t="s">
        <v>56</v>
      </c>
      <c r="B19" s="14">
        <v>103</v>
      </c>
      <c r="C19" s="14">
        <v>111</v>
      </c>
      <c r="D19" s="14">
        <v>112</v>
      </c>
      <c r="E19" s="14">
        <v>114</v>
      </c>
      <c r="F19" s="139">
        <v>109</v>
      </c>
      <c r="H19" s="67"/>
      <c r="I19" s="67"/>
    </row>
    <row r="20" spans="1:36" ht="14.1" customHeight="1" x14ac:dyDescent="0.2">
      <c r="A20" s="59" t="s">
        <v>57</v>
      </c>
      <c r="B20" s="14">
        <v>11195</v>
      </c>
      <c r="C20" s="14">
        <v>11363</v>
      </c>
      <c r="D20" s="14">
        <v>11648</v>
      </c>
      <c r="E20" s="14">
        <v>12307</v>
      </c>
      <c r="F20" s="139">
        <v>12357</v>
      </c>
      <c r="H20" s="67"/>
      <c r="I20" s="67"/>
    </row>
    <row r="21" spans="1:36" ht="14.1" customHeight="1" x14ac:dyDescent="0.2">
      <c r="A21" s="57"/>
      <c r="B21" s="88"/>
      <c r="C21" s="44"/>
      <c r="D21" s="15"/>
      <c r="E21" s="15"/>
      <c r="F21" s="15"/>
    </row>
    <row r="22" spans="1:36" ht="12.75" x14ac:dyDescent="0.2">
      <c r="A22" s="89" t="s">
        <v>58</v>
      </c>
      <c r="B22" s="90"/>
      <c r="C22" s="90"/>
      <c r="D22" s="90"/>
      <c r="E22" s="90"/>
      <c r="F22" s="90"/>
    </row>
    <row r="23" spans="1:36" ht="12.75" x14ac:dyDescent="0.2">
      <c r="A23" s="41" t="s">
        <v>59</v>
      </c>
      <c r="B23" s="44"/>
      <c r="C23" s="44"/>
      <c r="D23" s="44"/>
      <c r="E23" s="15"/>
      <c r="F23" s="15"/>
    </row>
    <row r="24" spans="1:36" ht="12.75" x14ac:dyDescent="0.2"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36" ht="12.75" x14ac:dyDescent="0.2">
      <c r="A25" s="91"/>
      <c r="B25" s="14"/>
      <c r="C25" s="14"/>
      <c r="D25" s="14"/>
      <c r="E25" s="14"/>
      <c r="F25" s="14"/>
      <c r="AG25" s="44"/>
      <c r="AH25" s="44"/>
      <c r="AI25" s="44"/>
      <c r="AJ25" s="44"/>
    </row>
    <row r="26" spans="1:36" ht="12.75" x14ac:dyDescent="0.2">
      <c r="A26" s="8"/>
      <c r="B26" s="14"/>
      <c r="C26" s="14"/>
      <c r="D26" s="14"/>
      <c r="E26" s="14"/>
      <c r="F26" s="14"/>
      <c r="AG26" s="44"/>
      <c r="AH26" s="44"/>
      <c r="AI26" s="44"/>
      <c r="AJ26" s="44"/>
    </row>
    <row r="27" spans="1:36" ht="12.75" x14ac:dyDescent="0.2">
      <c r="A27" s="8"/>
      <c r="B27" s="8"/>
      <c r="C27" s="8"/>
      <c r="D27" s="8"/>
      <c r="E27" s="8"/>
      <c r="F27" s="8"/>
      <c r="AG27" s="44"/>
      <c r="AH27" s="44"/>
      <c r="AI27" s="44"/>
      <c r="AJ27" s="44"/>
    </row>
    <row r="28" spans="1:36" ht="12.75" x14ac:dyDescent="0.2">
      <c r="A28" s="8"/>
      <c r="B28" s="8"/>
      <c r="C28" s="8"/>
      <c r="D28" s="8"/>
      <c r="E28" s="8"/>
      <c r="F28" s="8"/>
      <c r="AG28" s="44"/>
      <c r="AH28" s="44"/>
      <c r="AI28" s="44"/>
      <c r="AJ28" s="44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Cap_1</vt:lpstr>
      <vt:lpstr>1.1.1-G.1.1 </vt:lpstr>
      <vt:lpstr>1.1.2</vt:lpstr>
      <vt:lpstr>1.1.3</vt:lpstr>
      <vt:lpstr>1.1.4</vt:lpstr>
      <vt:lpstr>1.1.5 </vt:lpstr>
      <vt:lpstr>1.2.1</vt:lpstr>
      <vt:lpstr>1.2.2-G1.2</vt:lpstr>
      <vt:lpstr>1.3.1</vt:lpstr>
      <vt:lpstr>1.3.2</vt:lpstr>
      <vt:lpstr>1.3.3</vt:lpstr>
      <vt:lpstr>1.3.4</vt:lpstr>
      <vt:lpstr>1.3.5</vt:lpstr>
      <vt:lpstr>1.3.6</vt:lpstr>
      <vt:lpstr>1.4</vt:lpstr>
      <vt:lpstr>1.5</vt:lpstr>
      <vt:lpstr>1.6.1- 1.6.2-1.6.3</vt:lpstr>
      <vt:lpstr>G1.3-G1.4</vt:lpstr>
      <vt:lpstr>1.7.1</vt:lpstr>
      <vt:lpstr>1.7.2-1.7.3</vt:lpstr>
      <vt:lpstr>1.8.1-1.8.2</vt:lpstr>
      <vt:lpstr>1.9</vt:lpstr>
      <vt:lpstr>'1.1.1-G.1.1 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'G1.3-G1.4'!Área_de_impresión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Marisol Rubio Merino</cp:lastModifiedBy>
  <cp:lastPrinted>2019-11-18T16:29:24Z</cp:lastPrinted>
  <dcterms:created xsi:type="dcterms:W3CDTF">1996-11-27T10:00:04Z</dcterms:created>
  <dcterms:modified xsi:type="dcterms:W3CDTF">2019-11-18T16:31:28Z</dcterms:modified>
</cp:coreProperties>
</file>