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45" yWindow="0" windowWidth="9135" windowHeight="9285" tabRatio="972"/>
  </bookViews>
  <sheets>
    <sheet name="Índice Cap_17" sheetId="48" r:id="rId1"/>
    <sheet name="17.1.1_G.17.1-G.17.2" sheetId="3" r:id="rId2"/>
    <sheet name="17.1.2" sheetId="5" r:id="rId3"/>
    <sheet name="17.1.3" sheetId="13" r:id="rId4"/>
    <sheet name="17.2.1_G.17.3" sheetId="7" r:id="rId5"/>
    <sheet name="17.2.2" sheetId="10" r:id="rId6"/>
    <sheet name="G.17.4-G.17.5" sheetId="17" r:id="rId7"/>
    <sheet name="17.2.3" sheetId="12" r:id="rId8"/>
    <sheet name="17.3.1 " sheetId="38" r:id="rId9"/>
    <sheet name="17.3.2_G.17.6 " sheetId="39" r:id="rId10"/>
    <sheet name="G.17.7" sheetId="36" r:id="rId11"/>
    <sheet name="17.3.3_G.17.8" sheetId="40" r:id="rId12"/>
    <sheet name="17.3.4" sheetId="21" r:id="rId13"/>
    <sheet name="17.4.1" sheetId="11" r:id="rId14"/>
    <sheet name="17.4.2_G.17.9" sheetId="19" r:id="rId15"/>
    <sheet name="17.5.1_G.17.10" sheetId="22" r:id="rId16"/>
    <sheet name="17.6.1" sheetId="23" r:id="rId17"/>
    <sheet name="17.6.2_EIE-EmpEstrato" sheetId="29" r:id="rId18"/>
    <sheet name="17.6.3_EIE-localesEstrato" sheetId="31" r:id="rId19"/>
    <sheet name="17.7.1-G.17.11" sheetId="43" r:id="rId20"/>
    <sheet name="17.7.2-G17.12" sheetId="32" r:id="rId21"/>
    <sheet name="17.8.1" sheetId="35" r:id="rId22"/>
    <sheet name="17.9.1Enc-Servicios" sheetId="44" r:id="rId23"/>
    <sheet name="17.9.2Enc-Comercio" sheetId="46" r:id="rId24"/>
    <sheet name="17.10.1_G.17.13" sheetId="24" r:id="rId25"/>
    <sheet name="17.11.1" sheetId="2" r:id="rId26"/>
    <sheet name="17.12.1-G.17.14" sheetId="26" r:id="rId27"/>
    <sheet name="17.13.1" sheetId="25" r:id="rId28"/>
    <sheet name="G.17.15-G.17.16" sheetId="37" r:id="rId29"/>
    <sheet name="17.14.1" sheetId="50" r:id="rId30"/>
  </sheets>
  <definedNames>
    <definedName name="_xlnm.Print_Area" localSheetId="1">'17.1.1_G.17.1-G.17.2'!$A$1:$G$106</definedName>
    <definedName name="_xlnm.Print_Area" localSheetId="2">'17.1.2'!$A$1:$L$52</definedName>
    <definedName name="_xlnm.Print_Area" localSheetId="3">'17.1.3'!$A$1:$E$56</definedName>
    <definedName name="_xlnm.Print_Area" localSheetId="24">'17.10.1_G.17.13'!$A$1:$E$56</definedName>
    <definedName name="_xlnm.Print_Area" localSheetId="25">'17.11.1'!$A$1:$J$53</definedName>
    <definedName name="_xlnm.Print_Area" localSheetId="26">'17.12.1-G.17.14'!$A$1:$G$56</definedName>
    <definedName name="_xlnm.Print_Area" localSheetId="27">'17.13.1'!$A$1:$L$43</definedName>
    <definedName name="_xlnm.Print_Area" localSheetId="29">'17.14.1'!$A$1:$G$31</definedName>
    <definedName name="_xlnm.Print_Area" localSheetId="4">'17.2.1_G.17.3'!$A$1:$G$57</definedName>
    <definedName name="_xlnm.Print_Area" localSheetId="5">'17.2.2'!$A$1:$Q$35</definedName>
    <definedName name="_xlnm.Print_Area" localSheetId="7">'17.2.3'!$A$1:$I$50</definedName>
    <definedName name="_xlnm.Print_Area" localSheetId="8">'17.3.1 '!$A$1:$J$36</definedName>
    <definedName name="_xlnm.Print_Area" localSheetId="9">'17.3.2_G.17.6 '!$A$1:$L$56</definedName>
    <definedName name="_xlnm.Print_Area" localSheetId="11">'17.3.3_G.17.8'!$A$1:$J$56</definedName>
    <definedName name="_xlnm.Print_Area" localSheetId="12">'17.3.4'!$A$1:$D$33</definedName>
    <definedName name="_xlnm.Print_Area" localSheetId="13">'17.4.1'!$A$1:$N$54</definedName>
    <definedName name="_xlnm.Print_Area" localSheetId="14">'17.4.2_G.17.9'!$A$1:$M$53</definedName>
    <definedName name="_xlnm.Print_Area" localSheetId="15">'17.5.1_G.17.10'!$A$1:$F$56</definedName>
    <definedName name="_xlnm.Print_Area" localSheetId="16">'17.6.1'!$A$1:$J$34</definedName>
    <definedName name="_xlnm.Print_Area" localSheetId="17">'17.6.2_EIE-EmpEstrato'!$A$1:$M$53</definedName>
    <definedName name="_xlnm.Print_Area" localSheetId="18">'17.6.3_EIE-localesEstrato'!$A$1:$K$53</definedName>
    <definedName name="_xlnm.Print_Area" localSheetId="19">'17.7.1-G.17.11'!$A$1:$H$56</definedName>
    <definedName name="_xlnm.Print_Area" localSheetId="20">'17.7.2-G17.12'!$A$1:$F$53</definedName>
    <definedName name="_xlnm.Print_Area" localSheetId="21">'17.8.1'!$A$1:$I$53</definedName>
    <definedName name="_xlnm.Print_Area" localSheetId="22">'17.9.1Enc-Servicios'!$A$1:$F$33</definedName>
    <definedName name="_xlnm.Print_Area" localSheetId="23">'17.9.2Enc-Comercio'!$A$1:$F$31</definedName>
    <definedName name="_xlnm.Print_Area" localSheetId="28">'G.17.15-G.17.16'!$A$1:$G$13</definedName>
    <definedName name="_xlnm.Print_Area" localSheetId="6">'G.17.4-G.17.5'!$A$1:$G$54</definedName>
    <definedName name="_xlnm.Print_Area" localSheetId="10">G.17.7!$A$1:$G$56</definedName>
  </definedNames>
  <calcPr calcId="145621" calcMode="manual"/>
</workbook>
</file>

<file path=xl/calcChain.xml><?xml version="1.0" encoding="utf-8"?>
<calcChain xmlns="http://schemas.openxmlformats.org/spreadsheetml/2006/main">
  <c r="J11" i="40" l="1"/>
  <c r="M37" i="39"/>
  <c r="J12" i="40" l="1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I41" i="24" l="1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40" i="24"/>
  <c r="M38" i="39" l="1"/>
  <c r="M39" i="39"/>
  <c r="M40" i="39"/>
  <c r="M41" i="39"/>
  <c r="M42" i="39"/>
  <c r="M43" i="39"/>
  <c r="M44" i="39"/>
  <c r="M45" i="39"/>
  <c r="M46" i="39"/>
  <c r="M47" i="39"/>
  <c r="M48" i="39"/>
  <c r="M49" i="39"/>
  <c r="M50" i="39"/>
  <c r="M51" i="39"/>
  <c r="M52" i="39"/>
  <c r="M53" i="39"/>
  <c r="M54" i="39"/>
  <c r="M55" i="39"/>
  <c r="D30" i="26" l="1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L57" i="22"/>
  <c r="K57" i="22"/>
  <c r="J57" i="22"/>
  <c r="I57" i="22"/>
  <c r="L56" i="22"/>
  <c r="K56" i="22"/>
  <c r="J56" i="22"/>
  <c r="I56" i="22"/>
  <c r="L55" i="22"/>
  <c r="K55" i="22"/>
  <c r="J55" i="22"/>
  <c r="I55" i="22"/>
  <c r="L54" i="22"/>
  <c r="K54" i="22"/>
  <c r="J54" i="22"/>
  <c r="I54" i="22"/>
  <c r="L53" i="22"/>
  <c r="K53" i="22"/>
  <c r="J53" i="22"/>
  <c r="I53" i="22"/>
  <c r="L52" i="22"/>
  <c r="K52" i="22"/>
  <c r="J52" i="22"/>
  <c r="I52" i="22"/>
  <c r="L51" i="22"/>
  <c r="K51" i="22"/>
  <c r="J51" i="22"/>
  <c r="I51" i="22"/>
  <c r="L50" i="22"/>
  <c r="K50" i="22"/>
  <c r="J50" i="22"/>
  <c r="I50" i="22"/>
  <c r="L49" i="22"/>
  <c r="K49" i="22"/>
  <c r="J49" i="22"/>
  <c r="I49" i="22"/>
  <c r="L48" i="22"/>
  <c r="K48" i="22"/>
  <c r="J48" i="22"/>
  <c r="I48" i="22"/>
  <c r="L47" i="22"/>
  <c r="K47" i="22"/>
  <c r="J47" i="22"/>
  <c r="I47" i="22"/>
  <c r="L46" i="22"/>
  <c r="K46" i="22"/>
  <c r="J46" i="22"/>
  <c r="I46" i="22"/>
  <c r="L45" i="22"/>
  <c r="K45" i="22"/>
  <c r="J45" i="22"/>
  <c r="I45" i="22"/>
  <c r="L44" i="22"/>
  <c r="K44" i="22"/>
  <c r="J44" i="22"/>
  <c r="I44" i="22"/>
  <c r="L43" i="22"/>
  <c r="K43" i="22"/>
  <c r="J43" i="22"/>
  <c r="I43" i="22"/>
  <c r="L42" i="22"/>
  <c r="K42" i="22"/>
  <c r="J42" i="22"/>
  <c r="I42" i="22"/>
  <c r="L41" i="22"/>
  <c r="K41" i="22"/>
  <c r="J41" i="22"/>
  <c r="I41" i="22"/>
  <c r="L40" i="22"/>
  <c r="K40" i="22"/>
  <c r="J40" i="22"/>
  <c r="I40" i="22"/>
  <c r="K42" i="7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J42" i="7"/>
  <c r="J60" i="7" s="1"/>
  <c r="J43" i="7" l="1"/>
  <c r="J45" i="7"/>
  <c r="J47" i="7"/>
  <c r="J49" i="7"/>
  <c r="J51" i="7"/>
  <c r="J53" i="7"/>
  <c r="J55" i="7"/>
  <c r="J57" i="7"/>
  <c r="J59" i="7"/>
  <c r="J44" i="7"/>
  <c r="J46" i="7"/>
  <c r="J48" i="7"/>
  <c r="J50" i="7"/>
  <c r="J52" i="7"/>
  <c r="J54" i="7"/>
  <c r="J56" i="7"/>
  <c r="J58" i="7"/>
</calcChain>
</file>

<file path=xl/sharedStrings.xml><?xml version="1.0" encoding="utf-8"?>
<sst xmlns="http://schemas.openxmlformats.org/spreadsheetml/2006/main" count="1297" uniqueCount="392">
  <si>
    <t>ESPAÑA</t>
  </si>
  <si>
    <t>La Rioja</t>
  </si>
  <si>
    <t>Emigración</t>
  </si>
  <si>
    <t>Inmigración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</si>
  <si>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</si>
  <si>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</si>
  <si>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</si>
  <si>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</si>
  <si>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</si>
  <si>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</si>
  <si>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</si>
  <si>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</si>
  <si>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</si>
  <si>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</si>
  <si>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</si>
  <si>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</si>
  <si>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</si>
  <si>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Ceuta-Melilla</t>
  </si>
  <si>
    <t>Unidades: Número de personas</t>
  </si>
  <si>
    <t>Asturias</t>
  </si>
  <si>
    <t>Baleares</t>
  </si>
  <si>
    <t>C.-La Mancha</t>
  </si>
  <si>
    <t>C. Valenciana</t>
  </si>
  <si>
    <t>Madrid</t>
  </si>
  <si>
    <t>Murcia</t>
  </si>
  <si>
    <t>Navarra</t>
  </si>
  <si>
    <t>Densidad</t>
  </si>
  <si>
    <t>Españoles</t>
  </si>
  <si>
    <t>Extranjer.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</si>
  <si>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</si>
  <si>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</si>
  <si>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</si>
  <si>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</si>
  <si>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</si>
  <si>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</si>
  <si>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</si>
  <si>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Pobl. Mayor</t>
  </si>
  <si>
    <t>Población</t>
  </si>
  <si>
    <t>Tasa</t>
  </si>
  <si>
    <t>de 16 años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</si>
  <si>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</si>
  <si>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</si>
  <si>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</si>
  <si>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</si>
  <si>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</si>
  <si>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</si>
  <si>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FUENTE: Encuesta de Población Activa. Principales Resultados (metodología 2005). INE.</t>
  </si>
  <si>
    <t>Tasa paro España</t>
  </si>
  <si>
    <t>Datos del gráfico</t>
  </si>
  <si>
    <t>Tasa activ. España</t>
  </si>
  <si>
    <t>Indus.</t>
  </si>
  <si>
    <t>Serv.</t>
  </si>
  <si>
    <t>-</t>
  </si>
  <si>
    <t>(1): Parados que buscan su primer empleo o han dejado su último empleo hace más de un año.</t>
  </si>
  <si>
    <t xml:space="preserve">              dicho empleo.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</si>
  <si>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</si>
  <si>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</si>
  <si>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</si>
  <si>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</si>
  <si>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</si>
  <si>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</si>
  <si>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</si>
  <si>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</si>
  <si>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</si>
  <si>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</si>
  <si>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</si>
  <si>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</si>
  <si>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</si>
  <si>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</si>
  <si>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</si>
  <si>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</si>
  <si>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</si>
  <si>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</si>
  <si>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</si>
  <si>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</si>
  <si>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</si>
  <si>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</si>
  <si>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</si>
  <si>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</si>
  <si>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</si>
  <si>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</si>
  <si>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</si>
  <si>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</si>
  <si>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</si>
  <si>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G4= Vivienda</t>
  </si>
  <si>
    <t>G5= Menaje</t>
  </si>
  <si>
    <t>G6= Medicina</t>
  </si>
  <si>
    <t>G7= Transporte</t>
  </si>
  <si>
    <t>G8= Comunicaciones</t>
  </si>
  <si>
    <t>G9= Ocio y cultura</t>
  </si>
  <si>
    <t>G10= Enseñanza</t>
  </si>
  <si>
    <t>G11= Hoteles, cafés y restaurantes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</si>
  <si>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</si>
  <si>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</si>
  <si>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</si>
  <si>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</si>
  <si>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</si>
  <si>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</si>
  <si>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</si>
  <si>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</si>
  <si>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</si>
  <si>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</si>
  <si>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</si>
  <si>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</si>
  <si>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</si>
  <si>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</si>
  <si>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</si>
  <si>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</si>
  <si>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</si>
  <si>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</si>
  <si>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</si>
  <si>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</si>
  <si>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</si>
  <si>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</si>
  <si>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</si>
  <si>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</si>
  <si>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</si>
  <si>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</si>
  <si>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</si>
  <si>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</si>
  <si>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</si>
  <si>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</si>
  <si>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CCAA</t>
  </si>
  <si>
    <t>Tierras cultivo</t>
  </si>
  <si>
    <t>Otras superficies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</si>
  <si>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</si>
  <si>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</si>
  <si>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</si>
  <si>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</si>
  <si>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</si>
  <si>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</si>
  <si>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</si>
  <si>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</si>
  <si>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</si>
  <si>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</si>
  <si>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</si>
  <si>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</si>
  <si>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</si>
  <si>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</si>
  <si>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</si>
  <si>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</si>
  <si>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</si>
  <si>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</si>
  <si>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(P): Datos provisionales.</t>
  </si>
  <si>
    <t>FUENTE: Elaboración propia a partir de los datos de la DG de Aduanas e Impuestos Especiales. Agencia Estatal de Administración Tributaria.</t>
  </si>
  <si>
    <t>NOTA: Datos a 1 de enero.</t>
  </si>
  <si>
    <t>FUENTE: Directorio Central de Empresas (DIRCE). INE.</t>
  </si>
  <si>
    <t>Unidades: Número de empresas</t>
  </si>
  <si>
    <t>Sin</t>
  </si>
  <si>
    <t>asalar.</t>
  </si>
  <si>
    <t>1 a 2</t>
  </si>
  <si>
    <t>asal.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</si>
  <si>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</si>
  <si>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</si>
  <si>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</si>
  <si>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</si>
  <si>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</si>
  <si>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</si>
  <si>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</si>
  <si>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</si>
  <si>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</si>
  <si>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</si>
  <si>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</si>
  <si>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</si>
  <si>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</si>
  <si>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</si>
  <si>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</si>
  <si>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</si>
  <si>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</si>
  <si>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</si>
  <si>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</si>
  <si>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</si>
  <si>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</si>
  <si>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</si>
  <si>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</si>
  <si>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</si>
  <si>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</si>
  <si>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Datos de los gráficos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</si>
  <si>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</si>
  <si>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</si>
  <si>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</si>
  <si>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</si>
  <si>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</si>
  <si>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</si>
  <si>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</si>
  <si>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</si>
  <si>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</si>
  <si>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</si>
  <si>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</si>
  <si>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</si>
  <si>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</si>
  <si>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</si>
  <si>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</si>
  <si>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</si>
  <si>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>(1): Grado de ocupación ponderado por plazas.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</si>
  <si>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</si>
  <si>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</si>
  <si>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</si>
  <si>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</si>
  <si>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</si>
  <si>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FUENTE: DGT. Ministerio del Interior.</t>
  </si>
  <si>
    <t>(2): Media anual.</t>
  </si>
  <si>
    <t>% Variac. volumen / año ant.</t>
  </si>
  <si>
    <t>% Participación / VAB</t>
  </si>
  <si>
    <t xml:space="preserve">NOTA: Los resultados de Ceuta y Melilla deben tomarse con precaución porque pueden estar afectados por grandes errores de muestreo. 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</si>
  <si>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</si>
  <si>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</si>
  <si>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</si>
  <si>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</si>
  <si>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</si>
  <si>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</si>
  <si>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</si>
  <si>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</si>
  <si>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"</t>
  </si>
  <si>
    <t>I. Baleares</t>
  </si>
  <si>
    <t>(1) Precios constantes.</t>
  </si>
  <si>
    <t>": Dato no disponible.</t>
  </si>
  <si>
    <t>1.000 a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</si>
  <si>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</si>
  <si>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</si>
  <si>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</si>
  <si>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</si>
  <si>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</si>
  <si>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</si>
  <si>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</si>
  <si>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FUENTE: Licitación oficial en construcción. Ministerio de Fomento.</t>
  </si>
  <si>
    <t>No regional</t>
  </si>
  <si>
    <t>Todas las administraciones públicas</t>
  </si>
  <si>
    <t>Entes territoriales (*)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</si>
  <si>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</si>
  <si>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</si>
  <si>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</si>
  <si>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</si>
  <si>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</si>
  <si>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</si>
  <si>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Unidades: Datos económicos en miles de euros</t>
  </si>
  <si>
    <t>Saldo vegetativo</t>
  </si>
  <si>
    <t>(A): Avance.</t>
  </si>
  <si>
    <t>FUENTE: Estadística de Migraciones. INE.</t>
  </si>
  <si>
    <t xml:space="preserve">17.2.2 POBLACIÓN ACTIVA, OCUPADA Y PARADA POR SECTORES ECONÓMICOS. DISTRIBUCIÓN </t>
  </si>
  <si>
    <t>17.4 INDICADORES SOCIOECONÓMICOS REGIONALES. CONSUMO</t>
  </si>
  <si>
    <t>17. INDICADORES SOCIOECONÓMICOS REGIONALES</t>
  </si>
  <si>
    <t>MIGRACIONES EXTERIORES</t>
  </si>
  <si>
    <t>MIGRACIONES INTERIORES</t>
  </si>
  <si>
    <t>Densidad de</t>
  </si>
  <si>
    <t xml:space="preserve">población </t>
  </si>
  <si>
    <t>17.2 MERCADO DE TRABAJO</t>
  </si>
  <si>
    <t>17.3 MACROMAGNITUDES</t>
  </si>
  <si>
    <t>17.4 CONSUMO</t>
  </si>
  <si>
    <t xml:space="preserve">Total </t>
  </si>
  <si>
    <t>Unidades: Número de personas (excepto saldo vegetativo)</t>
  </si>
  <si>
    <t xml:space="preserve">FUENTE: Dirección General del Catastro. Ministerio de Hacienda y Administraciones Públicas. </t>
  </si>
  <si>
    <t>FUENTE: Encuesta de Población Activa. INE.</t>
  </si>
  <si>
    <t>FUENTE: Índice de Precios al Consumo. INE.</t>
  </si>
  <si>
    <t>FUENTE: Índice de Precios de Consumo. INE.</t>
  </si>
  <si>
    <t>Extranjero (1)</t>
  </si>
  <si>
    <t>(1): Datos referidos a centros de trabajo fuera del territorio nacional.</t>
  </si>
  <si>
    <t>FUENTE: Contabilidad Regional de España, base 2010. INE.</t>
  </si>
  <si>
    <t>NOTA: En la información de "ESPAÑA" está incluido el territorio extrarregional por lo que las cifras no coinciden con las sumas de las CCAA.</t>
  </si>
  <si>
    <t>NOTA: En la información de "ESPAÑA" está incluido el territorio extrarregional, por lo que sus cifras no coinciden con las sumas de las CCAA.</t>
  </si>
  <si>
    <t>(P) Datos provisionales.</t>
  </si>
  <si>
    <t>Hasta 5 años</t>
  </si>
  <si>
    <t>Más de 5 años</t>
  </si>
  <si>
    <t>de antigüedad</t>
  </si>
  <si>
    <t>VIVIENDAS PROTEGIDAS</t>
  </si>
  <si>
    <t>FUENTE: Estadística de Valor Tasado de la Vivienda. Ministerio de Fomento.</t>
  </si>
  <si>
    <t>geográfica</t>
  </si>
  <si>
    <t>permanentes</t>
  </si>
  <si>
    <t>arbolada (1)</t>
  </si>
  <si>
    <t>Prados y pastiz. perm.</t>
  </si>
  <si>
    <t>Superficie forestal</t>
  </si>
  <si>
    <t>G.17.1</t>
  </si>
  <si>
    <t>G.17.2</t>
  </si>
  <si>
    <t>Saldo migratorio</t>
  </si>
  <si>
    <t>Saldo migratorio por</t>
  </si>
  <si>
    <t>por 1.000 habitantes</t>
  </si>
  <si>
    <t>Unidades: Miles de euros / Miles de personas</t>
  </si>
  <si>
    <t xml:space="preserve">17.4.1 VARIACIÓN INTERANUAL DE LAS MEDIAS ANUALES DEL IPC POR GRUPOS Y POR REGIONES.  </t>
  </si>
  <si>
    <t>(*): Entes territoriales incluye: Comunidades Autónomas, Diputaciones, Cabildos, Consejos Insulares y Ayuntamientos.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</si>
  <si>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</si>
  <si>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</si>
  <si>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</si>
  <si>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</si>
  <si>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17.2: Mercado de trabajo</t>
  </si>
  <si>
    <t>17.3: Macromagnitudes</t>
  </si>
  <si>
    <t>17.4: Consumo</t>
  </si>
  <si>
    <t>Volver al índice</t>
  </si>
  <si>
    <t>(1) Las dehesas de labor con arbolado y de pasto con arbolado están incluidas en Tierras de cultivo y Prados y pastizales permantes, respectivamente. El matorral se incluye en Otras superficies.</t>
  </si>
  <si>
    <t>Libre</t>
  </si>
  <si>
    <t>Protegida</t>
  </si>
  <si>
    <t>España</t>
  </si>
  <si>
    <t>1.000 habitantes (P)</t>
  </si>
  <si>
    <t>NOTA: Los parados que han dejado su último empleo hace 12 meses o menos, se clasifican por el sector económico correspondiente a</t>
  </si>
  <si>
    <t xml:space="preserve">             E ÍNDICE GENERAL DEL COMERCIO MINORISTA (variación de la media anual)</t>
  </si>
  <si>
    <t>Cast.-La Mancha</t>
  </si>
  <si>
    <t xml:space="preserve">              Los datos de "demandas de empleo pendientes" y "paro registrado" son medias anuales.</t>
  </si>
  <si>
    <t>NOTAS: Los datos de "0fertas pendientes" se refieren a 31 de diciembre.</t>
  </si>
  <si>
    <t xml:space="preserve">              El resto de datos son acumulados anuales.</t>
  </si>
  <si>
    <t>C Industria manufacturera</t>
  </si>
  <si>
    <t>Cifra de</t>
  </si>
  <si>
    <t>negocios</t>
  </si>
  <si>
    <t>Sueldos y</t>
  </si>
  <si>
    <t>salarios</t>
  </si>
  <si>
    <t>materiales</t>
  </si>
  <si>
    <t>Inv. activos</t>
  </si>
  <si>
    <t>ocupado</t>
  </si>
  <si>
    <t>Unidades: Miles de euros / Personas</t>
  </si>
  <si>
    <t>Total sector industrial</t>
  </si>
  <si>
    <t>FUENTE: Estadística Estructural de Empresas: Sector Servicios. INE.</t>
  </si>
  <si>
    <t>FUENTE: Estadística Estructural de Empresas: Sector Comercio. INE.</t>
  </si>
  <si>
    <t>FUENTE: Estadística Estructural de Empresas: Sector industrial. INE.</t>
  </si>
  <si>
    <t>1-Conectividad</t>
  </si>
  <si>
    <t>3-Uso de Internet</t>
  </si>
  <si>
    <t>ÍNDICE</t>
  </si>
  <si>
    <t>2-Capital humano</t>
  </si>
  <si>
    <t>humano</t>
  </si>
  <si>
    <t>Internet</t>
  </si>
  <si>
    <t>públicos digitales</t>
  </si>
  <si>
    <t>4-Integración tecnología digital en las empresas</t>
  </si>
  <si>
    <t>5-Servicios públicos digitales</t>
  </si>
  <si>
    <t>17.1: Población</t>
  </si>
  <si>
    <t>17.1 POBLACIÓN</t>
  </si>
  <si>
    <t>17.1.1 POBLACIÓN, DENSIDAD Y SALDO MIGRATORIO. AÑO 2017</t>
  </si>
  <si>
    <t>17.1.2 MIGRACIONES. AÑO 2017 (P)</t>
  </si>
  <si>
    <t>G.17.1 Densidad de población. Año 2017</t>
  </si>
  <si>
    <t>G.17.2 Saldo migratorio total por 1.000 habitantes. Año 2017 (P)</t>
  </si>
  <si>
    <t>17.1.3 MOVIMIENTO NATURAL DE LA POBLACIÓN. AÑO 2017 (P)</t>
  </si>
  <si>
    <t>17.2.1 ENCUESTA DE POBLACIÓN ACTIVA. 4º TRIMESTRE DE 2017</t>
  </si>
  <si>
    <t>G.17.3 Tasas de Actividad y Paro de la EPA. 4º trimestre 2017</t>
  </si>
  <si>
    <t xml:space="preserve">           PORCENTUAL. 4º TRIMESTRE DE 2017</t>
  </si>
  <si>
    <t>G.17.4 Distribución porcentual de la población activa. 4º trimestre 2017</t>
  </si>
  <si>
    <t>G.17.5 Distribución porcentual de la población parada. 4º trimestre 2017</t>
  </si>
  <si>
    <t>17.2.3 OFERTAS, DEMANDAS, CONTRATOS Y PARO REGISTRADO. AÑO 2017</t>
  </si>
  <si>
    <t>FUENTE: Mercado de trabajo, movimiento laboral registrado. Ministerio de Trabajo, Migraciones y Seguridad Social.</t>
  </si>
  <si>
    <t xml:space="preserve">  AÑO 2017</t>
  </si>
  <si>
    <t>G.17.9 Variación interanual del IPC. Año 2017</t>
  </si>
  <si>
    <t>Cast. - La Mancha</t>
  </si>
  <si>
    <t>17.4.2 VARIACIÓN ANUAL DEL ÍNDICE GENERAL DE PRECIOS DE CONSUMO. AÑO 2017</t>
  </si>
  <si>
    <t>FUENTE: Encuesta sobre Superficies y Rendimientos de Cultivo (ESYRCE). Mº de Agricultura, Pesca y Alimentación.</t>
  </si>
  <si>
    <t>G.17.10 Distribución porcentual del suelo por uso y aprovechamiento. Año 2017</t>
  </si>
  <si>
    <t>G.17.11 Licitación pública total. Año 2017</t>
  </si>
  <si>
    <t>G.17.12 Precio del metro cuadrado de la vivienda. Año 2017</t>
  </si>
  <si>
    <t>G.17.13 Vehículos por 1.000 habitantes. Año 2017</t>
  </si>
  <si>
    <t>% Variación 2017/2016</t>
  </si>
  <si>
    <t>G.17.14 Comercio exterior. Tasa de cobertura. Año 2017 (P)</t>
  </si>
  <si>
    <t>FUENTE: Indicador de la sociedad de la información de La Rioja (IRIS). Instituto de Estadística de La Rioja.</t>
  </si>
  <si>
    <t>FUENTE: Cifras de población a 1-1-2017 y Estadística de migraciones (datos provisionales). INE.</t>
  </si>
  <si>
    <t>PIB per cápita España</t>
  </si>
  <si>
    <t>Castilla-La Mancha</t>
  </si>
  <si>
    <t>17.5 SECTOR AGRARIO</t>
  </si>
  <si>
    <t>17.5.1 DISTRIBUCIÓN GENERAL DEL SUELO POR USO Y APROVECHAMIENTO. AÑO 2017</t>
  </si>
  <si>
    <t>17.6 INDUSTRIA</t>
  </si>
  <si>
    <t>17.6.1 ESTADÍSTICA ESTRUCTURAL DE EMPRESAS: SECTOR INDUSTRIAL. MAGNITUDES AÑO 2016</t>
  </si>
  <si>
    <t>17.6.2 DIRCE: EMPRESAS SEGÚN ESTRATO DE ASALARIADOS. AÑO 2018</t>
  </si>
  <si>
    <t>17.6.3 DIRCE: LOCALES SEGÚN ESTRATO DE ASALARIADOS. AÑO 2018</t>
  </si>
  <si>
    <t>17.7 CONSTRUCCIÓN Y VIVIENDA</t>
  </si>
  <si>
    <t>17.7.1 LICITACIÓN OFICIAL POR AGENTE CONTRATANTE SEGÚN TIPO DE OBRA. AÑO 2017</t>
  </si>
  <si>
    <t>17.7.2 PRECIO MEDIO DEL METRO CUADRADO DE LA VIVIENDA. AÑO 2017</t>
  </si>
  <si>
    <t>17.8 CATASTRO</t>
  </si>
  <si>
    <t>17.8.1 CATASTRO INMOBILIARIO URBANO Y RÚSTICO. AÑO 2017</t>
  </si>
  <si>
    <t>17.9 SERVICIOS</t>
  </si>
  <si>
    <t>17.9.1 ESTADÍSTICA ESTRUCTURAL DE EMPRESAS: SECTOR SERVICIOS. AÑO 2016</t>
  </si>
  <si>
    <t>17.9.2 ESTADÍSTICA ESTRUCTURAL DE EMPRESAS: SECTOR COMERCIO. AÑO 2016</t>
  </si>
  <si>
    <t>17.10 TRANSPORTE</t>
  </si>
  <si>
    <t>17.10.1 PARQUE NACIONAL DE VEHÍCULOS Y MATRICULACIONES. AÑO 2017</t>
  </si>
  <si>
    <t>17.11 TURISMO</t>
  </si>
  <si>
    <t>17.11.1 VIAJEROS, PERNOCTACIONES, ESTANCIA MEDIA Y GRADO DE OCUPACIÓN. AÑO 2017</t>
  </si>
  <si>
    <t>17.12 COMERCIO EXTERIOR</t>
  </si>
  <si>
    <t>17.12.1 IMPORTACIONES Y EXPORTACIONES. AÑO 2017 (P)</t>
  </si>
  <si>
    <t>17.13 INDICADORES COYUNTURALES</t>
  </si>
  <si>
    <t xml:space="preserve">17.13.1 ÍNDICE DE PRODUCCIÓN INDUSTRIAL, INDICADORES DE ACTIVIDAD DEL SECTOR SERVICIOS </t>
  </si>
  <si>
    <t>17.14 SOCIEDAD DE LA INFORMACIÓN</t>
  </si>
  <si>
    <t>17.14.1 ÍNDICE DE LA SOCIEDAD DE LA INFORMACIÓN Y SUS DIMENSIONES. AÑO 2017</t>
  </si>
  <si>
    <t>17.5: Sector agrario</t>
  </si>
  <si>
    <t>17.6: Industria</t>
  </si>
  <si>
    <t>17.7: Construcción y vivienda</t>
  </si>
  <si>
    <t>17.8: Catastro</t>
  </si>
  <si>
    <t>17.9: Servicios</t>
  </si>
  <si>
    <t>17.10: Transporte</t>
  </si>
  <si>
    <t>17.11: Turismo</t>
  </si>
  <si>
    <t>17.12: Comercio exterior</t>
  </si>
  <si>
    <t>17.13: Indicadores coyunturales</t>
  </si>
  <si>
    <t>17.14: Sociedad de la información</t>
  </si>
  <si>
    <t>2016 (P)</t>
  </si>
  <si>
    <t>2017 (A)</t>
  </si>
  <si>
    <t>Crec. medio 2017(A) / 2010</t>
  </si>
  <si>
    <t xml:space="preserve">(P) = Datos Provisionales. (A) = Avance. </t>
  </si>
  <si>
    <t>G.17.6 PIB per cápita (precios corrientes). Año 2017 (A)</t>
  </si>
  <si>
    <t xml:space="preserve">17.3.3 VALOR AÑADIDO BRUTO Y PARTICIPACIÓN POR RAMAS DE ACTIVIDAD. AÑO 2017 (A) </t>
  </si>
  <si>
    <t>(A) = Estimación avance.</t>
  </si>
  <si>
    <t>G.17.8 Distribución porcentual del VAB por ramas de actividad. Año 2017 (A)</t>
  </si>
  <si>
    <t>17.3.4 OTRAS MACROMAGNITUDES DE LA CONTABILIDAD REGIONAL DE ESPAÑA. AÑO 2017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</si>
</sst>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,##0.000"/>
    <numFmt numFmtId="167" formatCode="0.000"/>
    <numFmt numFmtId="168" formatCode="#,##0.0_);\(#,##0.0\)"/>
    <numFmt numFmtId="169" formatCode="_-* #,##0.00\ _P_t_s_-;\-* #,##0.00\ _P_t_s_-;_-* &quot;-&quot;??\ _P_t_s_-;_-@_-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8"/>
      <color theme="1"/>
      <name val="HelveticaNeue LT 55 Roman"/>
    </font>
    <font>
      <sz val="10"/>
      <color rgb="FFFF0000"/>
      <name val="Arial"/>
      <family val="2"/>
    </font>
    <font>
      <b/>
      <sz val="10"/>
      <color theme="1"/>
      <name val="HelveticaNeue LT 55 Roman"/>
    </font>
    <font>
      <sz val="10"/>
      <color theme="1"/>
      <name val="HelveticaNeue LT 55 Roman"/>
    </font>
    <font>
      <u/>
      <sz val="10"/>
      <color theme="10"/>
      <name val="Arial"/>
      <family val="2"/>
    </font>
    <font>
      <sz val="11"/>
      <color rgb="FF006666"/>
      <name val="HelveticaNeue LT 65 Medium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6">
    <xf numFmtId="0" fontId="0" fillId="0" borderId="0"/>
    <xf numFmtId="0" fontId="28" fillId="0" borderId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23" applyNumberFormat="0" applyAlignment="0" applyProtection="0"/>
    <xf numFmtId="0" fontId="35" fillId="10" borderId="24" applyNumberFormat="0" applyAlignment="0" applyProtection="0"/>
    <xf numFmtId="0" fontId="36" fillId="10" borderId="23" applyNumberFormat="0" applyAlignment="0" applyProtection="0"/>
    <xf numFmtId="0" fontId="37" fillId="0" borderId="25" applyNumberFormat="0" applyFill="0" applyAlignment="0" applyProtection="0"/>
    <xf numFmtId="0" fontId="38" fillId="11" borderId="26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2" fillId="36" borderId="0" applyNumberFormat="0" applyBorder="0" applyAlignment="0" applyProtection="0"/>
    <xf numFmtId="0" fontId="3" fillId="12" borderId="27" applyNumberFormat="0" applyFont="0" applyAlignment="0" applyProtection="0"/>
    <xf numFmtId="0" fontId="43" fillId="0" borderId="0" applyNumberFormat="0" applyFill="0" applyBorder="0" applyAlignment="0" applyProtection="0"/>
    <xf numFmtId="168" fontId="44" fillId="0" borderId="0"/>
    <xf numFmtId="0" fontId="47" fillId="0" borderId="0"/>
    <xf numFmtId="0" fontId="53" fillId="0" borderId="0" applyNumberFormat="0" applyFill="0" applyBorder="0" applyAlignment="0" applyProtection="0">
      <alignment vertical="top"/>
      <protection locked="0"/>
    </xf>
    <xf numFmtId="169" fontId="28" fillId="0" borderId="0" applyFont="0" applyFill="0" applyBorder="0" applyAlignment="0" applyProtection="0"/>
    <xf numFmtId="10" fontId="4" fillId="0" borderId="0" applyNumberFormat="0">
      <alignment horizontal="right" vertical="center"/>
      <protection locked="0"/>
    </xf>
    <xf numFmtId="0" fontId="2" fillId="0" borderId="0"/>
    <xf numFmtId="0" fontId="44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8" fillId="0" borderId="0"/>
    <xf numFmtId="0" fontId="1" fillId="12" borderId="27" applyNumberFormat="0" applyFont="0" applyAlignment="0" applyProtection="0"/>
    <xf numFmtId="0" fontId="1" fillId="0" borderId="0"/>
    <xf numFmtId="0" fontId="61" fillId="0" borderId="0" applyNumberFormat="0" applyFill="0" applyBorder="0" applyAlignment="0" applyProtection="0"/>
  </cellStyleXfs>
  <cellXfs count="348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/>
    <xf numFmtId="0" fontId="5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9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9" fillId="0" borderId="0" xfId="0" applyFont="1" applyAlignment="1"/>
    <xf numFmtId="0" fontId="9" fillId="0" borderId="0" xfId="0" applyFont="1"/>
    <xf numFmtId="0" fontId="9" fillId="2" borderId="2" xfId="0" applyFont="1" applyFill="1" applyBorder="1" applyAlignment="1"/>
    <xf numFmtId="0" fontId="9" fillId="2" borderId="2" xfId="0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/>
    <xf numFmtId="164" fontId="9" fillId="0" borderId="0" xfId="0" applyNumberFormat="1" applyFont="1" applyBorder="1" applyAlignment="1"/>
    <xf numFmtId="0" fontId="9" fillId="0" borderId="0" xfId="0" applyFont="1" applyBorder="1"/>
    <xf numFmtId="0" fontId="9" fillId="0" borderId="0" xfId="0" applyFont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64" fontId="9" fillId="0" borderId="0" xfId="0" applyNumberFormat="1" applyFont="1" applyAlignment="1"/>
    <xf numFmtId="0" fontId="9" fillId="3" borderId="0" xfId="0" applyFont="1" applyFill="1" applyBorder="1" applyAlignment="1" applyProtection="1">
      <protection locked="0"/>
    </xf>
    <xf numFmtId="164" fontId="9" fillId="0" borderId="0" xfId="0" applyNumberFormat="1" applyFont="1"/>
    <xf numFmtId="164" fontId="12" fillId="0" borderId="0" xfId="0" applyNumberFormat="1" applyFont="1" applyAlignment="1"/>
    <xf numFmtId="0" fontId="9" fillId="0" borderId="3" xfId="0" applyFont="1" applyBorder="1" applyAlignment="1"/>
    <xf numFmtId="0" fontId="14" fillId="0" borderId="0" xfId="0" applyFont="1" applyAlignment="1"/>
    <xf numFmtId="0" fontId="15" fillId="0" borderId="0" xfId="0" applyFont="1" applyBorder="1" applyAlignment="1"/>
    <xf numFmtId="0" fontId="9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6" fillId="0" borderId="0" xfId="0" applyFont="1" applyBorder="1" applyAlignment="1"/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0" fontId="9" fillId="0" borderId="3" xfId="0" applyFont="1" applyBorder="1"/>
    <xf numFmtId="0" fontId="14" fillId="0" borderId="0" xfId="0" applyFont="1"/>
    <xf numFmtId="0" fontId="16" fillId="0" borderId="0" xfId="0" applyFont="1" applyAlignment="1"/>
    <xf numFmtId="0" fontId="9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/>
    <xf numFmtId="0" fontId="9" fillId="0" borderId="2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166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/>
    <xf numFmtId="0" fontId="9" fillId="2" borderId="3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/>
    </xf>
    <xf numFmtId="4" fontId="9" fillId="0" borderId="0" xfId="0" applyNumberFormat="1" applyFont="1"/>
    <xf numFmtId="164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4" borderId="2" xfId="0" applyFont="1" applyFill="1" applyBorder="1" applyAlignment="1" applyProtection="1"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/>
    <xf numFmtId="0" fontId="9" fillId="2" borderId="4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/>
    <xf numFmtId="165" fontId="9" fillId="0" borderId="0" xfId="0" applyNumberFormat="1" applyFont="1" applyBorder="1" applyAlignment="1"/>
    <xf numFmtId="165" fontId="9" fillId="0" borderId="0" xfId="0" applyNumberFormat="1" applyFont="1" applyAlignment="1" applyProtection="1">
      <protection locked="0"/>
    </xf>
    <xf numFmtId="165" fontId="9" fillId="0" borderId="0" xfId="0" applyNumberFormat="1" applyFont="1" applyBorder="1" applyAlignment="1" applyProtection="1">
      <protection locked="0"/>
    </xf>
    <xf numFmtId="165" fontId="9" fillId="0" borderId="0" xfId="0" applyNumberFormat="1" applyFont="1" applyFill="1" applyBorder="1" applyAlignment="1" applyProtection="1">
      <protection locked="0"/>
    </xf>
    <xf numFmtId="165" fontId="9" fillId="3" borderId="0" xfId="0" applyNumberFormat="1" applyFont="1" applyFill="1" applyBorder="1" applyAlignment="1" applyProtection="1">
      <protection locked="0"/>
    </xf>
    <xf numFmtId="165" fontId="9" fillId="0" borderId="0" xfId="0" applyNumberFormat="1" applyFont="1" applyBorder="1"/>
    <xf numFmtId="165" fontId="9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centerContinuous"/>
    </xf>
    <xf numFmtId="0" fontId="9" fillId="2" borderId="2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 applyProtection="1">
      <protection locked="0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Border="1"/>
    <xf numFmtId="0" fontId="6" fillId="2" borderId="2" xfId="0" applyFont="1" applyFill="1" applyBorder="1" applyAlignment="1"/>
    <xf numFmtId="0" fontId="9" fillId="0" borderId="0" xfId="0" applyFont="1" applyFill="1" applyBorder="1"/>
    <xf numFmtId="0" fontId="6" fillId="2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/>
    <xf numFmtId="165" fontId="9" fillId="0" borderId="0" xfId="0" applyNumberFormat="1" applyFont="1"/>
    <xf numFmtId="0" fontId="8" fillId="0" borderId="0" xfId="0" applyFont="1" applyAlignment="1"/>
    <xf numFmtId="0" fontId="5" fillId="0" borderId="0" xfId="0" applyFont="1" applyAlignment="1"/>
    <xf numFmtId="0" fontId="9" fillId="2" borderId="2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3" fontId="6" fillId="0" borderId="0" xfId="0" applyNumberFormat="1" applyFont="1"/>
    <xf numFmtId="164" fontId="9" fillId="0" borderId="8" xfId="0" applyNumberFormat="1" applyFont="1" applyBorder="1" applyAlignment="1"/>
    <xf numFmtId="0" fontId="9" fillId="0" borderId="8" xfId="0" applyFont="1" applyBorder="1"/>
    <xf numFmtId="0" fontId="9" fillId="0" borderId="9" xfId="0" applyFont="1" applyBorder="1"/>
    <xf numFmtId="3" fontId="9" fillId="0" borderId="3" xfId="0" applyNumberFormat="1" applyFont="1" applyBorder="1"/>
    <xf numFmtId="0" fontId="6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7" fillId="0" borderId="0" xfId="0" applyFont="1" applyAlignment="1"/>
    <xf numFmtId="0" fontId="6" fillId="0" borderId="10" xfId="0" applyFont="1" applyBorder="1"/>
    <xf numFmtId="164" fontId="9" fillId="0" borderId="10" xfId="0" applyNumberFormat="1" applyFont="1" applyBorder="1" applyAlignment="1"/>
    <xf numFmtId="164" fontId="9" fillId="0" borderId="11" xfId="0" applyNumberFormat="1" applyFont="1" applyBorder="1" applyAlignment="1"/>
    <xf numFmtId="3" fontId="9" fillId="0" borderId="3" xfId="0" applyNumberFormat="1" applyFont="1" applyBorder="1" applyAlignment="1">
      <alignment vertical="center"/>
    </xf>
    <xf numFmtId="3" fontId="14" fillId="0" borderId="0" xfId="0" applyNumberFormat="1" applyFont="1"/>
    <xf numFmtId="3" fontId="6" fillId="0" borderId="0" xfId="0" applyNumberFormat="1" applyFont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horizontal="right" vertical="top"/>
    </xf>
    <xf numFmtId="49" fontId="9" fillId="2" borderId="3" xfId="0" applyNumberFormat="1" applyFont="1" applyFill="1" applyBorder="1" applyAlignment="1">
      <alignment horizontal="right" vertical="top"/>
    </xf>
    <xf numFmtId="165" fontId="9" fillId="0" borderId="0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vertical="center"/>
    </xf>
    <xf numFmtId="0" fontId="14" fillId="0" borderId="0" xfId="0" applyFont="1" applyFill="1" applyBorder="1" applyAlignment="1"/>
    <xf numFmtId="0" fontId="15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165" fontId="9" fillId="0" borderId="3" xfId="0" applyNumberFormat="1" applyFont="1" applyBorder="1"/>
    <xf numFmtId="3" fontId="9" fillId="0" borderId="0" xfId="0" applyNumberFormat="1" applyFont="1" applyFill="1" applyBorder="1" applyAlignment="1"/>
    <xf numFmtId="3" fontId="9" fillId="0" borderId="7" xfId="0" applyNumberFormat="1" applyFont="1" applyFill="1" applyBorder="1" applyAlignment="1"/>
    <xf numFmtId="3" fontId="9" fillId="0" borderId="0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2" borderId="4" xfId="0" applyFont="1" applyFill="1" applyBorder="1" applyAlignment="1">
      <alignment vertical="center"/>
    </xf>
    <xf numFmtId="164" fontId="9" fillId="0" borderId="0" xfId="0" applyNumberFormat="1" applyFont="1" applyFill="1"/>
    <xf numFmtId="164" fontId="9" fillId="0" borderId="11" xfId="0" applyNumberFormat="1" applyFont="1" applyFill="1" applyBorder="1" applyAlignment="1"/>
    <xf numFmtId="0" fontId="6" fillId="0" borderId="12" xfId="0" applyFont="1" applyBorder="1"/>
    <xf numFmtId="0" fontId="9" fillId="2" borderId="3" xfId="0" applyFont="1" applyFill="1" applyBorder="1" applyAlignment="1">
      <alignment vertical="center"/>
    </xf>
    <xf numFmtId="3" fontId="9" fillId="0" borderId="0" xfId="0" applyNumberFormat="1" applyFont="1" applyFill="1"/>
    <xf numFmtId="0" fontId="18" fillId="0" borderId="0" xfId="0" applyFont="1"/>
    <xf numFmtId="3" fontId="9" fillId="0" borderId="3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left" indent="3"/>
      <protection locked="0"/>
    </xf>
    <xf numFmtId="0" fontId="19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/>
    </xf>
    <xf numFmtId="0" fontId="6" fillId="0" borderId="1" xfId="0" applyFont="1" applyBorder="1"/>
    <xf numFmtId="0" fontId="20" fillId="0" borderId="13" xfId="0" applyNumberFormat="1" applyFont="1" applyFill="1" applyBorder="1" applyAlignment="1"/>
    <xf numFmtId="0" fontId="9" fillId="0" borderId="10" xfId="0" applyFont="1" applyBorder="1"/>
    <xf numFmtId="0" fontId="9" fillId="0" borderId="10" xfId="0" applyFont="1" applyBorder="1" applyAlignment="1"/>
    <xf numFmtId="0" fontId="9" fillId="0" borderId="10" xfId="0" applyFont="1" applyBorder="1" applyAlignment="1" applyProtection="1">
      <protection locked="0"/>
    </xf>
    <xf numFmtId="0" fontId="9" fillId="0" borderId="10" xfId="0" applyFont="1" applyFill="1" applyBorder="1" applyAlignment="1" applyProtection="1">
      <protection locked="0"/>
    </xf>
    <xf numFmtId="0" fontId="9" fillId="0" borderId="11" xfId="0" applyFont="1" applyBorder="1"/>
    <xf numFmtId="0" fontId="6" fillId="0" borderId="10" xfId="0" applyFont="1" applyBorder="1" applyAlignment="1"/>
    <xf numFmtId="0" fontId="9" fillId="0" borderId="7" xfId="0" applyFont="1" applyBorder="1" applyAlignment="1"/>
    <xf numFmtId="4" fontId="9" fillId="0" borderId="7" xfId="0" applyNumberFormat="1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horizontal="right" vertical="center"/>
    </xf>
    <xf numFmtId="4" fontId="9" fillId="0" borderId="12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/>
    </xf>
    <xf numFmtId="0" fontId="9" fillId="0" borderId="14" xfId="0" applyFont="1" applyBorder="1"/>
    <xf numFmtId="0" fontId="6" fillId="0" borderId="0" xfId="0" applyFont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6" fillId="0" borderId="11" xfId="0" applyFont="1" applyBorder="1"/>
    <xf numFmtId="3" fontId="9" fillId="0" borderId="12" xfId="0" applyNumberFormat="1" applyFont="1" applyFill="1" applyBorder="1" applyAlignment="1"/>
    <xf numFmtId="0" fontId="9" fillId="0" borderId="7" xfId="0" applyFont="1" applyBorder="1"/>
    <xf numFmtId="0" fontId="22" fillId="0" borderId="13" xfId="0" applyNumberFormat="1" applyFont="1" applyFill="1" applyBorder="1" applyAlignment="1"/>
    <xf numFmtId="0" fontId="22" fillId="0" borderId="15" xfId="0" applyNumberFormat="1" applyFont="1" applyFill="1" applyBorder="1" applyAlignment="1"/>
    <xf numFmtId="0" fontId="23" fillId="0" borderId="8" xfId="0" applyNumberFormat="1" applyFont="1" applyFill="1" applyBorder="1" applyAlignment="1"/>
    <xf numFmtId="164" fontId="12" fillId="0" borderId="8" xfId="0" applyNumberFormat="1" applyFont="1" applyBorder="1" applyAlignment="1"/>
    <xf numFmtId="0" fontId="12" fillId="0" borderId="8" xfId="0" applyFont="1" applyBorder="1"/>
    <xf numFmtId="0" fontId="12" fillId="0" borderId="9" xfId="0" applyFont="1" applyBorder="1"/>
    <xf numFmtId="0" fontId="21" fillId="0" borderId="15" xfId="0" applyNumberFormat="1" applyFont="1" applyFill="1" applyBorder="1" applyAlignment="1"/>
    <xf numFmtId="0" fontId="9" fillId="0" borderId="5" xfId="0" applyFont="1" applyBorder="1"/>
    <xf numFmtId="0" fontId="9" fillId="0" borderId="6" xfId="0" applyFont="1" applyBorder="1"/>
    <xf numFmtId="0" fontId="9" fillId="0" borderId="0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24" fillId="0" borderId="0" xfId="0" applyFont="1"/>
    <xf numFmtId="3" fontId="9" fillId="0" borderId="0" xfId="0" applyNumberFormat="1" applyFont="1" applyFill="1" applyAlignment="1">
      <alignment horizontal="right"/>
    </xf>
    <xf numFmtId="0" fontId="14" fillId="3" borderId="0" xfId="0" applyFont="1" applyFill="1" applyBorder="1" applyAlignment="1"/>
    <xf numFmtId="0" fontId="9" fillId="2" borderId="17" xfId="0" applyFont="1" applyFill="1" applyBorder="1" applyAlignment="1">
      <alignment horizontal="right" vertical="center"/>
    </xf>
    <xf numFmtId="0" fontId="9" fillId="2" borderId="16" xfId="0" applyNumberFormat="1" applyFont="1" applyFill="1" applyBorder="1" applyAlignment="1">
      <alignment vertical="center"/>
    </xf>
    <xf numFmtId="0" fontId="14" fillId="0" borderId="2" xfId="0" applyFont="1" applyFill="1" applyBorder="1" applyAlignment="1" applyProtection="1">
      <protection locked="0"/>
    </xf>
    <xf numFmtId="165" fontId="0" fillId="0" borderId="0" xfId="0" applyNumberFormat="1"/>
    <xf numFmtId="0" fontId="25" fillId="0" borderId="8" xfId="0" applyFont="1" applyBorder="1"/>
    <xf numFmtId="164" fontId="26" fillId="0" borderId="8" xfId="0" applyNumberFormat="1" applyFont="1" applyBorder="1" applyAlignment="1"/>
    <xf numFmtId="0" fontId="5" fillId="0" borderId="10" xfId="0" applyFont="1" applyBorder="1"/>
    <xf numFmtId="0" fontId="9" fillId="2" borderId="3" xfId="0" applyNumberFormat="1" applyFont="1" applyFill="1" applyBorder="1" applyAlignment="1">
      <alignment vertical="top"/>
    </xf>
    <xf numFmtId="0" fontId="27" fillId="0" borderId="0" xfId="0" applyFont="1"/>
    <xf numFmtId="0" fontId="6" fillId="0" borderId="19" xfId="0" applyFont="1" applyBorder="1"/>
    <xf numFmtId="3" fontId="9" fillId="0" borderId="10" xfId="0" applyNumberFormat="1" applyFont="1" applyFill="1" applyBorder="1" applyAlignment="1"/>
    <xf numFmtId="3" fontId="11" fillId="0" borderId="18" xfId="0" applyNumberFormat="1" applyFont="1" applyFill="1" applyBorder="1" applyAlignment="1"/>
    <xf numFmtId="164" fontId="6" fillId="0" borderId="0" xfId="0" applyNumberFormat="1" applyFont="1"/>
    <xf numFmtId="164" fontId="9" fillId="0" borderId="0" xfId="0" applyNumberFormat="1" applyFont="1" applyAlignment="1">
      <alignment horizontal="right"/>
    </xf>
    <xf numFmtId="0" fontId="6" fillId="0" borderId="0" xfId="0" applyFont="1" applyFill="1" applyAlignment="1"/>
    <xf numFmtId="0" fontId="9" fillId="0" borderId="0" xfId="0" applyFont="1" applyFill="1" applyAlignment="1"/>
    <xf numFmtId="164" fontId="9" fillId="0" borderId="0" xfId="0" applyNumberFormat="1" applyFont="1" applyFill="1" applyBorder="1" applyAlignment="1"/>
    <xf numFmtId="164" fontId="9" fillId="0" borderId="0" xfId="0" applyNumberFormat="1" applyFont="1" applyFill="1" applyAlignment="1"/>
    <xf numFmtId="164" fontId="12" fillId="0" borderId="0" xfId="0" applyNumberFormat="1" applyFont="1" applyFill="1" applyAlignment="1"/>
    <xf numFmtId="0" fontId="9" fillId="0" borderId="3" xfId="0" applyFont="1" applyFill="1" applyBorder="1" applyAlignment="1"/>
    <xf numFmtId="0" fontId="16" fillId="0" borderId="0" xfId="0" applyFont="1" applyFill="1" applyAlignment="1"/>
    <xf numFmtId="0" fontId="6" fillId="5" borderId="20" xfId="0" applyFont="1" applyFill="1" applyBorder="1" applyAlignment="1"/>
    <xf numFmtId="0" fontId="9" fillId="5" borderId="20" xfId="0" applyFont="1" applyFill="1" applyBorder="1" applyAlignment="1"/>
    <xf numFmtId="0" fontId="9" fillId="5" borderId="2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5" borderId="3" xfId="0" applyNumberFormat="1" applyFont="1" applyFill="1" applyBorder="1" applyAlignment="1">
      <alignment vertical="center"/>
    </xf>
    <xf numFmtId="0" fontId="9" fillId="5" borderId="4" xfId="0" applyNumberFormat="1" applyFont="1" applyFill="1" applyBorder="1" applyAlignment="1">
      <alignment vertical="center"/>
    </xf>
    <xf numFmtId="0" fontId="9" fillId="5" borderId="4" xfId="0" applyNumberFormat="1" applyFont="1" applyFill="1" applyBorder="1" applyAlignment="1">
      <alignment horizontal="right" vertical="center"/>
    </xf>
    <xf numFmtId="0" fontId="9" fillId="5" borderId="3" xfId="0" applyNumberFormat="1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left" vertical="center"/>
    </xf>
    <xf numFmtId="164" fontId="9" fillId="0" borderId="0" xfId="0" applyNumberFormat="1" applyFont="1" applyAlignment="1">
      <alignment horizontal="centerContinuous"/>
    </xf>
    <xf numFmtId="164" fontId="11" fillId="0" borderId="10" xfId="0" applyNumberFormat="1" applyFont="1" applyBorder="1" applyAlignment="1"/>
    <xf numFmtId="0" fontId="20" fillId="0" borderId="18" xfId="0" applyNumberFormat="1" applyFont="1" applyFill="1" applyBorder="1" applyAlignment="1"/>
    <xf numFmtId="0" fontId="6" fillId="0" borderId="29" xfId="0" applyFont="1" applyBorder="1"/>
    <xf numFmtId="0" fontId="6" fillId="0" borderId="19" xfId="0" applyFont="1" applyBorder="1" applyAlignment="1"/>
    <xf numFmtId="0" fontId="20" fillId="0" borderId="18" xfId="0" applyNumberFormat="1" applyFont="1" applyFill="1" applyBorder="1" applyAlignment="1">
      <alignment horizontal="left"/>
    </xf>
    <xf numFmtId="0" fontId="6" fillId="0" borderId="2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" fontId="9" fillId="0" borderId="7" xfId="0" applyNumberFormat="1" applyFont="1" applyBorder="1"/>
    <xf numFmtId="3" fontId="9" fillId="0" borderId="12" xfId="0" applyNumberFormat="1" applyFont="1" applyBorder="1"/>
    <xf numFmtId="0" fontId="21" fillId="0" borderId="18" xfId="0" applyNumberFormat="1" applyFont="1" applyFill="1" applyBorder="1" applyAlignment="1"/>
    <xf numFmtId="2" fontId="9" fillId="0" borderId="0" xfId="0" applyNumberFormat="1" applyFont="1" applyBorder="1"/>
    <xf numFmtId="2" fontId="9" fillId="0" borderId="7" xfId="0" applyNumberFormat="1" applyFont="1" applyBorder="1"/>
    <xf numFmtId="2" fontId="9" fillId="0" borderId="14" xfId="0" applyNumberFormat="1" applyFont="1" applyBorder="1"/>
    <xf numFmtId="2" fontId="9" fillId="0" borderId="12" xfId="0" applyNumberFormat="1" applyFont="1" applyBorder="1"/>
    <xf numFmtId="0" fontId="45" fillId="0" borderId="0" xfId="42" applyNumberFormat="1" applyFont="1" applyFill="1" applyAlignment="1">
      <alignment horizontal="left"/>
    </xf>
    <xf numFmtId="0" fontId="46" fillId="0" borderId="0" xfId="42" applyNumberFormat="1" applyFont="1" applyFill="1" applyAlignment="1">
      <alignment horizontal="left"/>
    </xf>
    <xf numFmtId="0" fontId="4" fillId="0" borderId="0" xfId="42" applyNumberFormat="1" applyFont="1" applyAlignment="1">
      <alignment horizontal="left" vertical="center"/>
    </xf>
    <xf numFmtId="168" fontId="4" fillId="0" borderId="0" xfId="42" applyFont="1" applyFill="1" applyAlignment="1">
      <alignment horizontal="left"/>
    </xf>
    <xf numFmtId="3" fontId="45" fillId="0" borderId="0" xfId="42" applyNumberFormat="1" applyFont="1" applyFill="1" applyAlignment="1">
      <alignment horizontal="right"/>
    </xf>
    <xf numFmtId="3" fontId="45" fillId="0" borderId="0" xfId="42" applyNumberFormat="1" applyFont="1" applyFill="1"/>
    <xf numFmtId="3" fontId="4" fillId="0" borderId="0" xfId="42" applyNumberFormat="1" applyFont="1" applyFill="1"/>
    <xf numFmtId="3" fontId="9" fillId="0" borderId="0" xfId="0" applyNumberFormat="1" applyFont="1" applyFill="1" applyAlignment="1"/>
    <xf numFmtId="0" fontId="9" fillId="0" borderId="0" xfId="0" applyFont="1" applyFill="1" applyBorder="1" applyAlignment="1"/>
    <xf numFmtId="3" fontId="9" fillId="0" borderId="0" xfId="0" applyNumberFormat="1" applyFont="1" applyFill="1" applyBorder="1"/>
    <xf numFmtId="0" fontId="10" fillId="0" borderId="0" xfId="0" applyFont="1" applyFill="1" applyBorder="1" applyAlignment="1"/>
    <xf numFmtId="0" fontId="4" fillId="0" borderId="0" xfId="43" applyFont="1" applyAlignment="1">
      <alignment horizontal="left"/>
    </xf>
    <xf numFmtId="0" fontId="28" fillId="0" borderId="0" xfId="0" applyFont="1"/>
    <xf numFmtId="0" fontId="0" fillId="0" borderId="0" xfId="0" applyAlignment="1"/>
    <xf numFmtId="164" fontId="9" fillId="0" borderId="7" xfId="0" applyNumberFormat="1" applyFont="1" applyBorder="1" applyAlignment="1">
      <alignment horizontal="right"/>
    </xf>
    <xf numFmtId="0" fontId="9" fillId="2" borderId="30" xfId="0" applyFont="1" applyFill="1" applyBorder="1" applyAlignment="1">
      <alignment vertical="center"/>
    </xf>
    <xf numFmtId="3" fontId="48" fillId="0" borderId="0" xfId="0" applyNumberFormat="1" applyFont="1" applyAlignment="1">
      <alignment vertical="center"/>
    </xf>
    <xf numFmtId="3" fontId="49" fillId="0" borderId="0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/>
    <xf numFmtId="166" fontId="9" fillId="0" borderId="0" xfId="0" applyNumberFormat="1" applyFont="1" applyFill="1" applyAlignment="1"/>
    <xf numFmtId="166" fontId="9" fillId="0" borderId="0" xfId="0" applyNumberFormat="1" applyFont="1" applyFill="1"/>
    <xf numFmtId="166" fontId="12" fillId="0" borderId="0" xfId="0" applyNumberFormat="1" applyFont="1" applyFill="1" applyAlignment="1"/>
    <xf numFmtId="164" fontId="9" fillId="0" borderId="0" xfId="0" applyNumberFormat="1" applyFont="1" applyFill="1" applyAlignment="1">
      <alignment horizontal="right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4" fillId="0" borderId="0" xfId="0" applyFont="1"/>
    <xf numFmtId="2" fontId="9" fillId="0" borderId="0" xfId="0" applyNumberFormat="1" applyFont="1" applyBorder="1" applyAlignment="1" applyProtection="1">
      <protection locked="0"/>
    </xf>
    <xf numFmtId="2" fontId="9" fillId="0" borderId="0" xfId="0" applyNumberFormat="1" applyFont="1" applyBorder="1" applyAlignment="1"/>
    <xf numFmtId="2" fontId="9" fillId="0" borderId="0" xfId="0" applyNumberFormat="1" applyFont="1" applyAlignment="1" applyProtection="1">
      <protection locked="0"/>
    </xf>
    <xf numFmtId="2" fontId="9" fillId="3" borderId="0" xfId="0" applyNumberFormat="1" applyFont="1" applyFill="1" applyBorder="1" applyAlignment="1" applyProtection="1">
      <protection locked="0"/>
    </xf>
    <xf numFmtId="2" fontId="11" fillId="0" borderId="0" xfId="0" applyNumberFormat="1" applyFont="1" applyFill="1" applyBorder="1" applyAlignment="1"/>
    <xf numFmtId="2" fontId="9" fillId="0" borderId="0" xfId="0" applyNumberFormat="1" applyFont="1" applyFill="1" applyBorder="1" applyAlignment="1" applyProtection="1">
      <protection locked="0"/>
    </xf>
    <xf numFmtId="2" fontId="9" fillId="0" borderId="0" xfId="0" applyNumberFormat="1" applyFont="1"/>
    <xf numFmtId="3" fontId="45" fillId="0" borderId="0" xfId="48" applyNumberFormat="1" applyFont="1"/>
    <xf numFmtId="3" fontId="45" fillId="0" borderId="0" xfId="48" applyNumberFormat="1" applyFont="1" applyAlignment="1">
      <alignment horizontal="right"/>
    </xf>
    <xf numFmtId="3" fontId="4" fillId="0" borderId="0" xfId="48" applyNumberFormat="1" applyFont="1"/>
    <xf numFmtId="3" fontId="0" fillId="0" borderId="0" xfId="0" applyNumberFormat="1"/>
    <xf numFmtId="0" fontId="55" fillId="0" borderId="0" xfId="0" applyFont="1" applyFill="1" applyBorder="1" applyAlignment="1" applyProtection="1">
      <protection locked="0"/>
    </xf>
    <xf numFmtId="0" fontId="1" fillId="0" borderId="0" xfId="64"/>
    <xf numFmtId="3" fontId="1" fillId="0" borderId="0" xfId="64" applyNumberFormat="1"/>
    <xf numFmtId="4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Border="1" applyAlignment="1"/>
    <xf numFmtId="0" fontId="6" fillId="0" borderId="10" xfId="0" applyFont="1" applyBorder="1" applyAlignment="1">
      <alignment vertical="center"/>
    </xf>
    <xf numFmtId="0" fontId="9" fillId="0" borderId="11" xfId="0" applyFont="1" applyBorder="1" applyAlignment="1" applyProtection="1">
      <protection locked="0"/>
    </xf>
    <xf numFmtId="0" fontId="56" fillId="0" borderId="0" xfId="0" applyFont="1"/>
    <xf numFmtId="0" fontId="49" fillId="0" borderId="0" xfId="0" applyFont="1" applyBorder="1" applyAlignment="1" applyProtection="1">
      <protection locked="0"/>
    </xf>
    <xf numFmtId="164" fontId="9" fillId="0" borderId="0" xfId="0" applyNumberFormat="1" applyFont="1" applyBorder="1"/>
    <xf numFmtId="164" fontId="9" fillId="0" borderId="7" xfId="0" applyNumberFormat="1" applyFont="1" applyBorder="1"/>
    <xf numFmtId="0" fontId="6" fillId="0" borderId="14" xfId="0" applyFont="1" applyBorder="1"/>
    <xf numFmtId="0" fontId="58" fillId="0" borderId="0" xfId="0" applyFont="1"/>
    <xf numFmtId="165" fontId="6" fillId="0" borderId="0" xfId="0" applyNumberFormat="1" applyFont="1" applyAlignment="1">
      <alignment horizontal="left"/>
    </xf>
    <xf numFmtId="165" fontId="6" fillId="0" borderId="0" xfId="0" applyNumberFormat="1" applyFont="1"/>
    <xf numFmtId="3" fontId="9" fillId="0" borderId="11" xfId="0" applyNumberFormat="1" applyFont="1" applyBorder="1" applyAlignment="1">
      <alignment horizontal="left"/>
    </xf>
    <xf numFmtId="0" fontId="9" fillId="2" borderId="30" xfId="0" applyFont="1" applyFill="1" applyBorder="1" applyAlignment="1">
      <alignment horizontal="right"/>
    </xf>
    <xf numFmtId="3" fontId="57" fillId="0" borderId="7" xfId="0" applyNumberFormat="1" applyFont="1" applyBorder="1" applyAlignment="1">
      <alignment horizontal="right"/>
    </xf>
    <xf numFmtId="3" fontId="57" fillId="0" borderId="12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Alignment="1">
      <alignment horizontal="left" indent="1"/>
    </xf>
    <xf numFmtId="2" fontId="9" fillId="0" borderId="0" xfId="0" applyNumberFormat="1" applyFont="1" applyBorder="1" applyAlignment="1">
      <alignment horizontal="right"/>
    </xf>
    <xf numFmtId="0" fontId="6" fillId="2" borderId="3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9" fillId="0" borderId="0" xfId="0" applyFont="1" applyAlignment="1"/>
    <xf numFmtId="0" fontId="60" fillId="0" borderId="0" xfId="0" applyFont="1" applyAlignment="1"/>
    <xf numFmtId="0" fontId="59" fillId="0" borderId="0" xfId="0" applyFont="1" applyBorder="1" applyAlignment="1" applyProtection="1">
      <protection locked="0"/>
    </xf>
    <xf numFmtId="0" fontId="62" fillId="0" borderId="0" xfId="0" applyFont="1" applyAlignment="1">
      <alignment vertical="center"/>
    </xf>
    <xf numFmtId="0" fontId="62" fillId="0" borderId="0" xfId="65" applyFont="1"/>
    <xf numFmtId="0" fontId="62" fillId="0" borderId="0" xfId="0" applyFont="1"/>
    <xf numFmtId="0" fontId="9" fillId="0" borderId="5" xfId="0" applyFont="1" applyFill="1" applyBorder="1" applyAlignment="1">
      <alignment vertical="center"/>
    </xf>
    <xf numFmtId="0" fontId="0" fillId="0" borderId="5" xfId="0" applyFill="1" applyBorder="1"/>
    <xf numFmtId="0" fontId="0" fillId="0" borderId="6" xfId="0" applyFill="1" applyBorder="1"/>
    <xf numFmtId="0" fontId="11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9" fillId="0" borderId="10" xfId="0" applyFont="1" applyFill="1" applyBorder="1"/>
    <xf numFmtId="167" fontId="9" fillId="0" borderId="7" xfId="0" applyNumberFormat="1" applyFont="1" applyFill="1" applyBorder="1"/>
    <xf numFmtId="0" fontId="9" fillId="0" borderId="10" xfId="0" applyFont="1" applyFill="1" applyBorder="1" applyAlignment="1"/>
    <xf numFmtId="164" fontId="9" fillId="0" borderId="0" xfId="0" applyNumberFormat="1" applyFont="1" applyFill="1" applyBorder="1"/>
    <xf numFmtId="0" fontId="11" fillId="0" borderId="10" xfId="0" applyFont="1" applyFill="1" applyBorder="1" applyAlignment="1"/>
    <xf numFmtId="0" fontId="9" fillId="0" borderId="11" xfId="0" applyFont="1" applyFill="1" applyBorder="1"/>
    <xf numFmtId="164" fontId="9" fillId="0" borderId="14" xfId="0" applyNumberFormat="1" applyFont="1" applyFill="1" applyBorder="1"/>
    <xf numFmtId="4" fontId="9" fillId="0" borderId="0" xfId="0" applyNumberFormat="1" applyFont="1" applyFill="1"/>
    <xf numFmtId="4" fontId="0" fillId="0" borderId="0" xfId="0" applyNumberFormat="1"/>
    <xf numFmtId="3" fontId="49" fillId="0" borderId="0" xfId="0" applyNumberFormat="1" applyFont="1" applyFill="1"/>
    <xf numFmtId="0" fontId="11" fillId="0" borderId="0" xfId="0" applyFont="1" applyFill="1" applyBorder="1" applyAlignment="1"/>
    <xf numFmtId="0" fontId="9" fillId="0" borderId="0" xfId="0" applyFont="1" applyFill="1" applyAlignment="1" applyProtection="1">
      <protection locked="0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/>
    </xf>
    <xf numFmtId="0" fontId="48" fillId="0" borderId="0" xfId="0" applyFont="1"/>
    <xf numFmtId="0" fontId="5" fillId="0" borderId="31" xfId="0" applyFont="1" applyBorder="1"/>
    <xf numFmtId="0" fontId="6" fillId="0" borderId="32" xfId="0" applyFont="1" applyBorder="1"/>
    <xf numFmtId="3" fontId="9" fillId="0" borderId="10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164" fontId="6" fillId="0" borderId="7" xfId="0" applyNumberFormat="1" applyFont="1" applyBorder="1"/>
    <xf numFmtId="167" fontId="9" fillId="0" borderId="12" xfId="0" applyNumberFormat="1" applyFont="1" applyFill="1" applyBorder="1"/>
    <xf numFmtId="3" fontId="5" fillId="0" borderId="10" xfId="0" applyNumberFormat="1" applyFont="1" applyBorder="1" applyAlignment="1">
      <alignment horizontal="right"/>
    </xf>
    <xf numFmtId="3" fontId="57" fillId="0" borderId="0" xfId="0" applyNumberFormat="1" applyFont="1" applyFill="1" applyBorder="1" applyAlignment="1">
      <alignment horizontal="right"/>
    </xf>
    <xf numFmtId="165" fontId="9" fillId="0" borderId="7" xfId="0" applyNumberFormat="1" applyFont="1" applyBorder="1"/>
    <xf numFmtId="0" fontId="11" fillId="0" borderId="10" xfId="0" applyNumberFormat="1" applyFont="1" applyFill="1" applyBorder="1" applyAlignment="1"/>
    <xf numFmtId="0" fontId="9" fillId="3" borderId="10" xfId="0" applyFont="1" applyFill="1" applyBorder="1" applyAlignment="1" applyProtection="1">
      <protection locked="0"/>
    </xf>
    <xf numFmtId="165" fontId="9" fillId="0" borderId="12" xfId="0" applyNumberFormat="1" applyFont="1" applyBorder="1"/>
    <xf numFmtId="0" fontId="9" fillId="0" borderId="3" xfId="0" applyFont="1" applyFill="1" applyBorder="1"/>
    <xf numFmtId="165" fontId="9" fillId="0" borderId="0" xfId="0" applyNumberFormat="1" applyFont="1" applyFill="1"/>
    <xf numFmtId="0" fontId="9" fillId="0" borderId="3" xfId="0" applyFont="1" applyFill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9" fillId="0" borderId="1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66">
    <cellStyle name="20% - Énfasis1" xfId="17" builtinId="30" customBuiltin="1"/>
    <cellStyle name="20% - Énfasis1 2" xfId="50"/>
    <cellStyle name="20% - Énfasis2" xfId="21" builtinId="34" customBuiltin="1"/>
    <cellStyle name="20% - Énfasis2 2" xfId="52"/>
    <cellStyle name="20% - Énfasis3" xfId="25" builtinId="38" customBuiltin="1"/>
    <cellStyle name="20% - Énfasis3 2" xfId="54"/>
    <cellStyle name="20% - Énfasis4" xfId="29" builtinId="42" customBuiltin="1"/>
    <cellStyle name="20% - Énfasis4 2" xfId="56"/>
    <cellStyle name="20% - Énfasis5" xfId="33" builtinId="46" customBuiltin="1"/>
    <cellStyle name="20% - Énfasis5 2" xfId="58"/>
    <cellStyle name="20% - Énfasis6" xfId="37" builtinId="50" customBuiltin="1"/>
    <cellStyle name="20% - Énfasis6 2" xfId="60"/>
    <cellStyle name="40% - Énfasis1" xfId="18" builtinId="31" customBuiltin="1"/>
    <cellStyle name="40% - Énfasis1 2" xfId="51"/>
    <cellStyle name="40% - Énfasis2" xfId="22" builtinId="35" customBuiltin="1"/>
    <cellStyle name="40% - Énfasis2 2" xfId="53"/>
    <cellStyle name="40% - Énfasis3" xfId="26" builtinId="39" customBuiltin="1"/>
    <cellStyle name="40% - Énfasis3 2" xfId="55"/>
    <cellStyle name="40% - Énfasis4" xfId="30" builtinId="43" customBuiltin="1"/>
    <cellStyle name="40% - Énfasis4 2" xfId="57"/>
    <cellStyle name="40% - Énfasis5" xfId="34" builtinId="47" customBuiltin="1"/>
    <cellStyle name="40% - Énfasis5 2" xfId="59"/>
    <cellStyle name="40% - Énfasis6" xfId="38" builtinId="51" customBuiltin="1"/>
    <cellStyle name="40% - Énfasis6 2" xfId="6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65" builtinId="8"/>
    <cellStyle name="Hipervínculo 2" xfId="44"/>
    <cellStyle name="Incorrecto" xfId="6" builtinId="27" customBuiltin="1"/>
    <cellStyle name="Millares 2" xfId="45"/>
    <cellStyle name="Neutral" xfId="7" builtinId="28" customBuiltin="1"/>
    <cellStyle name="Normal" xfId="0" builtinId="0"/>
    <cellStyle name="Normal 2" xfId="1"/>
    <cellStyle name="Normal 3" xfId="47"/>
    <cellStyle name="Normal 3 2" xfId="64"/>
    <cellStyle name="Normal 4" xfId="62"/>
    <cellStyle name="Normal 5" xfId="49"/>
    <cellStyle name="Normal_MLR32" xfId="43"/>
    <cellStyle name="Normal_MLR34" xfId="42"/>
    <cellStyle name="Normal_MLR35" xfId="48"/>
    <cellStyle name="Notas 2" xfId="40"/>
    <cellStyle name="Notas 2 2" xfId="63"/>
    <cellStyle name="porcen_sin%" xfId="46"/>
    <cellStyle name="Salida" xfId="9" builtinId="21" customBuiltin="1"/>
    <cellStyle name="Texto de advertencia" xfId="13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C5E2FF"/>
      <color rgb="FF91B8FF"/>
      <color rgb="FF659CFF"/>
      <color rgb="FF006666"/>
      <color rgb="FF3366FF"/>
      <color rgb="FF0066CC"/>
      <color rgb="FF6BA42C"/>
      <color rgb="FF4F7921"/>
      <color rgb="FF007771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41747572815534"/>
          <c:y val="1.2626293763547989E-2"/>
          <c:w val="0.7572815533980582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'17.1.1_G.17.1-G.17.2'!$H$59:$H$76</c:f>
              <c:strCache>
                <c:ptCount val="18"/>
                <c:pt idx="0">
                  <c:v>Castilla - La Mancha</c:v>
                </c:pt>
                <c:pt idx="1">
                  <c:v>Castilla y León</c:v>
                </c:pt>
                <c:pt idx="2">
                  <c:v>Extremadura</c:v>
                </c:pt>
                <c:pt idx="3">
                  <c:v>Aragón</c:v>
                </c:pt>
                <c:pt idx="4">
                  <c:v>Navarra </c:v>
                </c:pt>
                <c:pt idx="5">
                  <c:v>La Rioja</c:v>
                </c:pt>
                <c:pt idx="6">
                  <c:v>Galicia</c:v>
                </c:pt>
                <c:pt idx="7">
                  <c:v>ESPAÑA</c:v>
                </c:pt>
                <c:pt idx="8">
                  <c:v>Andalucía</c:v>
                </c:pt>
                <c:pt idx="9">
                  <c:v>Asturias </c:v>
                </c:pt>
                <c:pt idx="10">
                  <c:v>Cantabria</c:v>
                </c:pt>
                <c:pt idx="11">
                  <c:v>Murcia</c:v>
                </c:pt>
                <c:pt idx="12">
                  <c:v>C. Valenciana</c:v>
                </c:pt>
                <c:pt idx="13">
                  <c:v>I. Baleares</c:v>
                </c:pt>
                <c:pt idx="14">
                  <c:v>Cataluña</c:v>
                </c:pt>
                <c:pt idx="15">
                  <c:v>Canarias</c:v>
                </c:pt>
                <c:pt idx="16">
                  <c:v>País Vasco</c:v>
                </c:pt>
                <c:pt idx="17">
                  <c:v>Madrid</c:v>
                </c:pt>
              </c:strCache>
            </c:strRef>
          </c:cat>
          <c:val>
            <c:numRef>
              <c:f>'17.1.1_G.17.1-G.17.2'!$J$59:$J$76</c:f>
              <c:numCache>
                <c:formatCode>#,##0.0</c:formatCode>
                <c:ptCount val="18"/>
                <c:pt idx="0">
                  <c:v>25.7</c:v>
                </c:pt>
                <c:pt idx="1">
                  <c:v>25.9</c:v>
                </c:pt>
                <c:pt idx="2">
                  <c:v>25.9</c:v>
                </c:pt>
                <c:pt idx="3">
                  <c:v>27.6</c:v>
                </c:pt>
                <c:pt idx="4">
                  <c:v>61.6</c:v>
                </c:pt>
                <c:pt idx="5">
                  <c:v>62</c:v>
                </c:pt>
                <c:pt idx="6">
                  <c:v>91.6</c:v>
                </c:pt>
                <c:pt idx="7">
                  <c:v>92</c:v>
                </c:pt>
                <c:pt idx="8">
                  <c:v>96</c:v>
                </c:pt>
                <c:pt idx="9">
                  <c:v>97.5</c:v>
                </c:pt>
                <c:pt idx="10">
                  <c:v>109.1</c:v>
                </c:pt>
                <c:pt idx="11">
                  <c:v>130.19999999999999</c:v>
                </c:pt>
                <c:pt idx="12">
                  <c:v>212.2</c:v>
                </c:pt>
                <c:pt idx="13">
                  <c:v>230.6</c:v>
                </c:pt>
                <c:pt idx="14">
                  <c:v>231.8</c:v>
                </c:pt>
                <c:pt idx="15">
                  <c:v>289.39999999999998</c:v>
                </c:pt>
                <c:pt idx="16">
                  <c:v>299.60000000000002</c:v>
                </c:pt>
                <c:pt idx="17">
                  <c:v>806.8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6113792"/>
        <c:axId val="116115328"/>
      </c:barChart>
      <c:catAx>
        <c:axId val="11611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6115328"/>
        <c:crosses val="autoZero"/>
        <c:auto val="1"/>
        <c:lblAlgn val="ctr"/>
        <c:lblOffset val="100"/>
        <c:noMultiLvlLbl val="0"/>
      </c:catAx>
      <c:valAx>
        <c:axId val="116115328"/>
        <c:scaling>
          <c:orientation val="minMax"/>
          <c:max val="9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6113792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cat>
            <c:strRef>
              <c:f>'17.3.2_G.17.6 '!$N$37:$N$55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I. Baleares</c:v>
                </c:pt>
                <c:pt idx="6">
                  <c:v>La Rioja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Galicia</c:v>
                </c:pt>
                <c:pt idx="10">
                  <c:v>Asturias </c:v>
                </c:pt>
                <c:pt idx="11">
                  <c:v>C. Valenciana</c:v>
                </c:pt>
                <c:pt idx="12">
                  <c:v>Murcia</c:v>
                </c:pt>
                <c:pt idx="13">
                  <c:v>Canarias</c:v>
                </c:pt>
                <c:pt idx="14">
                  <c:v>Castilla - La Mancha</c:v>
                </c:pt>
                <c:pt idx="15">
                  <c:v>Ceuta</c:v>
                </c:pt>
                <c:pt idx="16">
                  <c:v>Andalucía</c:v>
                </c:pt>
                <c:pt idx="17">
                  <c:v>Melilla</c:v>
                </c:pt>
                <c:pt idx="18">
                  <c:v>Extremadura</c:v>
                </c:pt>
              </c:strCache>
            </c:strRef>
          </c:cat>
          <c:val>
            <c:numRef>
              <c:f>'17.3.2_G.17.6 '!$O$37:$O$55</c:f>
              <c:numCache>
                <c:formatCode>#,##0</c:formatCode>
                <c:ptCount val="19"/>
                <c:pt idx="0">
                  <c:v>33824</c:v>
                </c:pt>
                <c:pt idx="1">
                  <c:v>32969</c:v>
                </c:pt>
                <c:pt idx="2">
                  <c:v>30853</c:v>
                </c:pt>
                <c:pt idx="3">
                  <c:v>30064</c:v>
                </c:pt>
                <c:pt idx="4">
                  <c:v>27648</c:v>
                </c:pt>
                <c:pt idx="5">
                  <c:v>26287</c:v>
                </c:pt>
                <c:pt idx="6">
                  <c:v>26194</c:v>
                </c:pt>
                <c:pt idx="7">
                  <c:v>23446</c:v>
                </c:pt>
                <c:pt idx="8">
                  <c:v>22700</c:v>
                </c:pt>
                <c:pt idx="9">
                  <c:v>22404</c:v>
                </c:pt>
                <c:pt idx="10">
                  <c:v>22243</c:v>
                </c:pt>
                <c:pt idx="11">
                  <c:v>22034</c:v>
                </c:pt>
                <c:pt idx="12">
                  <c:v>20636</c:v>
                </c:pt>
                <c:pt idx="13">
                  <c:v>20573</c:v>
                </c:pt>
                <c:pt idx="14">
                  <c:v>19819</c:v>
                </c:pt>
                <c:pt idx="15">
                  <c:v>19561</c:v>
                </c:pt>
                <c:pt idx="16">
                  <c:v>18557</c:v>
                </c:pt>
                <c:pt idx="17">
                  <c:v>18007</c:v>
                </c:pt>
                <c:pt idx="18">
                  <c:v>17554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9508096"/>
        <c:axId val="1295096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'17.3.2_G.17.6 '!$M$37:$M$55</c:f>
              <c:numCache>
                <c:formatCode>#,##0</c:formatCode>
                <c:ptCount val="19"/>
                <c:pt idx="0">
                  <c:v>25064</c:v>
                </c:pt>
                <c:pt idx="1">
                  <c:v>25064</c:v>
                </c:pt>
                <c:pt idx="2">
                  <c:v>25064</c:v>
                </c:pt>
                <c:pt idx="3">
                  <c:v>25064</c:v>
                </c:pt>
                <c:pt idx="4">
                  <c:v>25064</c:v>
                </c:pt>
                <c:pt idx="5">
                  <c:v>25064</c:v>
                </c:pt>
                <c:pt idx="6">
                  <c:v>25064</c:v>
                </c:pt>
                <c:pt idx="7">
                  <c:v>25064</c:v>
                </c:pt>
                <c:pt idx="8">
                  <c:v>25064</c:v>
                </c:pt>
                <c:pt idx="9">
                  <c:v>25064</c:v>
                </c:pt>
                <c:pt idx="10">
                  <c:v>25064</c:v>
                </c:pt>
                <c:pt idx="11">
                  <c:v>25064</c:v>
                </c:pt>
                <c:pt idx="12">
                  <c:v>25064</c:v>
                </c:pt>
                <c:pt idx="13">
                  <c:v>25064</c:v>
                </c:pt>
                <c:pt idx="14">
                  <c:v>25064</c:v>
                </c:pt>
                <c:pt idx="15">
                  <c:v>25064</c:v>
                </c:pt>
                <c:pt idx="16">
                  <c:v>25064</c:v>
                </c:pt>
                <c:pt idx="17">
                  <c:v>25064</c:v>
                </c:pt>
                <c:pt idx="18">
                  <c:v>25064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11424"/>
        <c:axId val="129512960"/>
      </c:lineChart>
      <c:catAx>
        <c:axId val="12950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509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509632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508096"/>
        <c:crosses val="autoZero"/>
        <c:crossBetween val="between"/>
        <c:majorUnit val="5000"/>
        <c:minorUnit val="2500"/>
      </c:valAx>
      <c:catAx>
        <c:axId val="129511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29512960"/>
        <c:crosses val="autoZero"/>
        <c:auto val="0"/>
        <c:lblAlgn val="ctr"/>
        <c:lblOffset val="100"/>
        <c:noMultiLvlLbl val="0"/>
      </c:catAx>
      <c:valAx>
        <c:axId val="1295129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95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168234064779E-2"/>
          <c:y val="2.35988200589970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'17.3.3_G.17.8'!$D$8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'17.3.3_G.17.8'!$L$36:$L$55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'17.3.3_G.17.8'!$D$10:$D$29</c:f>
              <c:numCache>
                <c:formatCode>#,##0.0</c:formatCode>
                <c:ptCount val="20"/>
                <c:pt idx="0">
                  <c:v>2.9632130364351794</c:v>
                </c:pt>
                <c:pt idx="1">
                  <c:v>6.7475995726707705</c:v>
                </c:pt>
                <c:pt idx="2">
                  <c:v>6.4325867035681537</c:v>
                </c:pt>
                <c:pt idx="3">
                  <c:v>1.5843689640230074</c:v>
                </c:pt>
                <c:pt idx="4">
                  <c:v>0.77134422590023566</c:v>
                </c:pt>
                <c:pt idx="5">
                  <c:v>1.3924427500080732</c:v>
                </c:pt>
                <c:pt idx="6">
                  <c:v>1.7991272964254819</c:v>
                </c:pt>
                <c:pt idx="7">
                  <c:v>5.0746904416371859</c:v>
                </c:pt>
                <c:pt idx="8">
                  <c:v>9.053746741072711</c:v>
                </c:pt>
                <c:pt idx="9">
                  <c:v>1.0785995785470137</c:v>
                </c:pt>
                <c:pt idx="10">
                  <c:v>2.2938027241753334</c:v>
                </c:pt>
                <c:pt idx="11">
                  <c:v>8.8634225734244101</c:v>
                </c:pt>
                <c:pt idx="12">
                  <c:v>5.8407795922416632</c:v>
                </c:pt>
                <c:pt idx="13">
                  <c:v>6.6789773514649375E-2</c:v>
                </c:pt>
                <c:pt idx="14">
                  <c:v>5.7523032689599765</c:v>
                </c:pt>
                <c:pt idx="15">
                  <c:v>3.5053230613644013</c:v>
                </c:pt>
                <c:pt idx="16">
                  <c:v>0.82890234457019996</c:v>
                </c:pt>
                <c:pt idx="17">
                  <c:v>5.0081861210942042</c:v>
                </c:pt>
                <c:pt idx="18">
                  <c:v>0.2209372916272728</c:v>
                </c:pt>
                <c:pt idx="19">
                  <c:v>9.2804240828810489E-2</c:v>
                </c:pt>
              </c:numCache>
            </c:numRef>
          </c:val>
        </c:ser>
        <c:ser>
          <c:idx val="2"/>
          <c:order val="1"/>
          <c:tx>
            <c:strRef>
              <c:f>'17.3.3_G.17.8'!$E$8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'17.3.3_G.17.8'!$E$10:$E$29</c:f>
              <c:numCache>
                <c:formatCode>#,##0.0</c:formatCode>
                <c:ptCount val="20"/>
                <c:pt idx="0">
                  <c:v>18.002925859624934</c:v>
                </c:pt>
                <c:pt idx="1">
                  <c:v>13.280702030731922</c:v>
                </c:pt>
                <c:pt idx="2">
                  <c:v>24.300243405988493</c:v>
                </c:pt>
                <c:pt idx="3">
                  <c:v>23.860673047977588</c:v>
                </c:pt>
                <c:pt idx="4">
                  <c:v>7.1567937649744531</c:v>
                </c:pt>
                <c:pt idx="5">
                  <c:v>7.8822642480575942</c:v>
                </c:pt>
                <c:pt idx="6">
                  <c:v>23.427462495425047</c:v>
                </c:pt>
                <c:pt idx="7">
                  <c:v>21.878239908189769</c:v>
                </c:pt>
                <c:pt idx="8">
                  <c:v>22.004945958166566</c:v>
                </c:pt>
                <c:pt idx="9">
                  <c:v>22.012376211418822</c:v>
                </c:pt>
                <c:pt idx="10">
                  <c:v>19.623156767571743</c:v>
                </c:pt>
                <c:pt idx="11">
                  <c:v>14.542202624281972</c:v>
                </c:pt>
                <c:pt idx="12">
                  <c:v>20.153920024287597</c:v>
                </c:pt>
                <c:pt idx="13">
                  <c:v>10.609715355278169</c:v>
                </c:pt>
                <c:pt idx="14">
                  <c:v>20.316648366245378</c:v>
                </c:pt>
                <c:pt idx="15">
                  <c:v>32.22664339763547</c:v>
                </c:pt>
                <c:pt idx="16">
                  <c:v>29.146573237077376</c:v>
                </c:pt>
                <c:pt idx="17">
                  <c:v>29.304480300604396</c:v>
                </c:pt>
                <c:pt idx="18">
                  <c:v>6.1060299957205837</c:v>
                </c:pt>
                <c:pt idx="19">
                  <c:v>5.7680182864076093</c:v>
                </c:pt>
              </c:numCache>
            </c:numRef>
          </c:val>
        </c:ser>
        <c:ser>
          <c:idx val="3"/>
          <c:order val="2"/>
          <c:tx>
            <c:strRef>
              <c:f>'17.3.3_G.17.8'!$F$8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'17.3.3_G.17.8'!$F$10:$F$29</c:f>
              <c:numCache>
                <c:formatCode>#,##0.0</c:formatCode>
                <c:ptCount val="20"/>
                <c:pt idx="0">
                  <c:v>6.1232170838428051</c:v>
                </c:pt>
                <c:pt idx="1">
                  <c:v>6.7129832767451454</c:v>
                </c:pt>
                <c:pt idx="2">
                  <c:v>6.5338709531700419</c:v>
                </c:pt>
                <c:pt idx="3">
                  <c:v>7.1909020126948056</c:v>
                </c:pt>
                <c:pt idx="4">
                  <c:v>6.6204603010393202</c:v>
                </c:pt>
                <c:pt idx="5">
                  <c:v>5.8182758876131375</c:v>
                </c:pt>
                <c:pt idx="6">
                  <c:v>7.2751197516846196</c:v>
                </c:pt>
                <c:pt idx="7">
                  <c:v>6.6189955222092163</c:v>
                </c:pt>
                <c:pt idx="8">
                  <c:v>7.3468610364310436</c:v>
                </c:pt>
                <c:pt idx="9">
                  <c:v>5.4003618714797366</c:v>
                </c:pt>
                <c:pt idx="10">
                  <c:v>7.3078414539028458</c:v>
                </c:pt>
                <c:pt idx="11">
                  <c:v>7.4351474770309318</c:v>
                </c:pt>
                <c:pt idx="12">
                  <c:v>7.1999479489057254</c:v>
                </c:pt>
                <c:pt idx="13">
                  <c:v>4.8353081103199091</c:v>
                </c:pt>
                <c:pt idx="14">
                  <c:v>6.4339348746791387</c:v>
                </c:pt>
                <c:pt idx="15">
                  <c:v>5.629812824390477</c:v>
                </c:pt>
                <c:pt idx="16">
                  <c:v>6.2308922170294885</c:v>
                </c:pt>
                <c:pt idx="17">
                  <c:v>6.2763002560841903</c:v>
                </c:pt>
                <c:pt idx="18">
                  <c:v>5.0309345382045692</c:v>
                </c:pt>
                <c:pt idx="19">
                  <c:v>5.4598504298966875</c:v>
                </c:pt>
              </c:numCache>
            </c:numRef>
          </c:val>
        </c:ser>
        <c:ser>
          <c:idx val="4"/>
          <c:order val="3"/>
          <c:tx>
            <c:strRef>
              <c:f>'17.3.3_G.17.8'!$G$8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'17.3.3_G.17.8'!$G$10:$G$29</c:f>
              <c:numCache>
                <c:formatCode>#,##0.0</c:formatCode>
                <c:ptCount val="20"/>
                <c:pt idx="0">
                  <c:v>72.910644020097081</c:v>
                </c:pt>
                <c:pt idx="1">
                  <c:v>73.258715119852155</c:v>
                </c:pt>
                <c:pt idx="2">
                  <c:v>62.733298937273318</c:v>
                </c:pt>
                <c:pt idx="3">
                  <c:v>67.364055975304609</c:v>
                </c:pt>
                <c:pt idx="4">
                  <c:v>85.451401708085996</c:v>
                </c:pt>
                <c:pt idx="5">
                  <c:v>84.907017114321192</c:v>
                </c:pt>
                <c:pt idx="6">
                  <c:v>67.498290456464844</c:v>
                </c:pt>
                <c:pt idx="7">
                  <c:v>66.428074127963839</c:v>
                </c:pt>
                <c:pt idx="8">
                  <c:v>61.594446264329683</c:v>
                </c:pt>
                <c:pt idx="9">
                  <c:v>71.50866233855443</c:v>
                </c:pt>
                <c:pt idx="10">
                  <c:v>70.775199054350082</c:v>
                </c:pt>
                <c:pt idx="11">
                  <c:v>69.159227325262691</c:v>
                </c:pt>
                <c:pt idx="12">
                  <c:v>66.805352434565009</c:v>
                </c:pt>
                <c:pt idx="13">
                  <c:v>84.488186760887274</c:v>
                </c:pt>
                <c:pt idx="14">
                  <c:v>67.497113490115495</c:v>
                </c:pt>
                <c:pt idx="15">
                  <c:v>58.638220716609645</c:v>
                </c:pt>
                <c:pt idx="16">
                  <c:v>63.793632201322936</c:v>
                </c:pt>
                <c:pt idx="17">
                  <c:v>59.411033322217207</c:v>
                </c:pt>
                <c:pt idx="18">
                  <c:v>88.642098174447568</c:v>
                </c:pt>
                <c:pt idx="19">
                  <c:v>88.679327042866902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30783872"/>
        <c:axId val="130797952"/>
        <c:axId val="0"/>
      </c:bar3DChart>
      <c:catAx>
        <c:axId val="1307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79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797952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783872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412274793084493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73054088996701"/>
          <c:y val="3.9855072463768113E-2"/>
          <c:w val="0.70346020343727755"/>
          <c:h val="0.9025299554946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5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9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Lbls>
            <c:dLbl>
              <c:idx val="0"/>
              <c:layout>
                <c:manualLayout>
                  <c:x val="-6.0129633713413497E-3"/>
                  <c:y val="1.84868195823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032775968901749E-3"/>
                  <c:y val="-4.37350222526532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0967323483246639E-3"/>
                  <c:y val="1.805603103959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492858903345482E-3"/>
                  <c:y val="-3.197820381148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206903708700333E-2"/>
                  <c:y val="-4.5780554604587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5594572507102177E-3"/>
                  <c:y val="-3.2411845258473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3628619733900639E-3"/>
                  <c:y val="-4.621419605158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2766110167036373E-3"/>
                  <c:y val="4.867910532922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0800157393834835E-3"/>
                  <c:y val="4.393187264635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2766110167036373E-3"/>
                  <c:y val="-2.4215451329453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8257598360336762E-3"/>
                  <c:y val="-4.7075773137053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8378065180073256E-3"/>
                  <c:y val="-6.0880976834417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993764782697056E-3"/>
                  <c:y val="-7.4683327627524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7105726281743612E-3"/>
                  <c:y val="-1.156595914641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2597214475044E-3"/>
                  <c:y val="-3.8882232112290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0017339265870185E-2"/>
                  <c:y val="-1.64526988474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5.4396001158833725E-3"/>
                  <c:y val="-3.025504964053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955583805731038E-3"/>
                  <c:y val="-5.31182243523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2214453423964509E-3"/>
                  <c:y val="-7.597854615999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6.1637847163667969E-3"/>
                  <c:y val="-5.354901289512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'17.4.2_G.17.9'!$O$33:$O$52</c:f>
              <c:strCache>
                <c:ptCount val="20"/>
                <c:pt idx="0">
                  <c:v>Murcia</c:v>
                </c:pt>
                <c:pt idx="1">
                  <c:v>Navarra </c:v>
                </c:pt>
                <c:pt idx="2">
                  <c:v>La Rioja</c:v>
                </c:pt>
                <c:pt idx="3">
                  <c:v>Ceuta</c:v>
                </c:pt>
                <c:pt idx="4">
                  <c:v>Extremadura</c:v>
                </c:pt>
                <c:pt idx="5">
                  <c:v>Aragón</c:v>
                </c:pt>
                <c:pt idx="6">
                  <c:v>Asturias </c:v>
                </c:pt>
                <c:pt idx="7">
                  <c:v>Castilla y León</c:v>
                </c:pt>
                <c:pt idx="8">
                  <c:v>ESPAÑA</c:v>
                </c:pt>
                <c:pt idx="9">
                  <c:v>Andalucía</c:v>
                </c:pt>
                <c:pt idx="10">
                  <c:v>Canarias</c:v>
                </c:pt>
                <c:pt idx="11">
                  <c:v>Cast. - La Mancha</c:v>
                </c:pt>
                <c:pt idx="12">
                  <c:v>C. Valenciana</c:v>
                </c:pt>
                <c:pt idx="13">
                  <c:v>País Vasco</c:v>
                </c:pt>
                <c:pt idx="14">
                  <c:v>Cantabria</c:v>
                </c:pt>
                <c:pt idx="15">
                  <c:v>Cataluña</c:v>
                </c:pt>
                <c:pt idx="16">
                  <c:v>Galicia</c:v>
                </c:pt>
                <c:pt idx="17">
                  <c:v>Madrid</c:v>
                </c:pt>
                <c:pt idx="18">
                  <c:v>I. Baleares</c:v>
                </c:pt>
                <c:pt idx="19">
                  <c:v>Melilla</c:v>
                </c:pt>
              </c:strCache>
            </c:strRef>
          </c:cat>
          <c:val>
            <c:numRef>
              <c:f>'17.4.2_G.17.9'!$P$33:$P$52</c:f>
              <c:numCache>
                <c:formatCode>0.0</c:formatCode>
                <c:ptCount val="20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1.3</c:v>
                </c:pt>
                <c:pt idx="19">
                  <c:v>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9627648"/>
        <c:axId val="129629184"/>
      </c:barChart>
      <c:catAx>
        <c:axId val="12962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629184"/>
        <c:crosses val="autoZero"/>
        <c:auto val="1"/>
        <c:lblAlgn val="ctr"/>
        <c:lblOffset val="200"/>
        <c:noMultiLvlLbl val="0"/>
      </c:catAx>
      <c:valAx>
        <c:axId val="129629184"/>
        <c:scaling>
          <c:orientation val="minMax"/>
          <c:max val="2"/>
          <c:min val="0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627648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1375221654172238"/>
          <c:y val="2.0114998975728986E-2"/>
          <c:w val="0.88115522962916293"/>
          <c:h val="0.683909965174785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'17.5.1_G.17.10'!$I$38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'17.5.1_G.17.10'!$H$40:$H$57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'17.5.1_G.17.10'!$I$40:$I$57</c:f>
              <c:numCache>
                <c:formatCode>0.00</c:formatCode>
                <c:ptCount val="18"/>
                <c:pt idx="0">
                  <c:v>33.604471572169913</c:v>
                </c:pt>
                <c:pt idx="1">
                  <c:v>40.592477114219818</c:v>
                </c:pt>
                <c:pt idx="2">
                  <c:v>37.475411381960491</c:v>
                </c:pt>
                <c:pt idx="3">
                  <c:v>2.3287048477428822</c:v>
                </c:pt>
                <c:pt idx="4">
                  <c:v>34.135938745828042</c:v>
                </c:pt>
                <c:pt idx="5">
                  <c:v>5.8901966576920755</c:v>
                </c:pt>
                <c:pt idx="6">
                  <c:v>1.2910820157175202</c:v>
                </c:pt>
                <c:pt idx="7">
                  <c:v>37.702687629826265</c:v>
                </c:pt>
                <c:pt idx="8">
                  <c:v>46.815546252434181</c:v>
                </c:pt>
                <c:pt idx="9">
                  <c:v>25.691753922418858</c:v>
                </c:pt>
                <c:pt idx="10">
                  <c:v>27.613632650112741</c:v>
                </c:pt>
                <c:pt idx="11">
                  <c:v>25.338697474450274</c:v>
                </c:pt>
                <c:pt idx="12">
                  <c:v>12.434483675061344</c:v>
                </c:pt>
                <c:pt idx="13">
                  <c:v>25.664917304978143</c:v>
                </c:pt>
                <c:pt idx="14">
                  <c:v>42.02941335046858</c:v>
                </c:pt>
                <c:pt idx="15">
                  <c:v>31.554440847092881</c:v>
                </c:pt>
                <c:pt idx="16">
                  <c:v>11.389659946364826</c:v>
                </c:pt>
                <c:pt idx="17">
                  <c:v>31.322332887369306</c:v>
                </c:pt>
              </c:numCache>
            </c:numRef>
          </c:val>
        </c:ser>
        <c:ser>
          <c:idx val="1"/>
          <c:order val="1"/>
          <c:tx>
            <c:strRef>
              <c:f>'17.5.1_G.17.10'!$J$38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'17.5.1_G.17.10'!$J$40:$J$57</c:f>
              <c:numCache>
                <c:formatCode>0.00</c:formatCode>
                <c:ptCount val="18"/>
                <c:pt idx="0">
                  <c:v>16.529462957963442</c:v>
                </c:pt>
                <c:pt idx="1">
                  <c:v>16.148538014499817</c:v>
                </c:pt>
                <c:pt idx="2">
                  <c:v>6.7338917964595746</c:v>
                </c:pt>
                <c:pt idx="3">
                  <c:v>38.072485064786854</c:v>
                </c:pt>
                <c:pt idx="4">
                  <c:v>5.8034802049819101</c:v>
                </c:pt>
                <c:pt idx="5">
                  <c:v>18.891223923888305</c:v>
                </c:pt>
                <c:pt idx="6">
                  <c:v>45.740199078576339</c:v>
                </c:pt>
                <c:pt idx="7">
                  <c:v>20.716750812851831</c:v>
                </c:pt>
                <c:pt idx="8">
                  <c:v>6.4574529856920249</c:v>
                </c:pt>
                <c:pt idx="9">
                  <c:v>6.9012883240008813</c:v>
                </c:pt>
                <c:pt idx="10">
                  <c:v>2.9171604350091931</c:v>
                </c:pt>
                <c:pt idx="11">
                  <c:v>52.157153322364863</c:v>
                </c:pt>
                <c:pt idx="12">
                  <c:v>15.161646664766392</c:v>
                </c:pt>
                <c:pt idx="13">
                  <c:v>16.00672173439682</c:v>
                </c:pt>
                <c:pt idx="14">
                  <c:v>0.56947598133624888</c:v>
                </c:pt>
                <c:pt idx="15">
                  <c:v>9.5553955782090316</c:v>
                </c:pt>
                <c:pt idx="16">
                  <c:v>19.324429175431828</c:v>
                </c:pt>
                <c:pt idx="17">
                  <c:v>12.215251969674446</c:v>
                </c:pt>
              </c:numCache>
            </c:numRef>
          </c:val>
        </c:ser>
        <c:ser>
          <c:idx val="2"/>
          <c:order val="2"/>
          <c:tx>
            <c:strRef>
              <c:f>'17.5.1_G.17.10'!$K$38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'17.5.1_G.17.10'!$K$40:$K$57</c:f>
              <c:numCache>
                <c:formatCode>0.00</c:formatCode>
                <c:ptCount val="18"/>
                <c:pt idx="0">
                  <c:v>38.145858690962001</c:v>
                </c:pt>
                <c:pt idx="1">
                  <c:v>30.431315147087851</c:v>
                </c:pt>
                <c:pt idx="2">
                  <c:v>43.892728977740056</c:v>
                </c:pt>
                <c:pt idx="3">
                  <c:v>52.588361568918913</c:v>
                </c:pt>
                <c:pt idx="4">
                  <c:v>39.151705044013411</c:v>
                </c:pt>
                <c:pt idx="5">
                  <c:v>35.778674490898958</c:v>
                </c:pt>
                <c:pt idx="6">
                  <c:v>43.651038009664809</c:v>
                </c:pt>
                <c:pt idx="7">
                  <c:v>31.688077575307855</c:v>
                </c:pt>
                <c:pt idx="8">
                  <c:v>37.727325697144721</c:v>
                </c:pt>
                <c:pt idx="9">
                  <c:v>56.52259404877389</c:v>
                </c:pt>
                <c:pt idx="10">
                  <c:v>48.81465498707459</c:v>
                </c:pt>
                <c:pt idx="11">
                  <c:v>15.883870347908585</c:v>
                </c:pt>
                <c:pt idx="12">
                  <c:v>61.570924327524651</c:v>
                </c:pt>
                <c:pt idx="13">
                  <c:v>33.21565730614909</c:v>
                </c:pt>
                <c:pt idx="14">
                  <c:v>36.978816342007313</c:v>
                </c:pt>
                <c:pt idx="15">
                  <c:v>50.953094984196888</c:v>
                </c:pt>
                <c:pt idx="16">
                  <c:v>58.74005750774861</c:v>
                </c:pt>
                <c:pt idx="17">
                  <c:v>46.170556464000789</c:v>
                </c:pt>
              </c:numCache>
            </c:numRef>
          </c:val>
        </c:ser>
        <c:ser>
          <c:idx val="3"/>
          <c:order val="3"/>
          <c:tx>
            <c:strRef>
              <c:f>'17.5.1_G.17.10'!$L$38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'17.5.1_G.17.10'!$L$40:$L$57</c:f>
              <c:numCache>
                <c:formatCode>0.00</c:formatCode>
                <c:ptCount val="18"/>
                <c:pt idx="0">
                  <c:v>11.720206778904643</c:v>
                </c:pt>
                <c:pt idx="1">
                  <c:v>12.827681140112494</c:v>
                </c:pt>
                <c:pt idx="2">
                  <c:v>11.897967843839879</c:v>
                </c:pt>
                <c:pt idx="3">
                  <c:v>7.010448518551355</c:v>
                </c:pt>
                <c:pt idx="4">
                  <c:v>20.90907633933401</c:v>
                </c:pt>
                <c:pt idx="5">
                  <c:v>39.439904927520665</c:v>
                </c:pt>
                <c:pt idx="6">
                  <c:v>9.317493156908613</c:v>
                </c:pt>
                <c:pt idx="7">
                  <c:v>9.892473369332258</c:v>
                </c:pt>
                <c:pt idx="8">
                  <c:v>8.99967506472907</c:v>
                </c:pt>
                <c:pt idx="9">
                  <c:v>10.884363704806372</c:v>
                </c:pt>
                <c:pt idx="10">
                  <c:v>20.654551927803471</c:v>
                </c:pt>
                <c:pt idx="11">
                  <c:v>6.6202788552762737</c:v>
                </c:pt>
                <c:pt idx="12">
                  <c:v>10.832945332647611</c:v>
                </c:pt>
                <c:pt idx="13">
                  <c:v>25.11257908563983</c:v>
                </c:pt>
                <c:pt idx="14">
                  <c:v>20.422205939414404</c:v>
                </c:pt>
                <c:pt idx="15">
                  <c:v>7.9370685905011955</c:v>
                </c:pt>
                <c:pt idx="16">
                  <c:v>10.545853370454736</c:v>
                </c:pt>
                <c:pt idx="17">
                  <c:v>10.291858678955453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30979328"/>
        <c:axId val="130980864"/>
        <c:axId val="0"/>
      </c:bar3DChart>
      <c:catAx>
        <c:axId val="1309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98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980864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979328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22428690471415"/>
          <c:y val="0.90232414301686614"/>
          <c:w val="0.6332772749756026"/>
          <c:h val="6.896581892780639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6495170154764"/>
          <c:y val="1.176086366205039E-2"/>
          <c:w val="0.72146530572207523"/>
          <c:h val="0.95712673660824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8.3128908827415071E-4"/>
                  <c:y val="6.6510155887506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0668933581770551E-3"/>
                  <c:y val="9.1565731064619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809737011038179E-2"/>
                  <c:y val="4.625793807436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334033366249775E-3"/>
                  <c:y val="9.0039404705018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210936301468561E-4"/>
                  <c:y val="1.1509220977984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04315181628753E-3"/>
                  <c:y val="8.6238824368589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9698723915349653E-3"/>
                  <c:y val="7.6111240811879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07909133808812E-3"/>
                  <c:y val="1.1989161732141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32540799858283E-2"/>
                  <c:y val="1.0976646787076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404230585152735E-2"/>
                  <c:y val="1.265926664827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155764848730713E-2"/>
                  <c:y val="8.9513339134495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947002345479013E-2"/>
                  <c:y val="7.9385359848887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5.6702666231752599E-3"/>
                  <c:y val="6.103089356574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59237008804031E-2"/>
                  <c:y val="5.9133373499816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28886336995846E-2"/>
                  <c:y val="2.2050014196774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1.6738420040601908E-2"/>
                  <c:y val="1.19252903413458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0438123792629398E-2"/>
                  <c:y val="-5.2111164204738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3083168378768448E-2"/>
                  <c:y val="-8.32692747179689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2.3644728826610782E-3"/>
                  <c:y val="-2.0027839527974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'17.7.1-G.17.11'!$J$36:$J$55</c:f>
              <c:strCache>
                <c:ptCount val="20"/>
                <c:pt idx="0">
                  <c:v>Ceuta</c:v>
                </c:pt>
                <c:pt idx="1">
                  <c:v>Melilla</c:v>
                </c:pt>
                <c:pt idx="2">
                  <c:v>No regional</c:v>
                </c:pt>
                <c:pt idx="3">
                  <c:v>La Rioja</c:v>
                </c:pt>
                <c:pt idx="4">
                  <c:v>Asturias </c:v>
                </c:pt>
                <c:pt idx="5">
                  <c:v>Castilla-La Mancha</c:v>
                </c:pt>
                <c:pt idx="6">
                  <c:v>Murcia</c:v>
                </c:pt>
                <c:pt idx="7">
                  <c:v>Extremadura</c:v>
                </c:pt>
                <c:pt idx="8">
                  <c:v>I. Baleares</c:v>
                </c:pt>
                <c:pt idx="9">
                  <c:v>Navarra </c:v>
                </c:pt>
                <c:pt idx="10">
                  <c:v>Cantabria</c:v>
                </c:pt>
                <c:pt idx="11">
                  <c:v>Aragón</c:v>
                </c:pt>
                <c:pt idx="12">
                  <c:v>Galicia</c:v>
                </c:pt>
                <c:pt idx="13">
                  <c:v>Canarias</c:v>
                </c:pt>
                <c:pt idx="14">
                  <c:v>Castilla y León</c:v>
                </c:pt>
                <c:pt idx="15">
                  <c:v>C. Valenciana</c:v>
                </c:pt>
                <c:pt idx="16">
                  <c:v>Andalucía</c:v>
                </c:pt>
                <c:pt idx="17">
                  <c:v>Cataluña</c:v>
                </c:pt>
                <c:pt idx="18">
                  <c:v>Madrid</c:v>
                </c:pt>
                <c:pt idx="19">
                  <c:v>País Vasco</c:v>
                </c:pt>
              </c:strCache>
            </c:strRef>
          </c:cat>
          <c:val>
            <c:numRef>
              <c:f>'17.7.1-G.17.11'!$K$36:$K$55</c:f>
              <c:numCache>
                <c:formatCode>#,##0</c:formatCode>
                <c:ptCount val="20"/>
                <c:pt idx="0">
                  <c:v>17223.435679999999</c:v>
                </c:pt>
                <c:pt idx="1">
                  <c:v>23608.397369999999</c:v>
                </c:pt>
                <c:pt idx="2">
                  <c:v>61663.18462</c:v>
                </c:pt>
                <c:pt idx="3">
                  <c:v>81777.041219999999</c:v>
                </c:pt>
                <c:pt idx="4">
                  <c:v>140865.42404000001</c:v>
                </c:pt>
                <c:pt idx="5">
                  <c:v>218646.68484</c:v>
                </c:pt>
                <c:pt idx="6">
                  <c:v>227469.72672000001</c:v>
                </c:pt>
                <c:pt idx="7">
                  <c:v>248920.15685999999</c:v>
                </c:pt>
                <c:pt idx="8">
                  <c:v>286241.97995000001</c:v>
                </c:pt>
                <c:pt idx="9">
                  <c:v>290147.92138000001</c:v>
                </c:pt>
                <c:pt idx="10">
                  <c:v>365842.81854000001</c:v>
                </c:pt>
                <c:pt idx="11">
                  <c:v>435173.85146999999</c:v>
                </c:pt>
                <c:pt idx="12">
                  <c:v>486810.19722999999</c:v>
                </c:pt>
                <c:pt idx="13">
                  <c:v>577010.36455000006</c:v>
                </c:pt>
                <c:pt idx="14">
                  <c:v>604454.94110000005</c:v>
                </c:pt>
                <c:pt idx="15">
                  <c:v>683586.84354000003</c:v>
                </c:pt>
                <c:pt idx="16">
                  <c:v>1131079.25685</c:v>
                </c:pt>
                <c:pt idx="17">
                  <c:v>1358118.74881</c:v>
                </c:pt>
                <c:pt idx="18">
                  <c:v>1412901.3375299999</c:v>
                </c:pt>
                <c:pt idx="19">
                  <c:v>1539458.3929600001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8946176"/>
        <c:axId val="128947712"/>
      </c:barChart>
      <c:catAx>
        <c:axId val="12894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947712"/>
        <c:crosses val="autoZero"/>
        <c:auto val="1"/>
        <c:lblAlgn val="ctr"/>
        <c:lblOffset val="100"/>
        <c:noMultiLvlLbl val="0"/>
      </c:catAx>
      <c:valAx>
        <c:axId val="128947712"/>
        <c:scaling>
          <c:orientation val="minMax"/>
          <c:max val="1800000"/>
          <c:min val="0"/>
        </c:scaling>
        <c:delete val="1"/>
        <c:axPos val="b"/>
        <c:numFmt formatCode="#,##0" sourceLinked="0"/>
        <c:majorTickMark val="out"/>
        <c:minorTickMark val="none"/>
        <c:tickLblPos val="nextTo"/>
        <c:crossAx val="128946176"/>
        <c:crosses val="autoZero"/>
        <c:crossBetween val="between"/>
        <c:majorUnit val="2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87040523589868091"/>
          <c:h val="0.60422340369846927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'17.7.2-G17.12'!$H$36:$H$52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'17.7.2-G17.12'!$I$36:$I$52</c:f>
              <c:numCache>
                <c:formatCode>#,##0.0</c:formatCode>
                <c:ptCount val="17"/>
                <c:pt idx="0">
                  <c:v>1232.25</c:v>
                </c:pt>
                <c:pt idx="1">
                  <c:v>1168.6500000000001</c:v>
                </c:pt>
                <c:pt idx="2">
                  <c:v>1275.375</c:v>
                </c:pt>
                <c:pt idx="3">
                  <c:v>2132.2999999999997</c:v>
                </c:pt>
                <c:pt idx="4">
                  <c:v>1409.3750000000002</c:v>
                </c:pt>
                <c:pt idx="5">
                  <c:v>1478.625</c:v>
                </c:pt>
                <c:pt idx="6">
                  <c:v>1046.6000000000001</c:v>
                </c:pt>
                <c:pt idx="7">
                  <c:v>875.3</c:v>
                </c:pt>
                <c:pt idx="8">
                  <c:v>1856.7750000000001</c:v>
                </c:pt>
                <c:pt idx="9">
                  <c:v>1152.45</c:v>
                </c:pt>
                <c:pt idx="10">
                  <c:v>862.4</c:v>
                </c:pt>
                <c:pt idx="11">
                  <c:v>1187.55</c:v>
                </c:pt>
                <c:pt idx="12">
                  <c:v>2289.5500000000002</c:v>
                </c:pt>
                <c:pt idx="13">
                  <c:v>975.77499999999998</c:v>
                </c:pt>
                <c:pt idx="14">
                  <c:v>1339.35</c:v>
                </c:pt>
                <c:pt idx="15">
                  <c:v>2386.875</c:v>
                </c:pt>
                <c:pt idx="16">
                  <c:v>1081.8</c:v>
                </c:pt>
              </c:numCache>
            </c:numRef>
          </c:val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'17.7.2-G17.12'!$H$36:$H$52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'17.7.2-G17.12'!$J$36:$J$52</c:f>
              <c:numCache>
                <c:formatCode>#,##0.0</c:formatCode>
                <c:ptCount val="17"/>
                <c:pt idx="0">
                  <c:v>1106</c:v>
                </c:pt>
                <c:pt idx="1">
                  <c:v>1067.8499999999999</c:v>
                </c:pt>
                <c:pt idx="2">
                  <c:v>1074.8000000000002</c:v>
                </c:pt>
                <c:pt idx="3">
                  <c:v>1062.2249999999999</c:v>
                </c:pt>
                <c:pt idx="4">
                  <c:v>987.05</c:v>
                </c:pt>
                <c:pt idx="5">
                  <c:v>1053.575</c:v>
                </c:pt>
                <c:pt idx="6">
                  <c:v>999.40000000000009</c:v>
                </c:pt>
                <c:pt idx="7">
                  <c:v>959.6</c:v>
                </c:pt>
                <c:pt idx="8">
                  <c:v>1214.8499999999999</c:v>
                </c:pt>
                <c:pt idx="9">
                  <c:v>1095.9250000000002</c:v>
                </c:pt>
                <c:pt idx="10">
                  <c:v>759.47500000000002</c:v>
                </c:pt>
                <c:pt idx="11">
                  <c:v>949.25</c:v>
                </c:pt>
                <c:pt idx="12">
                  <c:v>1375.1499999999999</c:v>
                </c:pt>
                <c:pt idx="13">
                  <c:v>984.52499999999998</c:v>
                </c:pt>
                <c:pt idx="14">
                  <c:v>1165.5749999999998</c:v>
                </c:pt>
                <c:pt idx="15">
                  <c:v>1142.0999999999999</c:v>
                </c:pt>
                <c:pt idx="16">
                  <c:v>1035.9000000000001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1330432"/>
        <c:axId val="131331968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'17.7.2-G17.12'!$L$36:$L$52</c:f>
              <c:numCache>
                <c:formatCode>#,##0.0</c:formatCode>
                <c:ptCount val="17"/>
                <c:pt idx="0">
                  <c:v>1538.625</c:v>
                </c:pt>
                <c:pt idx="1">
                  <c:v>1538.625</c:v>
                </c:pt>
                <c:pt idx="2">
                  <c:v>1538.625</c:v>
                </c:pt>
                <c:pt idx="3">
                  <c:v>1538.625</c:v>
                </c:pt>
                <c:pt idx="4">
                  <c:v>1538.625</c:v>
                </c:pt>
                <c:pt idx="5">
                  <c:v>1538.625</c:v>
                </c:pt>
                <c:pt idx="6">
                  <c:v>1538.625</c:v>
                </c:pt>
                <c:pt idx="7">
                  <c:v>1538.625</c:v>
                </c:pt>
                <c:pt idx="8">
                  <c:v>1538.625</c:v>
                </c:pt>
                <c:pt idx="9">
                  <c:v>1538.625</c:v>
                </c:pt>
                <c:pt idx="10">
                  <c:v>1538.625</c:v>
                </c:pt>
                <c:pt idx="11">
                  <c:v>1538.625</c:v>
                </c:pt>
                <c:pt idx="12">
                  <c:v>1538.625</c:v>
                </c:pt>
                <c:pt idx="13">
                  <c:v>1538.625</c:v>
                </c:pt>
                <c:pt idx="14">
                  <c:v>1538.625</c:v>
                </c:pt>
                <c:pt idx="15">
                  <c:v>1538.625</c:v>
                </c:pt>
                <c:pt idx="16">
                  <c:v>1538.625</c:v>
                </c:pt>
              </c:numCache>
            </c:numRef>
          </c:val>
          <c:smooth val="0"/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'17.7.2-G17.12'!$M$36:$M$52</c:f>
              <c:numCache>
                <c:formatCode>#,##0.0</c:formatCode>
                <c:ptCount val="17"/>
                <c:pt idx="0">
                  <c:v>1131.7</c:v>
                </c:pt>
                <c:pt idx="1">
                  <c:v>1131.7</c:v>
                </c:pt>
                <c:pt idx="2">
                  <c:v>1131.7</c:v>
                </c:pt>
                <c:pt idx="3">
                  <c:v>1131.7</c:v>
                </c:pt>
                <c:pt idx="4">
                  <c:v>1131.7</c:v>
                </c:pt>
                <c:pt idx="5">
                  <c:v>1131.7</c:v>
                </c:pt>
                <c:pt idx="6">
                  <c:v>1131.7</c:v>
                </c:pt>
                <c:pt idx="7">
                  <c:v>1131.7</c:v>
                </c:pt>
                <c:pt idx="8">
                  <c:v>1131.7</c:v>
                </c:pt>
                <c:pt idx="9">
                  <c:v>1131.7</c:v>
                </c:pt>
                <c:pt idx="10">
                  <c:v>1131.7</c:v>
                </c:pt>
                <c:pt idx="11">
                  <c:v>1131.7</c:v>
                </c:pt>
                <c:pt idx="12">
                  <c:v>1131.7</c:v>
                </c:pt>
                <c:pt idx="13">
                  <c:v>1131.7</c:v>
                </c:pt>
                <c:pt idx="14">
                  <c:v>1131.7</c:v>
                </c:pt>
                <c:pt idx="15">
                  <c:v>1131.7</c:v>
                </c:pt>
                <c:pt idx="16">
                  <c:v>1131.7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432"/>
        <c:axId val="131331968"/>
      </c:lineChart>
      <c:catAx>
        <c:axId val="131330432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  <c:max val="2500"/>
          <c:min val="5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31330432"/>
        <c:crosses val="autoZero"/>
        <c:crossBetween val="between"/>
        <c:majorUnit val="500"/>
        <c:min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7242049041029E-2"/>
          <c:y val="0.89558083017400603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4.7619047619047616E-2"/>
          <c:w val="0.865979381443299"/>
          <c:h val="0.6942857142857142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cat>
            <c:strRef>
              <c:f>'17.10.1_G.17.13'!$H$40:$H$57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Ceuta-Melilla</c:v>
                </c:pt>
              </c:strCache>
            </c:strRef>
          </c:cat>
          <c:val>
            <c:numRef>
              <c:f>'17.10.1_G.17.13'!$E$13:$E$30</c:f>
              <c:numCache>
                <c:formatCode>#,##0</c:formatCode>
                <c:ptCount val="18"/>
                <c:pt idx="0">
                  <c:v>743.81188810565095</c:v>
                </c:pt>
                <c:pt idx="1">
                  <c:v>694.72584419926443</c:v>
                </c:pt>
                <c:pt idx="2">
                  <c:v>681.44220552134482</c:v>
                </c:pt>
                <c:pt idx="3">
                  <c:v>942.5475808798933</c:v>
                </c:pt>
                <c:pt idx="4">
                  <c:v>788.66679288921557</c:v>
                </c:pt>
                <c:pt idx="5">
                  <c:v>742.4657251546065</c:v>
                </c:pt>
                <c:pt idx="6">
                  <c:v>758.78937561040891</c:v>
                </c:pt>
                <c:pt idx="7">
                  <c:v>792.61114614400526</c:v>
                </c:pt>
                <c:pt idx="8">
                  <c:v>738.79365258549092</c:v>
                </c:pt>
                <c:pt idx="9">
                  <c:v>753.11524586005021</c:v>
                </c:pt>
                <c:pt idx="10">
                  <c:v>805.95282068034885</c:v>
                </c:pt>
                <c:pt idx="11">
                  <c:v>771.67101639811244</c:v>
                </c:pt>
                <c:pt idx="12">
                  <c:v>741.67188408303298</c:v>
                </c:pt>
                <c:pt idx="13">
                  <c:v>776.26127223982451</c:v>
                </c:pt>
                <c:pt idx="14">
                  <c:v>741.67508671215307</c:v>
                </c:pt>
                <c:pt idx="15">
                  <c:v>641.32972020728266</c:v>
                </c:pt>
                <c:pt idx="16">
                  <c:v>693.77643002002446</c:v>
                </c:pt>
                <c:pt idx="17">
                  <c:v>781.14557349272843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33878144"/>
        <c:axId val="1338796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'17.10.1_G.17.13'!$I$40:$I$57</c:f>
              <c:numCache>
                <c:formatCode>#,##0</c:formatCode>
                <c:ptCount val="18"/>
                <c:pt idx="0">
                  <c:v>749.91103560233012</c:v>
                </c:pt>
                <c:pt idx="1">
                  <c:v>749.91103560233012</c:v>
                </c:pt>
                <c:pt idx="2">
                  <c:v>749.91103560233012</c:v>
                </c:pt>
                <c:pt idx="3">
                  <c:v>749.91103560233012</c:v>
                </c:pt>
                <c:pt idx="4">
                  <c:v>749.91103560233012</c:v>
                </c:pt>
                <c:pt idx="5">
                  <c:v>749.91103560233012</c:v>
                </c:pt>
                <c:pt idx="6">
                  <c:v>749.91103560233012</c:v>
                </c:pt>
                <c:pt idx="7">
                  <c:v>749.91103560233012</c:v>
                </c:pt>
                <c:pt idx="8">
                  <c:v>749.91103560233012</c:v>
                </c:pt>
                <c:pt idx="9">
                  <c:v>749.91103560233012</c:v>
                </c:pt>
                <c:pt idx="10">
                  <c:v>749.91103560233012</c:v>
                </c:pt>
                <c:pt idx="11">
                  <c:v>749.91103560233012</c:v>
                </c:pt>
                <c:pt idx="12">
                  <c:v>749.91103560233012</c:v>
                </c:pt>
                <c:pt idx="13">
                  <c:v>749.91103560233012</c:v>
                </c:pt>
                <c:pt idx="14">
                  <c:v>749.91103560233012</c:v>
                </c:pt>
                <c:pt idx="15">
                  <c:v>749.91103560233012</c:v>
                </c:pt>
                <c:pt idx="16">
                  <c:v>749.91103560233012</c:v>
                </c:pt>
                <c:pt idx="17">
                  <c:v>749.91103560233012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81216"/>
        <c:axId val="133899392"/>
      </c:lineChart>
      <c:catAx>
        <c:axId val="133878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879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3879680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878144"/>
        <c:crosses val="autoZero"/>
        <c:crossBetween val="between"/>
      </c:valAx>
      <c:catAx>
        <c:axId val="133881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33899392"/>
        <c:crosses val="autoZero"/>
        <c:auto val="0"/>
        <c:lblAlgn val="ctr"/>
        <c:lblOffset val="100"/>
        <c:noMultiLvlLbl val="0"/>
      </c:catAx>
      <c:valAx>
        <c:axId val="133899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3388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166327111209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'17.12.1-G.17.14'!$I$40:$I$57</c:f>
              <c:strCache>
                <c:ptCount val="18"/>
                <c:pt idx="0">
                  <c:v>Madrid</c:v>
                </c:pt>
                <c:pt idx="1">
                  <c:v>Canarias</c:v>
                </c:pt>
                <c:pt idx="2">
                  <c:v>Cataluña</c:v>
                </c:pt>
                <c:pt idx="3">
                  <c:v>Castilla - La Mancha</c:v>
                </c:pt>
                <c:pt idx="4">
                  <c:v>ESPAÑA</c:v>
                </c:pt>
                <c:pt idx="5">
                  <c:v>Asturias </c:v>
                </c:pt>
                <c:pt idx="6">
                  <c:v>I. Baleares</c:v>
                </c:pt>
                <c:pt idx="7">
                  <c:v>Andalucía</c:v>
                </c:pt>
                <c:pt idx="8">
                  <c:v>Murcia</c:v>
                </c:pt>
                <c:pt idx="9">
                  <c:v>Aragón</c:v>
                </c:pt>
                <c:pt idx="10">
                  <c:v>C. Valenciana</c:v>
                </c:pt>
                <c:pt idx="11">
                  <c:v>Cantabria</c:v>
                </c:pt>
                <c:pt idx="12">
                  <c:v>Castilla y León</c:v>
                </c:pt>
                <c:pt idx="13">
                  <c:v>Galicia</c:v>
                </c:pt>
                <c:pt idx="14">
                  <c:v>País Vasco</c:v>
                </c:pt>
                <c:pt idx="15">
                  <c:v>La Rioja</c:v>
                </c:pt>
                <c:pt idx="16">
                  <c:v>Extremadura</c:v>
                </c:pt>
                <c:pt idx="17">
                  <c:v>Navarra </c:v>
                </c:pt>
              </c:strCache>
            </c:strRef>
          </c:cat>
          <c:val>
            <c:numRef>
              <c:f>'17.12.1-G.17.14'!$J$40:$J$57</c:f>
              <c:numCache>
                <c:formatCode>#,##0.0</c:formatCode>
                <c:ptCount val="18"/>
                <c:pt idx="0">
                  <c:v>49.967596535640752</c:v>
                </c:pt>
                <c:pt idx="1">
                  <c:v>57.926537386904066</c:v>
                </c:pt>
                <c:pt idx="2">
                  <c:v>83.463988002817885</c:v>
                </c:pt>
                <c:pt idx="3">
                  <c:v>83.678848993371119</c:v>
                </c:pt>
                <c:pt idx="4">
                  <c:v>91.802985561816456</c:v>
                </c:pt>
                <c:pt idx="5">
                  <c:v>100.73850024790949</c:v>
                </c:pt>
                <c:pt idx="6">
                  <c:v>104.36011261769632</c:v>
                </c:pt>
                <c:pt idx="7">
                  <c:v>105.11759696739615</c:v>
                </c:pt>
                <c:pt idx="8">
                  <c:v>108.16498634091138</c:v>
                </c:pt>
                <c:pt idx="9">
                  <c:v>109.19515476941891</c:v>
                </c:pt>
                <c:pt idx="10">
                  <c:v>111.42828779439135</c:v>
                </c:pt>
                <c:pt idx="11">
                  <c:v>118.6460449589709</c:v>
                </c:pt>
                <c:pt idx="12">
                  <c:v>123.24923910156183</c:v>
                </c:pt>
                <c:pt idx="13">
                  <c:v>126.15891907612064</c:v>
                </c:pt>
                <c:pt idx="14">
                  <c:v>127.91685701891571</c:v>
                </c:pt>
                <c:pt idx="15">
                  <c:v>135.77965366312827</c:v>
                </c:pt>
                <c:pt idx="16">
                  <c:v>159.12867438631832</c:v>
                </c:pt>
                <c:pt idx="17">
                  <c:v>182.23692667006347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3950848"/>
        <c:axId val="131224704"/>
      </c:barChart>
      <c:catAx>
        <c:axId val="13395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224704"/>
        <c:crosses val="autoZero"/>
        <c:auto val="1"/>
        <c:lblAlgn val="ctr"/>
        <c:lblOffset val="100"/>
        <c:noMultiLvlLbl val="0"/>
      </c:catAx>
      <c:valAx>
        <c:axId val="131224704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95084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80630740469801E-2"/>
          <c:y val="0"/>
          <c:w val="0.74179752905795338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'17.1.1_G.17.1-G.17.2'!$K$59:$K$76</c:f>
              <c:strCache>
                <c:ptCount val="18"/>
                <c:pt idx="0">
                  <c:v>Extremadura</c:v>
                </c:pt>
                <c:pt idx="1">
                  <c:v>Castilla - La Mancha</c:v>
                </c:pt>
                <c:pt idx="2">
                  <c:v>Castilla y León</c:v>
                </c:pt>
                <c:pt idx="3">
                  <c:v>Murcia</c:v>
                </c:pt>
                <c:pt idx="4">
                  <c:v>Andalucía</c:v>
                </c:pt>
                <c:pt idx="5">
                  <c:v>Asturias </c:v>
                </c:pt>
                <c:pt idx="6">
                  <c:v>Aragón</c:v>
                </c:pt>
                <c:pt idx="7">
                  <c:v>La Rioja</c:v>
                </c:pt>
                <c:pt idx="8">
                  <c:v>Galicia</c:v>
                </c:pt>
                <c:pt idx="9">
                  <c:v>Cantabria</c:v>
                </c:pt>
                <c:pt idx="10">
                  <c:v>C. Valenciana</c:v>
                </c:pt>
                <c:pt idx="11">
                  <c:v>ESPAÑA</c:v>
                </c:pt>
                <c:pt idx="12">
                  <c:v>País Vasco</c:v>
                </c:pt>
                <c:pt idx="13">
                  <c:v>Navarra </c:v>
                </c:pt>
                <c:pt idx="14">
                  <c:v>Cataluña</c:v>
                </c:pt>
                <c:pt idx="15">
                  <c:v>Madrid</c:v>
                </c:pt>
                <c:pt idx="16">
                  <c:v>Canarias</c:v>
                </c:pt>
                <c:pt idx="17">
                  <c:v>Baleares</c:v>
                </c:pt>
              </c:strCache>
            </c:strRef>
          </c:cat>
          <c:val>
            <c:numRef>
              <c:f>'17.1.1_G.17.1-G.17.2'!$L$59:$L$76</c:f>
              <c:numCache>
                <c:formatCode>0.000</c:formatCode>
                <c:ptCount val="18"/>
                <c:pt idx="0">
                  <c:v>-3.5697479931232734</c:v>
                </c:pt>
                <c:pt idx="1">
                  <c:v>-2.1747993769706353</c:v>
                </c:pt>
                <c:pt idx="2">
                  <c:v>-1.5011935685533371</c:v>
                </c:pt>
                <c:pt idx="3">
                  <c:v>-0.68604046756609671</c:v>
                </c:pt>
                <c:pt idx="4">
                  <c:v>-0.2688341594321042</c:v>
                </c:pt>
                <c:pt idx="5">
                  <c:v>0.53302264618073258</c:v>
                </c:pt>
                <c:pt idx="6">
                  <c:v>0.88539157107224342</c:v>
                </c:pt>
                <c:pt idx="7">
                  <c:v>2.2729600983455414</c:v>
                </c:pt>
                <c:pt idx="8">
                  <c:v>2.5038071258446974</c:v>
                </c:pt>
                <c:pt idx="9">
                  <c:v>3.0863985017282456</c:v>
                </c:pt>
                <c:pt idx="10">
                  <c:v>3.1531652132007002</c:v>
                </c:pt>
                <c:pt idx="11">
                  <c:v>3.5372809934197211</c:v>
                </c:pt>
                <c:pt idx="12">
                  <c:v>3.903849596143945</c:v>
                </c:pt>
                <c:pt idx="13">
                  <c:v>5.6754273340935928</c:v>
                </c:pt>
                <c:pt idx="14">
                  <c:v>6.2832851166957164</c:v>
                </c:pt>
                <c:pt idx="15">
                  <c:v>9.2226802329674893</c:v>
                </c:pt>
                <c:pt idx="16">
                  <c:v>10.104895266537532</c:v>
                </c:pt>
                <c:pt idx="17">
                  <c:v>11.959410381289874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620992"/>
        <c:axId val="117480832"/>
      </c:barChart>
      <c:catAx>
        <c:axId val="21620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480832"/>
        <c:crosses val="autoZero"/>
        <c:auto val="1"/>
        <c:lblAlgn val="ctr"/>
        <c:lblOffset val="100"/>
        <c:noMultiLvlLbl val="0"/>
      </c:catAx>
      <c:valAx>
        <c:axId val="117480832"/>
        <c:scaling>
          <c:orientation val="minMax"/>
          <c:max val="14"/>
          <c:min val="-6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162099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076057527509376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'17.2.1_G.17.3'!$J$38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'17.2.1_G.17.3'!$I$42:$I$60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'17.2.1_G.17.3'!$F$13:$F$31</c:f>
              <c:numCache>
                <c:formatCode>#,##0.00</c:formatCode>
                <c:ptCount val="19"/>
                <c:pt idx="0">
                  <c:v>56.94</c:v>
                </c:pt>
                <c:pt idx="1">
                  <c:v>58.46</c:v>
                </c:pt>
                <c:pt idx="2">
                  <c:v>50.67</c:v>
                </c:pt>
                <c:pt idx="3">
                  <c:v>61.59</c:v>
                </c:pt>
                <c:pt idx="4">
                  <c:v>60.92</c:v>
                </c:pt>
                <c:pt idx="5">
                  <c:v>55.85</c:v>
                </c:pt>
                <c:pt idx="6">
                  <c:v>54.4</c:v>
                </c:pt>
                <c:pt idx="7">
                  <c:v>59.5</c:v>
                </c:pt>
                <c:pt idx="8">
                  <c:v>61.72</c:v>
                </c:pt>
                <c:pt idx="9">
                  <c:v>59.3</c:v>
                </c:pt>
                <c:pt idx="10">
                  <c:v>54.77</c:v>
                </c:pt>
                <c:pt idx="11">
                  <c:v>52.98</c:v>
                </c:pt>
                <c:pt idx="12">
                  <c:v>63.32</c:v>
                </c:pt>
                <c:pt idx="13">
                  <c:v>59.34</c:v>
                </c:pt>
                <c:pt idx="14">
                  <c:v>58.85</c:v>
                </c:pt>
                <c:pt idx="15">
                  <c:v>56.32</c:v>
                </c:pt>
                <c:pt idx="16">
                  <c:v>58.92</c:v>
                </c:pt>
                <c:pt idx="17">
                  <c:v>56.95</c:v>
                </c:pt>
                <c:pt idx="18">
                  <c:v>60.72</c:v>
                </c:pt>
              </c:numCache>
            </c:numRef>
          </c:val>
        </c:ser>
        <c:ser>
          <c:idx val="0"/>
          <c:order val="1"/>
          <c:tx>
            <c:strRef>
              <c:f>'17.2.1_G.17.3'!$J$39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'17.2.1_G.17.3'!$G$13:$G$31</c:f>
              <c:numCache>
                <c:formatCode>#,##0.00</c:formatCode>
                <c:ptCount val="19"/>
                <c:pt idx="0">
                  <c:v>24.43</c:v>
                </c:pt>
                <c:pt idx="1">
                  <c:v>11.37</c:v>
                </c:pt>
                <c:pt idx="2">
                  <c:v>14.64</c:v>
                </c:pt>
                <c:pt idx="3">
                  <c:v>12.61</c:v>
                </c:pt>
                <c:pt idx="4">
                  <c:v>22.04</c:v>
                </c:pt>
                <c:pt idx="5">
                  <c:v>13.49</c:v>
                </c:pt>
                <c:pt idx="6">
                  <c:v>13.71</c:v>
                </c:pt>
                <c:pt idx="7">
                  <c:v>19.739999999999998</c:v>
                </c:pt>
                <c:pt idx="8">
                  <c:v>12.63</c:v>
                </c:pt>
                <c:pt idx="9">
                  <c:v>16.760000000000002</c:v>
                </c:pt>
                <c:pt idx="10">
                  <c:v>25.12</c:v>
                </c:pt>
                <c:pt idx="11">
                  <c:v>14.71</c:v>
                </c:pt>
                <c:pt idx="12">
                  <c:v>13.75</c:v>
                </c:pt>
                <c:pt idx="13">
                  <c:v>17.21</c:v>
                </c:pt>
                <c:pt idx="14">
                  <c:v>9.6300000000000008</c:v>
                </c:pt>
                <c:pt idx="15">
                  <c:v>10.57</c:v>
                </c:pt>
                <c:pt idx="16">
                  <c:v>11.51</c:v>
                </c:pt>
                <c:pt idx="17">
                  <c:v>26.03</c:v>
                </c:pt>
                <c:pt idx="18">
                  <c:v>24.62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25766272"/>
        <c:axId val="125780352"/>
      </c:barChart>
      <c:lineChart>
        <c:grouping val="standard"/>
        <c:varyColors val="0"/>
        <c:ser>
          <c:idx val="2"/>
          <c:order val="2"/>
          <c:tx>
            <c:strRef>
              <c:f>'17.2.1_G.17.3'!$J$40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'17.2.1_G.17.3'!$J$42:$J$60</c:f>
              <c:numCache>
                <c:formatCode>#,##0.00</c:formatCode>
                <c:ptCount val="19"/>
                <c:pt idx="0">
                  <c:v>58.8</c:v>
                </c:pt>
                <c:pt idx="1">
                  <c:v>58.8</c:v>
                </c:pt>
                <c:pt idx="2">
                  <c:v>58.8</c:v>
                </c:pt>
                <c:pt idx="3">
                  <c:v>58.8</c:v>
                </c:pt>
                <c:pt idx="4">
                  <c:v>58.8</c:v>
                </c:pt>
                <c:pt idx="5">
                  <c:v>58.8</c:v>
                </c:pt>
                <c:pt idx="6">
                  <c:v>58.8</c:v>
                </c:pt>
                <c:pt idx="7">
                  <c:v>58.8</c:v>
                </c:pt>
                <c:pt idx="8">
                  <c:v>58.8</c:v>
                </c:pt>
                <c:pt idx="9">
                  <c:v>58.8</c:v>
                </c:pt>
                <c:pt idx="10">
                  <c:v>58.8</c:v>
                </c:pt>
                <c:pt idx="11">
                  <c:v>58.8</c:v>
                </c:pt>
                <c:pt idx="12">
                  <c:v>58.8</c:v>
                </c:pt>
                <c:pt idx="13">
                  <c:v>58.8</c:v>
                </c:pt>
                <c:pt idx="14">
                  <c:v>58.8</c:v>
                </c:pt>
                <c:pt idx="15">
                  <c:v>58.8</c:v>
                </c:pt>
                <c:pt idx="16">
                  <c:v>58.8</c:v>
                </c:pt>
                <c:pt idx="17">
                  <c:v>58.8</c:v>
                </c:pt>
                <c:pt idx="18">
                  <c:v>58.8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'17.2.1_G.17.3'!$K$40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'17.2.1_G.17.3'!$K$42:$K$60</c:f>
              <c:numCache>
                <c:formatCode>#,##0.00</c:formatCode>
                <c:ptCount val="19"/>
                <c:pt idx="0">
                  <c:v>16.55</c:v>
                </c:pt>
                <c:pt idx="1">
                  <c:v>16.55</c:v>
                </c:pt>
                <c:pt idx="2">
                  <c:v>16.55</c:v>
                </c:pt>
                <c:pt idx="3">
                  <c:v>16.55</c:v>
                </c:pt>
                <c:pt idx="4">
                  <c:v>16.55</c:v>
                </c:pt>
                <c:pt idx="5">
                  <c:v>16.55</c:v>
                </c:pt>
                <c:pt idx="6">
                  <c:v>16.55</c:v>
                </c:pt>
                <c:pt idx="7">
                  <c:v>16.55</c:v>
                </c:pt>
                <c:pt idx="8">
                  <c:v>16.55</c:v>
                </c:pt>
                <c:pt idx="9">
                  <c:v>16.55</c:v>
                </c:pt>
                <c:pt idx="10">
                  <c:v>16.55</c:v>
                </c:pt>
                <c:pt idx="11">
                  <c:v>16.55</c:v>
                </c:pt>
                <c:pt idx="12">
                  <c:v>16.55</c:v>
                </c:pt>
                <c:pt idx="13">
                  <c:v>16.55</c:v>
                </c:pt>
                <c:pt idx="14">
                  <c:v>16.55</c:v>
                </c:pt>
                <c:pt idx="15">
                  <c:v>16.55</c:v>
                </c:pt>
                <c:pt idx="16">
                  <c:v>16.55</c:v>
                </c:pt>
                <c:pt idx="17">
                  <c:v>16.55</c:v>
                </c:pt>
                <c:pt idx="18">
                  <c:v>16.55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81888"/>
        <c:axId val="125783424"/>
      </c:lineChart>
      <c:catAx>
        <c:axId val="12576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780352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257803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766272"/>
        <c:crosses val="autoZero"/>
        <c:crossBetween val="between"/>
      </c:valAx>
      <c:catAx>
        <c:axId val="125781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25783424"/>
        <c:crosses val="autoZero"/>
        <c:auto val="0"/>
        <c:lblAlgn val="ctr"/>
        <c:lblOffset val="100"/>
        <c:noMultiLvlLbl val="0"/>
      </c:catAx>
      <c:valAx>
        <c:axId val="12578342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25781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92360896528312508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0.0</c:formatCode>
                <c:ptCount val="20"/>
                <c:pt idx="0">
                  <c:v>4.5</c:v>
                </c:pt>
                <c:pt idx="1">
                  <c:v>9.8000000000000007</c:v>
                </c:pt>
                <c:pt idx="2">
                  <c:v>6.1</c:v>
                </c:pt>
                <c:pt idx="3">
                  <c:v>3.9</c:v>
                </c:pt>
                <c:pt idx="4">
                  <c:v>0.9</c:v>
                </c:pt>
                <c:pt idx="5">
                  <c:v>2.2999999999999998</c:v>
                </c:pt>
                <c:pt idx="6">
                  <c:v>3</c:v>
                </c:pt>
                <c:pt idx="7">
                  <c:v>5.7</c:v>
                </c:pt>
                <c:pt idx="8">
                  <c:v>7.7</c:v>
                </c:pt>
                <c:pt idx="9">
                  <c:v>1.6</c:v>
                </c:pt>
                <c:pt idx="10">
                  <c:v>2.8</c:v>
                </c:pt>
                <c:pt idx="11">
                  <c:v>14</c:v>
                </c:pt>
                <c:pt idx="12">
                  <c:v>6.2</c:v>
                </c:pt>
                <c:pt idx="13">
                  <c:v>0.1</c:v>
                </c:pt>
                <c:pt idx="14">
                  <c:v>12.7</c:v>
                </c:pt>
                <c:pt idx="15">
                  <c:v>4.0999999999999996</c:v>
                </c:pt>
                <c:pt idx="16">
                  <c:v>0.9</c:v>
                </c:pt>
                <c:pt idx="17">
                  <c:v>4.3</c:v>
                </c:pt>
                <c:pt idx="18">
                  <c:v>0.3</c:v>
                </c:pt>
                <c:pt idx="19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0.0</c:formatCode>
                <c:ptCount val="20"/>
                <c:pt idx="0">
                  <c:v>12.7</c:v>
                </c:pt>
                <c:pt idx="1">
                  <c:v>7.4</c:v>
                </c:pt>
                <c:pt idx="2">
                  <c:v>18.8</c:v>
                </c:pt>
                <c:pt idx="3">
                  <c:v>12.9</c:v>
                </c:pt>
                <c:pt idx="4">
                  <c:v>8</c:v>
                </c:pt>
                <c:pt idx="5">
                  <c:v>3.7</c:v>
                </c:pt>
                <c:pt idx="6">
                  <c:v>13.7</c:v>
                </c:pt>
                <c:pt idx="7">
                  <c:v>16.600000000000001</c:v>
                </c:pt>
                <c:pt idx="8">
                  <c:v>14.1</c:v>
                </c:pt>
                <c:pt idx="9">
                  <c:v>17.100000000000001</c:v>
                </c:pt>
                <c:pt idx="10">
                  <c:v>16.5</c:v>
                </c:pt>
                <c:pt idx="11">
                  <c:v>7.8</c:v>
                </c:pt>
                <c:pt idx="12">
                  <c:v>15.2</c:v>
                </c:pt>
                <c:pt idx="13">
                  <c:v>8.1</c:v>
                </c:pt>
                <c:pt idx="14">
                  <c:v>10.9</c:v>
                </c:pt>
                <c:pt idx="15">
                  <c:v>26</c:v>
                </c:pt>
                <c:pt idx="16">
                  <c:v>21.1</c:v>
                </c:pt>
                <c:pt idx="17">
                  <c:v>23.5</c:v>
                </c:pt>
                <c:pt idx="18">
                  <c:v>1.7</c:v>
                </c:pt>
                <c:pt idx="19">
                  <c:v>2.2000000000000002</c:v>
                </c:pt>
              </c:numCache>
            </c:numRef>
          </c:val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0.0</c:formatCode>
                <c:ptCount val="20"/>
                <c:pt idx="0">
                  <c:v>5.7</c:v>
                </c:pt>
                <c:pt idx="1">
                  <c:v>5.2</c:v>
                </c:pt>
                <c:pt idx="2">
                  <c:v>5.2</c:v>
                </c:pt>
                <c:pt idx="3">
                  <c:v>5.5</c:v>
                </c:pt>
                <c:pt idx="4">
                  <c:v>9.9</c:v>
                </c:pt>
                <c:pt idx="5">
                  <c:v>5.2</c:v>
                </c:pt>
                <c:pt idx="6">
                  <c:v>5.9</c:v>
                </c:pt>
                <c:pt idx="7">
                  <c:v>6.5</c:v>
                </c:pt>
                <c:pt idx="8">
                  <c:v>6.9</c:v>
                </c:pt>
                <c:pt idx="9">
                  <c:v>6.1</c:v>
                </c:pt>
                <c:pt idx="10">
                  <c:v>5.6</c:v>
                </c:pt>
                <c:pt idx="11">
                  <c:v>5.8</c:v>
                </c:pt>
                <c:pt idx="12">
                  <c:v>5.8</c:v>
                </c:pt>
                <c:pt idx="13">
                  <c:v>5.0999999999999996</c:v>
                </c:pt>
                <c:pt idx="14">
                  <c:v>5</c:v>
                </c:pt>
                <c:pt idx="15">
                  <c:v>5.6</c:v>
                </c:pt>
                <c:pt idx="16">
                  <c:v>4.8</c:v>
                </c:pt>
                <c:pt idx="17">
                  <c:v>5.4</c:v>
                </c:pt>
                <c:pt idx="18">
                  <c:v>3.5</c:v>
                </c:pt>
                <c:pt idx="19">
                  <c:v>4.0999999999999996</c:v>
                </c:pt>
              </c:numCache>
            </c:numRef>
          </c:val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0.0</c:formatCode>
                <c:ptCount val="20"/>
                <c:pt idx="0">
                  <c:v>68.3</c:v>
                </c:pt>
                <c:pt idx="1">
                  <c:v>65.400000000000006</c:v>
                </c:pt>
                <c:pt idx="2">
                  <c:v>64.400000000000006</c:v>
                </c:pt>
                <c:pt idx="3">
                  <c:v>69.8</c:v>
                </c:pt>
                <c:pt idx="4">
                  <c:v>76.599999999999994</c:v>
                </c:pt>
                <c:pt idx="5">
                  <c:v>75.599999999999994</c:v>
                </c:pt>
                <c:pt idx="6">
                  <c:v>69.900000000000006</c:v>
                </c:pt>
                <c:pt idx="7">
                  <c:v>64.3</c:v>
                </c:pt>
                <c:pt idx="8">
                  <c:v>60.4</c:v>
                </c:pt>
                <c:pt idx="9">
                  <c:v>68</c:v>
                </c:pt>
                <c:pt idx="10">
                  <c:v>66</c:v>
                </c:pt>
                <c:pt idx="11">
                  <c:v>60.4</c:v>
                </c:pt>
                <c:pt idx="12">
                  <c:v>64.599999999999994</c:v>
                </c:pt>
                <c:pt idx="13">
                  <c:v>79.099999999999994</c:v>
                </c:pt>
                <c:pt idx="14">
                  <c:v>62.3</c:v>
                </c:pt>
                <c:pt idx="15">
                  <c:v>59.7</c:v>
                </c:pt>
                <c:pt idx="16">
                  <c:v>67.2</c:v>
                </c:pt>
                <c:pt idx="17">
                  <c:v>61.5</c:v>
                </c:pt>
                <c:pt idx="18">
                  <c:v>75.900000000000006</c:v>
                </c:pt>
                <c:pt idx="19">
                  <c:v>74.2</c:v>
                </c:pt>
              </c:numCache>
            </c:numRef>
          </c:val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0.0</c:formatCode>
                <c:ptCount val="20"/>
                <c:pt idx="0">
                  <c:v>8.8000000000000007</c:v>
                </c:pt>
                <c:pt idx="1">
                  <c:v>12.2</c:v>
                </c:pt>
                <c:pt idx="2">
                  <c:v>5.6</c:v>
                </c:pt>
                <c:pt idx="3">
                  <c:v>7.8</c:v>
                </c:pt>
                <c:pt idx="4">
                  <c:v>4.5999999999999996</c:v>
                </c:pt>
                <c:pt idx="5">
                  <c:v>13.3</c:v>
                </c:pt>
                <c:pt idx="6">
                  <c:v>7.5</c:v>
                </c:pt>
                <c:pt idx="7">
                  <c:v>7</c:v>
                </c:pt>
                <c:pt idx="8">
                  <c:v>10.8</c:v>
                </c:pt>
                <c:pt idx="9">
                  <c:v>7.2</c:v>
                </c:pt>
                <c:pt idx="10">
                  <c:v>9.1</c:v>
                </c:pt>
                <c:pt idx="11">
                  <c:v>12.1</c:v>
                </c:pt>
                <c:pt idx="12">
                  <c:v>8.3000000000000007</c:v>
                </c:pt>
                <c:pt idx="13">
                  <c:v>7.6</c:v>
                </c:pt>
                <c:pt idx="14">
                  <c:v>9</c:v>
                </c:pt>
                <c:pt idx="15">
                  <c:v>4.7</c:v>
                </c:pt>
                <c:pt idx="16">
                  <c:v>6</c:v>
                </c:pt>
                <c:pt idx="17">
                  <c:v>5.2</c:v>
                </c:pt>
                <c:pt idx="18">
                  <c:v>18.600000000000001</c:v>
                </c:pt>
                <c:pt idx="19">
                  <c:v>18.7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29104512"/>
        <c:axId val="128979328"/>
      </c:barChart>
      <c:catAx>
        <c:axId val="1291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97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79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104512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50537637903"/>
          <c:y val="3.7837887771705783E-2"/>
          <c:w val="0.72878594983779466"/>
          <c:h val="0.675676567351888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'17.2.2'!$M$8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0.0</c:formatCode>
                <c:ptCount val="20"/>
                <c:pt idx="0">
                  <c:v>5.2831390872647148</c:v>
                </c:pt>
                <c:pt idx="1">
                  <c:v>11.701020195711013</c:v>
                </c:pt>
                <c:pt idx="2">
                  <c:v>4.2699724517906343</c:v>
                </c:pt>
                <c:pt idx="3">
                  <c:v>1.2012012012012012</c:v>
                </c:pt>
                <c:pt idx="4">
                  <c:v>0</c:v>
                </c:pt>
                <c:pt idx="5">
                  <c:v>0.68993506493506496</c:v>
                </c:pt>
                <c:pt idx="6">
                  <c:v>1.3513513513513513</c:v>
                </c:pt>
                <c:pt idx="7">
                  <c:v>2.4119947848761409</c:v>
                </c:pt>
                <c:pt idx="8">
                  <c:v>8.0916030534351151</c:v>
                </c:pt>
                <c:pt idx="9">
                  <c:v>1.1060100166944908</c:v>
                </c:pt>
                <c:pt idx="10">
                  <c:v>2.7317073170731709</c:v>
                </c:pt>
                <c:pt idx="11">
                  <c:v>14.36642453591606</c:v>
                </c:pt>
                <c:pt idx="12">
                  <c:v>1.9220208676551347</c:v>
                </c:pt>
                <c:pt idx="13">
                  <c:v>0.62165058949624863</c:v>
                </c:pt>
                <c:pt idx="14">
                  <c:v>12.879409351927809</c:v>
                </c:pt>
                <c:pt idx="15">
                  <c:v>5.0167224080267561</c:v>
                </c:pt>
                <c:pt idx="16">
                  <c:v>1.0156971375807942</c:v>
                </c:pt>
                <c:pt idx="17">
                  <c:v>10.227272727272727</c:v>
                </c:pt>
                <c:pt idx="18">
                  <c:v>1.0309278350515465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'17.2.2'!$N$8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0.0</c:formatCode>
                <c:ptCount val="20"/>
                <c:pt idx="0">
                  <c:v>4.6247378341784584</c:v>
                </c:pt>
                <c:pt idx="1">
                  <c:v>2.7586924838642513</c:v>
                </c:pt>
                <c:pt idx="2">
                  <c:v>10.330578512396695</c:v>
                </c:pt>
                <c:pt idx="3">
                  <c:v>4.0540540540540544</c:v>
                </c:pt>
                <c:pt idx="4">
                  <c:v>1.4647137150466047</c:v>
                </c:pt>
                <c:pt idx="5">
                  <c:v>2.1103896103896105</c:v>
                </c:pt>
                <c:pt idx="6">
                  <c:v>2.4324324324324325</c:v>
                </c:pt>
                <c:pt idx="7">
                  <c:v>8.9960886571056058</c:v>
                </c:pt>
                <c:pt idx="8">
                  <c:v>5.2417302798982188</c:v>
                </c:pt>
                <c:pt idx="9">
                  <c:v>5.2796327212020033</c:v>
                </c:pt>
                <c:pt idx="10">
                  <c:v>7.5365853658536581</c:v>
                </c:pt>
                <c:pt idx="11">
                  <c:v>4.5197740112994351</c:v>
                </c:pt>
                <c:pt idx="12">
                  <c:v>7.8528281164195501</c:v>
                </c:pt>
                <c:pt idx="13">
                  <c:v>2.615219721329046</c:v>
                </c:pt>
                <c:pt idx="14">
                  <c:v>4.9220672682526656</c:v>
                </c:pt>
                <c:pt idx="15">
                  <c:v>13.712374581939798</c:v>
                </c:pt>
                <c:pt idx="16">
                  <c:v>5.8171745152354575</c:v>
                </c:pt>
                <c:pt idx="17">
                  <c:v>7.3863636363636358</c:v>
                </c:pt>
                <c:pt idx="18">
                  <c:v>1.0309278350515465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'17.2.2'!$O$8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rgbClr val="95B3D7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0.0</c:formatCode>
                <c:ptCount val="20"/>
                <c:pt idx="0">
                  <c:v>3.9371332997053132</c:v>
                </c:pt>
                <c:pt idx="1">
                  <c:v>3.820528836144077</c:v>
                </c:pt>
                <c:pt idx="2">
                  <c:v>3.4435261707988984</c:v>
                </c:pt>
                <c:pt idx="3">
                  <c:v>4.3543543543543546</c:v>
                </c:pt>
                <c:pt idx="4">
                  <c:v>13.049267643142478</c:v>
                </c:pt>
                <c:pt idx="5">
                  <c:v>4.6672077922077921</c:v>
                </c:pt>
                <c:pt idx="6">
                  <c:v>4.8648648648648649</c:v>
                </c:pt>
                <c:pt idx="7">
                  <c:v>3.259452411994785</c:v>
                </c:pt>
                <c:pt idx="8">
                  <c:v>3.9185750636132317</c:v>
                </c:pt>
                <c:pt idx="9">
                  <c:v>4.2153589315525881</c:v>
                </c:pt>
                <c:pt idx="10">
                  <c:v>3.0487804878048781</c:v>
                </c:pt>
                <c:pt idx="11">
                  <c:v>4.7619047619047619</c:v>
                </c:pt>
                <c:pt idx="12">
                  <c:v>3.185063152114223</c:v>
                </c:pt>
                <c:pt idx="13">
                  <c:v>4.415862808145766</c:v>
                </c:pt>
                <c:pt idx="14">
                  <c:v>0.98441345365053323</c:v>
                </c:pt>
                <c:pt idx="15">
                  <c:v>1.3377926421404682</c:v>
                </c:pt>
                <c:pt idx="16">
                  <c:v>2.3084025854108958</c:v>
                </c:pt>
                <c:pt idx="17">
                  <c:v>4.545454545454545</c:v>
                </c:pt>
                <c:pt idx="18">
                  <c:v>2.061855670103093</c:v>
                </c:pt>
                <c:pt idx="19">
                  <c:v>3.225806451612903</c:v>
                </c:pt>
              </c:numCache>
            </c:numRef>
          </c:val>
        </c:ser>
        <c:ser>
          <c:idx val="3"/>
          <c:order val="3"/>
          <c:tx>
            <c:strRef>
              <c:f>'17.2.2'!$P$8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0.0</c:formatCode>
                <c:ptCount val="20"/>
                <c:pt idx="0">
                  <c:v>32.752807497278788</c:v>
                </c:pt>
                <c:pt idx="1">
                  <c:v>31.730168644597125</c:v>
                </c:pt>
                <c:pt idx="2">
                  <c:v>32.644628099173559</c:v>
                </c:pt>
                <c:pt idx="3">
                  <c:v>37.087087087087092</c:v>
                </c:pt>
                <c:pt idx="4">
                  <c:v>48.601864181091884</c:v>
                </c:pt>
                <c:pt idx="5">
                  <c:v>32.26461038961039</c:v>
                </c:pt>
                <c:pt idx="6">
                  <c:v>36.216216216216218</c:v>
                </c:pt>
                <c:pt idx="7">
                  <c:v>34.485006518904825</c:v>
                </c:pt>
                <c:pt idx="8">
                  <c:v>27.938931297709924</c:v>
                </c:pt>
                <c:pt idx="9">
                  <c:v>32.199499165275462</c:v>
                </c:pt>
                <c:pt idx="10">
                  <c:v>32.390243902439032</c:v>
                </c:pt>
                <c:pt idx="11">
                  <c:v>28.167877320419692</c:v>
                </c:pt>
                <c:pt idx="12">
                  <c:v>30.587589236683144</c:v>
                </c:pt>
                <c:pt idx="13">
                  <c:v>37.427652733118968</c:v>
                </c:pt>
                <c:pt idx="14">
                  <c:v>28.712059064807217</c:v>
                </c:pt>
                <c:pt idx="15">
                  <c:v>31.438127090301005</c:v>
                </c:pt>
                <c:pt idx="16">
                  <c:v>33.887349953831951</c:v>
                </c:pt>
                <c:pt idx="17">
                  <c:v>32.386363636363633</c:v>
                </c:pt>
                <c:pt idx="18">
                  <c:v>24.742268041237114</c:v>
                </c:pt>
                <c:pt idx="19">
                  <c:v>20.43010752688172</c:v>
                </c:pt>
              </c:numCache>
            </c:numRef>
          </c:val>
        </c:ser>
        <c:ser>
          <c:idx val="4"/>
          <c:order val="4"/>
          <c:tx>
            <c:strRef>
              <c:f>'17.2.2'!$Q$8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0.0</c:formatCode>
                <c:ptCount val="20"/>
                <c:pt idx="0">
                  <c:v>53.402182281572735</c:v>
                </c:pt>
                <c:pt idx="1">
                  <c:v>49.989589839683532</c:v>
                </c:pt>
                <c:pt idx="2">
                  <c:v>49.311294765840216</c:v>
                </c:pt>
                <c:pt idx="3">
                  <c:v>53.303303303303309</c:v>
                </c:pt>
                <c:pt idx="4">
                  <c:v>36.75099866844208</c:v>
                </c:pt>
                <c:pt idx="5">
                  <c:v>60.267857142857139</c:v>
                </c:pt>
                <c:pt idx="6">
                  <c:v>55.405405405405403</c:v>
                </c:pt>
                <c:pt idx="7">
                  <c:v>50.847457627118644</c:v>
                </c:pt>
                <c:pt idx="8">
                  <c:v>54.809160305343511</c:v>
                </c:pt>
                <c:pt idx="9">
                  <c:v>57.220367278798001</c:v>
                </c:pt>
                <c:pt idx="10">
                  <c:v>54.292682926829265</c:v>
                </c:pt>
                <c:pt idx="11">
                  <c:v>48.184019370460049</c:v>
                </c:pt>
                <c:pt idx="12">
                  <c:v>56.39758374519495</c:v>
                </c:pt>
                <c:pt idx="13">
                  <c:v>54.941050375133976</c:v>
                </c:pt>
                <c:pt idx="14">
                  <c:v>52.420016406890895</c:v>
                </c:pt>
                <c:pt idx="15">
                  <c:v>48.494983277591977</c:v>
                </c:pt>
                <c:pt idx="16">
                  <c:v>56.971375807940909</c:v>
                </c:pt>
                <c:pt idx="17">
                  <c:v>45.454545454545453</c:v>
                </c:pt>
                <c:pt idx="18">
                  <c:v>71.134020618556704</c:v>
                </c:pt>
                <c:pt idx="19">
                  <c:v>76.344086021505376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29010304"/>
        <c:axId val="129028480"/>
      </c:barChart>
      <c:catAx>
        <c:axId val="1290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2902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0284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9010304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281213071114927"/>
          <c:y val="0.92882996382208982"/>
          <c:w val="0.42096540761023843"/>
          <c:h val="7.027027027027021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'19.3.1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413888"/>
        <c:axId val="129415424"/>
        <c:axId val="0"/>
      </c:bar3DChart>
      <c:catAx>
        <c:axId val="1294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41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41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41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'19.3.1 '!#REF!</c:f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321216"/>
        <c:axId val="129331200"/>
      </c:barChart>
      <c:catAx>
        <c:axId val="1293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33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33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321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107840"/>
        <c:axId val="129109376"/>
        <c:axId val="0"/>
      </c:bar3DChart>
      <c:catAx>
        <c:axId val="1291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10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0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107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129856"/>
        <c:axId val="129143936"/>
        <c:axId val="0"/>
      </c:bar3DChart>
      <c:catAx>
        <c:axId val="1291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14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4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129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66675</xdr:rowOff>
    </xdr:from>
    <xdr:to>
      <xdr:col>6</xdr:col>
      <xdr:colOff>66675</xdr:colOff>
      <xdr:row>4</xdr:row>
      <xdr:rowOff>14859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95275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36</xdr:row>
      <xdr:rowOff>28575</xdr:rowOff>
    </xdr:from>
    <xdr:to>
      <xdr:col>5</xdr:col>
      <xdr:colOff>514350</xdr:colOff>
      <xdr:row>56</xdr:row>
      <xdr:rowOff>142875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1000127</xdr:colOff>
      <xdr:row>38</xdr:row>
      <xdr:rowOff>36739</xdr:rowOff>
    </xdr:from>
    <xdr:to>
      <xdr:col>7</xdr:col>
      <xdr:colOff>123825</xdr:colOff>
      <xdr:row>56</xdr:row>
      <xdr:rowOff>53068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33</xdr:row>
      <xdr:rowOff>133350</xdr:rowOff>
    </xdr:from>
    <xdr:to>
      <xdr:col>5</xdr:col>
      <xdr:colOff>294600</xdr:colOff>
      <xdr:row>53</xdr:row>
      <xdr:rowOff>142875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38</xdr:row>
      <xdr:rowOff>0</xdr:rowOff>
    </xdr:from>
    <xdr:to>
      <xdr:col>4</xdr:col>
      <xdr:colOff>171450</xdr:colOff>
      <xdr:row>56</xdr:row>
      <xdr:rowOff>95250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347662</xdr:colOff>
      <xdr:row>40</xdr:row>
      <xdr:rowOff>100012</xdr:rowOff>
    </xdr:from>
    <xdr:to>
      <xdr:col>3</xdr:col>
      <xdr:colOff>909637</xdr:colOff>
      <xdr:row>41</xdr:row>
      <xdr:rowOff>128586</xdr:rowOff>
    </xdr:to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4414837" y="6529387"/>
          <a:ext cx="561975" cy="190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0" algn="ctr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xdr:txBody>
    </xdr:sp>
    <xdr:clientData/>
  </xdr:twoCellAnchor>
  <xdr:twoCellAnchor editAs="oneCell">
    <xdr:from>
      <xdr:col>6</xdr:col>
      <xdr:colOff>304800</xdr:colOff>
      <xdr:row>52</xdr:row>
      <xdr:rowOff>28575</xdr:rowOff>
    </xdr:from>
    <xdr:to>
      <xdr:col>6</xdr:col>
      <xdr:colOff>381000</xdr:colOff>
      <xdr:row>53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39</xdr:row>
      <xdr:rowOff>19049</xdr:rowOff>
    </xdr:from>
    <xdr:to>
      <xdr:col>6</xdr:col>
      <xdr:colOff>461962</xdr:colOff>
      <xdr:row>57</xdr:row>
      <xdr:rowOff>95249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58</xdr:row>
      <xdr:rowOff>3174</xdr:rowOff>
    </xdr:from>
    <xdr:to>
      <xdr:col>6</xdr:col>
      <xdr:colOff>58700</xdr:colOff>
      <xdr:row>80</xdr:row>
      <xdr:rowOff>52299</xdr:rowOff>
    </xdr:to>
    <xdr:graphicFrame macro="">
      <xdr:nvGraphicFramePr>
        <xdr:cNvPr id="9251" name="Gráfico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571499</xdr:colOff>
      <xdr:row>83</xdr:row>
      <xdr:rowOff>133351</xdr:rowOff>
    </xdr:from>
    <xdr:to>
      <xdr:col>6</xdr:col>
      <xdr:colOff>406349</xdr:colOff>
      <xdr:row>106</xdr:row>
      <xdr:rowOff>0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38</xdr:row>
      <xdr:rowOff>95250</xdr:rowOff>
    </xdr:from>
    <xdr:to>
      <xdr:col>6</xdr:col>
      <xdr:colOff>76200</xdr:colOff>
      <xdr:row>57</xdr:row>
      <xdr:rowOff>38100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6</xdr:col>
      <xdr:colOff>762000</xdr:colOff>
      <xdr:row>53</xdr:row>
      <xdr:rowOff>95250</xdr:rowOff>
    </xdr:to>
    <xdr:graphicFrame macro="">
      <xdr:nvGraphicFramePr>
        <xdr:cNvPr id="368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36</xdr:row>
      <xdr:rowOff>9527</xdr:rowOff>
    </xdr:from>
    <xdr:to>
      <xdr:col>9</xdr:col>
      <xdr:colOff>447675</xdr:colOff>
      <xdr:row>56</xdr:row>
      <xdr:rowOff>28576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0.84673</cdr:x>
      <cdr:y>0.18873</cdr:y>
    </cdr:from>
    <cdr:to>
      <cdr:x>0.95319</cdr:x>
      <cdr:y>0.23567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6729" y="620195"/>
          <a:ext cx="478623" cy="154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57150</xdr:rowOff>
    </xdr:from>
    <xdr:to>
      <xdr:col>9</xdr:col>
      <xdr:colOff>657225</xdr:colOff>
      <xdr:row>56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133350</xdr:colOff>
      <xdr:row>53</xdr:row>
      <xdr:rowOff>114300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250" customWidth="1"/>
    <col min="2" max="2" width="67.85546875" style="250" customWidth="1"/>
    <col min="3" max="6" width="11.42578125" style="250" customWidth="1"/>
    <col min="7" max="8" width="17" style="250" customWidth="1"/>
    <col min="9" max="256" width="1.42578125" style="250" hidden="1"/>
    <col min="257" max="257" width="4.28515625" style="250" hidden="1"/>
    <col min="258" max="258" width="59.85546875" style="250" hidden="1"/>
    <col min="259" max="263" width="11.42578125" style="250" hidden="1"/>
    <col min="264" max="264" width="6.28515625" style="250" hidden="1"/>
    <col min="265" max="512" width="1.42578125" style="250" hidden="1"/>
    <col min="513" max="513" width="4.28515625" style="250" hidden="1"/>
    <col min="514" max="514" width="59.85546875" style="250" hidden="1"/>
    <col min="515" max="519" width="11.42578125" style="250" hidden="1"/>
    <col min="520" max="520" width="6.28515625" style="250" hidden="1"/>
    <col min="521" max="768" width="1.42578125" style="250" hidden="1"/>
    <col min="769" max="769" width="4.28515625" style="250" hidden="1"/>
    <col min="770" max="770" width="59.85546875" style="250" hidden="1"/>
    <col min="771" max="775" width="11.42578125" style="250" hidden="1"/>
    <col min="776" max="776" width="6.28515625" style="250" hidden="1"/>
    <col min="777" max="1024" width="1.42578125" style="250" hidden="1"/>
    <col min="1025" max="1025" width="4.28515625" style="250" hidden="1"/>
    <col min="1026" max="1026" width="59.85546875" style="250" hidden="1"/>
    <col min="1027" max="1031" width="11.42578125" style="250" hidden="1"/>
    <col min="1032" max="1032" width="6.28515625" style="250" hidden="1"/>
    <col min="1033" max="1280" width="1.42578125" style="250" hidden="1"/>
    <col min="1281" max="1281" width="4.28515625" style="250" hidden="1"/>
    <col min="1282" max="1282" width="59.85546875" style="250" hidden="1"/>
    <col min="1283" max="1287" width="11.42578125" style="250" hidden="1"/>
    <col min="1288" max="1288" width="6.28515625" style="250" hidden="1"/>
    <col min="1289" max="1536" width="1.42578125" style="250" hidden="1"/>
    <col min="1537" max="1537" width="4.28515625" style="250" hidden="1"/>
    <col min="1538" max="1538" width="59.85546875" style="250" hidden="1"/>
    <col min="1539" max="1543" width="11.42578125" style="250" hidden="1"/>
    <col min="1544" max="1544" width="6.28515625" style="250" hidden="1"/>
    <col min="1545" max="1792" width="1.42578125" style="250" hidden="1"/>
    <col min="1793" max="1793" width="4.28515625" style="250" hidden="1"/>
    <col min="1794" max="1794" width="59.85546875" style="250" hidden="1"/>
    <col min="1795" max="1799" width="11.42578125" style="250" hidden="1"/>
    <col min="1800" max="1800" width="6.28515625" style="250" hidden="1"/>
    <col min="1801" max="2048" width="1.42578125" style="250" hidden="1"/>
    <col min="2049" max="2049" width="4.28515625" style="250" hidden="1"/>
    <col min="2050" max="2050" width="59.85546875" style="250" hidden="1"/>
    <col min="2051" max="2055" width="11.42578125" style="250" hidden="1"/>
    <col min="2056" max="2056" width="6.28515625" style="250" hidden="1"/>
    <col min="2057" max="2304" width="1.42578125" style="250" hidden="1"/>
    <col min="2305" max="2305" width="4.28515625" style="250" hidden="1"/>
    <col min="2306" max="2306" width="59.85546875" style="250" hidden="1"/>
    <col min="2307" max="2311" width="11.42578125" style="250" hidden="1"/>
    <col min="2312" max="2312" width="6.28515625" style="250" hidden="1"/>
    <col min="2313" max="2560" width="1.42578125" style="250" hidden="1"/>
    <col min="2561" max="2561" width="4.28515625" style="250" hidden="1"/>
    <col min="2562" max="2562" width="59.85546875" style="250" hidden="1"/>
    <col min="2563" max="2567" width="11.42578125" style="250" hidden="1"/>
    <col min="2568" max="2568" width="6.28515625" style="250" hidden="1"/>
    <col min="2569" max="2816" width="1.42578125" style="250" hidden="1"/>
    <col min="2817" max="2817" width="4.28515625" style="250" hidden="1"/>
    <col min="2818" max="2818" width="59.85546875" style="250" hidden="1"/>
    <col min="2819" max="2823" width="11.42578125" style="250" hidden="1"/>
    <col min="2824" max="2824" width="6.28515625" style="250" hidden="1"/>
    <col min="2825" max="3072" width="1.42578125" style="250" hidden="1"/>
    <col min="3073" max="3073" width="4.28515625" style="250" hidden="1"/>
    <col min="3074" max="3074" width="59.85546875" style="250" hidden="1"/>
    <col min="3075" max="3079" width="11.42578125" style="250" hidden="1"/>
    <col min="3080" max="3080" width="6.28515625" style="250" hidden="1"/>
    <col min="3081" max="3328" width="1.42578125" style="250" hidden="1"/>
    <col min="3329" max="3329" width="4.28515625" style="250" hidden="1"/>
    <col min="3330" max="3330" width="59.85546875" style="250" hidden="1"/>
    <col min="3331" max="3335" width="11.42578125" style="250" hidden="1"/>
    <col min="3336" max="3336" width="6.28515625" style="250" hidden="1"/>
    <col min="3337" max="3584" width="1.42578125" style="250" hidden="1"/>
    <col min="3585" max="3585" width="4.28515625" style="250" hidden="1"/>
    <col min="3586" max="3586" width="59.85546875" style="250" hidden="1"/>
    <col min="3587" max="3591" width="11.42578125" style="250" hidden="1"/>
    <col min="3592" max="3592" width="6.28515625" style="250" hidden="1"/>
    <col min="3593" max="3840" width="1.42578125" style="250" hidden="1"/>
    <col min="3841" max="3841" width="4.28515625" style="250" hidden="1"/>
    <col min="3842" max="3842" width="59.85546875" style="250" hidden="1"/>
    <col min="3843" max="3847" width="11.42578125" style="250" hidden="1"/>
    <col min="3848" max="3848" width="6.28515625" style="250" hidden="1"/>
    <col min="3849" max="4096" width="1.42578125" style="250" hidden="1"/>
    <col min="4097" max="4097" width="4.28515625" style="250" hidden="1"/>
    <col min="4098" max="4098" width="59.85546875" style="250" hidden="1"/>
    <col min="4099" max="4103" width="11.42578125" style="250" hidden="1"/>
    <col min="4104" max="4104" width="6.28515625" style="250" hidden="1"/>
    <col min="4105" max="4352" width="1.42578125" style="250" hidden="1"/>
    <col min="4353" max="4353" width="4.28515625" style="250" hidden="1"/>
    <col min="4354" max="4354" width="59.85546875" style="250" hidden="1"/>
    <col min="4355" max="4359" width="11.42578125" style="250" hidden="1"/>
    <col min="4360" max="4360" width="6.28515625" style="250" hidden="1"/>
    <col min="4361" max="4608" width="1.42578125" style="250" hidden="1"/>
    <col min="4609" max="4609" width="4.28515625" style="250" hidden="1"/>
    <col min="4610" max="4610" width="59.85546875" style="250" hidden="1"/>
    <col min="4611" max="4615" width="11.42578125" style="250" hidden="1"/>
    <col min="4616" max="4616" width="6.28515625" style="250" hidden="1"/>
    <col min="4617" max="4864" width="1.42578125" style="250" hidden="1"/>
    <col min="4865" max="4865" width="4.28515625" style="250" hidden="1"/>
    <col min="4866" max="4866" width="59.85546875" style="250" hidden="1"/>
    <col min="4867" max="4871" width="11.42578125" style="250" hidden="1"/>
    <col min="4872" max="4872" width="6.28515625" style="250" hidden="1"/>
    <col min="4873" max="5120" width="1.42578125" style="250" hidden="1"/>
    <col min="5121" max="5121" width="4.28515625" style="250" hidden="1"/>
    <col min="5122" max="5122" width="59.85546875" style="250" hidden="1"/>
    <col min="5123" max="5127" width="11.42578125" style="250" hidden="1"/>
    <col min="5128" max="5128" width="6.28515625" style="250" hidden="1"/>
    <col min="5129" max="5376" width="1.42578125" style="250" hidden="1"/>
    <col min="5377" max="5377" width="4.28515625" style="250" hidden="1"/>
    <col min="5378" max="5378" width="59.85546875" style="250" hidden="1"/>
    <col min="5379" max="5383" width="11.42578125" style="250" hidden="1"/>
    <col min="5384" max="5384" width="6.28515625" style="250" hidden="1"/>
    <col min="5385" max="5632" width="1.42578125" style="250" hidden="1"/>
    <col min="5633" max="5633" width="4.28515625" style="250" hidden="1"/>
    <col min="5634" max="5634" width="59.85546875" style="250" hidden="1"/>
    <col min="5635" max="5639" width="11.42578125" style="250" hidden="1"/>
    <col min="5640" max="5640" width="6.28515625" style="250" hidden="1"/>
    <col min="5641" max="5888" width="1.42578125" style="250" hidden="1"/>
    <col min="5889" max="5889" width="4.28515625" style="250" hidden="1"/>
    <col min="5890" max="5890" width="59.85546875" style="250" hidden="1"/>
    <col min="5891" max="5895" width="11.42578125" style="250" hidden="1"/>
    <col min="5896" max="5896" width="6.28515625" style="250" hidden="1"/>
    <col min="5897" max="6144" width="1.42578125" style="250" hidden="1"/>
    <col min="6145" max="6145" width="4.28515625" style="250" hidden="1"/>
    <col min="6146" max="6146" width="59.85546875" style="250" hidden="1"/>
    <col min="6147" max="6151" width="11.42578125" style="250" hidden="1"/>
    <col min="6152" max="6152" width="6.28515625" style="250" hidden="1"/>
    <col min="6153" max="6400" width="1.42578125" style="250" hidden="1"/>
    <col min="6401" max="6401" width="4.28515625" style="250" hidden="1"/>
    <col min="6402" max="6402" width="59.85546875" style="250" hidden="1"/>
    <col min="6403" max="6407" width="11.42578125" style="250" hidden="1"/>
    <col min="6408" max="6408" width="6.28515625" style="250" hidden="1"/>
    <col min="6409" max="6656" width="1.42578125" style="250" hidden="1"/>
    <col min="6657" max="6657" width="4.28515625" style="250" hidden="1"/>
    <col min="6658" max="6658" width="59.85546875" style="250" hidden="1"/>
    <col min="6659" max="6663" width="11.42578125" style="250" hidden="1"/>
    <col min="6664" max="6664" width="6.28515625" style="250" hidden="1"/>
    <col min="6665" max="6912" width="1.42578125" style="250" hidden="1"/>
    <col min="6913" max="6913" width="4.28515625" style="250" hidden="1"/>
    <col min="6914" max="6914" width="59.85546875" style="250" hidden="1"/>
    <col min="6915" max="6919" width="11.42578125" style="250" hidden="1"/>
    <col min="6920" max="6920" width="6.28515625" style="250" hidden="1"/>
    <col min="6921" max="7168" width="1.42578125" style="250" hidden="1"/>
    <col min="7169" max="7169" width="4.28515625" style="250" hidden="1"/>
    <col min="7170" max="7170" width="59.85546875" style="250" hidden="1"/>
    <col min="7171" max="7175" width="11.42578125" style="250" hidden="1"/>
    <col min="7176" max="7176" width="6.28515625" style="250" hidden="1"/>
    <col min="7177" max="7424" width="1.42578125" style="250" hidden="1"/>
    <col min="7425" max="7425" width="4.28515625" style="250" hidden="1"/>
    <col min="7426" max="7426" width="59.85546875" style="250" hidden="1"/>
    <col min="7427" max="7431" width="11.42578125" style="250" hidden="1"/>
    <col min="7432" max="7432" width="6.28515625" style="250" hidden="1"/>
    <col min="7433" max="7680" width="1.42578125" style="250" hidden="1"/>
    <col min="7681" max="7681" width="4.28515625" style="250" hidden="1"/>
    <col min="7682" max="7682" width="59.85546875" style="250" hidden="1"/>
    <col min="7683" max="7687" width="11.42578125" style="250" hidden="1"/>
    <col min="7688" max="7688" width="6.28515625" style="250" hidden="1"/>
    <col min="7689" max="7936" width="1.42578125" style="250" hidden="1"/>
    <col min="7937" max="7937" width="4.28515625" style="250" hidden="1"/>
    <col min="7938" max="7938" width="59.85546875" style="250" hidden="1"/>
    <col min="7939" max="7943" width="11.42578125" style="250" hidden="1"/>
    <col min="7944" max="7944" width="6.28515625" style="250" hidden="1"/>
    <col min="7945" max="8192" width="1.42578125" style="250" hidden="1"/>
    <col min="8193" max="8193" width="4.28515625" style="250" hidden="1"/>
    <col min="8194" max="8194" width="59.85546875" style="250" hidden="1"/>
    <col min="8195" max="8199" width="11.42578125" style="250" hidden="1"/>
    <col min="8200" max="8200" width="6.28515625" style="250" hidden="1"/>
    <col min="8201" max="8448" width="1.42578125" style="250" hidden="1"/>
    <col min="8449" max="8449" width="4.28515625" style="250" hidden="1"/>
    <col min="8450" max="8450" width="59.85546875" style="250" hidden="1"/>
    <col min="8451" max="8455" width="11.42578125" style="250" hidden="1"/>
    <col min="8456" max="8456" width="6.28515625" style="250" hidden="1"/>
    <col min="8457" max="8704" width="1.42578125" style="250" hidden="1"/>
    <col min="8705" max="8705" width="4.28515625" style="250" hidden="1"/>
    <col min="8706" max="8706" width="59.85546875" style="250" hidden="1"/>
    <col min="8707" max="8711" width="11.42578125" style="250" hidden="1"/>
    <col min="8712" max="8712" width="6.28515625" style="250" hidden="1"/>
    <col min="8713" max="8960" width="1.42578125" style="250" hidden="1"/>
    <col min="8961" max="8961" width="4.28515625" style="250" hidden="1"/>
    <col min="8962" max="8962" width="59.85546875" style="250" hidden="1"/>
    <col min="8963" max="8967" width="11.42578125" style="250" hidden="1"/>
    <col min="8968" max="8968" width="6.28515625" style="250" hidden="1"/>
    <col min="8969" max="9216" width="1.42578125" style="250" hidden="1"/>
    <col min="9217" max="9217" width="4.28515625" style="250" hidden="1"/>
    <col min="9218" max="9218" width="59.85546875" style="250" hidden="1"/>
    <col min="9219" max="9223" width="11.42578125" style="250" hidden="1"/>
    <col min="9224" max="9224" width="6.28515625" style="250" hidden="1"/>
    <col min="9225" max="9472" width="1.42578125" style="250" hidden="1"/>
    <col min="9473" max="9473" width="4.28515625" style="250" hidden="1"/>
    <col min="9474" max="9474" width="59.85546875" style="250" hidden="1"/>
    <col min="9475" max="9479" width="11.42578125" style="250" hidden="1"/>
    <col min="9480" max="9480" width="6.28515625" style="250" hidden="1"/>
    <col min="9481" max="9728" width="1.42578125" style="250" hidden="1"/>
    <col min="9729" max="9729" width="4.28515625" style="250" hidden="1"/>
    <col min="9730" max="9730" width="59.85546875" style="250" hidden="1"/>
    <col min="9731" max="9735" width="11.42578125" style="250" hidden="1"/>
    <col min="9736" max="9736" width="6.28515625" style="250" hidden="1"/>
    <col min="9737" max="9984" width="1.42578125" style="250" hidden="1"/>
    <col min="9985" max="9985" width="4.28515625" style="250" hidden="1"/>
    <col min="9986" max="9986" width="59.85546875" style="250" hidden="1"/>
    <col min="9987" max="9991" width="11.42578125" style="250" hidden="1"/>
    <col min="9992" max="9992" width="6.28515625" style="250" hidden="1"/>
    <col min="9993" max="10240" width="1.42578125" style="250" hidden="1"/>
    <col min="10241" max="10241" width="4.28515625" style="250" hidden="1"/>
    <col min="10242" max="10242" width="59.85546875" style="250" hidden="1"/>
    <col min="10243" max="10247" width="11.42578125" style="250" hidden="1"/>
    <col min="10248" max="10248" width="6.28515625" style="250" hidden="1"/>
    <col min="10249" max="10496" width="1.42578125" style="250" hidden="1"/>
    <col min="10497" max="10497" width="4.28515625" style="250" hidden="1"/>
    <col min="10498" max="10498" width="59.85546875" style="250" hidden="1"/>
    <col min="10499" max="10503" width="11.42578125" style="250" hidden="1"/>
    <col min="10504" max="10504" width="6.28515625" style="250" hidden="1"/>
    <col min="10505" max="10752" width="1.42578125" style="250" hidden="1"/>
    <col min="10753" max="10753" width="4.28515625" style="250" hidden="1"/>
    <col min="10754" max="10754" width="59.85546875" style="250" hidden="1"/>
    <col min="10755" max="10759" width="11.42578125" style="250" hidden="1"/>
    <col min="10760" max="10760" width="6.28515625" style="250" hidden="1"/>
    <col min="10761" max="11008" width="1.42578125" style="250" hidden="1"/>
    <col min="11009" max="11009" width="4.28515625" style="250" hidden="1"/>
    <col min="11010" max="11010" width="59.85546875" style="250" hidden="1"/>
    <col min="11011" max="11015" width="11.42578125" style="250" hidden="1"/>
    <col min="11016" max="11016" width="6.28515625" style="250" hidden="1"/>
    <col min="11017" max="11264" width="1.42578125" style="250" hidden="1"/>
    <col min="11265" max="11265" width="4.28515625" style="250" hidden="1"/>
    <col min="11266" max="11266" width="59.85546875" style="250" hidden="1"/>
    <col min="11267" max="11271" width="11.42578125" style="250" hidden="1"/>
    <col min="11272" max="11272" width="6.28515625" style="250" hidden="1"/>
    <col min="11273" max="11520" width="1.42578125" style="250" hidden="1"/>
    <col min="11521" max="11521" width="4.28515625" style="250" hidden="1"/>
    <col min="11522" max="11522" width="59.85546875" style="250" hidden="1"/>
    <col min="11523" max="11527" width="11.42578125" style="250" hidden="1"/>
    <col min="11528" max="11528" width="6.28515625" style="250" hidden="1"/>
    <col min="11529" max="11776" width="1.42578125" style="250" hidden="1"/>
    <col min="11777" max="11777" width="4.28515625" style="250" hidden="1"/>
    <col min="11778" max="11778" width="59.85546875" style="250" hidden="1"/>
    <col min="11779" max="11783" width="11.42578125" style="250" hidden="1"/>
    <col min="11784" max="11784" width="6.28515625" style="250" hidden="1"/>
    <col min="11785" max="12032" width="1.42578125" style="250" hidden="1"/>
    <col min="12033" max="12033" width="4.28515625" style="250" hidden="1"/>
    <col min="12034" max="12034" width="59.85546875" style="250" hidden="1"/>
    <col min="12035" max="12039" width="11.42578125" style="250" hidden="1"/>
    <col min="12040" max="12040" width="6.28515625" style="250" hidden="1"/>
    <col min="12041" max="12288" width="1.42578125" style="250" hidden="1"/>
    <col min="12289" max="12289" width="4.28515625" style="250" hidden="1"/>
    <col min="12290" max="12290" width="59.85546875" style="250" hidden="1"/>
    <col min="12291" max="12295" width="11.42578125" style="250" hidden="1"/>
    <col min="12296" max="12296" width="6.28515625" style="250" hidden="1"/>
    <col min="12297" max="12544" width="1.42578125" style="250" hidden="1"/>
    <col min="12545" max="12545" width="4.28515625" style="250" hidden="1"/>
    <col min="12546" max="12546" width="59.85546875" style="250" hidden="1"/>
    <col min="12547" max="12551" width="11.42578125" style="250" hidden="1"/>
    <col min="12552" max="12552" width="6.28515625" style="250" hidden="1"/>
    <col min="12553" max="12800" width="1.42578125" style="250" hidden="1"/>
    <col min="12801" max="12801" width="4.28515625" style="250" hidden="1"/>
    <col min="12802" max="12802" width="59.85546875" style="250" hidden="1"/>
    <col min="12803" max="12807" width="11.42578125" style="250" hidden="1"/>
    <col min="12808" max="12808" width="6.28515625" style="250" hidden="1"/>
    <col min="12809" max="13056" width="1.42578125" style="250" hidden="1"/>
    <col min="13057" max="13057" width="4.28515625" style="250" hidden="1"/>
    <col min="13058" max="13058" width="59.85546875" style="250" hidden="1"/>
    <col min="13059" max="13063" width="11.42578125" style="250" hidden="1"/>
    <col min="13064" max="13064" width="6.28515625" style="250" hidden="1"/>
    <col min="13065" max="13312" width="1.42578125" style="250" hidden="1"/>
    <col min="13313" max="13313" width="4.28515625" style="250" hidden="1"/>
    <col min="13314" max="13314" width="59.85546875" style="250" hidden="1"/>
    <col min="13315" max="13319" width="11.42578125" style="250" hidden="1"/>
    <col min="13320" max="13320" width="6.28515625" style="250" hidden="1"/>
    <col min="13321" max="13568" width="1.42578125" style="250" hidden="1"/>
    <col min="13569" max="13569" width="4.28515625" style="250" hidden="1"/>
    <col min="13570" max="13570" width="59.85546875" style="250" hidden="1"/>
    <col min="13571" max="13575" width="11.42578125" style="250" hidden="1"/>
    <col min="13576" max="13576" width="6.28515625" style="250" hidden="1"/>
    <col min="13577" max="13824" width="1.42578125" style="250" hidden="1"/>
    <col min="13825" max="13825" width="4.28515625" style="250" hidden="1"/>
    <col min="13826" max="13826" width="59.85546875" style="250" hidden="1"/>
    <col min="13827" max="13831" width="11.42578125" style="250" hidden="1"/>
    <col min="13832" max="13832" width="6.28515625" style="250" hidden="1"/>
    <col min="13833" max="14080" width="1.42578125" style="250" hidden="1"/>
    <col min="14081" max="14081" width="4.28515625" style="250" hidden="1"/>
    <col min="14082" max="14082" width="59.85546875" style="250" hidden="1"/>
    <col min="14083" max="14087" width="11.42578125" style="250" hidden="1"/>
    <col min="14088" max="14088" width="6.28515625" style="250" hidden="1"/>
    <col min="14089" max="14336" width="1.42578125" style="250" hidden="1"/>
    <col min="14337" max="14337" width="4.28515625" style="250" hidden="1"/>
    <col min="14338" max="14338" width="59.85546875" style="250" hidden="1"/>
    <col min="14339" max="14343" width="11.42578125" style="250" hidden="1"/>
    <col min="14344" max="14344" width="6.28515625" style="250" hidden="1"/>
    <col min="14345" max="14592" width="1.42578125" style="250" hidden="1"/>
    <col min="14593" max="14593" width="4.28515625" style="250" hidden="1"/>
    <col min="14594" max="14594" width="59.85546875" style="250" hidden="1"/>
    <col min="14595" max="14599" width="11.42578125" style="250" hidden="1"/>
    <col min="14600" max="14600" width="6.28515625" style="250" hidden="1"/>
    <col min="14601" max="14848" width="1.42578125" style="250" hidden="1"/>
    <col min="14849" max="14849" width="4.28515625" style="250" hidden="1"/>
    <col min="14850" max="14850" width="59.85546875" style="250" hidden="1"/>
    <col min="14851" max="14855" width="11.42578125" style="250" hidden="1"/>
    <col min="14856" max="14856" width="6.28515625" style="250" hidden="1"/>
    <col min="14857" max="15104" width="1.42578125" style="250" hidden="1"/>
    <col min="15105" max="15105" width="4.28515625" style="250" hidden="1"/>
    <col min="15106" max="15106" width="59.85546875" style="250" hidden="1"/>
    <col min="15107" max="15111" width="11.42578125" style="250" hidden="1"/>
    <col min="15112" max="15112" width="6.28515625" style="250" hidden="1"/>
    <col min="15113" max="15360" width="1.42578125" style="250" hidden="1"/>
    <col min="15361" max="15361" width="4.28515625" style="250" hidden="1"/>
    <col min="15362" max="15362" width="59.85546875" style="250" hidden="1"/>
    <col min="15363" max="15367" width="11.42578125" style="250" hidden="1"/>
    <col min="15368" max="15368" width="6.28515625" style="250" hidden="1"/>
    <col min="15369" max="15616" width="1.42578125" style="250" hidden="1"/>
    <col min="15617" max="15617" width="4.28515625" style="250" hidden="1"/>
    <col min="15618" max="15618" width="59.85546875" style="250" hidden="1"/>
    <col min="15619" max="15623" width="11.42578125" style="250" hidden="1"/>
    <col min="15624" max="15624" width="6.28515625" style="250" hidden="1"/>
    <col min="15625" max="15872" width="1.42578125" style="250" hidden="1"/>
    <col min="15873" max="15873" width="4.28515625" style="250" hidden="1"/>
    <col min="15874" max="15874" width="59.85546875" style="250" hidden="1"/>
    <col min="15875" max="15879" width="11.42578125" style="250" hidden="1"/>
    <col min="15880" max="15880" width="6.28515625" style="250" hidden="1"/>
    <col min="15881" max="16128" width="1.42578125" style="250" hidden="1"/>
    <col min="16129" max="16129" width="4.28515625" style="250" hidden="1"/>
    <col min="16130" max="16130" width="59.85546875" style="250" hidden="1"/>
    <col min="16131" max="16135" width="11.42578125" style="250" hidden="1"/>
    <col min="16136" max="16136" width="6.28515625" style="250" hidden="1"/>
    <col min="16137" max="16384" width="1.42578125" style="250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51" t="s">
        <v>282</v>
      </c>
      <c r="C8" s="252"/>
      <c r="D8" s="252"/>
      <c r="E8" s="252"/>
      <c r="F8" s="252"/>
      <c r="G8" s="252"/>
      <c r="H8" s="252"/>
    </row>
    <row r="9" spans="2:8" ht="18" customHeight="1" x14ac:dyDescent="0.2">
      <c r="B9" s="292"/>
    </row>
    <row r="10" spans="2:8" ht="18" customHeight="1" x14ac:dyDescent="0.2">
      <c r="B10" s="293" t="s">
        <v>320</v>
      </c>
      <c r="E10" s="239"/>
    </row>
    <row r="11" spans="2:8" ht="18" customHeight="1" x14ac:dyDescent="0.2">
      <c r="B11" s="293" t="s">
        <v>283</v>
      </c>
      <c r="E11"/>
    </row>
    <row r="12" spans="2:8" ht="18" customHeight="1" x14ac:dyDescent="0.2">
      <c r="B12" s="293" t="s">
        <v>284</v>
      </c>
      <c r="E12"/>
    </row>
    <row r="13" spans="2:8" ht="18" customHeight="1" x14ac:dyDescent="0.2">
      <c r="B13" s="293" t="s">
        <v>285</v>
      </c>
      <c r="E13"/>
    </row>
    <row r="14" spans="2:8" ht="18" customHeight="1" x14ac:dyDescent="0.2">
      <c r="B14" s="293" t="s">
        <v>373</v>
      </c>
      <c r="E14" s="239"/>
    </row>
    <row r="15" spans="2:8" ht="18" customHeight="1" x14ac:dyDescent="0.2">
      <c r="B15" s="293" t="s">
        <v>374</v>
      </c>
      <c r="E15" s="239"/>
    </row>
    <row r="16" spans="2:8" ht="18" customHeight="1" x14ac:dyDescent="0.2">
      <c r="B16" s="293" t="s">
        <v>375</v>
      </c>
      <c r="E16" s="239"/>
    </row>
    <row r="17" spans="2:6" ht="18" customHeight="1" x14ac:dyDescent="0.2">
      <c r="B17" s="293" t="s">
        <v>376</v>
      </c>
      <c r="E17" s="239"/>
    </row>
    <row r="18" spans="2:6" ht="18" customHeight="1" x14ac:dyDescent="0.2">
      <c r="B18" s="293" t="s">
        <v>377</v>
      </c>
      <c r="E18" s="239"/>
    </row>
    <row r="19" spans="2:6" ht="18" customHeight="1" x14ac:dyDescent="0.2">
      <c r="B19" s="293" t="s">
        <v>378</v>
      </c>
      <c r="E19" s="239"/>
    </row>
    <row r="20" spans="2:6" ht="18" customHeight="1" x14ac:dyDescent="0.2">
      <c r="B20" s="293" t="s">
        <v>379</v>
      </c>
      <c r="E20" s="239"/>
    </row>
    <row r="21" spans="2:6" ht="18" customHeight="1" x14ac:dyDescent="0.2">
      <c r="B21" s="293" t="s">
        <v>380</v>
      </c>
      <c r="E21" s="239"/>
    </row>
    <row r="22" spans="2:6" ht="18" customHeight="1" x14ac:dyDescent="0.2">
      <c r="B22" s="293" t="s">
        <v>381</v>
      </c>
      <c r="E22" s="239"/>
    </row>
    <row r="23" spans="2:6" customFormat="1" ht="18" customHeight="1" x14ac:dyDescent="0.2">
      <c r="B23" s="293" t="s">
        <v>382</v>
      </c>
      <c r="E23" s="239"/>
      <c r="F23" s="250"/>
    </row>
    <row r="24" spans="2:6" customFormat="1" ht="18" customHeight="1" x14ac:dyDescent="0.2">
      <c r="B24" s="294"/>
      <c r="E24" s="250"/>
    </row>
    <row r="25" spans="2:6" customFormat="1" ht="18" customHeight="1" x14ac:dyDescent="0.2">
      <c r="E25" s="250"/>
    </row>
    <row r="26" spans="2:6" ht="18" customHeight="1" x14ac:dyDescent="0.2"/>
    <row r="27" spans="2:6" ht="18" customHeight="1" x14ac:dyDescent="0.2"/>
  </sheetData>
  <hyperlinks>
    <hyperlink ref="B10" location="'17.1.1_G.17.1-G.17.2'!Área_de_impresión" display="17.1: Población"/>
    <hyperlink ref="B11" location="'17.2.1_G.17.3'!A1" display="17.2: Mercado de trabajo"/>
    <hyperlink ref="B12" location="'17.3.1 '!A1" display="17.3: Macromagnitudes"/>
    <hyperlink ref="B13" location="'17.4.1'!A1" display="17.4: Consumo"/>
    <hyperlink ref="B14" location="'17.5.1_G.17.10'!A1" display="17.5: Sector agrario"/>
    <hyperlink ref="B15" location="'17.6.1'!A1" display="17.6: Industria"/>
    <hyperlink ref="B16" location="'17.7.1-G.17.11'!A1" display="17.7: Construcción y vivienda"/>
    <hyperlink ref="B17" location="'17.8.1'!A1" display="17.8: Catastro"/>
    <hyperlink ref="B18" location="'17.9.1Enc-Servicios'!A1" display="17.9: Servicios"/>
    <hyperlink ref="B19" location="'17.10.1_G.17.13'!A1" display="17.10: Transporte"/>
    <hyperlink ref="B20" location="'17.11.1'!A1" display="17.11: Turismo"/>
    <hyperlink ref="B21" location="'17.12.1-G.17.14'!A1" display="17.12: Comercio exterior"/>
    <hyperlink ref="B22" location="'17.13.1'!A1" display="17.13: Indicadores coyunturales"/>
    <hyperlink ref="B23" location="'17.14.1'!A1" display="17.14: Sociedad de la inform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15.28515625" style="4" customWidth="1"/>
    <col min="2" max="2" width="7.42578125" style="4" customWidth="1"/>
    <col min="3" max="6" width="7.7109375" style="4" customWidth="1"/>
    <col min="7" max="7" width="8" style="4" customWidth="1"/>
    <col min="8" max="8" width="2.5703125" style="4" customWidth="1"/>
    <col min="9" max="9" width="5.42578125" style="4" customWidth="1"/>
    <col min="10" max="11" width="7" style="4" customWidth="1"/>
    <col min="12" max="12" width="8.42578125" style="4" customWidth="1"/>
    <col min="13" max="13" width="11.42578125" style="163"/>
    <col min="14" max="14" width="12.5703125" style="4" customWidth="1"/>
    <col min="15" max="15" width="17.140625" style="4" customWidth="1"/>
    <col min="16" max="16" width="11" style="4" customWidth="1"/>
    <col min="17" max="16384" width="11.42578125" style="4"/>
  </cols>
  <sheetData>
    <row r="1" spans="1:24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  <c r="J1" s="147"/>
      <c r="K1" s="147"/>
      <c r="L1" s="147"/>
    </row>
    <row r="2" spans="1:24" ht="12.95" customHeight="1" x14ac:dyDescent="0.2">
      <c r="A2" s="3"/>
      <c r="B2" s="3"/>
      <c r="O2" s="251" t="s">
        <v>286</v>
      </c>
    </row>
    <row r="3" spans="1:24" ht="12.95" customHeight="1" x14ac:dyDescent="0.2">
      <c r="A3" s="5" t="s">
        <v>280</v>
      </c>
      <c r="B3" s="3"/>
    </row>
    <row r="4" spans="1:24" ht="12.95" customHeight="1" x14ac:dyDescent="0.2">
      <c r="A4" s="5"/>
      <c r="B4" s="3"/>
    </row>
    <row r="5" spans="1:24" ht="12.95" customHeight="1" x14ac:dyDescent="0.2">
      <c r="A5" s="6" t="s">
        <v>66</v>
      </c>
      <c r="B5" s="3"/>
    </row>
    <row r="6" spans="1:24" ht="9.9499999999999993" customHeight="1" x14ac:dyDescent="0.2">
      <c r="A6" s="35"/>
      <c r="B6" s="8"/>
      <c r="C6" s="8"/>
      <c r="D6" s="8"/>
      <c r="E6" s="8"/>
      <c r="F6" s="8"/>
      <c r="G6" s="8"/>
    </row>
    <row r="7" spans="1:24" s="88" customFormat="1" ht="14.1" customHeight="1" x14ac:dyDescent="0.2">
      <c r="A7" s="87"/>
      <c r="B7" s="36" t="s">
        <v>105</v>
      </c>
      <c r="C7" s="36"/>
      <c r="D7" s="36"/>
      <c r="E7" s="36"/>
      <c r="F7" s="36"/>
      <c r="G7" s="87"/>
      <c r="H7" s="87"/>
      <c r="I7" s="36" t="s">
        <v>104</v>
      </c>
      <c r="J7" s="36"/>
      <c r="K7" s="87"/>
      <c r="L7" s="87"/>
    </row>
    <row r="8" spans="1:24" s="88" customFormat="1" ht="14.1" customHeight="1" x14ac:dyDescent="0.2">
      <c r="A8" s="15"/>
      <c r="B8" s="16">
        <v>2012</v>
      </c>
      <c r="C8" s="16">
        <v>2013</v>
      </c>
      <c r="D8" s="16">
        <v>2014</v>
      </c>
      <c r="E8" s="16">
        <v>2015</v>
      </c>
      <c r="F8" s="16" t="s">
        <v>383</v>
      </c>
      <c r="G8" s="16" t="s">
        <v>384</v>
      </c>
      <c r="H8" s="17"/>
      <c r="I8" s="16">
        <v>2014</v>
      </c>
      <c r="J8" s="16">
        <v>2015</v>
      </c>
      <c r="K8" s="16" t="s">
        <v>383</v>
      </c>
      <c r="L8" s="16" t="s">
        <v>384</v>
      </c>
    </row>
    <row r="9" spans="1:24" ht="12.6" customHeight="1" x14ac:dyDescent="0.2">
      <c r="A9" s="19"/>
      <c r="B9" s="19"/>
      <c r="C9" s="19"/>
      <c r="D9" s="19"/>
      <c r="E9" s="19"/>
      <c r="M9" s="278"/>
      <c r="N9" s="279"/>
      <c r="O9" s="279"/>
      <c r="P9" s="279"/>
      <c r="Q9" s="279"/>
      <c r="R9" s="279"/>
    </row>
    <row r="10" spans="1:24" ht="12.6" customHeight="1" x14ac:dyDescent="0.2">
      <c r="A10" s="48" t="s">
        <v>0</v>
      </c>
      <c r="B10" s="132">
        <v>22234</v>
      </c>
      <c r="C10" s="132">
        <v>22014</v>
      </c>
      <c r="D10" s="132">
        <v>22340</v>
      </c>
      <c r="E10" s="132">
        <v>23296</v>
      </c>
      <c r="F10" s="132">
        <v>24085</v>
      </c>
      <c r="G10" s="132">
        <v>25064</v>
      </c>
      <c r="H10" s="132"/>
      <c r="I10" s="330">
        <v>1.4808758063050709</v>
      </c>
      <c r="J10" s="330">
        <v>4.2793196060877392</v>
      </c>
      <c r="K10" s="330">
        <v>3.3868475274725363</v>
      </c>
      <c r="L10" s="330">
        <v>4.0647706041104348</v>
      </c>
      <c r="M10" s="185"/>
      <c r="N10"/>
      <c r="O10"/>
      <c r="P10"/>
      <c r="Q10"/>
      <c r="R10"/>
      <c r="S10"/>
      <c r="T10"/>
      <c r="U10"/>
      <c r="V10"/>
      <c r="W10"/>
      <c r="X10"/>
    </row>
    <row r="11" spans="1:24" ht="12.6" customHeight="1" x14ac:dyDescent="0.2">
      <c r="A11" s="8" t="s">
        <v>7</v>
      </c>
      <c r="B11" s="132">
        <v>16666</v>
      </c>
      <c r="C11" s="132">
        <v>16379</v>
      </c>
      <c r="D11" s="132">
        <v>16576</v>
      </c>
      <c r="E11" s="132">
        <v>17356</v>
      </c>
      <c r="F11" s="132">
        <v>17812</v>
      </c>
      <c r="G11" s="132">
        <v>18557</v>
      </c>
      <c r="H11" s="132"/>
      <c r="I11" s="330">
        <v>1.2027596312351285</v>
      </c>
      <c r="J11" s="330">
        <v>4.7055984555984587</v>
      </c>
      <c r="K11" s="330">
        <v>2.6273334869785669</v>
      </c>
      <c r="L11" s="330">
        <v>4.1825735459241065</v>
      </c>
      <c r="M11" s="185"/>
      <c r="N11"/>
      <c r="O11"/>
      <c r="P11"/>
      <c r="Q11"/>
      <c r="R11"/>
      <c r="S11"/>
      <c r="T11"/>
      <c r="U11"/>
      <c r="V11"/>
      <c r="W11"/>
      <c r="X11"/>
    </row>
    <row r="12" spans="1:24" ht="12.6" customHeight="1" x14ac:dyDescent="0.2">
      <c r="A12" s="23" t="s">
        <v>8</v>
      </c>
      <c r="B12" s="132">
        <v>24267</v>
      </c>
      <c r="C12" s="132">
        <v>24417</v>
      </c>
      <c r="D12" s="132">
        <v>24694</v>
      </c>
      <c r="E12" s="132">
        <v>25214</v>
      </c>
      <c r="F12" s="132">
        <v>26352</v>
      </c>
      <c r="G12" s="132">
        <v>27648</v>
      </c>
      <c r="H12" s="132"/>
      <c r="I12" s="330">
        <v>1.1344555023139691</v>
      </c>
      <c r="J12" s="330">
        <v>2.1057746821090184</v>
      </c>
      <c r="K12" s="330">
        <v>4.5133655905449377</v>
      </c>
      <c r="L12" s="330">
        <v>4.9180327868852514</v>
      </c>
      <c r="M12" s="185"/>
      <c r="N12"/>
      <c r="O12"/>
      <c r="P12"/>
      <c r="Q12"/>
      <c r="R12"/>
      <c r="S12"/>
      <c r="T12"/>
      <c r="U12"/>
      <c r="V12"/>
      <c r="W12"/>
      <c r="X12"/>
    </row>
    <row r="13" spans="1:24" ht="12.6" customHeight="1" x14ac:dyDescent="0.2">
      <c r="A13" s="24" t="s">
        <v>181</v>
      </c>
      <c r="B13" s="132">
        <v>20005</v>
      </c>
      <c r="C13" s="132">
        <v>19445</v>
      </c>
      <c r="D13" s="132">
        <v>19508</v>
      </c>
      <c r="E13" s="132">
        <v>20351</v>
      </c>
      <c r="F13" s="132">
        <v>20827</v>
      </c>
      <c r="G13" s="132">
        <v>22243</v>
      </c>
      <c r="H13" s="132"/>
      <c r="I13" s="330">
        <v>0.32399074312161602</v>
      </c>
      <c r="J13" s="330">
        <v>4.3213040803772751</v>
      </c>
      <c r="K13" s="330">
        <v>2.3389514028794745</v>
      </c>
      <c r="L13" s="330">
        <v>6.7988668555240883</v>
      </c>
      <c r="M13" s="185"/>
      <c r="N13"/>
      <c r="O13"/>
      <c r="P13"/>
      <c r="Q13"/>
      <c r="R13"/>
      <c r="S13"/>
      <c r="T13"/>
      <c r="U13"/>
      <c r="V13"/>
      <c r="W13"/>
      <c r="X13"/>
    </row>
    <row r="14" spans="1:24" ht="12.6" customHeight="1" x14ac:dyDescent="0.2">
      <c r="A14" s="25" t="s">
        <v>214</v>
      </c>
      <c r="B14" s="132">
        <v>23224</v>
      </c>
      <c r="C14" s="132">
        <v>22924</v>
      </c>
      <c r="D14" s="132">
        <v>23473</v>
      </c>
      <c r="E14" s="132">
        <v>24446</v>
      </c>
      <c r="F14" s="132">
        <v>25483</v>
      </c>
      <c r="G14" s="132">
        <v>26287</v>
      </c>
      <c r="H14" s="132"/>
      <c r="I14" s="330">
        <v>2.3948700052346839</v>
      </c>
      <c r="J14" s="330">
        <v>4.1451880884420422</v>
      </c>
      <c r="K14" s="330">
        <v>4.2420027816411743</v>
      </c>
      <c r="L14" s="330">
        <v>3.1550445394969096</v>
      </c>
      <c r="M14" s="185"/>
      <c r="N14"/>
      <c r="O14"/>
      <c r="P14"/>
      <c r="Q14"/>
      <c r="R14"/>
      <c r="S14"/>
      <c r="T14"/>
      <c r="U14"/>
      <c r="V14"/>
      <c r="W14"/>
      <c r="X14"/>
    </row>
    <row r="15" spans="1:24" ht="12.6" customHeight="1" x14ac:dyDescent="0.2">
      <c r="A15" s="23" t="s">
        <v>9</v>
      </c>
      <c r="B15" s="132">
        <v>19017</v>
      </c>
      <c r="C15" s="132">
        <v>18761</v>
      </c>
      <c r="D15" s="132">
        <v>18803</v>
      </c>
      <c r="E15" s="132">
        <v>19340</v>
      </c>
      <c r="F15" s="132">
        <v>19916</v>
      </c>
      <c r="G15" s="132">
        <v>20573</v>
      </c>
      <c r="H15" s="132"/>
      <c r="I15" s="330">
        <v>0.22386866371728598</v>
      </c>
      <c r="J15" s="330">
        <v>2.8559272456522899</v>
      </c>
      <c r="K15" s="330">
        <v>2.9782833505687778</v>
      </c>
      <c r="L15" s="330">
        <v>3.2988551918055942</v>
      </c>
      <c r="M15" s="185"/>
      <c r="N15"/>
      <c r="O15"/>
      <c r="P15"/>
      <c r="Q15"/>
      <c r="R15"/>
      <c r="S15"/>
      <c r="T15"/>
      <c r="U15"/>
      <c r="V15"/>
      <c r="W15"/>
      <c r="X15"/>
    </row>
    <row r="16" spans="1:24" ht="12.6" customHeight="1" x14ac:dyDescent="0.2">
      <c r="A16" s="24" t="s">
        <v>10</v>
      </c>
      <c r="B16" s="132">
        <v>20559</v>
      </c>
      <c r="C16" s="132">
        <v>19965</v>
      </c>
      <c r="D16" s="132">
        <v>20360</v>
      </c>
      <c r="E16" s="132">
        <v>20875</v>
      </c>
      <c r="F16" s="132">
        <v>21622</v>
      </c>
      <c r="G16" s="132">
        <v>22700</v>
      </c>
      <c r="H16" s="132"/>
      <c r="I16" s="330">
        <v>1.9784623090408182</v>
      </c>
      <c r="J16" s="330">
        <v>2.5294695481336005</v>
      </c>
      <c r="K16" s="330">
        <v>3.5784431137724448</v>
      </c>
      <c r="L16" s="330">
        <v>4.9856627509018647</v>
      </c>
      <c r="M16" s="185"/>
      <c r="N16"/>
      <c r="O16"/>
      <c r="P16"/>
      <c r="Q16"/>
      <c r="R16"/>
      <c r="S16"/>
      <c r="T16"/>
      <c r="U16"/>
      <c r="V16"/>
      <c r="W16"/>
      <c r="X16"/>
    </row>
    <row r="17" spans="1:24" ht="12.6" customHeight="1" x14ac:dyDescent="0.2">
      <c r="A17" s="8" t="s">
        <v>12</v>
      </c>
      <c r="B17" s="132">
        <v>21150</v>
      </c>
      <c r="C17" s="132">
        <v>20688</v>
      </c>
      <c r="D17" s="132">
        <v>20877</v>
      </c>
      <c r="E17" s="132">
        <v>21723</v>
      </c>
      <c r="F17" s="132">
        <v>22590</v>
      </c>
      <c r="G17" s="132">
        <v>23446</v>
      </c>
      <c r="H17" s="132"/>
      <c r="I17" s="330">
        <v>0.91357308584687491</v>
      </c>
      <c r="J17" s="330">
        <v>4.0523063658571612</v>
      </c>
      <c r="K17" s="330">
        <v>3.9911614417898145</v>
      </c>
      <c r="L17" s="330">
        <v>3.7892872952633994</v>
      </c>
      <c r="M17" s="185"/>
      <c r="N17"/>
      <c r="O17" s="239"/>
      <c r="P17"/>
      <c r="Q17"/>
      <c r="R17"/>
      <c r="S17"/>
      <c r="T17"/>
      <c r="U17"/>
      <c r="V17"/>
      <c r="W17"/>
      <c r="X17"/>
    </row>
    <row r="18" spans="1:24" ht="12.6" customHeight="1" x14ac:dyDescent="0.2">
      <c r="A18" s="27" t="s">
        <v>11</v>
      </c>
      <c r="B18" s="132">
        <v>17864</v>
      </c>
      <c r="C18" s="132">
        <v>17557</v>
      </c>
      <c r="D18" s="132">
        <v>17298</v>
      </c>
      <c r="E18" s="132">
        <v>18229</v>
      </c>
      <c r="F18" s="132">
        <v>18964</v>
      </c>
      <c r="G18" s="132">
        <v>19819</v>
      </c>
      <c r="H18" s="132"/>
      <c r="I18" s="330">
        <v>-1.4751950788859158</v>
      </c>
      <c r="J18" s="330">
        <v>5.3821251011677562</v>
      </c>
      <c r="K18" s="330">
        <v>4.0320368643370408</v>
      </c>
      <c r="L18" s="330">
        <v>4.5085425015819469</v>
      </c>
      <c r="M18" s="185"/>
      <c r="N18"/>
      <c r="O18"/>
      <c r="P18"/>
      <c r="Q18"/>
      <c r="R18"/>
      <c r="S18"/>
      <c r="T18"/>
      <c r="U18"/>
      <c r="V18"/>
      <c r="W18"/>
      <c r="X18"/>
    </row>
    <row r="19" spans="1:24" ht="12.6" customHeight="1" x14ac:dyDescent="0.2">
      <c r="A19" s="22" t="s">
        <v>13</v>
      </c>
      <c r="B19" s="132">
        <v>26041</v>
      </c>
      <c r="C19" s="132">
        <v>25945</v>
      </c>
      <c r="D19" s="132">
        <v>26579</v>
      </c>
      <c r="E19" s="132">
        <v>27765</v>
      </c>
      <c r="F19" s="132">
        <v>28845</v>
      </c>
      <c r="G19" s="132">
        <v>30064</v>
      </c>
      <c r="H19" s="132"/>
      <c r="I19" s="330">
        <v>2.4436307573713734</v>
      </c>
      <c r="J19" s="330">
        <v>4.4621693818428065</v>
      </c>
      <c r="K19" s="330">
        <v>3.8897893030794162</v>
      </c>
      <c r="L19" s="330">
        <v>4.2260357080949884</v>
      </c>
      <c r="M19" s="185"/>
      <c r="N19"/>
      <c r="O19"/>
      <c r="P19"/>
      <c r="Q19"/>
      <c r="R19"/>
      <c r="S19"/>
      <c r="T19"/>
      <c r="U19"/>
      <c r="V19"/>
      <c r="W19"/>
      <c r="X19"/>
    </row>
    <row r="20" spans="1:24" ht="12.6" customHeight="1" x14ac:dyDescent="0.2">
      <c r="A20" s="22" t="s">
        <v>22</v>
      </c>
      <c r="B20" s="132">
        <v>19288</v>
      </c>
      <c r="C20" s="132">
        <v>19176</v>
      </c>
      <c r="D20" s="132">
        <v>19669</v>
      </c>
      <c r="E20" s="132">
        <v>20451</v>
      </c>
      <c r="F20" s="132">
        <v>21143</v>
      </c>
      <c r="G20" s="132">
        <v>22034</v>
      </c>
      <c r="H20" s="132"/>
      <c r="I20" s="330">
        <v>2.5709219858156107</v>
      </c>
      <c r="J20" s="330">
        <v>3.9757994814174635</v>
      </c>
      <c r="K20" s="330">
        <v>3.3836976186983447</v>
      </c>
      <c r="L20" s="330">
        <v>4.2141607151302996</v>
      </c>
      <c r="M20" s="185"/>
      <c r="N20"/>
      <c r="O20"/>
      <c r="P20"/>
      <c r="Q20"/>
      <c r="R20"/>
      <c r="S20"/>
      <c r="T20"/>
      <c r="U20"/>
      <c r="V20"/>
      <c r="W20"/>
      <c r="X20"/>
    </row>
    <row r="21" spans="1:24" ht="12.6" customHeight="1" x14ac:dyDescent="0.2">
      <c r="A21" s="22" t="s">
        <v>14</v>
      </c>
      <c r="B21" s="132">
        <v>15313</v>
      </c>
      <c r="C21" s="132">
        <v>15280</v>
      </c>
      <c r="D21" s="132">
        <v>15274</v>
      </c>
      <c r="E21" s="132">
        <v>16111</v>
      </c>
      <c r="F21" s="132">
        <v>16774</v>
      </c>
      <c r="G21" s="132">
        <v>17554</v>
      </c>
      <c r="H21" s="132"/>
      <c r="I21" s="330">
        <v>-3.9267015706800912E-2</v>
      </c>
      <c r="J21" s="330">
        <v>5.4799004844834354</v>
      </c>
      <c r="K21" s="330">
        <v>4.1152007944882385</v>
      </c>
      <c r="L21" s="330">
        <v>4.6500536544652471</v>
      </c>
      <c r="M21" s="185"/>
      <c r="N21"/>
      <c r="O21"/>
      <c r="P21"/>
      <c r="Q21"/>
      <c r="R21"/>
      <c r="S21"/>
      <c r="T21"/>
      <c r="U21"/>
      <c r="V21"/>
      <c r="W21"/>
      <c r="X21"/>
    </row>
    <row r="22" spans="1:24" ht="12.6" customHeight="1" x14ac:dyDescent="0.2">
      <c r="A22" s="22" t="s">
        <v>15</v>
      </c>
      <c r="B22" s="132">
        <v>19533</v>
      </c>
      <c r="C22" s="132">
        <v>19508</v>
      </c>
      <c r="D22" s="132">
        <v>19706</v>
      </c>
      <c r="E22" s="132">
        <v>20660</v>
      </c>
      <c r="F22" s="132">
        <v>21363</v>
      </c>
      <c r="G22" s="132">
        <v>22404</v>
      </c>
      <c r="H22" s="132"/>
      <c r="I22" s="330">
        <v>1.0149682181669117</v>
      </c>
      <c r="J22" s="330">
        <v>4.8411651273723821</v>
      </c>
      <c r="K22" s="330">
        <v>3.4027105517909106</v>
      </c>
      <c r="L22" s="330">
        <v>4.8729111079904408</v>
      </c>
      <c r="M22" s="185"/>
      <c r="N22"/>
      <c r="O22"/>
      <c r="P22"/>
      <c r="Q22"/>
      <c r="R22"/>
      <c r="S22"/>
      <c r="T22"/>
      <c r="U22"/>
      <c r="V22"/>
      <c r="W22"/>
      <c r="X22"/>
    </row>
    <row r="23" spans="1:24" ht="12.6" customHeight="1" x14ac:dyDescent="0.2">
      <c r="A23" s="22" t="s">
        <v>23</v>
      </c>
      <c r="B23" s="132">
        <v>30455</v>
      </c>
      <c r="C23" s="132">
        <v>30188</v>
      </c>
      <c r="D23" s="132">
        <v>30610</v>
      </c>
      <c r="E23" s="132">
        <v>31917</v>
      </c>
      <c r="F23" s="132">
        <v>32857</v>
      </c>
      <c r="G23" s="132">
        <v>33824</v>
      </c>
      <c r="H23" s="132"/>
      <c r="I23" s="330">
        <v>1.3979064528951923</v>
      </c>
      <c r="J23" s="330">
        <v>4.2698464554067339</v>
      </c>
      <c r="K23" s="330">
        <v>2.9451389541623518</v>
      </c>
      <c r="L23" s="330">
        <v>2.9430562741577182</v>
      </c>
      <c r="M23" s="185"/>
      <c r="N23"/>
      <c r="O23"/>
      <c r="P23"/>
      <c r="Q23"/>
      <c r="R23"/>
      <c r="S23"/>
      <c r="T23"/>
      <c r="U23"/>
      <c r="V23"/>
      <c r="W23"/>
      <c r="X23"/>
    </row>
    <row r="24" spans="1:24" ht="12.6" customHeight="1" x14ac:dyDescent="0.2">
      <c r="A24" s="22" t="s">
        <v>24</v>
      </c>
      <c r="B24" s="132">
        <v>18168</v>
      </c>
      <c r="C24" s="132">
        <v>18122</v>
      </c>
      <c r="D24" s="132">
        <v>18191</v>
      </c>
      <c r="E24" s="132">
        <v>19287</v>
      </c>
      <c r="F24" s="132">
        <v>19824</v>
      </c>
      <c r="G24" s="132">
        <v>20636</v>
      </c>
      <c r="H24" s="132"/>
      <c r="I24" s="330">
        <v>0.38075267630504062</v>
      </c>
      <c r="J24" s="330">
        <v>6.0249573965147629</v>
      </c>
      <c r="K24" s="330">
        <v>2.7842588271892899</v>
      </c>
      <c r="L24" s="330">
        <v>4.0960451977401169</v>
      </c>
      <c r="M24" s="185"/>
      <c r="N24"/>
      <c r="O24"/>
      <c r="P24"/>
      <c r="Q24"/>
      <c r="R24"/>
      <c r="S24"/>
      <c r="T24"/>
      <c r="U24"/>
      <c r="V24"/>
      <c r="W24"/>
      <c r="X24"/>
    </row>
    <row r="25" spans="1:24" ht="12.6" customHeight="1" x14ac:dyDescent="0.2">
      <c r="A25" s="22" t="s">
        <v>182</v>
      </c>
      <c r="B25" s="132">
        <v>27485</v>
      </c>
      <c r="C25" s="132">
        <v>27442</v>
      </c>
      <c r="D25" s="132">
        <v>28044</v>
      </c>
      <c r="E25" s="132">
        <v>28925</v>
      </c>
      <c r="F25" s="132">
        <v>29859</v>
      </c>
      <c r="G25" s="132">
        <v>30853</v>
      </c>
      <c r="H25" s="132"/>
      <c r="I25" s="330">
        <v>2.193717659062755</v>
      </c>
      <c r="J25" s="330">
        <v>3.1414919412352083</v>
      </c>
      <c r="K25" s="330">
        <v>3.2290406222990509</v>
      </c>
      <c r="L25" s="330">
        <v>3.3289795371579833</v>
      </c>
      <c r="M25" s="185"/>
      <c r="N25"/>
      <c r="O25"/>
      <c r="P25"/>
      <c r="Q25"/>
      <c r="R25"/>
      <c r="S25"/>
      <c r="T25"/>
      <c r="U25"/>
      <c r="V25"/>
      <c r="W25"/>
      <c r="X25"/>
    </row>
    <row r="26" spans="1:24" ht="12.6" customHeight="1" x14ac:dyDescent="0.2">
      <c r="A26" s="22" t="s">
        <v>16</v>
      </c>
      <c r="B26" s="132">
        <v>29275</v>
      </c>
      <c r="C26" s="132">
        <v>28858</v>
      </c>
      <c r="D26" s="132">
        <v>29509</v>
      </c>
      <c r="E26" s="132">
        <v>30568</v>
      </c>
      <c r="F26" s="132">
        <v>31588</v>
      </c>
      <c r="G26" s="132">
        <v>32969</v>
      </c>
      <c r="H26" s="132"/>
      <c r="I26" s="330">
        <v>2.2558735879132374</v>
      </c>
      <c r="J26" s="330">
        <v>3.5887356399742387</v>
      </c>
      <c r="K26" s="330">
        <v>3.3368228212509843</v>
      </c>
      <c r="L26" s="330">
        <v>4.3719133848296732</v>
      </c>
      <c r="M26" s="185"/>
      <c r="N26"/>
      <c r="O26"/>
      <c r="P26"/>
      <c r="Q26"/>
      <c r="R26"/>
      <c r="S26"/>
      <c r="T26"/>
      <c r="U26"/>
      <c r="V26"/>
      <c r="W26"/>
      <c r="X26"/>
    </row>
    <row r="27" spans="1:24" ht="12.6" customHeight="1" x14ac:dyDescent="0.2">
      <c r="A27" s="22" t="s">
        <v>1</v>
      </c>
      <c r="B27" s="132">
        <v>23917</v>
      </c>
      <c r="C27" s="132">
        <v>23726</v>
      </c>
      <c r="D27" s="132">
        <v>24348</v>
      </c>
      <c r="E27" s="132">
        <v>25209</v>
      </c>
      <c r="F27" s="132">
        <v>25412</v>
      </c>
      <c r="G27" s="132">
        <v>26194</v>
      </c>
      <c r="H27" s="132"/>
      <c r="I27" s="330">
        <v>2.6215965607350622</v>
      </c>
      <c r="J27" s="330">
        <v>3.5362247412518588</v>
      </c>
      <c r="K27" s="330">
        <v>0.80526795985560451</v>
      </c>
      <c r="L27" s="330">
        <v>3.0772863214229451</v>
      </c>
      <c r="M27" s="185"/>
      <c r="N27"/>
      <c r="O27"/>
      <c r="P27"/>
      <c r="Q27"/>
      <c r="R27"/>
      <c r="S27"/>
      <c r="T27"/>
      <c r="U27"/>
      <c r="V27"/>
      <c r="W27"/>
      <c r="X27"/>
    </row>
    <row r="28" spans="1:24" ht="12.6" customHeight="1" x14ac:dyDescent="0.2">
      <c r="A28" s="22" t="s">
        <v>35</v>
      </c>
      <c r="B28" s="132">
        <v>18227</v>
      </c>
      <c r="C28" s="132">
        <v>18434</v>
      </c>
      <c r="D28" s="132">
        <v>18299</v>
      </c>
      <c r="E28" s="132">
        <v>18938</v>
      </c>
      <c r="F28" s="132">
        <v>19374</v>
      </c>
      <c r="G28" s="132">
        <v>19561</v>
      </c>
      <c r="H28" s="132"/>
      <c r="I28" s="330">
        <v>-0.73234241076272077</v>
      </c>
      <c r="J28" s="330">
        <v>3.4919940980381536</v>
      </c>
      <c r="K28" s="330">
        <v>2.3022494455591902</v>
      </c>
      <c r="L28" s="330">
        <v>0.96521110767007201</v>
      </c>
      <c r="M28" s="185"/>
      <c r="N28"/>
      <c r="O28"/>
      <c r="P28"/>
      <c r="Q28"/>
      <c r="R28"/>
      <c r="S28"/>
      <c r="T28"/>
      <c r="U28"/>
      <c r="V28"/>
      <c r="W28"/>
      <c r="X28"/>
    </row>
    <row r="29" spans="1:24" ht="12.6" customHeight="1" x14ac:dyDescent="0.2">
      <c r="A29" s="22" t="s">
        <v>33</v>
      </c>
      <c r="B29" s="132">
        <v>16668</v>
      </c>
      <c r="C29" s="132">
        <v>16670</v>
      </c>
      <c r="D29" s="132">
        <v>16685</v>
      </c>
      <c r="E29" s="132">
        <v>17219</v>
      </c>
      <c r="F29" s="132">
        <v>17730</v>
      </c>
      <c r="G29" s="132">
        <v>18007</v>
      </c>
      <c r="H29" s="132"/>
      <c r="I29" s="330">
        <v>8.9982003599287097E-2</v>
      </c>
      <c r="J29" s="330">
        <v>3.2004794725801533</v>
      </c>
      <c r="K29" s="330">
        <v>2.9676520123119721</v>
      </c>
      <c r="L29" s="330">
        <v>1.5623237450648642</v>
      </c>
      <c r="N29"/>
      <c r="O29"/>
      <c r="P29"/>
      <c r="Q29"/>
      <c r="R29"/>
      <c r="S29"/>
      <c r="T29"/>
      <c r="U29"/>
      <c r="V29"/>
      <c r="W29"/>
      <c r="X29"/>
    </row>
    <row r="30" spans="1:24" ht="12.6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N30"/>
      <c r="O30"/>
      <c r="P30"/>
      <c r="Q30"/>
      <c r="R30"/>
      <c r="S30"/>
      <c r="T30"/>
      <c r="U30"/>
      <c r="V30"/>
      <c r="W30"/>
      <c r="X30"/>
    </row>
    <row r="31" spans="1:24" ht="12" customHeight="1" x14ac:dyDescent="0.2">
      <c r="A31" s="42" t="s">
        <v>257</v>
      </c>
      <c r="B31" s="42"/>
      <c r="C31" s="3"/>
      <c r="D31" s="3"/>
      <c r="E31" s="3"/>
      <c r="N31"/>
      <c r="O31"/>
      <c r="P31"/>
      <c r="Q31"/>
      <c r="R31"/>
      <c r="S31"/>
      <c r="T31"/>
      <c r="U31"/>
      <c r="V31"/>
      <c r="W31"/>
      <c r="X31"/>
    </row>
    <row r="32" spans="1:24" ht="12" customHeight="1" x14ac:dyDescent="0.2">
      <c r="A32" s="42" t="s">
        <v>386</v>
      </c>
      <c r="B32" s="42"/>
      <c r="C32" s="3"/>
      <c r="D32" s="3"/>
      <c r="E32" s="3"/>
      <c r="J32" s="42"/>
    </row>
    <row r="33" spans="1:18" ht="12" customHeight="1" x14ac:dyDescent="0.2">
      <c r="A33" s="42"/>
      <c r="B33" s="42"/>
      <c r="C33" s="3"/>
      <c r="D33" s="3"/>
      <c r="E33" s="3"/>
      <c r="J33" s="42"/>
      <c r="M33" s="217" t="s">
        <v>48</v>
      </c>
      <c r="N33" s="218"/>
      <c r="O33" s="219"/>
      <c r="Q33" s="22"/>
      <c r="R33" s="132"/>
    </row>
    <row r="34" spans="1:18" ht="18" customHeight="1" x14ac:dyDescent="0.2">
      <c r="A34" s="42"/>
      <c r="B34" s="3"/>
      <c r="C34" s="3"/>
      <c r="D34" s="3"/>
      <c r="E34" s="3"/>
      <c r="F34" s="3"/>
      <c r="M34" s="338" t="s">
        <v>347</v>
      </c>
      <c r="N34" s="159"/>
      <c r="O34" s="160"/>
      <c r="Q34" s="22"/>
      <c r="R34" s="132"/>
    </row>
    <row r="35" spans="1:18" s="3" customFormat="1" ht="14.1" customHeight="1" x14ac:dyDescent="0.2">
      <c r="A35" s="42"/>
      <c r="G35" s="4"/>
      <c r="H35" s="4"/>
      <c r="I35" s="4"/>
      <c r="J35" s="4"/>
      <c r="K35" s="4"/>
      <c r="L35" s="4"/>
      <c r="M35" s="338"/>
      <c r="N35" s="84"/>
      <c r="O35" s="89"/>
      <c r="Q35" s="22"/>
      <c r="R35" s="132"/>
    </row>
    <row r="36" spans="1:18" ht="15" customHeight="1" x14ac:dyDescent="0.2">
      <c r="A36" s="284" t="s">
        <v>387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338"/>
      <c r="N36" s="84" t="s">
        <v>122</v>
      </c>
      <c r="O36" s="161" t="s">
        <v>178</v>
      </c>
      <c r="Q36" s="22"/>
      <c r="R36" s="132"/>
    </row>
    <row r="37" spans="1:18" ht="14.1" customHeight="1" x14ac:dyDescent="0.2">
      <c r="B37" s="77"/>
      <c r="C37" s="77"/>
      <c r="D37" s="77"/>
      <c r="E37" s="77"/>
      <c r="F37" s="77"/>
      <c r="G37" s="77"/>
      <c r="H37" s="77"/>
      <c r="I37" s="77"/>
      <c r="J37" s="77"/>
      <c r="K37" s="77"/>
      <c r="M37" s="164">
        <f>$G$10</f>
        <v>25064</v>
      </c>
      <c r="N37" s="24" t="s">
        <v>23</v>
      </c>
      <c r="O37" s="220">
        <v>33824</v>
      </c>
      <c r="Q37" s="22"/>
      <c r="R37" s="132"/>
    </row>
    <row r="38" spans="1:18" ht="14.1" customHeight="1" x14ac:dyDescent="0.2">
      <c r="D38" s="91"/>
      <c r="M38" s="164">
        <f t="shared" ref="M38:M55" si="0">$G$10</f>
        <v>25064</v>
      </c>
      <c r="N38" s="27" t="s">
        <v>16</v>
      </c>
      <c r="O38" s="220">
        <v>32969</v>
      </c>
      <c r="Q38" s="22"/>
      <c r="R38" s="132"/>
    </row>
    <row r="39" spans="1:18" ht="14.1" customHeight="1" x14ac:dyDescent="0.2">
      <c r="D39" s="91"/>
      <c r="M39" s="164">
        <f t="shared" si="0"/>
        <v>25064</v>
      </c>
      <c r="N39" s="22" t="s">
        <v>182</v>
      </c>
      <c r="O39" s="220">
        <v>30853</v>
      </c>
      <c r="Q39" s="22"/>
      <c r="R39" s="132"/>
    </row>
    <row r="40" spans="1:18" x14ac:dyDescent="0.2">
      <c r="M40" s="164">
        <f t="shared" si="0"/>
        <v>25064</v>
      </c>
      <c r="N40" s="24" t="s">
        <v>13</v>
      </c>
      <c r="O40" s="220">
        <v>30064</v>
      </c>
      <c r="Q40" s="22"/>
      <c r="R40" s="132"/>
    </row>
    <row r="41" spans="1:18" x14ac:dyDescent="0.2">
      <c r="M41" s="164">
        <f t="shared" si="0"/>
        <v>25064</v>
      </c>
      <c r="N41" s="22" t="s">
        <v>8</v>
      </c>
      <c r="O41" s="220">
        <v>27648</v>
      </c>
      <c r="Q41" s="23"/>
      <c r="R41" s="132"/>
    </row>
    <row r="42" spans="1:18" x14ac:dyDescent="0.2">
      <c r="M42" s="164">
        <f t="shared" si="0"/>
        <v>25064</v>
      </c>
      <c r="N42" s="22" t="s">
        <v>214</v>
      </c>
      <c r="O42" s="220">
        <v>26287</v>
      </c>
      <c r="Q42" s="22"/>
      <c r="R42" s="132"/>
    </row>
    <row r="43" spans="1:18" x14ac:dyDescent="0.2">
      <c r="M43" s="164">
        <f t="shared" si="0"/>
        <v>25064</v>
      </c>
      <c r="N43" s="8" t="s">
        <v>1</v>
      </c>
      <c r="O43" s="220">
        <v>26194</v>
      </c>
      <c r="Q43" s="25"/>
      <c r="R43" s="132"/>
    </row>
    <row r="44" spans="1:18" x14ac:dyDescent="0.2">
      <c r="M44" s="164">
        <f t="shared" si="0"/>
        <v>25064</v>
      </c>
      <c r="N44" s="25" t="s">
        <v>12</v>
      </c>
      <c r="O44" s="220">
        <v>23446</v>
      </c>
      <c r="Q44" s="8"/>
      <c r="R44" s="132"/>
    </row>
    <row r="45" spans="1:18" x14ac:dyDescent="0.2">
      <c r="M45" s="164">
        <f t="shared" si="0"/>
        <v>25064</v>
      </c>
      <c r="N45" s="24" t="s">
        <v>10</v>
      </c>
      <c r="O45" s="220">
        <v>22700</v>
      </c>
      <c r="Q45" s="24"/>
      <c r="R45" s="132"/>
    </row>
    <row r="46" spans="1:18" x14ac:dyDescent="0.2">
      <c r="M46" s="164">
        <f t="shared" si="0"/>
        <v>25064</v>
      </c>
      <c r="N46" s="22" t="s">
        <v>15</v>
      </c>
      <c r="O46" s="220">
        <v>22404</v>
      </c>
      <c r="Q46" s="22"/>
      <c r="R46" s="132"/>
    </row>
    <row r="47" spans="1:18" x14ac:dyDescent="0.2">
      <c r="M47" s="164">
        <f t="shared" si="0"/>
        <v>25064</v>
      </c>
      <c r="N47" s="22" t="s">
        <v>181</v>
      </c>
      <c r="O47" s="220">
        <v>22243</v>
      </c>
      <c r="Q47" s="22"/>
      <c r="R47" s="132"/>
    </row>
    <row r="48" spans="1:18" x14ac:dyDescent="0.2">
      <c r="M48" s="164">
        <f t="shared" si="0"/>
        <v>25064</v>
      </c>
      <c r="N48" s="24" t="s">
        <v>22</v>
      </c>
      <c r="O48" s="220">
        <v>22034</v>
      </c>
      <c r="Q48" s="24"/>
      <c r="R48" s="132"/>
    </row>
    <row r="49" spans="13:18" x14ac:dyDescent="0.2">
      <c r="M49" s="164">
        <f t="shared" si="0"/>
        <v>25064</v>
      </c>
      <c r="N49" s="22" t="s">
        <v>24</v>
      </c>
      <c r="O49" s="220">
        <v>20636</v>
      </c>
      <c r="Q49" s="23"/>
      <c r="R49" s="132"/>
    </row>
    <row r="50" spans="13:18" x14ac:dyDescent="0.2">
      <c r="M50" s="164">
        <f t="shared" si="0"/>
        <v>25064</v>
      </c>
      <c r="N50" s="22" t="s">
        <v>9</v>
      </c>
      <c r="O50" s="220">
        <v>20573</v>
      </c>
      <c r="Q50" s="22"/>
      <c r="R50" s="132"/>
    </row>
    <row r="51" spans="13:18" x14ac:dyDescent="0.2">
      <c r="M51" s="164">
        <f t="shared" si="0"/>
        <v>25064</v>
      </c>
      <c r="N51" s="8" t="s">
        <v>11</v>
      </c>
      <c r="O51" s="220">
        <v>19819</v>
      </c>
      <c r="Q51" s="22"/>
      <c r="R51" s="132"/>
    </row>
    <row r="52" spans="13:18" x14ac:dyDescent="0.2">
      <c r="M52" s="164">
        <f t="shared" si="0"/>
        <v>25064</v>
      </c>
      <c r="N52" s="22" t="s">
        <v>35</v>
      </c>
      <c r="O52" s="220">
        <v>19561</v>
      </c>
      <c r="Q52" s="27"/>
      <c r="R52" s="132"/>
    </row>
    <row r="53" spans="13:18" x14ac:dyDescent="0.2">
      <c r="M53" s="164">
        <f t="shared" si="0"/>
        <v>25064</v>
      </c>
      <c r="N53" s="22" t="s">
        <v>7</v>
      </c>
      <c r="O53" s="220">
        <v>18557</v>
      </c>
      <c r="Q53" s="22"/>
      <c r="R53" s="132"/>
    </row>
    <row r="54" spans="13:18" x14ac:dyDescent="0.2">
      <c r="M54" s="164">
        <f t="shared" si="0"/>
        <v>25064</v>
      </c>
      <c r="N54" s="22" t="s">
        <v>33</v>
      </c>
      <c r="O54" s="220">
        <v>18007</v>
      </c>
      <c r="Q54" s="8"/>
      <c r="R54" s="132"/>
    </row>
    <row r="55" spans="13:18" x14ac:dyDescent="0.2">
      <c r="M55" s="280">
        <f t="shared" si="0"/>
        <v>25064</v>
      </c>
      <c r="N55" s="162" t="s">
        <v>14</v>
      </c>
      <c r="O55" s="221">
        <v>17554</v>
      </c>
      <c r="Q55" s="22"/>
      <c r="R55" s="132"/>
    </row>
  </sheetData>
  <sortState ref="N37:O55">
    <sortCondition descending="1" ref="O37:O55"/>
  </sortState>
  <mergeCells count="1">
    <mergeCell ref="M34:M36"/>
  </mergeCells>
  <phoneticPr fontId="4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32.140625" customWidth="1"/>
    <col min="2" max="2" width="10.7109375" customWidth="1"/>
    <col min="3" max="7" width="9.85546875" customWidth="1"/>
  </cols>
  <sheetData>
    <row r="1" spans="1:9" s="4" customFormat="1" ht="14.1" customHeight="1" thickBot="1" x14ac:dyDescent="0.25">
      <c r="A1" s="1" t="s">
        <v>241</v>
      </c>
      <c r="B1" s="2"/>
      <c r="C1" s="2"/>
      <c r="D1" s="2"/>
      <c r="E1" s="2"/>
      <c r="F1" s="2"/>
      <c r="G1" s="2"/>
    </row>
    <row r="2" spans="1:9" ht="14.25" x14ac:dyDescent="0.2">
      <c r="I2" s="251" t="s">
        <v>286</v>
      </c>
    </row>
    <row r="9" spans="1:9" x14ac:dyDescent="0.2">
      <c r="I9" s="253"/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15.140625" style="4" customWidth="1"/>
    <col min="2" max="2" width="11.5703125" style="4" bestFit="1" customWidth="1"/>
    <col min="3" max="3" width="1.7109375" style="4" customWidth="1"/>
    <col min="4" max="4" width="7.140625" style="4" customWidth="1"/>
    <col min="5" max="7" width="7.42578125" style="4" customWidth="1"/>
    <col min="8" max="8" width="12.140625" style="4" customWidth="1"/>
    <col min="9" max="9" width="12" style="4" customWidth="1"/>
    <col min="10" max="10" width="10" style="4" customWidth="1"/>
    <col min="11" max="11" width="12.28515625" style="4" bestFit="1" customWidth="1"/>
    <col min="12" max="12" width="20.28515625" style="4" customWidth="1"/>
    <col min="13" max="19" width="11.42578125" style="4"/>
    <col min="20" max="20" width="11.42578125" style="4" customWidth="1"/>
    <col min="21" max="16384" width="11.42578125" style="4"/>
  </cols>
  <sheetData>
    <row r="1" spans="1:13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  <c r="J1" s="2"/>
    </row>
    <row r="2" spans="1:13" ht="12.95" customHeight="1" x14ac:dyDescent="0.2">
      <c r="A2" s="3"/>
      <c r="B2" s="3"/>
      <c r="M2" s="251" t="s">
        <v>286</v>
      </c>
    </row>
    <row r="3" spans="1:13" ht="12.95" customHeight="1" x14ac:dyDescent="0.2">
      <c r="A3" s="92" t="s">
        <v>388</v>
      </c>
      <c r="B3" s="3"/>
    </row>
    <row r="4" spans="1:13" ht="12.95" customHeight="1" x14ac:dyDescent="0.2">
      <c r="A4" s="92"/>
      <c r="B4" s="3"/>
    </row>
    <row r="5" spans="1:13" ht="12.95" customHeight="1" x14ac:dyDescent="0.2">
      <c r="A5" s="6" t="s">
        <v>108</v>
      </c>
      <c r="B5" s="3"/>
    </row>
    <row r="6" spans="1:13" ht="9.9499999999999993" customHeight="1" x14ac:dyDescent="0.2">
      <c r="A6" s="35"/>
      <c r="B6" s="8"/>
    </row>
    <row r="7" spans="1:13" s="88" customFormat="1" ht="14.1" customHeight="1" x14ac:dyDescent="0.15">
      <c r="A7" s="87"/>
      <c r="B7" s="14" t="s">
        <v>211</v>
      </c>
      <c r="C7" s="87"/>
      <c r="D7" s="36" t="s">
        <v>203</v>
      </c>
      <c r="E7" s="87"/>
      <c r="F7" s="87"/>
      <c r="G7" s="87"/>
      <c r="H7" s="93" t="s">
        <v>207</v>
      </c>
      <c r="I7" s="93" t="s">
        <v>208</v>
      </c>
      <c r="J7" s="93" t="s">
        <v>209</v>
      </c>
    </row>
    <row r="8" spans="1:13" s="88" customFormat="1" ht="14.1" customHeight="1" x14ac:dyDescent="0.2">
      <c r="A8" s="15"/>
      <c r="B8" s="17"/>
      <c r="C8" s="17"/>
      <c r="D8" s="16" t="s">
        <v>210</v>
      </c>
      <c r="E8" s="16" t="s">
        <v>106</v>
      </c>
      <c r="F8" s="16" t="s">
        <v>205</v>
      </c>
      <c r="G8" s="16" t="s">
        <v>107</v>
      </c>
      <c r="H8" s="17" t="s">
        <v>206</v>
      </c>
      <c r="I8" s="17"/>
      <c r="J8" s="17" t="s">
        <v>212</v>
      </c>
      <c r="K8" s="94"/>
    </row>
    <row r="9" spans="1:13" ht="12.4" customHeight="1" x14ac:dyDescent="0.2">
      <c r="A9" s="19"/>
    </row>
    <row r="10" spans="1:13" ht="12.4" customHeight="1" x14ac:dyDescent="0.2">
      <c r="A10" s="48" t="s">
        <v>0</v>
      </c>
      <c r="B10" s="132">
        <v>1057467000</v>
      </c>
      <c r="C10" s="142"/>
      <c r="D10" s="128">
        <v>2.9632130364351794</v>
      </c>
      <c r="E10" s="128">
        <v>18.002925859624934</v>
      </c>
      <c r="F10" s="128">
        <v>6.1232170838428051</v>
      </c>
      <c r="G10" s="128">
        <v>72.910644020097081</v>
      </c>
      <c r="H10" s="132">
        <v>108852000</v>
      </c>
      <c r="I10" s="132">
        <v>1166319000</v>
      </c>
      <c r="J10" s="28">
        <v>100</v>
      </c>
      <c r="K10" s="95"/>
      <c r="L10" s="95"/>
    </row>
    <row r="11" spans="1:13" ht="12.4" customHeight="1" x14ac:dyDescent="0.2">
      <c r="A11" s="8" t="s">
        <v>7</v>
      </c>
      <c r="B11" s="132">
        <v>141381389</v>
      </c>
      <c r="C11" s="132"/>
      <c r="D11" s="128">
        <v>6.7475995726707705</v>
      </c>
      <c r="E11" s="128">
        <v>13.280702030731922</v>
      </c>
      <c r="F11" s="128">
        <v>6.7129832767451454</v>
      </c>
      <c r="G11" s="128">
        <v>73.258715119852155</v>
      </c>
      <c r="H11" s="132">
        <v>14553312</v>
      </c>
      <c r="I11" s="132">
        <v>155934701</v>
      </c>
      <c r="J11" s="28">
        <f>I11*100/$I$10</f>
        <v>13.369815719370086</v>
      </c>
      <c r="K11" s="95"/>
      <c r="L11" s="95"/>
    </row>
    <row r="12" spans="1:13" ht="12.4" customHeight="1" x14ac:dyDescent="0.2">
      <c r="A12" s="23" t="s">
        <v>8</v>
      </c>
      <c r="B12" s="132">
        <v>32984398</v>
      </c>
      <c r="C12" s="132"/>
      <c r="D12" s="128">
        <v>6.4325867035681537</v>
      </c>
      <c r="E12" s="128">
        <v>24.300243405988493</v>
      </c>
      <c r="F12" s="128">
        <v>6.5338709531700419</v>
      </c>
      <c r="G12" s="128">
        <v>62.733298937273318</v>
      </c>
      <c r="H12" s="132">
        <v>3395300</v>
      </c>
      <c r="I12" s="132">
        <v>36379698</v>
      </c>
      <c r="J12" s="28">
        <f t="shared" ref="J12:J29" si="0">I12*100/$I$10</f>
        <v>3.1191893469968335</v>
      </c>
      <c r="K12" s="95"/>
      <c r="L12" s="95"/>
    </row>
    <row r="13" spans="1:13" ht="12.4" customHeight="1" x14ac:dyDescent="0.2">
      <c r="A13" s="24" t="s">
        <v>181</v>
      </c>
      <c r="B13" s="132">
        <v>20771803</v>
      </c>
      <c r="C13" s="132"/>
      <c r="D13" s="128">
        <v>1.5843689640230074</v>
      </c>
      <c r="E13" s="128">
        <v>23.860673047977588</v>
      </c>
      <c r="F13" s="128">
        <v>7.1909020126948056</v>
      </c>
      <c r="G13" s="128">
        <v>67.364055975304609</v>
      </c>
      <c r="H13" s="132">
        <v>2138178</v>
      </c>
      <c r="I13" s="132">
        <v>22909981</v>
      </c>
      <c r="J13" s="28">
        <f t="shared" si="0"/>
        <v>1.9642980179522069</v>
      </c>
      <c r="K13" s="95"/>
      <c r="L13" s="95"/>
    </row>
    <row r="14" spans="1:13" ht="12.4" customHeight="1" x14ac:dyDescent="0.2">
      <c r="A14" s="25" t="s">
        <v>214</v>
      </c>
      <c r="B14" s="132">
        <v>27595332</v>
      </c>
      <c r="C14" s="132"/>
      <c r="D14" s="128">
        <v>0.77134422590023566</v>
      </c>
      <c r="E14" s="128">
        <v>7.1567937649744531</v>
      </c>
      <c r="F14" s="128">
        <v>6.6204603010393202</v>
      </c>
      <c r="G14" s="128">
        <v>85.451401708085996</v>
      </c>
      <c r="H14" s="132">
        <v>2840568</v>
      </c>
      <c r="I14" s="132">
        <v>30435900</v>
      </c>
      <c r="J14" s="28">
        <f>I14*100/$I$10</f>
        <v>2.6095690801573155</v>
      </c>
      <c r="K14" s="95"/>
      <c r="L14" s="95"/>
    </row>
    <row r="15" spans="1:13" ht="12.4" customHeight="1" x14ac:dyDescent="0.2">
      <c r="A15" s="23" t="s">
        <v>9</v>
      </c>
      <c r="B15" s="132">
        <v>40349307</v>
      </c>
      <c r="C15" s="132"/>
      <c r="D15" s="128">
        <v>1.3924427500080732</v>
      </c>
      <c r="E15" s="128">
        <v>7.8822642480575942</v>
      </c>
      <c r="F15" s="128">
        <v>5.8182758876131375</v>
      </c>
      <c r="G15" s="128">
        <v>84.907017114321192</v>
      </c>
      <c r="H15" s="132">
        <v>4153418</v>
      </c>
      <c r="I15" s="132">
        <v>44502725</v>
      </c>
      <c r="J15" s="28">
        <f t="shared" si="0"/>
        <v>3.8156563513069752</v>
      </c>
      <c r="K15" s="95"/>
      <c r="L15" s="95"/>
    </row>
    <row r="16" spans="1:13" ht="12.4" customHeight="1" x14ac:dyDescent="0.2">
      <c r="A16" s="24" t="s">
        <v>10</v>
      </c>
      <c r="B16" s="132">
        <v>11956408</v>
      </c>
      <c r="C16" s="132"/>
      <c r="D16" s="128">
        <v>1.7991272964254819</v>
      </c>
      <c r="E16" s="128">
        <v>23.427462495425047</v>
      </c>
      <c r="F16" s="128">
        <v>7.2751197516846196</v>
      </c>
      <c r="G16" s="128">
        <v>67.498290456464844</v>
      </c>
      <c r="H16" s="132">
        <v>1230751</v>
      </c>
      <c r="I16" s="132">
        <v>13187159</v>
      </c>
      <c r="J16" s="28">
        <f t="shared" si="0"/>
        <v>1.1306648524117331</v>
      </c>
      <c r="K16" s="95"/>
      <c r="L16" s="95"/>
    </row>
    <row r="17" spans="1:12" ht="12.4" customHeight="1" x14ac:dyDescent="0.2">
      <c r="A17" s="8" t="s">
        <v>12</v>
      </c>
      <c r="B17" s="132">
        <v>51516699</v>
      </c>
      <c r="C17" s="132"/>
      <c r="D17" s="128">
        <v>5.0746904416371859</v>
      </c>
      <c r="E17" s="128">
        <v>21.878239908189769</v>
      </c>
      <c r="F17" s="128">
        <v>6.6189955222092163</v>
      </c>
      <c r="G17" s="128">
        <v>66.428074127963839</v>
      </c>
      <c r="H17" s="132">
        <v>5302951</v>
      </c>
      <c r="I17" s="132">
        <v>56819650</v>
      </c>
      <c r="J17" s="28">
        <f t="shared" si="0"/>
        <v>4.8717074831156824</v>
      </c>
      <c r="K17" s="95"/>
      <c r="L17" s="95"/>
    </row>
    <row r="18" spans="1:12" ht="12.4" customHeight="1" x14ac:dyDescent="0.2">
      <c r="A18" s="27" t="s">
        <v>11</v>
      </c>
      <c r="B18" s="132">
        <v>36537713</v>
      </c>
      <c r="C18" s="132"/>
      <c r="D18" s="128">
        <v>9.053746741072711</v>
      </c>
      <c r="E18" s="128">
        <v>22.004945958166566</v>
      </c>
      <c r="F18" s="128">
        <v>7.3468610364310436</v>
      </c>
      <c r="G18" s="128">
        <v>61.594446264329683</v>
      </c>
      <c r="H18" s="132">
        <v>3761066</v>
      </c>
      <c r="I18" s="132">
        <v>40298779</v>
      </c>
      <c r="J18" s="28">
        <f t="shared" si="0"/>
        <v>3.4552107099344176</v>
      </c>
      <c r="K18" s="95"/>
      <c r="L18" s="95"/>
    </row>
    <row r="19" spans="1:12" ht="12.4" customHeight="1" x14ac:dyDescent="0.2">
      <c r="A19" s="22" t="s">
        <v>13</v>
      </c>
      <c r="B19" s="132">
        <v>203083150</v>
      </c>
      <c r="C19" s="132"/>
      <c r="D19" s="128">
        <v>1.0785995785470137</v>
      </c>
      <c r="E19" s="128">
        <v>22.012376211418822</v>
      </c>
      <c r="F19" s="128">
        <v>5.4003618714797366</v>
      </c>
      <c r="G19" s="128">
        <v>71.50866233855443</v>
      </c>
      <c r="H19" s="132">
        <v>20904678</v>
      </c>
      <c r="I19" s="132">
        <v>223987828</v>
      </c>
      <c r="J19" s="28">
        <f t="shared" si="0"/>
        <v>19.204679680259002</v>
      </c>
      <c r="K19" s="95"/>
      <c r="L19" s="95"/>
    </row>
    <row r="20" spans="1:12" ht="12.4" customHeight="1" x14ac:dyDescent="0.2">
      <c r="A20" s="22" t="s">
        <v>22</v>
      </c>
      <c r="B20" s="132">
        <v>98493954</v>
      </c>
      <c r="C20" s="132"/>
      <c r="D20" s="128">
        <v>2.2938027241753334</v>
      </c>
      <c r="E20" s="128">
        <v>19.623156767571743</v>
      </c>
      <c r="F20" s="128">
        <v>7.3078414539028458</v>
      </c>
      <c r="G20" s="128">
        <v>70.775199054350082</v>
      </c>
      <c r="H20" s="132">
        <v>10138627</v>
      </c>
      <c r="I20" s="132">
        <v>108632581</v>
      </c>
      <c r="J20" s="28">
        <f t="shared" si="0"/>
        <v>9.3141396993446897</v>
      </c>
      <c r="K20" s="95"/>
      <c r="L20" s="95"/>
    </row>
    <row r="21" spans="1:12" ht="12.4" customHeight="1" x14ac:dyDescent="0.2">
      <c r="A21" s="22" t="s">
        <v>14</v>
      </c>
      <c r="B21" s="132">
        <v>17080253</v>
      </c>
      <c r="C21" s="132"/>
      <c r="D21" s="128">
        <v>8.8634225734244101</v>
      </c>
      <c r="E21" s="128">
        <v>14.542202624281972</v>
      </c>
      <c r="F21" s="128">
        <v>7.4351474770309318</v>
      </c>
      <c r="G21" s="128">
        <v>69.159227325262691</v>
      </c>
      <c r="H21" s="132">
        <v>1758182</v>
      </c>
      <c r="I21" s="132">
        <v>18838435</v>
      </c>
      <c r="J21" s="28">
        <f t="shared" si="0"/>
        <v>1.6152043308906054</v>
      </c>
      <c r="K21" s="95"/>
      <c r="L21" s="95"/>
    </row>
    <row r="22" spans="1:12" ht="12.4" customHeight="1" x14ac:dyDescent="0.2">
      <c r="A22" s="22" t="s">
        <v>15</v>
      </c>
      <c r="B22" s="132">
        <v>54915272</v>
      </c>
      <c r="C22" s="132"/>
      <c r="D22" s="128">
        <v>5.8407795922416632</v>
      </c>
      <c r="E22" s="128">
        <v>20.153920024287597</v>
      </c>
      <c r="F22" s="128">
        <v>7.1999479489057254</v>
      </c>
      <c r="G22" s="128">
        <v>66.805352434565009</v>
      </c>
      <c r="H22" s="132">
        <v>5652788</v>
      </c>
      <c r="I22" s="132">
        <v>60568060</v>
      </c>
      <c r="J22" s="28">
        <f t="shared" si="0"/>
        <v>5.1930955424716565</v>
      </c>
      <c r="K22" s="95"/>
      <c r="L22" s="95"/>
    </row>
    <row r="23" spans="1:12" ht="12.4" customHeight="1" x14ac:dyDescent="0.2">
      <c r="A23" s="22" t="s">
        <v>23</v>
      </c>
      <c r="B23" s="132">
        <v>199490121</v>
      </c>
      <c r="C23" s="132"/>
      <c r="D23" s="128">
        <v>6.6789773514649375E-2</v>
      </c>
      <c r="E23" s="128">
        <v>10.609715355278169</v>
      </c>
      <c r="F23" s="128">
        <v>4.8353081103199091</v>
      </c>
      <c r="G23" s="128">
        <v>84.488186760887274</v>
      </c>
      <c r="H23" s="132">
        <v>20534824</v>
      </c>
      <c r="I23" s="132">
        <v>220024945</v>
      </c>
      <c r="J23" s="28">
        <f t="shared" si="0"/>
        <v>18.864902741016824</v>
      </c>
      <c r="K23" s="95"/>
      <c r="L23" s="95"/>
    </row>
    <row r="24" spans="1:12" ht="12.4" customHeight="1" x14ac:dyDescent="0.2">
      <c r="A24" s="22" t="s">
        <v>24</v>
      </c>
      <c r="B24" s="132">
        <v>27572225</v>
      </c>
      <c r="C24" s="132"/>
      <c r="D24" s="128">
        <v>5.7523032689599765</v>
      </c>
      <c r="E24" s="128">
        <v>20.316648366245378</v>
      </c>
      <c r="F24" s="128">
        <v>6.4339348746791387</v>
      </c>
      <c r="G24" s="128">
        <v>67.497113490115495</v>
      </c>
      <c r="H24" s="132">
        <v>2838190</v>
      </c>
      <c r="I24" s="132">
        <v>30410415</v>
      </c>
      <c r="J24" s="28">
        <f t="shared" si="0"/>
        <v>2.6073840004321287</v>
      </c>
      <c r="K24" s="95"/>
      <c r="L24" s="95"/>
    </row>
    <row r="25" spans="1:12" ht="12.4" customHeight="1" x14ac:dyDescent="0.2">
      <c r="A25" s="22" t="s">
        <v>182</v>
      </c>
      <c r="B25" s="132">
        <v>17931129</v>
      </c>
      <c r="C25" s="132"/>
      <c r="D25" s="128">
        <v>3.5053230613644013</v>
      </c>
      <c r="E25" s="128">
        <v>32.22664339763547</v>
      </c>
      <c r="F25" s="128">
        <v>5.629812824390477</v>
      </c>
      <c r="G25" s="128">
        <v>58.638220716609645</v>
      </c>
      <c r="H25" s="132">
        <v>1845768</v>
      </c>
      <c r="I25" s="132">
        <v>19776897</v>
      </c>
      <c r="J25" s="28">
        <f t="shared" si="0"/>
        <v>1.6956679090368929</v>
      </c>
      <c r="K25" s="95"/>
      <c r="L25" s="95"/>
    </row>
    <row r="26" spans="1:12" ht="12.4" customHeight="1" x14ac:dyDescent="0.2">
      <c r="A26" s="22" t="s">
        <v>16</v>
      </c>
      <c r="B26" s="132">
        <v>64794605</v>
      </c>
      <c r="C26" s="132"/>
      <c r="D26" s="128">
        <v>0.82890234457019996</v>
      </c>
      <c r="E26" s="128">
        <v>29.146573237077376</v>
      </c>
      <c r="F26" s="128">
        <v>6.2308922170294885</v>
      </c>
      <c r="G26" s="128">
        <v>63.793632201322936</v>
      </c>
      <c r="H26" s="132">
        <v>6669733</v>
      </c>
      <c r="I26" s="132">
        <v>71464338</v>
      </c>
      <c r="J26" s="28">
        <f t="shared" si="0"/>
        <v>6.1273406332229863</v>
      </c>
      <c r="K26" s="95"/>
      <c r="L26" s="95"/>
    </row>
    <row r="27" spans="1:12" ht="12.4" customHeight="1" x14ac:dyDescent="0.2">
      <c r="A27" s="22" t="s">
        <v>1</v>
      </c>
      <c r="B27" s="132">
        <v>7418654</v>
      </c>
      <c r="C27" s="132"/>
      <c r="D27" s="128">
        <v>5.0081861210942042</v>
      </c>
      <c r="E27" s="128">
        <v>29.304480300604396</v>
      </c>
      <c r="F27" s="128">
        <v>6.2763002560841903</v>
      </c>
      <c r="G27" s="128">
        <v>59.411033322217207</v>
      </c>
      <c r="H27" s="132">
        <v>763651</v>
      </c>
      <c r="I27" s="132">
        <v>8182305</v>
      </c>
      <c r="J27" s="28">
        <f t="shared" si="0"/>
        <v>0.70154949031954383</v>
      </c>
      <c r="K27" s="95"/>
      <c r="L27" s="95"/>
    </row>
    <row r="28" spans="1:12" ht="12.4" customHeight="1" x14ac:dyDescent="0.2">
      <c r="A28" s="22" t="s">
        <v>35</v>
      </c>
      <c r="B28" s="132">
        <v>1507215</v>
      </c>
      <c r="C28" s="132"/>
      <c r="D28" s="128">
        <v>0.2209372916272728</v>
      </c>
      <c r="E28" s="128">
        <v>6.1060299957205837</v>
      </c>
      <c r="F28" s="128">
        <v>5.0309345382045692</v>
      </c>
      <c r="G28" s="128">
        <v>88.642098174447568</v>
      </c>
      <c r="H28" s="132">
        <v>155148</v>
      </c>
      <c r="I28" s="132">
        <v>1662363</v>
      </c>
      <c r="J28" s="28">
        <f t="shared" si="0"/>
        <v>0.14253073130078478</v>
      </c>
      <c r="K28" s="95"/>
      <c r="L28" s="95"/>
    </row>
    <row r="29" spans="1:12" ht="12.4" customHeight="1" x14ac:dyDescent="0.2">
      <c r="A29" s="22" t="s">
        <v>33</v>
      </c>
      <c r="B29" s="132">
        <v>1384635</v>
      </c>
      <c r="C29" s="132"/>
      <c r="D29" s="128">
        <v>9.2804240828810489E-2</v>
      </c>
      <c r="E29" s="128">
        <v>5.7680182864076093</v>
      </c>
      <c r="F29" s="128">
        <v>5.4598504298966875</v>
      </c>
      <c r="G29" s="128">
        <v>88.679327042866902</v>
      </c>
      <c r="H29" s="132">
        <v>142530</v>
      </c>
      <c r="I29" s="132">
        <v>1527165</v>
      </c>
      <c r="J29" s="28">
        <f t="shared" si="0"/>
        <v>0.13093887692818174</v>
      </c>
      <c r="K29" s="95"/>
      <c r="L29" s="95"/>
    </row>
    <row r="30" spans="1:12" ht="12.4" customHeight="1" x14ac:dyDescent="0.2">
      <c r="A30" s="41"/>
      <c r="B30" s="99"/>
      <c r="C30" s="41"/>
      <c r="D30" s="41"/>
      <c r="E30" s="41"/>
      <c r="F30" s="41"/>
      <c r="G30" s="41"/>
      <c r="H30" s="41"/>
      <c r="I30" s="41"/>
      <c r="J30" s="41"/>
    </row>
    <row r="31" spans="1:12" ht="12.6" customHeight="1" x14ac:dyDescent="0.2">
      <c r="A31" s="42" t="s">
        <v>257</v>
      </c>
      <c r="B31" s="3"/>
    </row>
    <row r="32" spans="1:12" ht="12.6" customHeight="1" x14ac:dyDescent="0.2">
      <c r="A32" s="42" t="s">
        <v>389</v>
      </c>
    </row>
    <row r="33" spans="1:12" ht="12.6" customHeight="1" x14ac:dyDescent="0.2">
      <c r="A33" s="42" t="s">
        <v>258</v>
      </c>
    </row>
    <row r="34" spans="1:12" ht="12.6" customHeight="1" x14ac:dyDescent="0.2">
      <c r="A34" s="42"/>
    </row>
    <row r="35" spans="1:12" ht="11.25" customHeight="1" x14ac:dyDescent="0.2">
      <c r="L35" s="174" t="s">
        <v>48</v>
      </c>
    </row>
    <row r="36" spans="1:12" ht="18" customHeight="1" x14ac:dyDescent="0.2">
      <c r="A36" s="34" t="s">
        <v>390</v>
      </c>
      <c r="B36" s="77"/>
      <c r="C36" s="77"/>
      <c r="D36" s="77"/>
      <c r="E36" s="77"/>
      <c r="F36" s="77"/>
      <c r="G36" s="77"/>
      <c r="H36" s="77"/>
      <c r="I36" s="77"/>
      <c r="J36" s="77"/>
      <c r="L36" s="186" t="s">
        <v>0</v>
      </c>
    </row>
    <row r="37" spans="1:12" ht="12.95" customHeight="1" x14ac:dyDescent="0.2">
      <c r="L37" s="171" t="s">
        <v>7</v>
      </c>
    </row>
    <row r="38" spans="1:12" ht="12.95" customHeight="1" x14ac:dyDescent="0.2">
      <c r="L38" s="171" t="s">
        <v>8</v>
      </c>
    </row>
    <row r="39" spans="1:12" ht="12.95" customHeight="1" x14ac:dyDescent="0.2">
      <c r="L39" s="171" t="s">
        <v>19</v>
      </c>
    </row>
    <row r="40" spans="1:12" ht="12.95" customHeight="1" x14ac:dyDescent="0.2">
      <c r="L40" s="171" t="s">
        <v>20</v>
      </c>
    </row>
    <row r="41" spans="1:12" ht="12.95" customHeight="1" x14ac:dyDescent="0.2">
      <c r="L41" s="171" t="s">
        <v>9</v>
      </c>
    </row>
    <row r="42" spans="1:12" ht="12.95" customHeight="1" x14ac:dyDescent="0.2">
      <c r="L42" s="171" t="s">
        <v>10</v>
      </c>
    </row>
    <row r="43" spans="1:12" ht="12.95" customHeight="1" x14ac:dyDescent="0.2">
      <c r="L43" s="171" t="s">
        <v>179</v>
      </c>
    </row>
    <row r="44" spans="1:12" ht="12.95" customHeight="1" x14ac:dyDescent="0.2">
      <c r="L44" s="171" t="s">
        <v>294</v>
      </c>
    </row>
    <row r="45" spans="1:12" ht="12.95" customHeight="1" x14ac:dyDescent="0.2">
      <c r="L45" s="171" t="s">
        <v>13</v>
      </c>
    </row>
    <row r="46" spans="1:12" ht="12.95" customHeight="1" x14ac:dyDescent="0.2">
      <c r="L46" s="171" t="s">
        <v>22</v>
      </c>
    </row>
    <row r="47" spans="1:12" ht="12.95" customHeight="1" x14ac:dyDescent="0.2">
      <c r="L47" s="171" t="s">
        <v>14</v>
      </c>
    </row>
    <row r="48" spans="1:12" x14ac:dyDescent="0.2">
      <c r="L48" s="171" t="s">
        <v>15</v>
      </c>
    </row>
    <row r="49" spans="12:12" x14ac:dyDescent="0.2">
      <c r="L49" s="171" t="s">
        <v>23</v>
      </c>
    </row>
    <row r="50" spans="12:12" x14ac:dyDescent="0.2">
      <c r="L50" s="171" t="s">
        <v>24</v>
      </c>
    </row>
    <row r="51" spans="12:12" x14ac:dyDescent="0.2">
      <c r="L51" s="171" t="s">
        <v>25</v>
      </c>
    </row>
    <row r="52" spans="12:12" x14ac:dyDescent="0.2">
      <c r="L52" s="171" t="s">
        <v>16</v>
      </c>
    </row>
    <row r="53" spans="12:12" x14ac:dyDescent="0.2">
      <c r="L53" s="187" t="s">
        <v>229</v>
      </c>
    </row>
    <row r="54" spans="12:12" x14ac:dyDescent="0.2">
      <c r="L54" s="172" t="s">
        <v>35</v>
      </c>
    </row>
    <row r="55" spans="12:12" x14ac:dyDescent="0.2">
      <c r="L55" s="173" t="s">
        <v>33</v>
      </c>
    </row>
  </sheetData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26.7109375" style="4" customWidth="1"/>
    <col min="2" max="2" width="24.5703125" style="88" customWidth="1"/>
    <col min="3" max="4" width="20.42578125" style="88" customWidth="1"/>
    <col min="5" max="16384" width="11.42578125" style="4"/>
  </cols>
  <sheetData>
    <row r="1" spans="1:10" ht="14.1" customHeight="1" thickBot="1" x14ac:dyDescent="0.25">
      <c r="A1" s="1" t="s">
        <v>241</v>
      </c>
      <c r="B1" s="100"/>
      <c r="C1" s="100"/>
      <c r="D1" s="100"/>
    </row>
    <row r="2" spans="1:10" ht="14.1" customHeight="1" x14ac:dyDescent="0.2">
      <c r="A2" s="3"/>
      <c r="G2" s="251" t="s">
        <v>286</v>
      </c>
    </row>
    <row r="3" spans="1:10" ht="14.1" customHeight="1" x14ac:dyDescent="0.2">
      <c r="A3" s="5" t="s">
        <v>391</v>
      </c>
    </row>
    <row r="4" spans="1:10" ht="14.1" customHeight="1" x14ac:dyDescent="0.2">
      <c r="A4" s="5"/>
    </row>
    <row r="5" spans="1:10" ht="14.1" customHeight="1" x14ac:dyDescent="0.2">
      <c r="A5" s="6" t="s">
        <v>276</v>
      </c>
    </row>
    <row r="6" spans="1:10" ht="9.9499999999999993" customHeight="1" x14ac:dyDescent="0.2">
      <c r="A6" s="35"/>
      <c r="B6" s="101"/>
    </row>
    <row r="7" spans="1:10" ht="12.95" customHeight="1" x14ac:dyDescent="0.2">
      <c r="A7" s="85"/>
      <c r="B7" s="93" t="s">
        <v>110</v>
      </c>
      <c r="C7" s="93" t="s">
        <v>111</v>
      </c>
      <c r="D7" s="93" t="s">
        <v>112</v>
      </c>
      <c r="E7"/>
      <c r="F7"/>
      <c r="G7"/>
      <c r="H7"/>
      <c r="I7"/>
    </row>
    <row r="8" spans="1:10" ht="12.95" customHeight="1" x14ac:dyDescent="0.2">
      <c r="A8" s="15"/>
      <c r="B8" s="17" t="s">
        <v>109</v>
      </c>
      <c r="C8" s="17"/>
      <c r="D8" s="17"/>
      <c r="E8"/>
      <c r="F8"/>
      <c r="G8"/>
      <c r="H8"/>
      <c r="I8"/>
    </row>
    <row r="9" spans="1:10" ht="14.1" customHeight="1" x14ac:dyDescent="0.2">
      <c r="A9" s="19"/>
      <c r="B9" s="19"/>
      <c r="E9"/>
      <c r="F9"/>
      <c r="G9"/>
      <c r="H9"/>
      <c r="I9"/>
      <c r="J9"/>
    </row>
    <row r="10" spans="1:10" ht="14.1" customHeight="1" x14ac:dyDescent="0.2">
      <c r="A10" s="48" t="s">
        <v>0</v>
      </c>
      <c r="B10" s="146">
        <v>547311000</v>
      </c>
      <c r="C10" s="315">
        <v>19510.8</v>
      </c>
      <c r="D10" s="315">
        <v>16977.7</v>
      </c>
      <c r="E10"/>
      <c r="H10"/>
      <c r="I10"/>
      <c r="J10"/>
    </row>
    <row r="11" spans="1:10" ht="14.1" customHeight="1" x14ac:dyDescent="0.2">
      <c r="A11" s="8" t="s">
        <v>7</v>
      </c>
      <c r="B11" s="146">
        <v>70276058</v>
      </c>
      <c r="C11" s="315">
        <v>2906</v>
      </c>
      <c r="D11" s="315">
        <v>2475.6</v>
      </c>
      <c r="E11"/>
      <c r="F11"/>
      <c r="G11"/>
      <c r="H11"/>
      <c r="I11"/>
      <c r="J11"/>
    </row>
    <row r="12" spans="1:10" ht="14.1" customHeight="1" x14ac:dyDescent="0.2">
      <c r="A12" s="23" t="s">
        <v>8</v>
      </c>
      <c r="B12" s="146">
        <v>16288309</v>
      </c>
      <c r="C12" s="315">
        <v>595.6</v>
      </c>
      <c r="D12" s="315">
        <v>513.20000000000005</v>
      </c>
      <c r="E12"/>
      <c r="F12"/>
      <c r="G12"/>
      <c r="H12"/>
      <c r="I12"/>
      <c r="J12"/>
    </row>
    <row r="13" spans="1:10" ht="14.1" customHeight="1" x14ac:dyDescent="0.2">
      <c r="A13" s="24" t="s">
        <v>181</v>
      </c>
      <c r="B13" s="146">
        <v>11005002</v>
      </c>
      <c r="C13" s="315">
        <v>397.1</v>
      </c>
      <c r="D13" s="315">
        <v>334.9</v>
      </c>
      <c r="E13"/>
      <c r="F13"/>
      <c r="G13"/>
      <c r="H13"/>
      <c r="I13"/>
      <c r="J13"/>
    </row>
    <row r="14" spans="1:10" ht="14.1" customHeight="1" x14ac:dyDescent="0.2">
      <c r="A14" s="25" t="s">
        <v>214</v>
      </c>
      <c r="B14" s="146">
        <v>13969676</v>
      </c>
      <c r="C14" s="315">
        <v>507.9</v>
      </c>
      <c r="D14" s="315">
        <v>442.2</v>
      </c>
      <c r="E14"/>
      <c r="F14"/>
      <c r="G14"/>
      <c r="H14"/>
      <c r="I14"/>
      <c r="J14"/>
    </row>
    <row r="15" spans="1:10" ht="14.1" customHeight="1" x14ac:dyDescent="0.2">
      <c r="A15" s="23" t="s">
        <v>9</v>
      </c>
      <c r="B15" s="146">
        <v>20665481</v>
      </c>
      <c r="C15" s="315">
        <v>817.9</v>
      </c>
      <c r="D15" s="315">
        <v>716.7</v>
      </c>
      <c r="E15"/>
      <c r="F15"/>
      <c r="G15"/>
      <c r="H15"/>
      <c r="I15"/>
      <c r="J15"/>
    </row>
    <row r="16" spans="1:10" ht="14.1" customHeight="1" x14ac:dyDescent="0.2">
      <c r="A16" s="24" t="s">
        <v>10</v>
      </c>
      <c r="B16" s="146">
        <v>6146800</v>
      </c>
      <c r="C16" s="315">
        <v>225.2</v>
      </c>
      <c r="D16" s="315">
        <v>192.3</v>
      </c>
      <c r="E16"/>
      <c r="F16"/>
      <c r="G16"/>
      <c r="H16"/>
      <c r="I16"/>
      <c r="J16"/>
    </row>
    <row r="17" spans="1:10" ht="14.1" customHeight="1" x14ac:dyDescent="0.2">
      <c r="A17" s="8" t="s">
        <v>12</v>
      </c>
      <c r="B17" s="146">
        <v>25378134</v>
      </c>
      <c r="C17" s="315">
        <v>984.7</v>
      </c>
      <c r="D17" s="315">
        <v>824.8</v>
      </c>
      <c r="E17"/>
      <c r="F17"/>
      <c r="G17"/>
      <c r="H17"/>
      <c r="I17"/>
      <c r="J17"/>
    </row>
    <row r="18" spans="1:10" ht="14.1" customHeight="1" x14ac:dyDescent="0.2">
      <c r="A18" s="27" t="s">
        <v>11</v>
      </c>
      <c r="B18" s="146">
        <v>17642390</v>
      </c>
      <c r="C18" s="315">
        <v>719.9</v>
      </c>
      <c r="D18" s="315">
        <v>595.79999999999995</v>
      </c>
      <c r="E18"/>
      <c r="F18"/>
      <c r="G18"/>
      <c r="H18"/>
      <c r="I18"/>
      <c r="J18"/>
    </row>
    <row r="19" spans="1:10" ht="14.1" customHeight="1" x14ac:dyDescent="0.2">
      <c r="A19" s="22" t="s">
        <v>13</v>
      </c>
      <c r="B19" s="146">
        <v>107273523</v>
      </c>
      <c r="C19" s="315">
        <v>3502.6</v>
      </c>
      <c r="D19" s="315">
        <v>3088.7</v>
      </c>
      <c r="E19"/>
      <c r="F19"/>
      <c r="G19"/>
      <c r="H19"/>
      <c r="I19"/>
      <c r="J19"/>
    </row>
    <row r="20" spans="1:10" ht="14.1" customHeight="1" x14ac:dyDescent="0.2">
      <c r="A20" s="22" t="s">
        <v>22</v>
      </c>
      <c r="B20" s="146">
        <v>48866066</v>
      </c>
      <c r="C20" s="315">
        <v>1912.1</v>
      </c>
      <c r="D20" s="315">
        <v>1651.9</v>
      </c>
      <c r="E20"/>
      <c r="F20"/>
      <c r="G20"/>
      <c r="H20"/>
      <c r="I20"/>
      <c r="J20"/>
    </row>
    <row r="21" spans="1:10" ht="14.1" customHeight="1" x14ac:dyDescent="0.2">
      <c r="A21" s="22" t="s">
        <v>14</v>
      </c>
      <c r="B21" s="146">
        <v>8369691</v>
      </c>
      <c r="C21" s="315">
        <v>362.7</v>
      </c>
      <c r="D21" s="315">
        <v>297</v>
      </c>
      <c r="E21"/>
      <c r="F21"/>
      <c r="G21"/>
      <c r="H21"/>
      <c r="I21"/>
      <c r="J21"/>
    </row>
    <row r="22" spans="1:10" ht="14.1" customHeight="1" x14ac:dyDescent="0.2">
      <c r="A22" s="22" t="s">
        <v>15</v>
      </c>
      <c r="B22" s="146">
        <v>26882970</v>
      </c>
      <c r="C22" s="315">
        <v>1082.0999999999999</v>
      </c>
      <c r="D22" s="315">
        <v>903.8</v>
      </c>
      <c r="E22"/>
      <c r="F22"/>
      <c r="G22"/>
      <c r="H22"/>
      <c r="I22"/>
      <c r="J22"/>
    </row>
    <row r="23" spans="1:10" ht="14.1" customHeight="1" x14ac:dyDescent="0.2">
      <c r="A23" s="22" t="s">
        <v>23</v>
      </c>
      <c r="B23" s="146">
        <v>111280244</v>
      </c>
      <c r="C23" s="315">
        <v>3337.7</v>
      </c>
      <c r="D23" s="315">
        <v>3052.2</v>
      </c>
      <c r="E23"/>
      <c r="F23"/>
      <c r="G23"/>
      <c r="H23"/>
      <c r="I23"/>
      <c r="J23"/>
    </row>
    <row r="24" spans="1:10" ht="14.1" customHeight="1" x14ac:dyDescent="0.2">
      <c r="A24" s="22" t="s">
        <v>24</v>
      </c>
      <c r="B24" s="146">
        <v>13956954</v>
      </c>
      <c r="C24" s="315">
        <v>599.70000000000005</v>
      </c>
      <c r="D24" s="315">
        <v>516.9</v>
      </c>
      <c r="E24"/>
      <c r="F24"/>
      <c r="G24"/>
      <c r="H24"/>
      <c r="I24"/>
      <c r="J24"/>
    </row>
    <row r="25" spans="1:10" ht="14.1" customHeight="1" x14ac:dyDescent="0.2">
      <c r="A25" s="22" t="s">
        <v>182</v>
      </c>
      <c r="B25" s="146">
        <v>9351770</v>
      </c>
      <c r="C25" s="315">
        <v>307.10000000000002</v>
      </c>
      <c r="D25" s="315">
        <v>267.8</v>
      </c>
      <c r="E25"/>
      <c r="F25"/>
      <c r="G25"/>
      <c r="H25"/>
      <c r="I25"/>
      <c r="J25"/>
    </row>
    <row r="26" spans="1:10" ht="14.1" customHeight="1" x14ac:dyDescent="0.2">
      <c r="A26" s="22" t="s">
        <v>16</v>
      </c>
      <c r="B26" s="146">
        <v>34240711</v>
      </c>
      <c r="C26" s="315">
        <v>1046</v>
      </c>
      <c r="D26" s="315">
        <v>925.1</v>
      </c>
      <c r="E26"/>
      <c r="F26"/>
      <c r="G26"/>
      <c r="H26"/>
      <c r="I26"/>
      <c r="J26"/>
    </row>
    <row r="27" spans="1:10" ht="14.1" customHeight="1" x14ac:dyDescent="0.2">
      <c r="A27" s="22" t="s">
        <v>1</v>
      </c>
      <c r="B27" s="146">
        <v>3534849</v>
      </c>
      <c r="C27" s="315">
        <v>134.6</v>
      </c>
      <c r="D27" s="315">
        <v>113.5</v>
      </c>
      <c r="E27"/>
      <c r="F27"/>
      <c r="G27"/>
      <c r="H27"/>
      <c r="I27"/>
      <c r="J27"/>
    </row>
    <row r="28" spans="1:10" ht="14.1" customHeight="1" x14ac:dyDescent="0.2">
      <c r="A28" s="22" t="s">
        <v>35</v>
      </c>
      <c r="B28" s="146">
        <v>890072</v>
      </c>
      <c r="C28" s="315">
        <v>30.2</v>
      </c>
      <c r="D28" s="315">
        <v>27.3</v>
      </c>
      <c r="E28"/>
      <c r="F28"/>
      <c r="G28"/>
      <c r="H28"/>
      <c r="I28"/>
      <c r="J28"/>
    </row>
    <row r="29" spans="1:10" ht="14.1" customHeight="1" x14ac:dyDescent="0.2">
      <c r="A29" s="22" t="s">
        <v>33</v>
      </c>
      <c r="B29" s="146">
        <v>802491</v>
      </c>
      <c r="C29" s="315">
        <v>28.5</v>
      </c>
      <c r="D29" s="315">
        <v>24.8</v>
      </c>
      <c r="H29"/>
      <c r="I29"/>
      <c r="J29"/>
    </row>
    <row r="30" spans="1:10" ht="14.1" customHeight="1" x14ac:dyDescent="0.2">
      <c r="A30" s="41"/>
      <c r="B30" s="331"/>
      <c r="C30" s="331"/>
      <c r="D30" s="331"/>
      <c r="I30"/>
      <c r="J30"/>
    </row>
    <row r="31" spans="1:10" ht="14.1" customHeight="1" x14ac:dyDescent="0.2">
      <c r="A31" s="42" t="s">
        <v>257</v>
      </c>
      <c r="F31"/>
      <c r="G31"/>
      <c r="H31"/>
      <c r="I31"/>
      <c r="J31"/>
    </row>
    <row r="32" spans="1:10" ht="14.1" customHeight="1" x14ac:dyDescent="0.2">
      <c r="A32" s="42" t="s">
        <v>237</v>
      </c>
    </row>
    <row r="33" spans="1:1" ht="14.1" customHeight="1" x14ac:dyDescent="0.2">
      <c r="A33" s="42" t="s">
        <v>259</v>
      </c>
    </row>
  </sheetData>
  <phoneticPr fontId="4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Normal="100" workbookViewId="0"/>
  </sheetViews>
  <sheetFormatPr baseColWidth="10" defaultRowHeight="12.75" x14ac:dyDescent="0.2"/>
  <cols>
    <col min="1" max="1" width="19.28515625" style="4" customWidth="1"/>
    <col min="2" max="2" width="6.140625" style="4" customWidth="1"/>
    <col min="3" max="14" width="5.5703125" style="4" customWidth="1"/>
    <col min="15" max="21" width="11.42578125" style="4"/>
    <col min="22" max="26" width="8.85546875" style="4" customWidth="1"/>
    <col min="27" max="16384" width="11.42578125" style="4"/>
  </cols>
  <sheetData>
    <row r="1" spans="1:29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 x14ac:dyDescent="0.2">
      <c r="A2" s="3"/>
      <c r="B2" s="3"/>
      <c r="Q2" s="251" t="s">
        <v>286</v>
      </c>
    </row>
    <row r="3" spans="1:29" ht="14.1" customHeight="1" x14ac:dyDescent="0.2">
      <c r="A3" s="92" t="s">
        <v>248</v>
      </c>
      <c r="B3" s="3"/>
    </row>
    <row r="4" spans="1:29" ht="14.1" customHeight="1" x14ac:dyDescent="0.2">
      <c r="A4" s="3"/>
      <c r="B4" s="3"/>
    </row>
    <row r="5" spans="1:29" ht="14.1" customHeight="1" x14ac:dyDescent="0.2">
      <c r="A5" s="5" t="s">
        <v>277</v>
      </c>
      <c r="B5" s="3"/>
    </row>
    <row r="6" spans="1:29" ht="14.1" customHeight="1" x14ac:dyDescent="0.2">
      <c r="A6" s="140" t="s">
        <v>334</v>
      </c>
      <c r="B6" s="3"/>
      <c r="V6" s="4">
        <v>1</v>
      </c>
    </row>
    <row r="7" spans="1:29" ht="14.1" customHeight="1" x14ac:dyDescent="0.2">
      <c r="A7" s="3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 x14ac:dyDescent="0.2">
      <c r="A8" s="38"/>
      <c r="B8" s="38" t="s">
        <v>67</v>
      </c>
      <c r="C8" s="16" t="s">
        <v>68</v>
      </c>
      <c r="D8" s="16" t="s">
        <v>69</v>
      </c>
      <c r="E8" s="16" t="s">
        <v>70</v>
      </c>
      <c r="F8" s="16" t="s">
        <v>71</v>
      </c>
      <c r="G8" s="16" t="s">
        <v>72</v>
      </c>
      <c r="H8" s="16" t="s">
        <v>73</v>
      </c>
      <c r="I8" s="16" t="s">
        <v>74</v>
      </c>
      <c r="J8" s="16" t="s">
        <v>75</v>
      </c>
      <c r="K8" s="16" t="s">
        <v>76</v>
      </c>
      <c r="L8" s="16" t="s">
        <v>77</v>
      </c>
      <c r="M8" s="16" t="s">
        <v>78</v>
      </c>
      <c r="N8" s="16" t="s">
        <v>79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 x14ac:dyDescent="0.2">
      <c r="A10" s="48" t="s">
        <v>0</v>
      </c>
      <c r="B10" s="90">
        <v>2</v>
      </c>
      <c r="C10" s="90">
        <v>1.2</v>
      </c>
      <c r="D10" s="90">
        <v>1.7</v>
      </c>
      <c r="E10" s="90">
        <v>0.5</v>
      </c>
      <c r="F10" s="90">
        <v>3.9</v>
      </c>
      <c r="G10" s="90">
        <v>-0.4</v>
      </c>
      <c r="H10" s="90">
        <v>0.7</v>
      </c>
      <c r="I10" s="90">
        <v>4.2</v>
      </c>
      <c r="J10" s="90">
        <v>1.3</v>
      </c>
      <c r="K10" s="90">
        <v>1.1000000000000001</v>
      </c>
      <c r="L10" s="90">
        <v>0.9</v>
      </c>
      <c r="M10" s="90">
        <v>1.9</v>
      </c>
      <c r="N10" s="90">
        <v>0.9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 x14ac:dyDescent="0.2">
      <c r="A11" s="8" t="s">
        <v>7</v>
      </c>
      <c r="B11" s="90">
        <v>1.9</v>
      </c>
      <c r="C11" s="90">
        <v>1.3</v>
      </c>
      <c r="D11" s="90">
        <v>1.5</v>
      </c>
      <c r="E11" s="90">
        <v>0.3</v>
      </c>
      <c r="F11" s="90">
        <v>4.5</v>
      </c>
      <c r="G11" s="90">
        <v>-0.7</v>
      </c>
      <c r="H11" s="90">
        <v>0.3</v>
      </c>
      <c r="I11" s="90">
        <v>4.2</v>
      </c>
      <c r="J11" s="90">
        <v>1.3</v>
      </c>
      <c r="K11" s="90">
        <v>0.7</v>
      </c>
      <c r="L11" s="90">
        <v>1.3</v>
      </c>
      <c r="M11" s="90">
        <v>1.8</v>
      </c>
      <c r="N11" s="90">
        <v>0.5</v>
      </c>
      <c r="O11" s="277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 x14ac:dyDescent="0.2">
      <c r="A12" s="23" t="s">
        <v>8</v>
      </c>
      <c r="B12" s="90">
        <v>1.8</v>
      </c>
      <c r="C12" s="90">
        <v>1</v>
      </c>
      <c r="D12" s="90">
        <v>1.4</v>
      </c>
      <c r="E12" s="90">
        <v>0.6</v>
      </c>
      <c r="F12" s="90">
        <v>4</v>
      </c>
      <c r="G12" s="90">
        <v>-1</v>
      </c>
      <c r="H12" s="90">
        <v>0.2</v>
      </c>
      <c r="I12" s="90">
        <v>3.8</v>
      </c>
      <c r="J12" s="90">
        <v>1.3</v>
      </c>
      <c r="K12" s="90">
        <v>1</v>
      </c>
      <c r="L12" s="90">
        <v>0.7</v>
      </c>
      <c r="M12" s="90">
        <v>2.1</v>
      </c>
      <c r="N12" s="90">
        <v>0.5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 x14ac:dyDescent="0.2">
      <c r="A13" s="24" t="s">
        <v>181</v>
      </c>
      <c r="B13" s="90">
        <v>1.8</v>
      </c>
      <c r="C13" s="90">
        <v>0.5</v>
      </c>
      <c r="D13" s="90">
        <v>1.6</v>
      </c>
      <c r="E13" s="90">
        <v>0.3</v>
      </c>
      <c r="F13" s="90">
        <v>3.9</v>
      </c>
      <c r="G13" s="90">
        <v>-0.2</v>
      </c>
      <c r="H13" s="90">
        <v>-0.2</v>
      </c>
      <c r="I13" s="90">
        <v>4.2</v>
      </c>
      <c r="J13" s="90">
        <v>1.2</v>
      </c>
      <c r="K13" s="90">
        <v>0.6</v>
      </c>
      <c r="L13" s="90">
        <v>2.2000000000000002</v>
      </c>
      <c r="M13" s="90">
        <v>1.8</v>
      </c>
      <c r="N13" s="90">
        <v>1.3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 x14ac:dyDescent="0.2">
      <c r="A14" s="25" t="s">
        <v>214</v>
      </c>
      <c r="B14" s="90">
        <v>2.1</v>
      </c>
      <c r="C14" s="90">
        <v>1.1000000000000001</v>
      </c>
      <c r="D14" s="90">
        <v>1.7</v>
      </c>
      <c r="E14" s="90">
        <v>0.4</v>
      </c>
      <c r="F14" s="90">
        <v>4</v>
      </c>
      <c r="G14" s="90">
        <v>-0.3</v>
      </c>
      <c r="H14" s="90">
        <v>0.3</v>
      </c>
      <c r="I14" s="90">
        <v>4.0999999999999996</v>
      </c>
      <c r="J14" s="90">
        <v>1.5</v>
      </c>
      <c r="K14" s="90">
        <v>0.9</v>
      </c>
      <c r="L14" s="90">
        <v>1.2</v>
      </c>
      <c r="M14" s="90">
        <v>2.9</v>
      </c>
      <c r="N14" s="90">
        <v>1.8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 x14ac:dyDescent="0.2">
      <c r="A15" s="23" t="s">
        <v>9</v>
      </c>
      <c r="B15" s="90">
        <v>1.8</v>
      </c>
      <c r="C15" s="90">
        <v>1.7</v>
      </c>
      <c r="D15" s="90">
        <v>4.0999999999999996</v>
      </c>
      <c r="E15" s="90">
        <v>-0.5</v>
      </c>
      <c r="F15" s="90">
        <v>3.3</v>
      </c>
      <c r="G15" s="90">
        <v>-1.6</v>
      </c>
      <c r="H15" s="90">
        <v>0.1</v>
      </c>
      <c r="I15" s="90">
        <v>3.6</v>
      </c>
      <c r="J15" s="90">
        <v>1.3</v>
      </c>
      <c r="K15" s="90">
        <v>0.5</v>
      </c>
      <c r="L15" s="90">
        <v>1.3</v>
      </c>
      <c r="M15" s="90">
        <v>1.8</v>
      </c>
      <c r="N15" s="90">
        <v>0.8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 x14ac:dyDescent="0.2">
      <c r="A16" s="24" t="s">
        <v>10</v>
      </c>
      <c r="B16" s="90">
        <v>2</v>
      </c>
      <c r="C16" s="90">
        <v>0.9</v>
      </c>
      <c r="D16" s="90">
        <v>1.3</v>
      </c>
      <c r="E16" s="90">
        <v>0.6</v>
      </c>
      <c r="F16" s="90">
        <v>3.5</v>
      </c>
      <c r="G16" s="90">
        <v>-0.3</v>
      </c>
      <c r="H16" s="90">
        <v>0.5</v>
      </c>
      <c r="I16" s="90">
        <v>4.8</v>
      </c>
      <c r="J16" s="90">
        <v>1.5</v>
      </c>
      <c r="K16" s="90">
        <v>1.1000000000000001</v>
      </c>
      <c r="L16" s="90">
        <v>0.6</v>
      </c>
      <c r="M16" s="90">
        <v>1.9</v>
      </c>
      <c r="N16" s="90">
        <v>0.8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 x14ac:dyDescent="0.2">
      <c r="A17" s="8" t="s">
        <v>12</v>
      </c>
      <c r="B17" s="90">
        <v>2.1</v>
      </c>
      <c r="C17" s="90">
        <v>1.5</v>
      </c>
      <c r="D17" s="90">
        <v>1.6</v>
      </c>
      <c r="E17" s="90">
        <v>0.7</v>
      </c>
      <c r="F17" s="90">
        <v>4.8</v>
      </c>
      <c r="G17" s="90">
        <v>-0.4</v>
      </c>
      <c r="H17" s="90">
        <v>1.1000000000000001</v>
      </c>
      <c r="I17" s="90">
        <v>4.3</v>
      </c>
      <c r="J17" s="90">
        <v>1.3</v>
      </c>
      <c r="K17" s="90">
        <v>1</v>
      </c>
      <c r="L17" s="90">
        <v>1</v>
      </c>
      <c r="M17" s="90">
        <v>1.7</v>
      </c>
      <c r="N17" s="90">
        <v>0.5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 x14ac:dyDescent="0.2">
      <c r="A18" s="27" t="s">
        <v>11</v>
      </c>
      <c r="B18" s="90">
        <v>2</v>
      </c>
      <c r="C18" s="90">
        <v>1.6</v>
      </c>
      <c r="D18" s="90">
        <v>1.6</v>
      </c>
      <c r="E18" s="90">
        <v>0.5</v>
      </c>
      <c r="F18" s="90">
        <v>5.0999999999999996</v>
      </c>
      <c r="G18" s="90">
        <v>-0.8</v>
      </c>
      <c r="H18" s="90">
        <v>0.6</v>
      </c>
      <c r="I18" s="90">
        <v>4.5</v>
      </c>
      <c r="J18" s="90">
        <v>1.4</v>
      </c>
      <c r="K18" s="90">
        <v>0.2</v>
      </c>
      <c r="L18" s="90">
        <v>0.6</v>
      </c>
      <c r="M18" s="90">
        <v>0.9</v>
      </c>
      <c r="N18" s="90">
        <v>0.7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 x14ac:dyDescent="0.2">
      <c r="A19" s="22" t="s">
        <v>13</v>
      </c>
      <c r="B19" s="90">
        <v>2.2000000000000002</v>
      </c>
      <c r="C19" s="90">
        <v>1.7</v>
      </c>
      <c r="D19" s="90">
        <v>1.6</v>
      </c>
      <c r="E19" s="90">
        <v>0.6</v>
      </c>
      <c r="F19" s="90">
        <v>3.2</v>
      </c>
      <c r="G19" s="90">
        <v>0.3</v>
      </c>
      <c r="H19" s="90">
        <v>1.2</v>
      </c>
      <c r="I19" s="90">
        <v>4.7</v>
      </c>
      <c r="J19" s="90">
        <v>1.2</v>
      </c>
      <c r="K19" s="90">
        <v>1.6</v>
      </c>
      <c r="L19" s="90">
        <v>0.9</v>
      </c>
      <c r="M19" s="90">
        <v>2.2000000000000002</v>
      </c>
      <c r="N19" s="90">
        <v>1.5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 x14ac:dyDescent="0.2">
      <c r="A20" s="22" t="s">
        <v>22</v>
      </c>
      <c r="B20" s="90">
        <v>1.9</v>
      </c>
      <c r="C20" s="90">
        <v>1</v>
      </c>
      <c r="D20" s="90">
        <v>1.6</v>
      </c>
      <c r="E20" s="90">
        <v>0.5</v>
      </c>
      <c r="F20" s="90">
        <v>4.4000000000000004</v>
      </c>
      <c r="G20" s="90">
        <v>-0.6</v>
      </c>
      <c r="H20" s="90">
        <v>1</v>
      </c>
      <c r="I20" s="90">
        <v>4.4000000000000004</v>
      </c>
      <c r="J20" s="90">
        <v>1.1000000000000001</v>
      </c>
      <c r="K20" s="90">
        <v>0.6</v>
      </c>
      <c r="L20" s="90">
        <v>0.2</v>
      </c>
      <c r="M20" s="90">
        <v>1.9</v>
      </c>
      <c r="N20" s="90">
        <v>0.6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 x14ac:dyDescent="0.2">
      <c r="A21" s="22" t="s">
        <v>14</v>
      </c>
      <c r="B21" s="90">
        <v>1.7</v>
      </c>
      <c r="C21" s="90">
        <v>0.5</v>
      </c>
      <c r="D21" s="90">
        <v>1.5</v>
      </c>
      <c r="E21" s="90">
        <v>0.2</v>
      </c>
      <c r="F21" s="90">
        <v>4.9000000000000004</v>
      </c>
      <c r="G21" s="90">
        <v>-0.8</v>
      </c>
      <c r="H21" s="90">
        <v>0.1</v>
      </c>
      <c r="I21" s="90">
        <v>4</v>
      </c>
      <c r="J21" s="90">
        <v>1.2</v>
      </c>
      <c r="K21" s="90">
        <v>0.8</v>
      </c>
      <c r="L21" s="90">
        <v>1.1000000000000001</v>
      </c>
      <c r="M21" s="90">
        <v>1.6</v>
      </c>
      <c r="N21" s="90">
        <v>0.2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 x14ac:dyDescent="0.2">
      <c r="A22" s="22" t="s">
        <v>15</v>
      </c>
      <c r="B22" s="90">
        <v>2.1</v>
      </c>
      <c r="C22" s="90">
        <v>1.4</v>
      </c>
      <c r="D22" s="90">
        <v>1.9</v>
      </c>
      <c r="E22" s="90">
        <v>0.5</v>
      </c>
      <c r="F22" s="90">
        <v>4.8</v>
      </c>
      <c r="G22" s="90">
        <v>0</v>
      </c>
      <c r="H22" s="90">
        <v>1.1000000000000001</v>
      </c>
      <c r="I22" s="90">
        <v>4.3</v>
      </c>
      <c r="J22" s="90">
        <v>1.3</v>
      </c>
      <c r="K22" s="90">
        <v>0.7</v>
      </c>
      <c r="L22" s="90">
        <v>1.4</v>
      </c>
      <c r="M22" s="90">
        <v>1.9</v>
      </c>
      <c r="N22" s="90">
        <v>0.6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 x14ac:dyDescent="0.2">
      <c r="A23" s="22" t="s">
        <v>23</v>
      </c>
      <c r="B23" s="90">
        <v>1.8</v>
      </c>
      <c r="C23" s="90">
        <v>0.9</v>
      </c>
      <c r="D23" s="90">
        <v>1.6</v>
      </c>
      <c r="E23" s="90">
        <v>0.6</v>
      </c>
      <c r="F23" s="90">
        <v>3.3</v>
      </c>
      <c r="G23" s="90">
        <v>-0.5</v>
      </c>
      <c r="H23" s="90">
        <v>0.8</v>
      </c>
      <c r="I23" s="90">
        <v>3.5</v>
      </c>
      <c r="J23" s="90">
        <v>1.5</v>
      </c>
      <c r="K23" s="90">
        <v>1.4</v>
      </c>
      <c r="L23" s="90">
        <v>0.4</v>
      </c>
      <c r="M23" s="90">
        <v>1.8</v>
      </c>
      <c r="N23" s="90">
        <v>1.2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 x14ac:dyDescent="0.2">
      <c r="A24" s="22" t="s">
        <v>24</v>
      </c>
      <c r="B24" s="90">
        <v>1.5</v>
      </c>
      <c r="C24" s="90">
        <v>0.7</v>
      </c>
      <c r="D24" s="90">
        <v>1.8</v>
      </c>
      <c r="E24" s="90">
        <v>0.4</v>
      </c>
      <c r="F24" s="90">
        <v>3.5</v>
      </c>
      <c r="G24" s="90">
        <v>-0.9</v>
      </c>
      <c r="H24" s="90">
        <v>0.3</v>
      </c>
      <c r="I24" s="90">
        <v>4.0999999999999996</v>
      </c>
      <c r="J24" s="90">
        <v>1.3</v>
      </c>
      <c r="K24" s="90">
        <v>0.3</v>
      </c>
      <c r="L24" s="90">
        <v>1.7</v>
      </c>
      <c r="M24" s="90">
        <v>1.2</v>
      </c>
      <c r="N24" s="90">
        <v>0.4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 x14ac:dyDescent="0.2">
      <c r="A25" s="22" t="s">
        <v>182</v>
      </c>
      <c r="B25" s="90">
        <v>1.6</v>
      </c>
      <c r="C25" s="90">
        <v>0.2</v>
      </c>
      <c r="D25" s="90">
        <v>1.7</v>
      </c>
      <c r="E25" s="90">
        <v>0.6</v>
      </c>
      <c r="F25" s="90">
        <v>4.0999999999999996</v>
      </c>
      <c r="G25" s="90">
        <v>-1.2</v>
      </c>
      <c r="H25" s="90">
        <v>0.1</v>
      </c>
      <c r="I25" s="90">
        <v>3.4</v>
      </c>
      <c r="J25" s="90">
        <v>1.1000000000000001</v>
      </c>
      <c r="K25" s="90">
        <v>1.4</v>
      </c>
      <c r="L25" s="90">
        <v>1</v>
      </c>
      <c r="M25" s="90">
        <v>2.2000000000000002</v>
      </c>
      <c r="N25" s="90">
        <v>-0.1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 x14ac:dyDescent="0.2">
      <c r="A26" s="22" t="s">
        <v>16</v>
      </c>
      <c r="B26" s="90">
        <v>2</v>
      </c>
      <c r="C26" s="90">
        <v>1.2</v>
      </c>
      <c r="D26" s="90">
        <v>1.7</v>
      </c>
      <c r="E26" s="90">
        <v>0.7</v>
      </c>
      <c r="F26" s="90">
        <v>3.7</v>
      </c>
      <c r="G26" s="90">
        <v>-0.3</v>
      </c>
      <c r="H26" s="90">
        <v>1.1000000000000001</v>
      </c>
      <c r="I26" s="90">
        <v>4.2</v>
      </c>
      <c r="J26" s="90">
        <v>1.3</v>
      </c>
      <c r="K26" s="90">
        <v>1.9</v>
      </c>
      <c r="L26" s="90">
        <v>1.6</v>
      </c>
      <c r="M26" s="90">
        <v>1.8</v>
      </c>
      <c r="N26" s="90">
        <v>0.7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 x14ac:dyDescent="0.2">
      <c r="A27" s="22" t="s">
        <v>1</v>
      </c>
      <c r="B27" s="90">
        <v>1.9</v>
      </c>
      <c r="C27" s="90">
        <v>1.3</v>
      </c>
      <c r="D27" s="90">
        <v>1.5</v>
      </c>
      <c r="E27" s="90">
        <v>0.6</v>
      </c>
      <c r="F27" s="90">
        <v>4.4000000000000004</v>
      </c>
      <c r="G27" s="90">
        <v>0.5</v>
      </c>
      <c r="H27" s="90">
        <v>0.4</v>
      </c>
      <c r="I27" s="90">
        <v>4</v>
      </c>
      <c r="J27" s="90">
        <v>1.2</v>
      </c>
      <c r="K27" s="90">
        <v>1.2</v>
      </c>
      <c r="L27" s="90">
        <v>1.2</v>
      </c>
      <c r="M27" s="90">
        <v>1</v>
      </c>
      <c r="N27" s="90">
        <v>0.6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 x14ac:dyDescent="0.2">
      <c r="A28" s="22" t="s">
        <v>35</v>
      </c>
      <c r="B28" s="90">
        <v>1.6</v>
      </c>
      <c r="C28" s="90">
        <v>0.9</v>
      </c>
      <c r="D28" s="90">
        <v>2.4</v>
      </c>
      <c r="E28" s="90">
        <v>0.3</v>
      </c>
      <c r="F28" s="90">
        <v>4.0999999999999996</v>
      </c>
      <c r="G28" s="90">
        <v>-0.3</v>
      </c>
      <c r="H28" s="90">
        <v>1</v>
      </c>
      <c r="I28" s="90">
        <v>3.6</v>
      </c>
      <c r="J28" s="90">
        <v>1.8</v>
      </c>
      <c r="K28" s="90">
        <v>0.5</v>
      </c>
      <c r="L28" s="90">
        <v>1.2</v>
      </c>
      <c r="M28" s="90">
        <v>1.3</v>
      </c>
      <c r="N28" s="90">
        <v>0.3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 x14ac:dyDescent="0.2">
      <c r="A29" s="22" t="s">
        <v>33</v>
      </c>
      <c r="B29" s="90">
        <v>2.1</v>
      </c>
      <c r="C29" s="90">
        <v>1.7</v>
      </c>
      <c r="D29" s="90">
        <v>2.1</v>
      </c>
      <c r="E29" s="90">
        <v>0.5</v>
      </c>
      <c r="F29" s="90">
        <v>4.5999999999999996</v>
      </c>
      <c r="G29" s="90">
        <v>1.2</v>
      </c>
      <c r="H29" s="90">
        <v>-1.2</v>
      </c>
      <c r="I29" s="90">
        <v>4</v>
      </c>
      <c r="J29" s="90">
        <v>1.2</v>
      </c>
      <c r="K29" s="90">
        <v>0.9</v>
      </c>
      <c r="L29" s="90">
        <v>0.7</v>
      </c>
      <c r="M29" s="90">
        <v>1.8</v>
      </c>
      <c r="N29" s="90">
        <v>1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 x14ac:dyDescent="0.2">
      <c r="A31" s="42" t="s">
        <v>253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 x14ac:dyDescent="0.2">
      <c r="A32" s="42" t="s">
        <v>80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4" ht="12" customHeight="1" x14ac:dyDescent="0.2">
      <c r="A33" s="42" t="s">
        <v>81</v>
      </c>
    </row>
    <row r="34" spans="1:4" s="42" customFormat="1" ht="12" customHeight="1" x14ac:dyDescent="0.15">
      <c r="A34" s="42" t="s">
        <v>82</v>
      </c>
    </row>
    <row r="35" spans="1:4" s="42" customFormat="1" ht="12" customHeight="1" x14ac:dyDescent="0.15">
      <c r="A35" s="42" t="s">
        <v>83</v>
      </c>
      <c r="D35" s="103"/>
    </row>
    <row r="36" spans="1:4" s="42" customFormat="1" ht="12" customHeight="1" x14ac:dyDescent="0.15">
      <c r="A36" s="42" t="s">
        <v>84</v>
      </c>
      <c r="D36" s="103"/>
    </row>
    <row r="37" spans="1:4" s="42" customFormat="1" ht="12" customHeight="1" x14ac:dyDescent="0.15">
      <c r="A37" s="42" t="s">
        <v>85</v>
      </c>
    </row>
    <row r="38" spans="1:4" s="42" customFormat="1" ht="12" customHeight="1" x14ac:dyDescent="0.15">
      <c r="A38" s="42" t="s">
        <v>86</v>
      </c>
    </row>
    <row r="39" spans="1:4" s="42" customFormat="1" ht="12" customHeight="1" x14ac:dyDescent="0.15">
      <c r="A39" s="42" t="s">
        <v>87</v>
      </c>
    </row>
    <row r="40" spans="1:4" s="42" customFormat="1" ht="12" customHeight="1" x14ac:dyDescent="0.15">
      <c r="A40" s="42" t="s">
        <v>88</v>
      </c>
    </row>
    <row r="41" spans="1:4" s="42" customFormat="1" ht="12" customHeight="1" x14ac:dyDescent="0.15">
      <c r="A41" s="42" t="s">
        <v>89</v>
      </c>
    </row>
    <row r="42" spans="1:4" s="42" customFormat="1" ht="12" customHeight="1" x14ac:dyDescent="0.15">
      <c r="A42" s="42" t="s">
        <v>90</v>
      </c>
    </row>
    <row r="43" spans="1:4" s="42" customFormat="1" ht="12" customHeight="1" x14ac:dyDescent="0.15">
      <c r="A43" s="42" t="s">
        <v>91</v>
      </c>
    </row>
    <row r="44" spans="1:4" s="42" customFormat="1" ht="12" customHeight="1" x14ac:dyDescent="0.15">
      <c r="A44" s="42" t="s">
        <v>183</v>
      </c>
    </row>
  </sheetData>
  <sortState ref="O11:P29">
    <sortCondition ref="P11:P29"/>
  </sortState>
  <phoneticPr fontId="4" type="noConversion"/>
  <hyperlinks>
    <hyperlink ref="Q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Normal="100" workbookViewId="0">
      <selection activeCell="P2" sqref="P2"/>
    </sheetView>
  </sheetViews>
  <sheetFormatPr baseColWidth="10" defaultRowHeight="12.75" x14ac:dyDescent="0.2"/>
  <cols>
    <col min="1" max="1" width="16" style="4" customWidth="1"/>
    <col min="2" max="2" width="5.28515625" style="4" customWidth="1"/>
    <col min="3" max="3" width="6.7109375" style="4" customWidth="1"/>
    <col min="4" max="4" width="5.7109375" style="4" customWidth="1"/>
    <col min="5" max="11" width="6.7109375" style="4" customWidth="1"/>
    <col min="12" max="12" width="6" style="4" customWidth="1"/>
    <col min="13" max="13" width="5.28515625" style="4" customWidth="1"/>
    <col min="14" max="14" width="11.42578125" style="4"/>
    <col min="15" max="15" width="20.42578125" style="4" customWidth="1"/>
    <col min="16" max="16384" width="11.42578125" style="4"/>
  </cols>
  <sheetData>
    <row r="1" spans="1:17" ht="14.1" customHeight="1" thickBot="1" x14ac:dyDescent="0.25">
      <c r="A1" s="1" t="s">
        <v>240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 x14ac:dyDescent="0.2">
      <c r="A2" s="3"/>
      <c r="B2" s="3"/>
      <c r="P2" s="251" t="s">
        <v>286</v>
      </c>
    </row>
    <row r="3" spans="1:17" ht="14.1" customHeight="1" x14ac:dyDescent="0.2">
      <c r="A3" s="5" t="s">
        <v>337</v>
      </c>
      <c r="B3" s="3"/>
    </row>
    <row r="4" spans="1:17" ht="14.1" customHeight="1" x14ac:dyDescent="0.2">
      <c r="A4" s="35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88" customFormat="1" ht="15.95" customHeight="1" x14ac:dyDescent="0.2">
      <c r="A5" s="138"/>
      <c r="B5" s="139" t="s">
        <v>92</v>
      </c>
      <c r="C5" s="139" t="s">
        <v>93</v>
      </c>
      <c r="D5" s="139" t="s">
        <v>94</v>
      </c>
      <c r="E5" s="139" t="s">
        <v>95</v>
      </c>
      <c r="F5" s="139" t="s">
        <v>96</v>
      </c>
      <c r="G5" s="139" t="s">
        <v>97</v>
      </c>
      <c r="H5" s="139" t="s">
        <v>98</v>
      </c>
      <c r="I5" s="139" t="s">
        <v>99</v>
      </c>
      <c r="J5" s="139" t="s">
        <v>100</v>
      </c>
      <c r="K5" s="139" t="s">
        <v>101</v>
      </c>
      <c r="L5" s="139" t="s">
        <v>102</v>
      </c>
      <c r="M5" s="139" t="s">
        <v>103</v>
      </c>
    </row>
    <row r="6" spans="1:17" ht="14.1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 x14ac:dyDescent="0.2">
      <c r="A7" s="48" t="s">
        <v>0</v>
      </c>
      <c r="B7" s="90">
        <v>3</v>
      </c>
      <c r="C7" s="90">
        <v>3</v>
      </c>
      <c r="D7" s="90">
        <v>2.2999999999999998</v>
      </c>
      <c r="E7" s="90">
        <v>2.6</v>
      </c>
      <c r="F7" s="90">
        <v>1.9</v>
      </c>
      <c r="G7" s="90">
        <v>1.5</v>
      </c>
      <c r="H7" s="90">
        <v>1.5</v>
      </c>
      <c r="I7" s="90">
        <v>1.6</v>
      </c>
      <c r="J7" s="90">
        <v>1.8</v>
      </c>
      <c r="K7" s="90">
        <v>1.6</v>
      </c>
      <c r="L7" s="90">
        <v>1.7</v>
      </c>
      <c r="M7" s="90">
        <v>1.1000000000000001</v>
      </c>
      <c r="P7" s="27"/>
      <c r="Q7" s="90"/>
    </row>
    <row r="8" spans="1:17" ht="14.1" customHeight="1" x14ac:dyDescent="0.2">
      <c r="A8" s="8" t="s">
        <v>7</v>
      </c>
      <c r="B8" s="90">
        <v>3</v>
      </c>
      <c r="C8" s="90">
        <v>3</v>
      </c>
      <c r="D8" s="90">
        <v>2.2999999999999998</v>
      </c>
      <c r="E8" s="90">
        <v>2.5</v>
      </c>
      <c r="F8" s="90">
        <v>1.9</v>
      </c>
      <c r="G8" s="90">
        <v>1.4</v>
      </c>
      <c r="H8" s="90">
        <v>1.5</v>
      </c>
      <c r="I8" s="90">
        <v>1.5</v>
      </c>
      <c r="J8" s="90">
        <v>1.8</v>
      </c>
      <c r="K8" s="90">
        <v>1.6</v>
      </c>
      <c r="L8" s="90">
        <v>1.7</v>
      </c>
      <c r="M8" s="90">
        <v>1.1000000000000001</v>
      </c>
      <c r="O8" s="22"/>
      <c r="P8" s="90"/>
      <c r="Q8" s="90"/>
    </row>
    <row r="9" spans="1:17" ht="14.1" customHeight="1" x14ac:dyDescent="0.2">
      <c r="A9" s="23" t="s">
        <v>8</v>
      </c>
      <c r="B9" s="90">
        <v>2.9</v>
      </c>
      <c r="C9" s="90">
        <v>2.9</v>
      </c>
      <c r="D9" s="90">
        <v>2.2000000000000002</v>
      </c>
      <c r="E9" s="90">
        <v>2.4</v>
      </c>
      <c r="F9" s="90">
        <v>1.8</v>
      </c>
      <c r="G9" s="90">
        <v>1.4</v>
      </c>
      <c r="H9" s="90">
        <v>1.4</v>
      </c>
      <c r="I9" s="90">
        <v>1.4</v>
      </c>
      <c r="J9" s="90">
        <v>1.5</v>
      </c>
      <c r="K9" s="90">
        <v>1.4</v>
      </c>
      <c r="L9" s="90">
        <v>1.6</v>
      </c>
      <c r="M9" s="90">
        <v>0.9</v>
      </c>
      <c r="O9" s="23"/>
      <c r="P9" s="90"/>
      <c r="Q9" s="90"/>
    </row>
    <row r="10" spans="1:17" ht="14.1" customHeight="1" x14ac:dyDescent="0.2">
      <c r="A10" s="24" t="s">
        <v>181</v>
      </c>
      <c r="B10" s="90">
        <v>3</v>
      </c>
      <c r="C10" s="90">
        <v>3.1</v>
      </c>
      <c r="D10" s="90">
        <v>2.2999999999999998</v>
      </c>
      <c r="E10" s="90">
        <v>2.6</v>
      </c>
      <c r="F10" s="90">
        <v>1.6</v>
      </c>
      <c r="G10" s="90">
        <v>1.1000000000000001</v>
      </c>
      <c r="H10" s="90">
        <v>1.3</v>
      </c>
      <c r="I10" s="90">
        <v>1.5</v>
      </c>
      <c r="J10" s="90">
        <v>1.5</v>
      </c>
      <c r="K10" s="90">
        <v>1.2</v>
      </c>
      <c r="L10" s="90">
        <v>1.4</v>
      </c>
      <c r="M10" s="90">
        <v>0.9</v>
      </c>
      <c r="O10" s="24"/>
      <c r="P10" s="90"/>
      <c r="Q10" s="90"/>
    </row>
    <row r="11" spans="1:17" ht="14.1" customHeight="1" x14ac:dyDescent="0.2">
      <c r="A11" s="25" t="s">
        <v>214</v>
      </c>
      <c r="B11" s="90">
        <v>2.9</v>
      </c>
      <c r="C11" s="90">
        <v>2.9</v>
      </c>
      <c r="D11" s="90">
        <v>2.4</v>
      </c>
      <c r="E11" s="90">
        <v>2.7</v>
      </c>
      <c r="F11" s="90">
        <v>2.2000000000000002</v>
      </c>
      <c r="G11" s="90">
        <v>1.8</v>
      </c>
      <c r="H11" s="90">
        <v>1.8</v>
      </c>
      <c r="I11" s="90">
        <v>1.9</v>
      </c>
      <c r="J11" s="90">
        <v>2.1</v>
      </c>
      <c r="K11" s="90">
        <v>1.8</v>
      </c>
      <c r="L11" s="90">
        <v>1.8</v>
      </c>
      <c r="M11" s="90">
        <v>1.3</v>
      </c>
      <c r="O11" s="8"/>
      <c r="P11" s="90"/>
      <c r="Q11" s="90"/>
    </row>
    <row r="12" spans="1:17" ht="14.1" customHeight="1" x14ac:dyDescent="0.2">
      <c r="A12" s="23" t="s">
        <v>9</v>
      </c>
      <c r="B12" s="90">
        <v>2.5</v>
      </c>
      <c r="C12" s="90">
        <v>2.5</v>
      </c>
      <c r="D12" s="90">
        <v>2.1</v>
      </c>
      <c r="E12" s="90">
        <v>2.2999999999999998</v>
      </c>
      <c r="F12" s="90">
        <v>2</v>
      </c>
      <c r="G12" s="90">
        <v>1.7</v>
      </c>
      <c r="H12" s="90">
        <v>1.5</v>
      </c>
      <c r="I12" s="90">
        <v>1.4</v>
      </c>
      <c r="J12" s="90">
        <v>1.4</v>
      </c>
      <c r="K12" s="90">
        <v>1.4</v>
      </c>
      <c r="L12" s="90">
        <v>1.6</v>
      </c>
      <c r="M12" s="90">
        <v>1.1000000000000001</v>
      </c>
      <c r="O12" s="27"/>
      <c r="P12" s="90"/>
      <c r="Q12" s="90"/>
    </row>
    <row r="13" spans="1:17" ht="14.1" customHeight="1" x14ac:dyDescent="0.2">
      <c r="A13" s="24" t="s">
        <v>10</v>
      </c>
      <c r="B13" s="90">
        <v>3.1</v>
      </c>
      <c r="C13" s="90">
        <v>3.2</v>
      </c>
      <c r="D13" s="90">
        <v>2.5</v>
      </c>
      <c r="E13" s="90">
        <v>2.6</v>
      </c>
      <c r="F13" s="90">
        <v>1.9</v>
      </c>
      <c r="G13" s="90">
        <v>1.4</v>
      </c>
      <c r="H13" s="90">
        <v>1.3</v>
      </c>
      <c r="I13" s="90">
        <v>1.8</v>
      </c>
      <c r="J13" s="90">
        <v>1.8</v>
      </c>
      <c r="K13" s="90">
        <v>1.5</v>
      </c>
      <c r="L13" s="90">
        <v>1.7</v>
      </c>
      <c r="M13" s="90">
        <v>1.2</v>
      </c>
      <c r="O13" s="22"/>
      <c r="P13" s="90"/>
      <c r="Q13" s="90"/>
    </row>
    <row r="14" spans="1:17" ht="14.1" customHeight="1" x14ac:dyDescent="0.2">
      <c r="A14" s="8" t="s">
        <v>12</v>
      </c>
      <c r="B14" s="90">
        <v>3.4</v>
      </c>
      <c r="C14" s="90">
        <v>3.6</v>
      </c>
      <c r="D14" s="90">
        <v>2.6</v>
      </c>
      <c r="E14" s="90">
        <v>2.8</v>
      </c>
      <c r="F14" s="90">
        <v>2.2000000000000002</v>
      </c>
      <c r="G14" s="90">
        <v>1.7</v>
      </c>
      <c r="H14" s="90">
        <v>1.7</v>
      </c>
      <c r="I14" s="90">
        <v>1.7</v>
      </c>
      <c r="J14" s="90">
        <v>1.7</v>
      </c>
      <c r="K14" s="90">
        <v>1.5</v>
      </c>
      <c r="L14" s="90">
        <v>1.7</v>
      </c>
      <c r="M14" s="90">
        <v>1</v>
      </c>
      <c r="O14" s="22"/>
      <c r="P14" s="90"/>
      <c r="Q14" s="90"/>
    </row>
    <row r="15" spans="1:17" ht="14.1" customHeight="1" x14ac:dyDescent="0.2">
      <c r="A15" s="27" t="s">
        <v>11</v>
      </c>
      <c r="B15" s="90">
        <v>3.3</v>
      </c>
      <c r="C15" s="90">
        <v>3.4</v>
      </c>
      <c r="D15" s="90">
        <v>2.6</v>
      </c>
      <c r="E15" s="90">
        <v>2.7</v>
      </c>
      <c r="F15" s="90">
        <v>1.9</v>
      </c>
      <c r="G15" s="90">
        <v>1.4</v>
      </c>
      <c r="H15" s="90">
        <v>1.5</v>
      </c>
      <c r="I15" s="90">
        <v>1.6</v>
      </c>
      <c r="J15" s="90">
        <v>1.8</v>
      </c>
      <c r="K15" s="90">
        <v>1.6</v>
      </c>
      <c r="L15" s="90">
        <v>1.7</v>
      </c>
      <c r="M15" s="90">
        <v>1.1000000000000001</v>
      </c>
      <c r="O15" s="24"/>
      <c r="P15" s="90"/>
      <c r="Q15" s="90"/>
    </row>
    <row r="16" spans="1:17" ht="14.1" customHeight="1" x14ac:dyDescent="0.2">
      <c r="A16" s="22" t="s">
        <v>13</v>
      </c>
      <c r="B16" s="90">
        <v>3.1</v>
      </c>
      <c r="C16" s="90">
        <v>3.1</v>
      </c>
      <c r="D16" s="90">
        <v>2.5</v>
      </c>
      <c r="E16" s="90">
        <v>2.8</v>
      </c>
      <c r="F16" s="90">
        <v>2.1</v>
      </c>
      <c r="G16" s="90">
        <v>1.7</v>
      </c>
      <c r="H16" s="90">
        <v>1.9</v>
      </c>
      <c r="I16" s="90">
        <v>2</v>
      </c>
      <c r="J16" s="90">
        <v>2.1</v>
      </c>
      <c r="K16" s="90">
        <v>1.9</v>
      </c>
      <c r="L16" s="90">
        <v>1.9</v>
      </c>
      <c r="M16" s="90">
        <v>1.2</v>
      </c>
      <c r="O16" s="22"/>
      <c r="P16" s="90"/>
      <c r="Q16" s="90"/>
    </row>
    <row r="17" spans="1:17" ht="14.1" customHeight="1" x14ac:dyDescent="0.2">
      <c r="A17" s="22" t="s">
        <v>22</v>
      </c>
      <c r="B17" s="90">
        <v>3</v>
      </c>
      <c r="C17" s="90">
        <v>2.9</v>
      </c>
      <c r="D17" s="90">
        <v>2.2000000000000002</v>
      </c>
      <c r="E17" s="90">
        <v>2.4</v>
      </c>
      <c r="F17" s="90">
        <v>1.8</v>
      </c>
      <c r="G17" s="90">
        <v>1.4</v>
      </c>
      <c r="H17" s="90">
        <v>1.5</v>
      </c>
      <c r="I17" s="90">
        <v>1.5</v>
      </c>
      <c r="J17" s="90">
        <v>1.8</v>
      </c>
      <c r="K17" s="90">
        <v>1.6</v>
      </c>
      <c r="L17" s="90">
        <v>1.7</v>
      </c>
      <c r="M17" s="90">
        <v>1.1000000000000001</v>
      </c>
      <c r="O17" s="23"/>
      <c r="P17" s="90"/>
      <c r="Q17" s="90"/>
    </row>
    <row r="18" spans="1:17" ht="14.1" customHeight="1" x14ac:dyDescent="0.2">
      <c r="A18" s="22" t="s">
        <v>14</v>
      </c>
      <c r="B18" s="90">
        <v>2.9</v>
      </c>
      <c r="C18" s="90">
        <v>2.8</v>
      </c>
      <c r="D18" s="90">
        <v>1.9</v>
      </c>
      <c r="E18" s="90">
        <v>2</v>
      </c>
      <c r="F18" s="90">
        <v>1.7</v>
      </c>
      <c r="G18" s="90">
        <v>1.3</v>
      </c>
      <c r="H18" s="90">
        <v>1.2</v>
      </c>
      <c r="I18" s="90">
        <v>1.3</v>
      </c>
      <c r="J18" s="90">
        <v>1.4</v>
      </c>
      <c r="K18" s="90">
        <v>1.3</v>
      </c>
      <c r="L18" s="90">
        <v>1.4</v>
      </c>
      <c r="M18" s="90">
        <v>0.8</v>
      </c>
      <c r="O18" s="22"/>
      <c r="P18" s="90"/>
      <c r="Q18" s="90"/>
    </row>
    <row r="19" spans="1:17" ht="14.1" customHeight="1" x14ac:dyDescent="0.2">
      <c r="A19" s="22" t="s">
        <v>15</v>
      </c>
      <c r="B19" s="90">
        <v>3.2</v>
      </c>
      <c r="C19" s="90">
        <v>3.3</v>
      </c>
      <c r="D19" s="90">
        <v>2.7</v>
      </c>
      <c r="E19" s="90">
        <v>2.8</v>
      </c>
      <c r="F19" s="90">
        <v>2.1</v>
      </c>
      <c r="G19" s="90">
        <v>1.6</v>
      </c>
      <c r="H19" s="90">
        <v>1.7</v>
      </c>
      <c r="I19" s="90">
        <v>1.8</v>
      </c>
      <c r="J19" s="90">
        <v>1.8</v>
      </c>
      <c r="K19" s="90">
        <v>1.5</v>
      </c>
      <c r="L19" s="90">
        <v>1.8</v>
      </c>
      <c r="M19" s="90">
        <v>1.2</v>
      </c>
      <c r="O19" s="22"/>
      <c r="P19" s="90"/>
      <c r="Q19" s="90"/>
    </row>
    <row r="20" spans="1:17" ht="14.1" customHeight="1" x14ac:dyDescent="0.2">
      <c r="A20" s="22" t="s">
        <v>23</v>
      </c>
      <c r="B20" s="90">
        <v>2.7</v>
      </c>
      <c r="C20" s="90">
        <v>2.6</v>
      </c>
      <c r="D20" s="90">
        <v>1.9</v>
      </c>
      <c r="E20" s="90">
        <v>2.5</v>
      </c>
      <c r="F20" s="90">
        <v>1.8</v>
      </c>
      <c r="G20" s="90">
        <v>1.4</v>
      </c>
      <c r="H20" s="90">
        <v>1.3</v>
      </c>
      <c r="I20" s="90">
        <v>1.4</v>
      </c>
      <c r="J20" s="90">
        <v>1.8</v>
      </c>
      <c r="K20" s="90">
        <v>1.5</v>
      </c>
      <c r="L20" s="90">
        <v>1.5</v>
      </c>
      <c r="M20" s="90">
        <v>1.2</v>
      </c>
      <c r="O20" s="48"/>
      <c r="P20" s="90"/>
      <c r="Q20" s="90"/>
    </row>
    <row r="21" spans="1:17" ht="14.1" customHeight="1" x14ac:dyDescent="0.2">
      <c r="A21" s="22" t="s">
        <v>24</v>
      </c>
      <c r="B21" s="90">
        <v>3</v>
      </c>
      <c r="C21" s="90">
        <v>2.9</v>
      </c>
      <c r="D21" s="90">
        <v>2</v>
      </c>
      <c r="E21" s="90">
        <v>2.2999999999999998</v>
      </c>
      <c r="F21" s="90">
        <v>1.6</v>
      </c>
      <c r="G21" s="90">
        <v>1.1000000000000001</v>
      </c>
      <c r="H21" s="90">
        <v>0.9</v>
      </c>
      <c r="I21" s="90">
        <v>1</v>
      </c>
      <c r="J21" s="90">
        <v>1.1000000000000001</v>
      </c>
      <c r="K21" s="90">
        <v>0.9</v>
      </c>
      <c r="L21" s="90">
        <v>1.2</v>
      </c>
      <c r="M21" s="90">
        <v>0.6</v>
      </c>
      <c r="O21" s="8"/>
      <c r="P21" s="90"/>
      <c r="Q21" s="90"/>
    </row>
    <row r="22" spans="1:17" ht="14.1" customHeight="1" x14ac:dyDescent="0.2">
      <c r="A22" s="22" t="s">
        <v>182</v>
      </c>
      <c r="B22" s="90">
        <v>2.9</v>
      </c>
      <c r="C22" s="90">
        <v>2.9</v>
      </c>
      <c r="D22" s="90">
        <v>2.1</v>
      </c>
      <c r="E22" s="90">
        <v>2.2999999999999998</v>
      </c>
      <c r="F22" s="90">
        <v>1.5</v>
      </c>
      <c r="G22" s="90">
        <v>1.1000000000000001</v>
      </c>
      <c r="H22" s="90">
        <v>1.2</v>
      </c>
      <c r="I22" s="90">
        <v>1</v>
      </c>
      <c r="J22" s="90">
        <v>1.1000000000000001</v>
      </c>
      <c r="K22" s="90">
        <v>1.1000000000000001</v>
      </c>
      <c r="L22" s="90">
        <v>1.2</v>
      </c>
      <c r="M22" s="90">
        <v>0.6</v>
      </c>
      <c r="O22" s="22"/>
      <c r="P22" s="90"/>
      <c r="Q22" s="90"/>
    </row>
    <row r="23" spans="1:17" ht="14.1" customHeight="1" x14ac:dyDescent="0.2">
      <c r="A23" s="22" t="s">
        <v>16</v>
      </c>
      <c r="B23" s="90">
        <v>2.9</v>
      </c>
      <c r="C23" s="90">
        <v>2.9</v>
      </c>
      <c r="D23" s="90">
        <v>2.2999999999999998</v>
      </c>
      <c r="E23" s="90">
        <v>2.6</v>
      </c>
      <c r="F23" s="90">
        <v>2</v>
      </c>
      <c r="G23" s="90">
        <v>1.5</v>
      </c>
      <c r="H23" s="90">
        <v>1.7</v>
      </c>
      <c r="I23" s="90">
        <v>1.8</v>
      </c>
      <c r="J23" s="90">
        <v>1.9</v>
      </c>
      <c r="K23" s="90">
        <v>1.6</v>
      </c>
      <c r="L23" s="90">
        <v>1.6</v>
      </c>
      <c r="M23" s="90">
        <v>1.1000000000000001</v>
      </c>
      <c r="O23" s="22"/>
      <c r="P23" s="90"/>
      <c r="Q23" s="90"/>
    </row>
    <row r="24" spans="1:17" ht="14.1" customHeight="1" x14ac:dyDescent="0.2">
      <c r="A24" s="22" t="s">
        <v>1</v>
      </c>
      <c r="B24" s="90">
        <v>3.1</v>
      </c>
      <c r="C24" s="90">
        <v>3</v>
      </c>
      <c r="D24" s="90">
        <v>2.2999999999999998</v>
      </c>
      <c r="E24" s="90">
        <v>2.7</v>
      </c>
      <c r="F24" s="90">
        <v>2.1</v>
      </c>
      <c r="G24" s="90">
        <v>1.6</v>
      </c>
      <c r="H24" s="90">
        <v>1.7</v>
      </c>
      <c r="I24" s="90">
        <v>1.5</v>
      </c>
      <c r="J24" s="90">
        <v>1.7</v>
      </c>
      <c r="K24" s="90">
        <v>1.6</v>
      </c>
      <c r="L24" s="90">
        <v>1.4</v>
      </c>
      <c r="M24" s="90">
        <v>0.6</v>
      </c>
      <c r="O24" s="22"/>
      <c r="P24" s="90"/>
      <c r="Q24" s="90"/>
    </row>
    <row r="25" spans="1:17" ht="14.1" customHeight="1" x14ac:dyDescent="0.2">
      <c r="A25" s="22" t="s">
        <v>35</v>
      </c>
      <c r="B25" s="90">
        <v>2.5</v>
      </c>
      <c r="C25" s="90">
        <v>2.4</v>
      </c>
      <c r="D25" s="90">
        <v>2</v>
      </c>
      <c r="E25" s="90">
        <v>2.1</v>
      </c>
      <c r="F25" s="90">
        <v>1.9</v>
      </c>
      <c r="G25" s="90">
        <v>1.5</v>
      </c>
      <c r="H25" s="90">
        <v>1.3</v>
      </c>
      <c r="I25" s="90">
        <v>1.3</v>
      </c>
      <c r="J25" s="90">
        <v>1.2</v>
      </c>
      <c r="K25" s="90">
        <v>1.1000000000000001</v>
      </c>
      <c r="L25" s="90">
        <v>1</v>
      </c>
      <c r="M25" s="90">
        <v>0.6</v>
      </c>
      <c r="O25" s="25"/>
      <c r="P25" s="90"/>
      <c r="Q25" s="90"/>
    </row>
    <row r="26" spans="1:17" ht="14.1" customHeight="1" x14ac:dyDescent="0.2">
      <c r="A26" s="22" t="s">
        <v>33</v>
      </c>
      <c r="B26" s="90">
        <v>2.8</v>
      </c>
      <c r="C26" s="90">
        <v>2.9</v>
      </c>
      <c r="D26" s="90">
        <v>2.4</v>
      </c>
      <c r="E26" s="90">
        <v>2.5</v>
      </c>
      <c r="F26" s="90">
        <v>2.1</v>
      </c>
      <c r="G26" s="90">
        <v>1.7</v>
      </c>
      <c r="H26" s="90">
        <v>1.9</v>
      </c>
      <c r="I26" s="90">
        <v>2</v>
      </c>
      <c r="J26" s="90">
        <v>2</v>
      </c>
      <c r="K26" s="90">
        <v>1.9</v>
      </c>
      <c r="L26" s="90">
        <v>1.9</v>
      </c>
      <c r="M26" s="90">
        <v>1.4</v>
      </c>
      <c r="O26" s="22"/>
      <c r="P26" s="90"/>
      <c r="Q26" s="90"/>
    </row>
    <row r="27" spans="1:17" ht="14.1" customHeight="1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O27" s="22"/>
      <c r="P27" s="90"/>
    </row>
    <row r="28" spans="1:17" ht="14.1" customHeight="1" x14ac:dyDescent="0.2">
      <c r="A28" s="42" t="s">
        <v>254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ht="14.1" customHeight="1" x14ac:dyDescent="0.2">
      <c r="A29" s="4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7" ht="14.25" customHeight="1" x14ac:dyDescent="0.2">
      <c r="A32" s="34" t="s">
        <v>335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O32" s="214" t="s">
        <v>48</v>
      </c>
      <c r="P32" s="191"/>
    </row>
    <row r="33" spans="15:18" x14ac:dyDescent="0.2">
      <c r="O33" s="149" t="s">
        <v>24</v>
      </c>
      <c r="P33" s="325">
        <v>0.6</v>
      </c>
      <c r="Q33" s="22"/>
      <c r="R33" s="90"/>
    </row>
    <row r="34" spans="15:18" x14ac:dyDescent="0.2">
      <c r="O34" s="149" t="s">
        <v>182</v>
      </c>
      <c r="P34" s="325">
        <v>0.6</v>
      </c>
      <c r="Q34" s="22"/>
      <c r="R34" s="90"/>
    </row>
    <row r="35" spans="15:18" x14ac:dyDescent="0.2">
      <c r="O35" s="149" t="s">
        <v>1</v>
      </c>
      <c r="P35" s="325">
        <v>0.6</v>
      </c>
      <c r="Q35" s="22"/>
      <c r="R35" s="90"/>
    </row>
    <row r="36" spans="15:18" x14ac:dyDescent="0.2">
      <c r="O36" s="149" t="s">
        <v>35</v>
      </c>
      <c r="P36" s="325">
        <v>0.6</v>
      </c>
      <c r="Q36" s="22"/>
      <c r="R36" s="90"/>
    </row>
    <row r="37" spans="15:18" x14ac:dyDescent="0.2">
      <c r="O37" s="149" t="s">
        <v>14</v>
      </c>
      <c r="P37" s="325">
        <v>0.8</v>
      </c>
      <c r="Q37" s="22"/>
      <c r="R37" s="90"/>
    </row>
    <row r="38" spans="15:18" x14ac:dyDescent="0.2">
      <c r="O38" s="151" t="s">
        <v>8</v>
      </c>
      <c r="P38" s="325">
        <v>0.9</v>
      </c>
      <c r="Q38" s="23"/>
      <c r="R38" s="90"/>
    </row>
    <row r="39" spans="15:18" x14ac:dyDescent="0.2">
      <c r="O39" s="151" t="s">
        <v>181</v>
      </c>
      <c r="P39" s="325">
        <v>0.9</v>
      </c>
      <c r="Q39" s="24"/>
      <c r="R39" s="90"/>
    </row>
    <row r="40" spans="15:18" x14ac:dyDescent="0.2">
      <c r="O40" s="150" t="s">
        <v>12</v>
      </c>
      <c r="P40" s="325">
        <v>1</v>
      </c>
      <c r="Q40" s="8"/>
      <c r="R40" s="90"/>
    </row>
    <row r="41" spans="15:18" x14ac:dyDescent="0.2">
      <c r="O41" s="326" t="s">
        <v>0</v>
      </c>
      <c r="P41" s="325">
        <v>1.1000000000000001</v>
      </c>
      <c r="Q41" s="48"/>
      <c r="R41" s="90"/>
    </row>
    <row r="42" spans="15:18" x14ac:dyDescent="0.2">
      <c r="O42" s="150" t="s">
        <v>7</v>
      </c>
      <c r="P42" s="325">
        <v>1.1000000000000001</v>
      </c>
      <c r="Q42" s="8"/>
      <c r="R42" s="90"/>
    </row>
    <row r="43" spans="15:18" x14ac:dyDescent="0.2">
      <c r="O43" s="151" t="s">
        <v>9</v>
      </c>
      <c r="P43" s="325">
        <v>1.1000000000000001</v>
      </c>
      <c r="Q43" s="23"/>
      <c r="R43" s="90"/>
    </row>
    <row r="44" spans="15:18" x14ac:dyDescent="0.2">
      <c r="O44" s="327" t="s">
        <v>336</v>
      </c>
      <c r="P44" s="325">
        <v>1.1000000000000001</v>
      </c>
      <c r="Q44" s="27"/>
      <c r="R44" s="90"/>
    </row>
    <row r="45" spans="15:18" x14ac:dyDescent="0.2">
      <c r="O45" s="149" t="s">
        <v>22</v>
      </c>
      <c r="P45" s="325">
        <v>1.1000000000000001</v>
      </c>
      <c r="Q45" s="22"/>
      <c r="R45" s="90"/>
    </row>
    <row r="46" spans="15:18" x14ac:dyDescent="0.2">
      <c r="O46" s="149" t="s">
        <v>16</v>
      </c>
      <c r="P46" s="325">
        <v>1.1000000000000001</v>
      </c>
      <c r="Q46" s="22"/>
      <c r="R46" s="90"/>
    </row>
    <row r="47" spans="15:18" x14ac:dyDescent="0.2">
      <c r="O47" s="151" t="s">
        <v>10</v>
      </c>
      <c r="P47" s="325">
        <v>1.2</v>
      </c>
      <c r="Q47" s="24"/>
      <c r="R47" s="90"/>
    </row>
    <row r="48" spans="15:18" x14ac:dyDescent="0.2">
      <c r="O48" s="149" t="s">
        <v>13</v>
      </c>
      <c r="P48" s="325">
        <v>1.2</v>
      </c>
      <c r="Q48" s="22"/>
      <c r="R48" s="90"/>
    </row>
    <row r="49" spans="15:18" x14ac:dyDescent="0.2">
      <c r="O49" s="149" t="s">
        <v>15</v>
      </c>
      <c r="P49" s="325">
        <v>1.2</v>
      </c>
      <c r="Q49" s="22"/>
      <c r="R49" s="90"/>
    </row>
    <row r="50" spans="15:18" x14ac:dyDescent="0.2">
      <c r="O50" s="149" t="s">
        <v>23</v>
      </c>
      <c r="P50" s="325">
        <v>1.2</v>
      </c>
      <c r="Q50" s="22"/>
      <c r="R50" s="90"/>
    </row>
    <row r="51" spans="15:18" x14ac:dyDescent="0.2">
      <c r="O51" s="152" t="s">
        <v>214</v>
      </c>
      <c r="P51" s="325">
        <v>1.3</v>
      </c>
      <c r="Q51" s="25"/>
      <c r="R51" s="90"/>
    </row>
    <row r="52" spans="15:18" x14ac:dyDescent="0.2">
      <c r="O52" s="153" t="s">
        <v>33</v>
      </c>
      <c r="P52" s="328">
        <v>1.4</v>
      </c>
      <c r="Q52" s="22"/>
      <c r="R52" s="90"/>
    </row>
  </sheetData>
  <sortState ref="Q33:R52">
    <sortCondition ref="R33:R52"/>
  </sortState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6.28515625" style="4" customWidth="1"/>
    <col min="2" max="4" width="13.140625" style="4" customWidth="1"/>
    <col min="5" max="6" width="13.140625" style="88" customWidth="1"/>
    <col min="7" max="7" width="3" style="4" customWidth="1"/>
    <col min="8" max="13" width="10.140625" style="4" customWidth="1"/>
    <col min="14" max="16384" width="11.42578125" style="4"/>
  </cols>
  <sheetData>
    <row r="1" spans="1:14" ht="14.1" customHeight="1" thickBot="1" x14ac:dyDescent="0.25">
      <c r="A1" s="1" t="s">
        <v>241</v>
      </c>
      <c r="B1" s="1"/>
      <c r="C1" s="1"/>
      <c r="D1" s="1"/>
      <c r="E1" s="100"/>
      <c r="F1" s="100"/>
    </row>
    <row r="2" spans="1:14" ht="14.1" customHeight="1" x14ac:dyDescent="0.2">
      <c r="A2" s="3"/>
      <c r="B2" s="3"/>
      <c r="C2" s="3"/>
      <c r="D2" s="3"/>
      <c r="J2" s="251" t="s">
        <v>286</v>
      </c>
    </row>
    <row r="3" spans="1:14" ht="14.1" customHeight="1" x14ac:dyDescent="0.2">
      <c r="A3" s="92" t="s">
        <v>349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350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113</v>
      </c>
      <c r="B7" s="6"/>
      <c r="C7" s="6"/>
      <c r="D7" s="6"/>
    </row>
    <row r="8" spans="1:14" ht="9.9499999999999993" customHeight="1" x14ac:dyDescent="0.2">
      <c r="A8" s="35"/>
      <c r="B8" s="35"/>
      <c r="C8" s="35"/>
      <c r="D8" s="35"/>
      <c r="E8" s="101"/>
    </row>
    <row r="9" spans="1:14" ht="12.95" customHeight="1" x14ac:dyDescent="0.2">
      <c r="A9" s="85"/>
      <c r="B9" s="93" t="s">
        <v>114</v>
      </c>
      <c r="C9" s="14" t="s">
        <v>119</v>
      </c>
      <c r="D9" s="14" t="s">
        <v>120</v>
      </c>
      <c r="E9" s="93" t="s">
        <v>114</v>
      </c>
      <c r="F9" s="93" t="s">
        <v>121</v>
      </c>
      <c r="I9"/>
      <c r="J9" s="264"/>
      <c r="K9" s="264"/>
      <c r="L9" s="264"/>
      <c r="M9" s="264"/>
      <c r="N9" s="264"/>
    </row>
    <row r="10" spans="1:14" ht="12.95" customHeight="1" x14ac:dyDescent="0.2">
      <c r="A10" s="112"/>
      <c r="B10" s="111" t="s">
        <v>266</v>
      </c>
      <c r="C10" s="113" t="s">
        <v>115</v>
      </c>
      <c r="D10" s="113" t="s">
        <v>116</v>
      </c>
      <c r="E10" s="111" t="s">
        <v>117</v>
      </c>
      <c r="F10" s="111" t="s">
        <v>118</v>
      </c>
      <c r="I10"/>
      <c r="J10" s="264"/>
      <c r="K10" s="264"/>
      <c r="L10" s="264"/>
      <c r="M10" s="264"/>
      <c r="N10" s="264"/>
    </row>
    <row r="11" spans="1:14" ht="12.95" customHeight="1" x14ac:dyDescent="0.2">
      <c r="A11" s="15"/>
      <c r="B11" s="17" t="s">
        <v>169</v>
      </c>
      <c r="C11" s="17"/>
      <c r="D11" s="17" t="s">
        <v>267</v>
      </c>
      <c r="E11" s="17" t="s">
        <v>268</v>
      </c>
      <c r="F11" s="17"/>
      <c r="H11"/>
      <c r="I11"/>
      <c r="J11" s="264"/>
      <c r="K11" s="264"/>
      <c r="L11" s="264"/>
      <c r="M11" s="264"/>
      <c r="N11" s="264"/>
    </row>
    <row r="12" spans="1:14" ht="12.6" customHeight="1" x14ac:dyDescent="0.2">
      <c r="A12" s="19"/>
      <c r="B12" s="243"/>
      <c r="C12" s="244"/>
      <c r="D12" s="244"/>
      <c r="E12" s="244"/>
      <c r="F12" s="243"/>
      <c r="I12"/>
      <c r="J12" s="264"/>
      <c r="K12" s="264"/>
      <c r="L12" s="264"/>
      <c r="M12" s="264"/>
      <c r="N12" s="264"/>
    </row>
    <row r="13" spans="1:14" ht="12.6" customHeight="1" x14ac:dyDescent="0.25">
      <c r="A13" s="48" t="s">
        <v>0</v>
      </c>
      <c r="B13" s="81">
        <v>50593749</v>
      </c>
      <c r="C13" s="81">
        <v>17001762</v>
      </c>
      <c r="D13" s="81">
        <v>8362875</v>
      </c>
      <c r="E13" s="81">
        <v>19299420</v>
      </c>
      <c r="F13" s="81">
        <v>5929692</v>
      </c>
      <c r="H13" s="266"/>
      <c r="I13"/>
      <c r="J13" s="264"/>
      <c r="K13" s="264"/>
      <c r="L13" s="264"/>
      <c r="M13" s="264"/>
      <c r="N13" s="264"/>
    </row>
    <row r="14" spans="1:14" ht="12.6" customHeight="1" x14ac:dyDescent="0.25">
      <c r="A14" s="8" t="s">
        <v>7</v>
      </c>
      <c r="B14" s="81">
        <v>8759697</v>
      </c>
      <c r="C14" s="81">
        <v>3555778</v>
      </c>
      <c r="D14" s="81">
        <v>1414563</v>
      </c>
      <c r="E14" s="81">
        <v>2665691</v>
      </c>
      <c r="F14" s="81">
        <v>1123666</v>
      </c>
      <c r="H14" s="266"/>
      <c r="I14"/>
      <c r="J14" s="264"/>
      <c r="K14" s="264"/>
      <c r="L14" s="264"/>
      <c r="M14" s="264"/>
      <c r="N14" s="264"/>
    </row>
    <row r="15" spans="1:14" ht="12.6" customHeight="1" x14ac:dyDescent="0.25">
      <c r="A15" s="23" t="s">
        <v>8</v>
      </c>
      <c r="B15" s="81">
        <v>4772025</v>
      </c>
      <c r="C15" s="81">
        <v>1788336</v>
      </c>
      <c r="D15" s="81">
        <v>321343</v>
      </c>
      <c r="E15" s="81">
        <v>2094572</v>
      </c>
      <c r="F15" s="81">
        <v>567774</v>
      </c>
      <c r="H15" s="266"/>
      <c r="I15"/>
      <c r="J15" s="264"/>
      <c r="K15" s="264"/>
      <c r="L15" s="264"/>
      <c r="M15" s="264"/>
      <c r="N15" s="264"/>
    </row>
    <row r="16" spans="1:14" ht="12.6" customHeight="1" x14ac:dyDescent="0.25">
      <c r="A16" s="24" t="s">
        <v>181</v>
      </c>
      <c r="B16" s="81">
        <v>1060246</v>
      </c>
      <c r="C16" s="81">
        <v>24690</v>
      </c>
      <c r="D16" s="81">
        <v>403662</v>
      </c>
      <c r="E16" s="81">
        <v>557566</v>
      </c>
      <c r="F16" s="81">
        <v>74328</v>
      </c>
      <c r="H16" s="266"/>
      <c r="I16"/>
      <c r="J16" s="264"/>
      <c r="K16" s="264"/>
      <c r="L16" s="264"/>
      <c r="M16" s="264"/>
      <c r="N16" s="264"/>
    </row>
    <row r="17" spans="1:14" ht="12.6" customHeight="1" x14ac:dyDescent="0.25">
      <c r="A17" s="25" t="s">
        <v>214</v>
      </c>
      <c r="B17" s="81">
        <v>499166</v>
      </c>
      <c r="C17" s="81">
        <v>170395</v>
      </c>
      <c r="D17" s="81">
        <v>28969</v>
      </c>
      <c r="E17" s="81">
        <v>195432</v>
      </c>
      <c r="F17" s="81">
        <v>104371</v>
      </c>
      <c r="H17" s="266"/>
      <c r="I17"/>
      <c r="J17" s="264"/>
      <c r="K17" s="264"/>
      <c r="L17" s="264"/>
      <c r="M17" s="264"/>
      <c r="N17" s="264"/>
    </row>
    <row r="18" spans="1:14" ht="12.6" customHeight="1" x14ac:dyDescent="0.25">
      <c r="A18" s="23" t="s">
        <v>9</v>
      </c>
      <c r="B18" s="81">
        <v>744695</v>
      </c>
      <c r="C18" s="81">
        <v>43864</v>
      </c>
      <c r="D18" s="81">
        <v>140682</v>
      </c>
      <c r="E18" s="81">
        <v>266442</v>
      </c>
      <c r="F18" s="81">
        <v>293707</v>
      </c>
      <c r="H18" s="266"/>
      <c r="I18"/>
      <c r="J18" s="264"/>
      <c r="K18" s="264"/>
      <c r="L18" s="264"/>
      <c r="M18" s="264"/>
      <c r="N18" s="264"/>
    </row>
    <row r="19" spans="1:14" ht="12.6" customHeight="1" x14ac:dyDescent="0.25">
      <c r="A19" s="24" t="s">
        <v>10</v>
      </c>
      <c r="B19" s="81">
        <v>532654</v>
      </c>
      <c r="C19" s="81">
        <v>6877</v>
      </c>
      <c r="D19" s="81">
        <v>243637</v>
      </c>
      <c r="E19" s="81">
        <v>232509</v>
      </c>
      <c r="F19" s="81">
        <v>49630</v>
      </c>
      <c r="H19" s="266"/>
      <c r="I19"/>
      <c r="J19" s="264"/>
      <c r="K19" s="264"/>
      <c r="L19" s="264"/>
      <c r="M19" s="264"/>
      <c r="N19" s="264"/>
    </row>
    <row r="20" spans="1:14" ht="12.6" customHeight="1" x14ac:dyDescent="0.25">
      <c r="A20" s="8" t="s">
        <v>12</v>
      </c>
      <c r="B20" s="81">
        <v>9422689</v>
      </c>
      <c r="C20" s="81">
        <v>3552607</v>
      </c>
      <c r="D20" s="81">
        <v>1952075</v>
      </c>
      <c r="E20" s="81">
        <v>2985869</v>
      </c>
      <c r="F20" s="81">
        <v>932137</v>
      </c>
      <c r="H20" s="266"/>
      <c r="I20"/>
      <c r="J20" s="264"/>
      <c r="K20" s="264"/>
      <c r="L20" s="264"/>
      <c r="M20" s="264"/>
      <c r="N20" s="264"/>
    </row>
    <row r="21" spans="1:14" ht="12.6" customHeight="1" x14ac:dyDescent="0.25">
      <c r="A21" s="27" t="s">
        <v>11</v>
      </c>
      <c r="B21" s="81">
        <v>7946198</v>
      </c>
      <c r="C21" s="81">
        <v>3720056</v>
      </c>
      <c r="D21" s="81">
        <v>513122</v>
      </c>
      <c r="E21" s="81">
        <v>2997888</v>
      </c>
      <c r="F21" s="81">
        <v>715132</v>
      </c>
      <c r="H21" s="266"/>
      <c r="I21"/>
      <c r="J21" s="264"/>
      <c r="K21" s="264"/>
      <c r="L21" s="264"/>
      <c r="M21" s="264"/>
      <c r="N21" s="264"/>
    </row>
    <row r="22" spans="1:14" ht="12.6" customHeight="1" x14ac:dyDescent="0.25">
      <c r="A22" s="22" t="s">
        <v>13</v>
      </c>
      <c r="B22" s="81">
        <v>3209053</v>
      </c>
      <c r="C22" s="81">
        <v>824462</v>
      </c>
      <c r="D22" s="81">
        <v>221466</v>
      </c>
      <c r="E22" s="81">
        <v>1813840</v>
      </c>
      <c r="F22" s="81">
        <v>349285</v>
      </c>
      <c r="H22" s="266"/>
      <c r="I22"/>
      <c r="J22" s="264"/>
      <c r="K22" s="264"/>
      <c r="L22" s="264"/>
      <c r="M22" s="264"/>
      <c r="N22" s="264"/>
    </row>
    <row r="23" spans="1:14" ht="12.6" customHeight="1" x14ac:dyDescent="0.25">
      <c r="A23" s="22" t="s">
        <v>22</v>
      </c>
      <c r="B23" s="81">
        <v>2325652</v>
      </c>
      <c r="C23" s="81">
        <v>642197</v>
      </c>
      <c r="D23" s="81">
        <v>67843</v>
      </c>
      <c r="E23" s="81">
        <v>1135259</v>
      </c>
      <c r="F23" s="81">
        <v>480353</v>
      </c>
      <c r="H23" s="266"/>
      <c r="I23"/>
      <c r="J23" s="264"/>
      <c r="K23" s="264"/>
      <c r="L23" s="264"/>
      <c r="M23" s="264"/>
      <c r="N23" s="264"/>
    </row>
    <row r="24" spans="1:14" ht="12.6" customHeight="1" x14ac:dyDescent="0.25">
      <c r="A24" s="22" t="s">
        <v>14</v>
      </c>
      <c r="B24" s="81">
        <v>4163450</v>
      </c>
      <c r="C24" s="81">
        <v>1054964</v>
      </c>
      <c r="D24" s="81">
        <v>2171537</v>
      </c>
      <c r="E24" s="81">
        <v>661317</v>
      </c>
      <c r="F24" s="81">
        <v>275632</v>
      </c>
      <c r="H24" s="266"/>
      <c r="I24"/>
      <c r="J24" s="264"/>
      <c r="K24" s="264"/>
      <c r="L24" s="264"/>
      <c r="M24" s="264"/>
      <c r="N24" s="264"/>
    </row>
    <row r="25" spans="1:14" ht="12.6" customHeight="1" x14ac:dyDescent="0.25">
      <c r="A25" s="22" t="s">
        <v>15</v>
      </c>
      <c r="B25" s="81">
        <v>2957469</v>
      </c>
      <c r="C25" s="81">
        <v>367746</v>
      </c>
      <c r="D25" s="81">
        <v>448401</v>
      </c>
      <c r="E25" s="81">
        <v>1820941</v>
      </c>
      <c r="F25" s="81">
        <v>320381</v>
      </c>
      <c r="H25" s="266"/>
      <c r="I25"/>
      <c r="J25" s="264"/>
      <c r="K25" s="264"/>
      <c r="L25" s="264"/>
      <c r="M25" s="264"/>
      <c r="N25" s="264"/>
    </row>
    <row r="26" spans="1:14" ht="12.6" customHeight="1" x14ac:dyDescent="0.25">
      <c r="A26" s="22" t="s">
        <v>23</v>
      </c>
      <c r="B26" s="81">
        <v>802769</v>
      </c>
      <c r="C26" s="81">
        <v>206030</v>
      </c>
      <c r="D26" s="81">
        <v>128497</v>
      </c>
      <c r="E26" s="81">
        <v>266645</v>
      </c>
      <c r="F26" s="81">
        <v>201596</v>
      </c>
      <c r="H26" s="266"/>
      <c r="I26"/>
      <c r="J26" s="264"/>
      <c r="K26" s="264"/>
      <c r="L26" s="264"/>
      <c r="M26" s="264"/>
      <c r="N26" s="264"/>
    </row>
    <row r="27" spans="1:14" ht="12.6" customHeight="1" x14ac:dyDescent="0.25">
      <c r="A27" s="22" t="s">
        <v>24</v>
      </c>
      <c r="B27" s="81">
        <v>1131391</v>
      </c>
      <c r="C27" s="81">
        <v>475517</v>
      </c>
      <c r="D27" s="81">
        <v>6443</v>
      </c>
      <c r="E27" s="81">
        <v>418375</v>
      </c>
      <c r="F27" s="81">
        <v>231055</v>
      </c>
      <c r="H27" s="266"/>
      <c r="I27" s="267"/>
      <c r="J27" s="267"/>
      <c r="K27" s="267"/>
      <c r="L27" s="267"/>
      <c r="M27" s="267"/>
    </row>
    <row r="28" spans="1:14" ht="12.6" customHeight="1" x14ac:dyDescent="0.25">
      <c r="A28" s="22" t="s">
        <v>182</v>
      </c>
      <c r="B28" s="81">
        <v>1039036</v>
      </c>
      <c r="C28" s="81">
        <v>327862</v>
      </c>
      <c r="D28" s="81">
        <v>99284</v>
      </c>
      <c r="E28" s="81">
        <v>529421</v>
      </c>
      <c r="F28" s="81">
        <v>82469</v>
      </c>
      <c r="H28" s="266"/>
      <c r="I28" s="267"/>
      <c r="J28" s="267"/>
      <c r="K28" s="267"/>
      <c r="L28" s="267"/>
      <c r="M28" s="267"/>
    </row>
    <row r="29" spans="1:14" ht="12.6" customHeight="1" x14ac:dyDescent="0.25">
      <c r="A29" s="22" t="s">
        <v>16</v>
      </c>
      <c r="B29" s="81">
        <v>723033</v>
      </c>
      <c r="C29" s="81">
        <v>82351</v>
      </c>
      <c r="D29" s="81">
        <v>139722</v>
      </c>
      <c r="E29" s="81">
        <v>424710</v>
      </c>
      <c r="F29" s="81">
        <v>76250</v>
      </c>
      <c r="H29" s="266"/>
      <c r="I29" s="267"/>
      <c r="J29" s="267"/>
      <c r="K29" s="267"/>
      <c r="L29" s="267"/>
      <c r="M29" s="267"/>
    </row>
    <row r="30" spans="1:14" ht="12.6" customHeight="1" x14ac:dyDescent="0.25">
      <c r="A30" s="22" t="s">
        <v>1</v>
      </c>
      <c r="B30" s="81">
        <v>504525</v>
      </c>
      <c r="C30" s="81">
        <v>158029</v>
      </c>
      <c r="D30" s="81">
        <v>61629</v>
      </c>
      <c r="E30" s="81">
        <v>232942</v>
      </c>
      <c r="F30" s="81">
        <v>51925</v>
      </c>
      <c r="H30" s="266"/>
      <c r="I30" s="267"/>
      <c r="J30" s="267"/>
      <c r="K30" s="267"/>
      <c r="L30" s="267"/>
      <c r="M30" s="267"/>
    </row>
    <row r="31" spans="1:14" ht="12.6" customHeight="1" x14ac:dyDescent="0.25">
      <c r="A31" s="41"/>
      <c r="B31" s="41"/>
      <c r="C31" s="41"/>
      <c r="D31" s="41"/>
      <c r="E31" s="41"/>
      <c r="F31" s="41"/>
      <c r="H31" s="266"/>
      <c r="I31" s="267"/>
      <c r="J31" s="267"/>
      <c r="K31" s="267"/>
      <c r="L31" s="267"/>
      <c r="M31" s="267"/>
    </row>
    <row r="32" spans="1:14" ht="12.6" customHeight="1" x14ac:dyDescent="0.25">
      <c r="A32" s="42" t="s">
        <v>338</v>
      </c>
      <c r="B32" s="42"/>
      <c r="C32" s="42"/>
      <c r="D32" s="42"/>
      <c r="E32" s="42"/>
      <c r="F32" s="42"/>
      <c r="H32" s="266"/>
      <c r="I32" s="267"/>
      <c r="J32" s="267"/>
      <c r="K32" s="267"/>
      <c r="L32" s="267"/>
      <c r="M32" s="267"/>
    </row>
    <row r="33" spans="1:12" customFormat="1" ht="21" customHeight="1" x14ac:dyDescent="0.2">
      <c r="A33" s="339" t="s">
        <v>287</v>
      </c>
      <c r="B33" s="339"/>
      <c r="C33" s="339"/>
      <c r="D33" s="339"/>
      <c r="E33" s="339"/>
      <c r="F33" s="339"/>
    </row>
    <row r="34" spans="1:12" customFormat="1" ht="9.9499999999999993" customHeight="1" x14ac:dyDescent="0.2">
      <c r="A34" s="42"/>
    </row>
    <row r="35" spans="1:12" customFormat="1" ht="12.75" customHeight="1" x14ac:dyDescent="0.2"/>
    <row r="36" spans="1:12" ht="14.1" customHeight="1" x14ac:dyDescent="0.2">
      <c r="A36" s="34" t="s">
        <v>339</v>
      </c>
      <c r="B36" s="77"/>
      <c r="C36" s="77"/>
      <c r="D36" s="77"/>
      <c r="E36" s="77"/>
      <c r="F36" s="77"/>
      <c r="H36" s="168" t="s">
        <v>48</v>
      </c>
      <c r="I36" s="175"/>
      <c r="J36" s="175"/>
      <c r="K36" s="175"/>
      <c r="L36" s="176"/>
    </row>
    <row r="37" spans="1:12" ht="9.75" customHeight="1" x14ac:dyDescent="0.2">
      <c r="H37" s="149"/>
      <c r="I37" s="22"/>
      <c r="J37" s="22"/>
      <c r="K37" s="22"/>
      <c r="L37" s="167"/>
    </row>
    <row r="38" spans="1:12" ht="12.6" customHeight="1" x14ac:dyDescent="0.2">
      <c r="H38" s="149" t="s">
        <v>122</v>
      </c>
      <c r="I38" s="177" t="s">
        <v>123</v>
      </c>
      <c r="J38" s="177" t="s">
        <v>269</v>
      </c>
      <c r="K38" s="177" t="s">
        <v>270</v>
      </c>
      <c r="L38" s="178" t="s">
        <v>124</v>
      </c>
    </row>
    <row r="39" spans="1:12" ht="12.6" customHeight="1" x14ac:dyDescent="0.2">
      <c r="H39" s="149"/>
      <c r="I39" s="22"/>
      <c r="J39" s="22"/>
      <c r="K39" s="22"/>
      <c r="L39" s="167"/>
    </row>
    <row r="40" spans="1:12" ht="12.6" customHeight="1" x14ac:dyDescent="0.2">
      <c r="H40" s="105" t="s">
        <v>0</v>
      </c>
      <c r="I40" s="223">
        <f>C13*100/$B$13</f>
        <v>33.604471572169913</v>
      </c>
      <c r="J40" s="223">
        <f>D13*100/$B$13</f>
        <v>16.529462957963442</v>
      </c>
      <c r="K40" s="223">
        <f>E13*100/$B$13</f>
        <v>38.145858690962001</v>
      </c>
      <c r="L40" s="224">
        <f>F13*100/$B$13</f>
        <v>11.720206778904643</v>
      </c>
    </row>
    <row r="41" spans="1:12" ht="12.6" customHeight="1" x14ac:dyDescent="0.2">
      <c r="H41" s="105" t="s">
        <v>7</v>
      </c>
      <c r="I41" s="223">
        <f>C14*100/$B$14</f>
        <v>40.592477114219818</v>
      </c>
      <c r="J41" s="223">
        <f>D14*100/$B$14</f>
        <v>16.148538014499817</v>
      </c>
      <c r="K41" s="223">
        <f>E14*100/$B$14</f>
        <v>30.431315147087851</v>
      </c>
      <c r="L41" s="224">
        <f>F14*100/$B$14</f>
        <v>12.827681140112494</v>
      </c>
    </row>
    <row r="42" spans="1:12" ht="12.6" customHeight="1" x14ac:dyDescent="0.2">
      <c r="H42" s="105" t="s">
        <v>8</v>
      </c>
      <c r="I42" s="223">
        <f>C15*100/$B$15</f>
        <v>37.475411381960491</v>
      </c>
      <c r="J42" s="223">
        <f>D15*100/$B$15</f>
        <v>6.7338917964595746</v>
      </c>
      <c r="K42" s="223">
        <f>E15*100/$B$15</f>
        <v>43.892728977740056</v>
      </c>
      <c r="L42" s="224">
        <f>F15*100/$B$15</f>
        <v>11.897967843839879</v>
      </c>
    </row>
    <row r="43" spans="1:12" ht="12.6" customHeight="1" x14ac:dyDescent="0.2">
      <c r="H43" s="105" t="s">
        <v>19</v>
      </c>
      <c r="I43" s="223">
        <f>C16*100/$B$16</f>
        <v>2.3287048477428822</v>
      </c>
      <c r="J43" s="223">
        <f>D16*100/$B$16</f>
        <v>38.072485064786854</v>
      </c>
      <c r="K43" s="223">
        <f>E16*100/$B$16</f>
        <v>52.588361568918913</v>
      </c>
      <c r="L43" s="224">
        <f>F16*100/$B$16</f>
        <v>7.010448518551355</v>
      </c>
    </row>
    <row r="44" spans="1:12" ht="12.6" customHeight="1" x14ac:dyDescent="0.2">
      <c r="H44" s="105" t="s">
        <v>20</v>
      </c>
      <c r="I44" s="223">
        <f>C17*100/$B$17</f>
        <v>34.135938745828042</v>
      </c>
      <c r="J44" s="223">
        <f>D17*100/$B$17</f>
        <v>5.8034802049819101</v>
      </c>
      <c r="K44" s="223">
        <f>E17*100/$B$17</f>
        <v>39.151705044013411</v>
      </c>
      <c r="L44" s="224">
        <f>F17*100/$B$17</f>
        <v>20.90907633933401</v>
      </c>
    </row>
    <row r="45" spans="1:12" ht="12.6" customHeight="1" x14ac:dyDescent="0.2">
      <c r="H45" s="105" t="s">
        <v>9</v>
      </c>
      <c r="I45" s="223">
        <f>C18*100/$B$18</f>
        <v>5.8901966576920755</v>
      </c>
      <c r="J45" s="223">
        <f>D18*100/$B$18</f>
        <v>18.891223923888305</v>
      </c>
      <c r="K45" s="223">
        <f>E18*100/$B$18</f>
        <v>35.778674490898958</v>
      </c>
      <c r="L45" s="224">
        <f>F18*100/$B$18</f>
        <v>39.439904927520665</v>
      </c>
    </row>
    <row r="46" spans="1:12" ht="12.6" customHeight="1" x14ac:dyDescent="0.2">
      <c r="H46" s="105" t="s">
        <v>10</v>
      </c>
      <c r="I46" s="223">
        <f>C19*100/$B$19</f>
        <v>1.2910820157175202</v>
      </c>
      <c r="J46" s="223">
        <f>D19*100/$B$19</f>
        <v>45.740199078576339</v>
      </c>
      <c r="K46" s="223">
        <f>E19*100/$B$19</f>
        <v>43.651038009664809</v>
      </c>
      <c r="L46" s="224">
        <f>F19*100/$B$19</f>
        <v>9.317493156908613</v>
      </c>
    </row>
    <row r="47" spans="1:12" ht="12.6" customHeight="1" x14ac:dyDescent="0.2">
      <c r="H47" s="105" t="s">
        <v>179</v>
      </c>
      <c r="I47" s="223">
        <f>C20*100/$B$20</f>
        <v>37.702687629826265</v>
      </c>
      <c r="J47" s="223">
        <f>D20*100/$B$20</f>
        <v>20.716750812851831</v>
      </c>
      <c r="K47" s="223">
        <f>E20*100/$B$20</f>
        <v>31.688077575307855</v>
      </c>
      <c r="L47" s="224">
        <f>F20*100/$B$20</f>
        <v>9.892473369332258</v>
      </c>
    </row>
    <row r="48" spans="1:12" ht="12.6" customHeight="1" x14ac:dyDescent="0.2">
      <c r="H48" s="105" t="s">
        <v>21</v>
      </c>
      <c r="I48" s="223">
        <f>C21*100/$B$21</f>
        <v>46.815546252434181</v>
      </c>
      <c r="J48" s="223">
        <f>D21*100/$B$21</f>
        <v>6.4574529856920249</v>
      </c>
      <c r="K48" s="223">
        <f>E21*100/$B$21</f>
        <v>37.727325697144721</v>
      </c>
      <c r="L48" s="224">
        <f>F21*100/$B$21</f>
        <v>8.99967506472907</v>
      </c>
    </row>
    <row r="49" spans="2:12" ht="12.6" customHeight="1" x14ac:dyDescent="0.2">
      <c r="H49" s="105" t="s">
        <v>13</v>
      </c>
      <c r="I49" s="223">
        <f>C22*100/$B$22</f>
        <v>25.691753922418858</v>
      </c>
      <c r="J49" s="223">
        <f>D22*100/$B$22</f>
        <v>6.9012883240008813</v>
      </c>
      <c r="K49" s="223">
        <f>E22*100/$B$22</f>
        <v>56.52259404877389</v>
      </c>
      <c r="L49" s="224">
        <f>F22*100/$B$22</f>
        <v>10.884363704806372</v>
      </c>
    </row>
    <row r="50" spans="2:12" ht="12.6" customHeight="1" x14ac:dyDescent="0.2">
      <c r="H50" s="105" t="s">
        <v>22</v>
      </c>
      <c r="I50" s="223">
        <f>C23*100/$B$23</f>
        <v>27.613632650112741</v>
      </c>
      <c r="J50" s="223">
        <f>D23*100/$B$23</f>
        <v>2.9171604350091931</v>
      </c>
      <c r="K50" s="223">
        <f>E23*100/$B$23</f>
        <v>48.81465498707459</v>
      </c>
      <c r="L50" s="224">
        <f>F23*100/$B$23</f>
        <v>20.654551927803471</v>
      </c>
    </row>
    <row r="51" spans="2:12" ht="12.6" customHeight="1" x14ac:dyDescent="0.2">
      <c r="H51" s="105" t="s">
        <v>14</v>
      </c>
      <c r="I51" s="223">
        <f>C24*100/$B$24</f>
        <v>25.338697474450274</v>
      </c>
      <c r="J51" s="223">
        <f>D24*100/$B$24</f>
        <v>52.157153322364863</v>
      </c>
      <c r="K51" s="223">
        <f>E24*100/$B$24</f>
        <v>15.883870347908585</v>
      </c>
      <c r="L51" s="224">
        <f>F24*100/$B$24</f>
        <v>6.6202788552762737</v>
      </c>
    </row>
    <row r="52" spans="2:12" ht="12.6" customHeight="1" x14ac:dyDescent="0.2">
      <c r="H52" s="105" t="s">
        <v>15</v>
      </c>
      <c r="I52" s="223">
        <f>C25*100/$B$25</f>
        <v>12.434483675061344</v>
      </c>
      <c r="J52" s="223">
        <f>D25*100/$B$25</f>
        <v>15.161646664766392</v>
      </c>
      <c r="K52" s="223">
        <f>E25*100/$B$25</f>
        <v>61.570924327524651</v>
      </c>
      <c r="L52" s="224">
        <f>F25*100/$B$25</f>
        <v>10.832945332647611</v>
      </c>
    </row>
    <row r="53" spans="2:12" x14ac:dyDescent="0.2">
      <c r="H53" s="105" t="s">
        <v>23</v>
      </c>
      <c r="I53" s="223">
        <f>C26*100/$B$26</f>
        <v>25.664917304978143</v>
      </c>
      <c r="J53" s="223">
        <f>D26*100/$B$26</f>
        <v>16.00672173439682</v>
      </c>
      <c r="K53" s="223">
        <f>E26*100/$B$26</f>
        <v>33.21565730614909</v>
      </c>
      <c r="L53" s="224">
        <f>F26*100/$B$26</f>
        <v>25.11257908563983</v>
      </c>
    </row>
    <row r="54" spans="2:12" x14ac:dyDescent="0.2">
      <c r="H54" s="105" t="s">
        <v>24</v>
      </c>
      <c r="I54" s="223">
        <f>C27*100/$B$27</f>
        <v>42.02941335046858</v>
      </c>
      <c r="J54" s="223">
        <f>D27*100/$B$27</f>
        <v>0.56947598133624888</v>
      </c>
      <c r="K54" s="223">
        <f>E27*100/$B$27</f>
        <v>36.978816342007313</v>
      </c>
      <c r="L54" s="224">
        <f>F27*100/$B$27</f>
        <v>20.422205939414404</v>
      </c>
    </row>
    <row r="55" spans="2:12" x14ac:dyDescent="0.2">
      <c r="H55" s="105" t="s">
        <v>25</v>
      </c>
      <c r="I55" s="223">
        <f>C28*100/$B$28</f>
        <v>31.554440847092881</v>
      </c>
      <c r="J55" s="223">
        <f>D28*100/$B$28</f>
        <v>9.5553955782090316</v>
      </c>
      <c r="K55" s="223">
        <f>E28*100/$B$28</f>
        <v>50.953094984196888</v>
      </c>
      <c r="L55" s="224">
        <f>F28*100/$B$28</f>
        <v>7.9370685905011955</v>
      </c>
    </row>
    <row r="56" spans="2:12" x14ac:dyDescent="0.2">
      <c r="H56" s="105" t="s">
        <v>16</v>
      </c>
      <c r="I56" s="223">
        <f>C29*100/$B$29</f>
        <v>11.389659946364826</v>
      </c>
      <c r="J56" s="223">
        <f>D29*100/$B$29</f>
        <v>19.324429175431828</v>
      </c>
      <c r="K56" s="223">
        <f>E29*100/$B$29</f>
        <v>58.74005750774861</v>
      </c>
      <c r="L56" s="224">
        <f>F29*100/$B$29</f>
        <v>10.545853370454736</v>
      </c>
    </row>
    <row r="57" spans="2:12" ht="9.9499999999999993" customHeight="1" x14ac:dyDescent="0.2">
      <c r="H57" s="106" t="s">
        <v>229</v>
      </c>
      <c r="I57" s="225">
        <f>C30*100/$B$30</f>
        <v>31.322332887369306</v>
      </c>
      <c r="J57" s="225">
        <f>D30*100/$B$30</f>
        <v>12.215251969674446</v>
      </c>
      <c r="K57" s="225">
        <f>E30*100/$B$30</f>
        <v>46.170556464000789</v>
      </c>
      <c r="L57" s="226">
        <f>F30*100/$B$30</f>
        <v>10.291858678955453</v>
      </c>
    </row>
    <row r="58" spans="2:12" ht="9.9499999999999993" customHeight="1" x14ac:dyDescent="0.2">
      <c r="H58" s="12"/>
      <c r="I58" s="12"/>
      <c r="J58" s="12"/>
      <c r="K58" s="12"/>
      <c r="L58" s="12"/>
    </row>
    <row r="59" spans="2:12" x14ac:dyDescent="0.2">
      <c r="B59" s="81"/>
      <c r="C59" s="81"/>
      <c r="D59" s="81"/>
      <c r="E59" s="81"/>
      <c r="F59" s="81"/>
      <c r="H59" s="12"/>
      <c r="I59" s="12"/>
      <c r="J59" s="12"/>
      <c r="K59" s="12"/>
      <c r="L59" s="12"/>
    </row>
    <row r="60" spans="2:12" x14ac:dyDescent="0.2">
      <c r="B60" s="81"/>
      <c r="C60" s="81"/>
      <c r="D60" s="81"/>
      <c r="E60" s="81"/>
      <c r="F60" s="81"/>
      <c r="H60" s="12"/>
      <c r="I60" s="12"/>
      <c r="J60" s="12"/>
      <c r="K60" s="12"/>
      <c r="L60" s="12"/>
    </row>
    <row r="61" spans="2:12" x14ac:dyDescent="0.2">
      <c r="B61" s="81"/>
      <c r="C61" s="81"/>
      <c r="D61" s="81"/>
      <c r="E61" s="81"/>
      <c r="F61" s="81"/>
      <c r="H61" s="12"/>
      <c r="I61" s="12"/>
      <c r="J61" s="12"/>
      <c r="K61" s="12"/>
      <c r="L61" s="12"/>
    </row>
    <row r="62" spans="2:12" x14ac:dyDescent="0.2">
      <c r="B62" s="81"/>
      <c r="C62" s="81"/>
      <c r="D62" s="81"/>
      <c r="E62" s="81"/>
      <c r="F62" s="81"/>
    </row>
    <row r="63" spans="2:12" x14ac:dyDescent="0.2">
      <c r="B63" s="81"/>
      <c r="C63" s="81"/>
      <c r="D63" s="81"/>
      <c r="E63" s="81"/>
      <c r="F63" s="81"/>
    </row>
    <row r="64" spans="2:12" x14ac:dyDescent="0.2">
      <c r="B64" s="81"/>
      <c r="C64" s="81"/>
      <c r="D64" s="81"/>
      <c r="E64" s="81"/>
      <c r="F64" s="81"/>
      <c r="H64" s="12"/>
      <c r="I64" s="12"/>
      <c r="J64" s="12"/>
      <c r="K64" s="12"/>
      <c r="L64" s="12"/>
    </row>
    <row r="65" spans="2:12" x14ac:dyDescent="0.2">
      <c r="B65" s="81"/>
      <c r="C65" s="81"/>
      <c r="D65" s="81"/>
      <c r="E65" s="81"/>
      <c r="F65" s="81"/>
    </row>
    <row r="66" spans="2:12" x14ac:dyDescent="0.2">
      <c r="B66" s="81"/>
      <c r="C66" s="81"/>
      <c r="D66" s="81"/>
      <c r="E66" s="81"/>
      <c r="F66" s="81"/>
    </row>
    <row r="67" spans="2:12" x14ac:dyDescent="0.2">
      <c r="B67" s="81"/>
      <c r="C67" s="81"/>
      <c r="D67" s="81"/>
      <c r="E67" s="81"/>
      <c r="F67" s="81"/>
    </row>
    <row r="68" spans="2:12" x14ac:dyDescent="0.2">
      <c r="B68" s="81"/>
      <c r="C68" s="81"/>
      <c r="D68" s="81"/>
      <c r="E68" s="81"/>
      <c r="F68" s="81"/>
    </row>
    <row r="69" spans="2:12" ht="13.5" customHeight="1" x14ac:dyDescent="0.2">
      <c r="B69" s="81"/>
      <c r="C69" s="81"/>
      <c r="D69" s="81"/>
      <c r="E69" s="81"/>
      <c r="F69" s="81"/>
    </row>
    <row r="70" spans="2:12" x14ac:dyDescent="0.2">
      <c r="B70" s="81"/>
      <c r="C70" s="81"/>
      <c r="D70" s="81"/>
      <c r="E70" s="81"/>
      <c r="F70" s="81"/>
    </row>
    <row r="71" spans="2:12" x14ac:dyDescent="0.2">
      <c r="B71" s="81"/>
      <c r="C71" s="81"/>
      <c r="D71" s="81"/>
      <c r="E71" s="81"/>
      <c r="F71" s="81"/>
    </row>
    <row r="72" spans="2:12" x14ac:dyDescent="0.2">
      <c r="B72" s="81"/>
      <c r="C72" s="81"/>
      <c r="D72" s="81"/>
      <c r="E72" s="81"/>
      <c r="F72" s="81"/>
    </row>
    <row r="73" spans="2:12" x14ac:dyDescent="0.2">
      <c r="B73" s="81"/>
      <c r="C73" s="81"/>
      <c r="D73" s="81"/>
      <c r="E73" s="81"/>
      <c r="F73" s="81"/>
      <c r="H73" s="12"/>
      <c r="I73" s="12"/>
      <c r="J73" s="12"/>
      <c r="K73" s="12"/>
      <c r="L73" s="12"/>
    </row>
    <row r="74" spans="2:12" x14ac:dyDescent="0.2">
      <c r="B74" s="81"/>
      <c r="C74" s="81"/>
      <c r="D74" s="81"/>
      <c r="E74" s="81"/>
      <c r="F74" s="81"/>
    </row>
    <row r="75" spans="2:12" x14ac:dyDescent="0.2">
      <c r="B75" s="81"/>
      <c r="C75" s="81"/>
      <c r="D75" s="81"/>
      <c r="E75" s="81"/>
      <c r="F75" s="81"/>
    </row>
    <row r="76" spans="2:12" x14ac:dyDescent="0.2">
      <c r="B76" s="81"/>
      <c r="C76" s="81"/>
      <c r="D76" s="81"/>
      <c r="E76" s="81"/>
      <c r="F76" s="81"/>
    </row>
  </sheetData>
  <mergeCells count="1">
    <mergeCell ref="A33:F33"/>
  </mergeCells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O31" sqref="O31"/>
    </sheetView>
  </sheetViews>
  <sheetFormatPr baseColWidth="10" defaultRowHeight="12.75" x14ac:dyDescent="0.2"/>
  <cols>
    <col min="1" max="1" width="15.5703125" style="4" customWidth="1"/>
    <col min="2" max="3" width="9.28515625" style="4" customWidth="1"/>
    <col min="4" max="4" width="9.7109375" style="4" customWidth="1"/>
    <col min="5" max="5" width="8.140625" style="88" customWidth="1"/>
    <col min="6" max="6" width="3.42578125" style="88" customWidth="1"/>
    <col min="7" max="7" width="9.42578125" style="88" customWidth="1"/>
    <col min="8" max="8" width="9.28515625" style="4" customWidth="1"/>
    <col min="9" max="9" width="9.7109375" style="4" customWidth="1"/>
    <col min="10" max="10" width="8.140625" style="4" customWidth="1"/>
    <col min="11" max="14" width="11.42578125" style="4"/>
    <col min="15" max="15" width="8.28515625" style="4" customWidth="1"/>
    <col min="16" max="16" width="3.85546875" style="4" customWidth="1"/>
    <col min="17" max="16384" width="11.42578125" style="4"/>
  </cols>
  <sheetData>
    <row r="1" spans="1:26" ht="14.1" customHeight="1" thickBot="1" x14ac:dyDescent="0.25">
      <c r="A1" s="1" t="s">
        <v>241</v>
      </c>
      <c r="B1" s="1"/>
      <c r="C1" s="1"/>
      <c r="D1" s="1"/>
      <c r="E1" s="100"/>
      <c r="F1" s="100"/>
      <c r="G1" s="100"/>
      <c r="H1" s="100"/>
      <c r="I1" s="100"/>
      <c r="J1" s="100"/>
    </row>
    <row r="2" spans="1:26" ht="14.1" customHeight="1" x14ac:dyDescent="0.2">
      <c r="A2" s="3"/>
      <c r="B2" s="3"/>
      <c r="C2" s="3"/>
      <c r="D2" s="3"/>
      <c r="M2" s="251" t="s">
        <v>286</v>
      </c>
    </row>
    <row r="3" spans="1:26" ht="14.1" customHeight="1" x14ac:dyDescent="0.2">
      <c r="A3" s="92" t="s">
        <v>351</v>
      </c>
      <c r="B3" s="3"/>
      <c r="C3" s="3"/>
      <c r="D3" s="3"/>
    </row>
    <row r="4" spans="1:26" ht="14.1" customHeight="1" x14ac:dyDescent="0.2">
      <c r="A4" s="3"/>
      <c r="B4" s="3"/>
      <c r="C4" s="3"/>
      <c r="D4" s="3"/>
    </row>
    <row r="5" spans="1:26" ht="14.1" customHeight="1" x14ac:dyDescent="0.2">
      <c r="A5" s="5" t="s">
        <v>352</v>
      </c>
      <c r="B5" s="5"/>
      <c r="C5" s="5"/>
      <c r="D5" s="5"/>
    </row>
    <row r="6" spans="1:26" ht="14.1" customHeight="1" x14ac:dyDescent="0.2">
      <c r="A6" s="5"/>
      <c r="B6" s="5"/>
      <c r="C6" s="5"/>
      <c r="D6" s="5"/>
    </row>
    <row r="7" spans="1:26" ht="14.1" customHeight="1" x14ac:dyDescent="0.2">
      <c r="A7" s="6" t="s">
        <v>306</v>
      </c>
      <c r="B7" s="6"/>
      <c r="C7" s="6"/>
      <c r="D7" s="6"/>
    </row>
    <row r="8" spans="1:26" ht="9.9499999999999993" customHeight="1" x14ac:dyDescent="0.2">
      <c r="A8" s="35"/>
      <c r="B8" s="35"/>
      <c r="C8" s="35"/>
      <c r="D8" s="35"/>
      <c r="E8" s="101"/>
      <c r="F8" s="101"/>
    </row>
    <row r="9" spans="1:26" ht="12.95" customHeight="1" x14ac:dyDescent="0.2">
      <c r="A9" s="85"/>
      <c r="B9" s="13" t="s">
        <v>307</v>
      </c>
      <c r="C9" s="14"/>
      <c r="D9" s="14"/>
      <c r="E9" s="14"/>
      <c r="F9" s="281"/>
      <c r="G9" s="13" t="s">
        <v>298</v>
      </c>
      <c r="H9" s="14"/>
      <c r="I9" s="14"/>
      <c r="J9" s="14"/>
    </row>
    <row r="10" spans="1:26" ht="12.95" customHeight="1" x14ac:dyDescent="0.2">
      <c r="A10" s="112"/>
      <c r="B10" s="113" t="s">
        <v>299</v>
      </c>
      <c r="C10" s="113" t="s">
        <v>301</v>
      </c>
      <c r="D10" s="113" t="s">
        <v>304</v>
      </c>
      <c r="E10" s="113" t="s">
        <v>130</v>
      </c>
      <c r="F10" s="113"/>
      <c r="G10" s="113" t="s">
        <v>299</v>
      </c>
      <c r="H10" s="113" t="s">
        <v>301</v>
      </c>
      <c r="I10" s="113" t="s">
        <v>304</v>
      </c>
      <c r="J10" s="113" t="s">
        <v>130</v>
      </c>
    </row>
    <row r="11" spans="1:26" ht="12.95" customHeight="1" x14ac:dyDescent="0.2">
      <c r="A11" s="15"/>
      <c r="B11" s="17" t="s">
        <v>300</v>
      </c>
      <c r="C11" s="17" t="s">
        <v>302</v>
      </c>
      <c r="D11" s="17" t="s">
        <v>303</v>
      </c>
      <c r="E11" s="17" t="s">
        <v>305</v>
      </c>
      <c r="F11" s="17"/>
      <c r="G11" s="17" t="s">
        <v>300</v>
      </c>
      <c r="H11" s="17" t="s">
        <v>302</v>
      </c>
      <c r="I11" s="17" t="s">
        <v>303</v>
      </c>
      <c r="J11" s="17" t="s">
        <v>305</v>
      </c>
    </row>
    <row r="12" spans="1:26" ht="14.1" customHeight="1" x14ac:dyDescent="0.2">
      <c r="A12" s="19"/>
    </row>
    <row r="13" spans="1:26" ht="14.1" customHeight="1" x14ac:dyDescent="0.2">
      <c r="A13" s="48" t="s">
        <v>0</v>
      </c>
      <c r="B13" s="81"/>
      <c r="C13" s="81"/>
      <c r="D13" s="81"/>
      <c r="E13" s="81"/>
      <c r="F13" s="81"/>
      <c r="G13" s="81"/>
      <c r="H13" s="81"/>
      <c r="I13" s="81"/>
      <c r="J13" s="81"/>
      <c r="K13"/>
      <c r="V13"/>
      <c r="W13"/>
      <c r="X13"/>
      <c r="Y13"/>
      <c r="Z13"/>
    </row>
    <row r="14" spans="1:26" ht="14.1" customHeight="1" x14ac:dyDescent="0.2">
      <c r="A14" s="8" t="s">
        <v>7</v>
      </c>
      <c r="B14" s="81">
        <v>65069973</v>
      </c>
      <c r="C14" s="81">
        <v>4885734</v>
      </c>
      <c r="D14" s="81">
        <v>2303753</v>
      </c>
      <c r="E14" s="81">
        <v>209616</v>
      </c>
      <c r="F14" s="81"/>
      <c r="G14" s="81">
        <v>50558164</v>
      </c>
      <c r="H14" s="81">
        <v>3858505</v>
      </c>
      <c r="I14" s="81">
        <v>1450014</v>
      </c>
      <c r="J14" s="81">
        <v>174903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1" customHeight="1" x14ac:dyDescent="0.2">
      <c r="A15" s="23" t="s">
        <v>8</v>
      </c>
      <c r="B15" s="81">
        <v>25842114</v>
      </c>
      <c r="C15" s="81">
        <v>2396311</v>
      </c>
      <c r="D15" s="81">
        <v>992761</v>
      </c>
      <c r="E15" s="81">
        <v>89832</v>
      </c>
      <c r="F15" s="81"/>
      <c r="G15" s="81">
        <v>22789667</v>
      </c>
      <c r="H15" s="81">
        <v>2201036</v>
      </c>
      <c r="I15" s="81">
        <v>799956</v>
      </c>
      <c r="J15" s="81">
        <v>82435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6" ht="14.1" customHeight="1" x14ac:dyDescent="0.2">
      <c r="A16" s="24" t="s">
        <v>181</v>
      </c>
      <c r="B16" s="81">
        <v>12623056</v>
      </c>
      <c r="C16" s="81">
        <v>1454072</v>
      </c>
      <c r="D16" s="81">
        <v>484912</v>
      </c>
      <c r="E16" s="81">
        <v>47858</v>
      </c>
      <c r="F16" s="81"/>
      <c r="G16" s="81">
        <v>8695640</v>
      </c>
      <c r="H16" s="81">
        <v>1218857</v>
      </c>
      <c r="I16" s="81">
        <v>320106</v>
      </c>
      <c r="J16" s="81">
        <v>41127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4.1" customHeight="1" x14ac:dyDescent="0.2">
      <c r="A17" s="25" t="s">
        <v>214</v>
      </c>
      <c r="B17" s="81">
        <v>4161731</v>
      </c>
      <c r="C17" s="81">
        <v>495256</v>
      </c>
      <c r="D17" s="81">
        <v>199715</v>
      </c>
      <c r="E17" s="81">
        <v>23463</v>
      </c>
      <c r="F17" s="81"/>
      <c r="G17" s="81">
        <v>1733120</v>
      </c>
      <c r="H17" s="81">
        <v>306599</v>
      </c>
      <c r="I17" s="81">
        <v>56121</v>
      </c>
      <c r="J17" s="81">
        <v>17935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4.1" customHeight="1" x14ac:dyDescent="0.2">
      <c r="A18" s="23" t="s">
        <v>9</v>
      </c>
      <c r="B18" s="81">
        <v>5690211</v>
      </c>
      <c r="C18" s="81">
        <v>700700</v>
      </c>
      <c r="D18" s="81">
        <v>258468</v>
      </c>
      <c r="E18" s="81">
        <v>33160</v>
      </c>
      <c r="F18" s="81"/>
      <c r="G18" s="81">
        <v>2885775</v>
      </c>
      <c r="H18" s="81">
        <v>443056</v>
      </c>
      <c r="I18" s="81">
        <v>146437</v>
      </c>
      <c r="J18" s="81">
        <v>23505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4.1" customHeight="1" x14ac:dyDescent="0.2">
      <c r="A19" s="24" t="s">
        <v>10</v>
      </c>
      <c r="B19" s="81">
        <v>8255313</v>
      </c>
      <c r="C19" s="81">
        <v>877385</v>
      </c>
      <c r="D19" s="81">
        <v>269882</v>
      </c>
      <c r="E19" s="81">
        <v>29777</v>
      </c>
      <c r="F19" s="81"/>
      <c r="G19" s="81">
        <v>6408631</v>
      </c>
      <c r="H19" s="81">
        <v>792560</v>
      </c>
      <c r="I19" s="81">
        <v>209076</v>
      </c>
      <c r="J19" s="81">
        <v>26831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1" customHeight="1" x14ac:dyDescent="0.2">
      <c r="A20" s="8" t="s">
        <v>12</v>
      </c>
      <c r="B20" s="81">
        <v>38148074</v>
      </c>
      <c r="C20" s="81">
        <v>3268781</v>
      </c>
      <c r="D20" s="81">
        <v>1644170</v>
      </c>
      <c r="E20" s="81">
        <v>128305</v>
      </c>
      <c r="F20" s="81"/>
      <c r="G20" s="81">
        <v>32895892</v>
      </c>
      <c r="H20" s="81">
        <v>2939338</v>
      </c>
      <c r="I20" s="81">
        <v>1381678</v>
      </c>
      <c r="J20" s="81">
        <v>116170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4.1" customHeight="1" x14ac:dyDescent="0.2">
      <c r="A21" s="27" t="s">
        <v>11</v>
      </c>
      <c r="B21" s="81">
        <v>22380320</v>
      </c>
      <c r="C21" s="81">
        <v>2071159</v>
      </c>
      <c r="D21" s="81">
        <v>1036411</v>
      </c>
      <c r="E21" s="81">
        <v>89773</v>
      </c>
      <c r="F21" s="81"/>
      <c r="G21" s="81">
        <v>18830725</v>
      </c>
      <c r="H21" s="81">
        <v>1854335</v>
      </c>
      <c r="I21" s="81">
        <v>787804</v>
      </c>
      <c r="J21" s="81">
        <v>82681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4.1" customHeight="1" x14ac:dyDescent="0.2">
      <c r="A22" s="22" t="s">
        <v>13</v>
      </c>
      <c r="B22" s="81">
        <v>130002368</v>
      </c>
      <c r="C22" s="81">
        <v>14191906</v>
      </c>
      <c r="D22" s="81">
        <v>4790043</v>
      </c>
      <c r="E22" s="81">
        <v>460124</v>
      </c>
      <c r="F22" s="81"/>
      <c r="G22" s="81">
        <v>112335907</v>
      </c>
      <c r="H22" s="81">
        <v>12888257</v>
      </c>
      <c r="I22" s="81">
        <v>4003893</v>
      </c>
      <c r="J22" s="81">
        <v>419904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4.1" customHeight="1" x14ac:dyDescent="0.2">
      <c r="A23" s="22" t="s">
        <v>22</v>
      </c>
      <c r="B23" s="81">
        <v>60876415</v>
      </c>
      <c r="C23" s="81">
        <v>5900349</v>
      </c>
      <c r="D23" s="81">
        <v>2185919</v>
      </c>
      <c r="E23" s="81">
        <v>252622</v>
      </c>
      <c r="F23" s="81"/>
      <c r="G23" s="81">
        <v>51404202</v>
      </c>
      <c r="H23" s="81">
        <v>5184225</v>
      </c>
      <c r="I23" s="81">
        <v>1650600</v>
      </c>
      <c r="J23" s="81">
        <v>227302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4.1" customHeight="1" x14ac:dyDescent="0.2">
      <c r="A24" s="22" t="s">
        <v>14</v>
      </c>
      <c r="B24" s="81">
        <v>7104889</v>
      </c>
      <c r="C24" s="81">
        <v>531093</v>
      </c>
      <c r="D24" s="81">
        <v>259862</v>
      </c>
      <c r="E24" s="81">
        <v>27439</v>
      </c>
      <c r="F24" s="81"/>
      <c r="G24" s="81">
        <v>4916082</v>
      </c>
      <c r="H24" s="81">
        <v>369184</v>
      </c>
      <c r="I24" s="81">
        <v>178156</v>
      </c>
      <c r="J24" s="81">
        <v>22798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4.1" customHeight="1" x14ac:dyDescent="0.2">
      <c r="A25" s="22" t="s">
        <v>15</v>
      </c>
      <c r="B25" s="81">
        <v>36066357</v>
      </c>
      <c r="C25" s="81">
        <v>3168861</v>
      </c>
      <c r="D25" s="81">
        <v>1127905</v>
      </c>
      <c r="E25" s="81">
        <v>133629</v>
      </c>
      <c r="F25" s="81"/>
      <c r="G25" s="81">
        <v>30533541</v>
      </c>
      <c r="H25" s="81">
        <v>2812300</v>
      </c>
      <c r="I25" s="81">
        <v>771660</v>
      </c>
      <c r="J25" s="81">
        <v>121771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4.1" customHeight="1" x14ac:dyDescent="0.2">
      <c r="A26" s="22" t="s">
        <v>23</v>
      </c>
      <c r="B26" s="81">
        <v>59383664</v>
      </c>
      <c r="C26" s="81">
        <v>6400078</v>
      </c>
      <c r="D26" s="81">
        <v>2365553</v>
      </c>
      <c r="E26" s="81">
        <v>209022</v>
      </c>
      <c r="F26" s="81"/>
      <c r="G26" s="81">
        <v>39885309</v>
      </c>
      <c r="H26" s="81">
        <v>5260178</v>
      </c>
      <c r="I26" s="81">
        <v>1266584</v>
      </c>
      <c r="J26" s="81">
        <v>174293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4.1" customHeight="1" x14ac:dyDescent="0.2">
      <c r="A27" s="22" t="s">
        <v>24</v>
      </c>
      <c r="B27" s="81">
        <v>19107557</v>
      </c>
      <c r="C27" s="81">
        <v>1546399</v>
      </c>
      <c r="D27" s="81">
        <v>659503</v>
      </c>
      <c r="E27" s="81">
        <v>69752</v>
      </c>
      <c r="F27" s="81"/>
      <c r="G27" s="81">
        <v>16192581</v>
      </c>
      <c r="H27" s="81">
        <v>1336749</v>
      </c>
      <c r="I27" s="81">
        <v>520004</v>
      </c>
      <c r="J27" s="81">
        <v>62106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4.1" customHeight="1" x14ac:dyDescent="0.2">
      <c r="A28" s="22" t="s">
        <v>182</v>
      </c>
      <c r="B28" s="81">
        <v>18658322</v>
      </c>
      <c r="C28" s="81">
        <v>2022419</v>
      </c>
      <c r="D28" s="81">
        <v>799899</v>
      </c>
      <c r="E28" s="81">
        <v>66642</v>
      </c>
      <c r="F28" s="81"/>
      <c r="G28" s="81">
        <v>16848489</v>
      </c>
      <c r="H28" s="81">
        <v>1884095</v>
      </c>
      <c r="I28" s="81">
        <v>715357</v>
      </c>
      <c r="J28" s="81">
        <v>62397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4.1" customHeight="1" x14ac:dyDescent="0.2">
      <c r="A29" s="22" t="s">
        <v>16</v>
      </c>
      <c r="B29" s="81">
        <v>52655291</v>
      </c>
      <c r="C29" s="81">
        <v>5927149</v>
      </c>
      <c r="D29" s="81">
        <v>1799216</v>
      </c>
      <c r="E29" s="81">
        <v>184861</v>
      </c>
      <c r="F29" s="81"/>
      <c r="G29" s="81">
        <v>44032388</v>
      </c>
      <c r="H29" s="81">
        <v>5599082</v>
      </c>
      <c r="I29" s="81">
        <v>1556749</v>
      </c>
      <c r="J29" s="81">
        <v>174632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4.1" customHeight="1" x14ac:dyDescent="0.2">
      <c r="A30" s="22" t="s">
        <v>1</v>
      </c>
      <c r="B30" s="81">
        <v>5647086</v>
      </c>
      <c r="C30" s="81">
        <v>643468</v>
      </c>
      <c r="D30" s="81">
        <v>258891</v>
      </c>
      <c r="E30" s="81">
        <v>25217</v>
      </c>
      <c r="F30" s="81"/>
      <c r="G30" s="81">
        <v>5077338</v>
      </c>
      <c r="H30" s="81">
        <v>605349</v>
      </c>
      <c r="I30" s="81">
        <v>207508</v>
      </c>
      <c r="J30" s="81">
        <v>23252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4.1" customHeight="1" x14ac:dyDescent="0.2">
      <c r="A31" s="22" t="s">
        <v>35</v>
      </c>
      <c r="B31" s="81">
        <v>150916</v>
      </c>
      <c r="C31" s="81">
        <v>33484</v>
      </c>
      <c r="D31" s="81">
        <v>13065</v>
      </c>
      <c r="E31" s="81">
        <v>1238</v>
      </c>
      <c r="F31" s="81"/>
      <c r="G31" s="81">
        <v>41970</v>
      </c>
      <c r="H31" s="81">
        <v>8260</v>
      </c>
      <c r="I31" s="81">
        <v>1342</v>
      </c>
      <c r="J31" s="81">
        <v>389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4.1" customHeight="1" x14ac:dyDescent="0.2">
      <c r="A32" s="22" t="s">
        <v>33</v>
      </c>
      <c r="B32" s="81">
        <v>120761</v>
      </c>
      <c r="C32" s="81">
        <v>11276</v>
      </c>
      <c r="D32" s="81">
        <v>16724</v>
      </c>
      <c r="E32" s="81">
        <v>445</v>
      </c>
      <c r="F32" s="81"/>
      <c r="G32" s="81">
        <v>11693</v>
      </c>
      <c r="H32" s="81">
        <v>3471</v>
      </c>
      <c r="I32" s="81">
        <v>205</v>
      </c>
      <c r="J32" s="81">
        <v>234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4.1" customHeight="1" x14ac:dyDescent="0.2">
      <c r="A33" s="41"/>
      <c r="B33" s="41"/>
      <c r="C33" s="41"/>
      <c r="D33" s="41"/>
      <c r="E33" s="102"/>
      <c r="F33" s="102"/>
      <c r="G33" s="102"/>
      <c r="H33" s="102"/>
      <c r="I33" s="102"/>
      <c r="J33" s="10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4.1" customHeight="1" x14ac:dyDescent="0.2">
      <c r="A34" s="42" t="s">
        <v>310</v>
      </c>
      <c r="B34" s="42"/>
      <c r="C34" s="42"/>
      <c r="D34" s="42"/>
      <c r="K34"/>
      <c r="P34"/>
      <c r="Q34"/>
      <c r="R34"/>
      <c r="S34"/>
      <c r="T34"/>
      <c r="U34"/>
      <c r="V34"/>
      <c r="W34"/>
      <c r="X34"/>
      <c r="Y34"/>
    </row>
    <row r="35" spans="1:25" x14ac:dyDescent="0.2">
      <c r="A35" s="3"/>
      <c r="B35" s="3"/>
      <c r="C35" s="3"/>
      <c r="D35" s="3"/>
      <c r="H35" s="3"/>
      <c r="I35" s="3"/>
      <c r="J35" s="3"/>
      <c r="K35" s="240"/>
      <c r="P35"/>
      <c r="Q35"/>
      <c r="R35"/>
      <c r="S35"/>
      <c r="T35"/>
      <c r="U35"/>
      <c r="V35"/>
      <c r="W35"/>
      <c r="X35"/>
      <c r="Y35"/>
    </row>
    <row r="36" spans="1:25" x14ac:dyDescent="0.2">
      <c r="K36"/>
      <c r="P36"/>
      <c r="Q36"/>
      <c r="R36"/>
      <c r="S36"/>
      <c r="T36"/>
      <c r="U36"/>
      <c r="V36"/>
      <c r="W36"/>
      <c r="X36"/>
      <c r="Y36"/>
    </row>
    <row r="37" spans="1:25" x14ac:dyDescent="0.2">
      <c r="K37"/>
      <c r="P37"/>
      <c r="Q37"/>
      <c r="R37"/>
      <c r="S37"/>
      <c r="T37"/>
      <c r="U37"/>
      <c r="V37"/>
      <c r="W37"/>
      <c r="X37"/>
      <c r="Y37"/>
    </row>
    <row r="38" spans="1:25" x14ac:dyDescent="0.2">
      <c r="K38"/>
      <c r="P38"/>
      <c r="Q38"/>
      <c r="R38"/>
      <c r="S38"/>
      <c r="T38"/>
      <c r="U38"/>
      <c r="V38"/>
      <c r="W38"/>
      <c r="X38"/>
      <c r="Y38"/>
    </row>
    <row r="39" spans="1:25" x14ac:dyDescent="0.2">
      <c r="K39"/>
      <c r="P39"/>
      <c r="Q39"/>
      <c r="R39"/>
      <c r="S39"/>
      <c r="T39"/>
      <c r="U39"/>
      <c r="V39"/>
      <c r="W39"/>
      <c r="X39"/>
      <c r="Y39"/>
    </row>
    <row r="40" spans="1:25" x14ac:dyDescent="0.2">
      <c r="K40"/>
      <c r="P40"/>
      <c r="Q40"/>
      <c r="R40"/>
      <c r="S40"/>
      <c r="T40"/>
      <c r="U40"/>
      <c r="V40"/>
      <c r="W40"/>
      <c r="X40"/>
      <c r="Y40"/>
    </row>
    <row r="41" spans="1:25" x14ac:dyDescent="0.2">
      <c r="K41"/>
      <c r="P41"/>
      <c r="Q41"/>
      <c r="R41"/>
      <c r="S41"/>
      <c r="T41"/>
      <c r="U41"/>
      <c r="V41"/>
      <c r="W41"/>
      <c r="X41"/>
      <c r="Y41"/>
    </row>
    <row r="42" spans="1:25" x14ac:dyDescent="0.2">
      <c r="K42"/>
      <c r="P42"/>
      <c r="Q42"/>
      <c r="R42"/>
      <c r="S42"/>
      <c r="T42"/>
      <c r="U42"/>
      <c r="V42"/>
      <c r="W42"/>
      <c r="X42"/>
      <c r="Y42"/>
    </row>
    <row r="43" spans="1:25" x14ac:dyDescent="0.2">
      <c r="K43"/>
      <c r="P43"/>
      <c r="Q43"/>
      <c r="R43"/>
      <c r="S43"/>
      <c r="T43"/>
      <c r="U43"/>
      <c r="V43"/>
      <c r="W43"/>
      <c r="X43"/>
      <c r="Y43"/>
    </row>
    <row r="44" spans="1:25" x14ac:dyDescent="0.2">
      <c r="K44"/>
      <c r="P44"/>
      <c r="Q44"/>
      <c r="R44"/>
      <c r="S44"/>
      <c r="T44"/>
      <c r="U44"/>
      <c r="V44"/>
      <c r="W44"/>
      <c r="X44"/>
      <c r="Y44"/>
    </row>
    <row r="45" spans="1:25" x14ac:dyDescent="0.2">
      <c r="K45"/>
      <c r="P45"/>
      <c r="Q45"/>
      <c r="R45"/>
      <c r="S45"/>
      <c r="T45"/>
      <c r="U45"/>
      <c r="V45"/>
      <c r="W45"/>
      <c r="X45"/>
      <c r="Y45"/>
    </row>
    <row r="46" spans="1:25" x14ac:dyDescent="0.2">
      <c r="K46"/>
      <c r="P46"/>
      <c r="Q46"/>
      <c r="R46"/>
      <c r="S46"/>
      <c r="T46"/>
      <c r="U46"/>
      <c r="V46"/>
      <c r="W46"/>
      <c r="X46"/>
      <c r="Y46"/>
    </row>
    <row r="47" spans="1:25" x14ac:dyDescent="0.2">
      <c r="K47"/>
      <c r="P47"/>
      <c r="Q47"/>
      <c r="R47"/>
      <c r="S47"/>
      <c r="T47"/>
      <c r="U47"/>
      <c r="V47"/>
      <c r="W47"/>
      <c r="X47"/>
      <c r="Y47"/>
    </row>
    <row r="48" spans="1:25" x14ac:dyDescent="0.2">
      <c r="K48"/>
      <c r="P48"/>
      <c r="Q48"/>
      <c r="R48"/>
      <c r="S48"/>
      <c r="T48"/>
      <c r="U48"/>
      <c r="V48"/>
      <c r="W48"/>
      <c r="X48"/>
      <c r="Y48"/>
    </row>
    <row r="49" spans="11:25" x14ac:dyDescent="0.2">
      <c r="K49"/>
      <c r="P49"/>
      <c r="Q49"/>
      <c r="R49"/>
      <c r="S49"/>
      <c r="T49"/>
      <c r="U49"/>
      <c r="V49"/>
      <c r="W49"/>
      <c r="X49"/>
      <c r="Y49"/>
    </row>
  </sheetData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Normal="100" workbookViewId="0">
      <selection activeCell="B10" sqref="B10"/>
    </sheetView>
  </sheetViews>
  <sheetFormatPr baseColWidth="10" defaultRowHeight="12.75" x14ac:dyDescent="0.2"/>
  <cols>
    <col min="1" max="1" width="15.85546875" style="4" customWidth="1"/>
    <col min="2" max="2" width="8" style="4" customWidth="1"/>
    <col min="3" max="4" width="6.85546875" style="4" customWidth="1"/>
    <col min="5" max="6" width="6.7109375" style="88" customWidth="1"/>
    <col min="7" max="8" width="6.28515625" style="4" customWidth="1"/>
    <col min="9" max="9" width="5.7109375" style="4" customWidth="1"/>
    <col min="10" max="10" width="5.5703125" style="4" customWidth="1"/>
    <col min="11" max="11" width="5.7109375" style="4" customWidth="1"/>
    <col min="12" max="12" width="5.85546875" style="4" customWidth="1"/>
    <col min="13" max="13" width="5.7109375" style="4" customWidth="1"/>
    <col min="14" max="16384" width="11.42578125" style="4"/>
  </cols>
  <sheetData>
    <row r="1" spans="1:27" ht="14.1" customHeight="1" thickBot="1" x14ac:dyDescent="0.25">
      <c r="A1" s="1" t="s">
        <v>241</v>
      </c>
      <c r="B1" s="1"/>
      <c r="C1" s="1"/>
      <c r="D1" s="1"/>
      <c r="E1" s="100"/>
      <c r="F1" s="100"/>
      <c r="G1" s="100"/>
      <c r="H1" s="100"/>
      <c r="I1" s="100"/>
      <c r="J1" s="100"/>
      <c r="K1" s="100"/>
      <c r="L1" s="100"/>
      <c r="M1" s="100"/>
    </row>
    <row r="2" spans="1:27" ht="14.1" customHeight="1" x14ac:dyDescent="0.2">
      <c r="A2" s="3"/>
      <c r="B2" s="3"/>
      <c r="C2" s="3"/>
      <c r="D2" s="3"/>
      <c r="P2" s="251" t="s">
        <v>286</v>
      </c>
    </row>
    <row r="3" spans="1:27" ht="14.1" customHeight="1" x14ac:dyDescent="0.2">
      <c r="A3" s="5" t="s">
        <v>353</v>
      </c>
      <c r="B3" s="5"/>
      <c r="C3" s="5"/>
      <c r="D3" s="5"/>
      <c r="N3" s="179"/>
    </row>
    <row r="4" spans="1:27" ht="14.1" customHeight="1" x14ac:dyDescent="0.2">
      <c r="A4" s="5"/>
      <c r="B4" s="5"/>
      <c r="C4" s="5"/>
      <c r="D4" s="5"/>
      <c r="N4" s="179"/>
    </row>
    <row r="5" spans="1:27" ht="14.1" customHeight="1" x14ac:dyDescent="0.2">
      <c r="A5" s="6" t="s">
        <v>147</v>
      </c>
      <c r="B5" s="6"/>
      <c r="C5" s="6"/>
      <c r="D5" s="6"/>
      <c r="N5" s="179"/>
    </row>
    <row r="6" spans="1:27" ht="9.9499999999999993" customHeight="1" x14ac:dyDescent="0.2">
      <c r="A6" s="35"/>
      <c r="B6" s="35"/>
      <c r="C6" s="35"/>
      <c r="D6" s="35"/>
      <c r="E6" s="101"/>
      <c r="N6" s="179"/>
    </row>
    <row r="7" spans="1:27" ht="14.1" customHeight="1" x14ac:dyDescent="0.2">
      <c r="A7" s="87"/>
      <c r="B7" s="93" t="s">
        <v>148</v>
      </c>
      <c r="C7" s="93" t="s">
        <v>150</v>
      </c>
      <c r="D7" s="93" t="s">
        <v>152</v>
      </c>
      <c r="E7" s="93" t="s">
        <v>153</v>
      </c>
      <c r="F7" s="93" t="s">
        <v>154</v>
      </c>
      <c r="G7" s="93" t="s">
        <v>155</v>
      </c>
      <c r="H7" s="93" t="s">
        <v>156</v>
      </c>
      <c r="I7" s="93" t="s">
        <v>157</v>
      </c>
      <c r="J7" s="93" t="s">
        <v>158</v>
      </c>
      <c r="K7" s="93" t="s">
        <v>159</v>
      </c>
      <c r="L7" s="93" t="s">
        <v>217</v>
      </c>
      <c r="M7" s="137">
        <v>5000</v>
      </c>
    </row>
    <row r="8" spans="1:27" ht="14.1" customHeight="1" x14ac:dyDescent="0.2">
      <c r="A8" s="15"/>
      <c r="B8" s="17" t="s">
        <v>149</v>
      </c>
      <c r="C8" s="17" t="s">
        <v>151</v>
      </c>
      <c r="D8" s="17" t="s">
        <v>151</v>
      </c>
      <c r="E8" s="17" t="s">
        <v>151</v>
      </c>
      <c r="F8" s="17" t="s">
        <v>151</v>
      </c>
      <c r="G8" s="17">
        <v>49</v>
      </c>
      <c r="H8" s="17">
        <v>99</v>
      </c>
      <c r="I8" s="17">
        <v>199</v>
      </c>
      <c r="J8" s="17">
        <v>499</v>
      </c>
      <c r="K8" s="17">
        <v>999</v>
      </c>
      <c r="L8" s="136">
        <v>4999</v>
      </c>
      <c r="M8" s="17" t="s">
        <v>160</v>
      </c>
      <c r="N8" s="190"/>
    </row>
    <row r="9" spans="1:27" ht="14.1" customHeight="1" x14ac:dyDescent="0.2">
      <c r="A9" s="19"/>
    </row>
    <row r="10" spans="1:27" ht="14.1" customHeight="1" x14ac:dyDescent="0.2">
      <c r="A10" s="48" t="s">
        <v>0</v>
      </c>
      <c r="B10" s="81">
        <v>1845881</v>
      </c>
      <c r="C10" s="81">
        <v>910686</v>
      </c>
      <c r="D10" s="81">
        <v>303574</v>
      </c>
      <c r="E10" s="81">
        <v>125173</v>
      </c>
      <c r="F10" s="81">
        <v>80860</v>
      </c>
      <c r="G10" s="81">
        <v>45485</v>
      </c>
      <c r="H10" s="81">
        <v>13116</v>
      </c>
      <c r="I10" s="81">
        <v>7033</v>
      </c>
      <c r="J10" s="81">
        <v>3925</v>
      </c>
      <c r="K10" s="81">
        <v>1044</v>
      </c>
      <c r="L10" s="81">
        <v>750</v>
      </c>
      <c r="M10" s="81">
        <v>119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 x14ac:dyDescent="0.2">
      <c r="A11" s="8" t="s">
        <v>7</v>
      </c>
      <c r="B11" s="81">
        <v>273774</v>
      </c>
      <c r="C11" s="81">
        <v>145328</v>
      </c>
      <c r="D11" s="81">
        <v>49891</v>
      </c>
      <c r="E11" s="81">
        <v>19774</v>
      </c>
      <c r="F11" s="81">
        <v>11690</v>
      </c>
      <c r="G11" s="81">
        <v>5933</v>
      </c>
      <c r="H11" s="81">
        <v>1480</v>
      </c>
      <c r="I11" s="81">
        <v>736</v>
      </c>
      <c r="J11" s="81">
        <v>393</v>
      </c>
      <c r="K11" s="81">
        <v>77</v>
      </c>
      <c r="L11" s="81">
        <v>59</v>
      </c>
      <c r="M11" s="81">
        <v>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 x14ac:dyDescent="0.2">
      <c r="A12" s="23" t="s">
        <v>8</v>
      </c>
      <c r="B12" s="81">
        <v>48871</v>
      </c>
      <c r="C12" s="81">
        <v>25900</v>
      </c>
      <c r="D12" s="81">
        <v>8665</v>
      </c>
      <c r="E12" s="81">
        <v>3570</v>
      </c>
      <c r="F12" s="81">
        <v>2362</v>
      </c>
      <c r="G12" s="81">
        <v>1393</v>
      </c>
      <c r="H12" s="81">
        <v>410</v>
      </c>
      <c r="I12" s="81">
        <v>181</v>
      </c>
      <c r="J12" s="81">
        <v>97</v>
      </c>
      <c r="K12" s="81">
        <v>27</v>
      </c>
      <c r="L12" s="81">
        <v>15</v>
      </c>
      <c r="M12" s="81">
        <v>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 x14ac:dyDescent="0.2">
      <c r="A13" s="24" t="s">
        <v>181</v>
      </c>
      <c r="B13" s="81">
        <v>37932</v>
      </c>
      <c r="C13" s="81">
        <v>19765</v>
      </c>
      <c r="D13" s="81">
        <v>6111</v>
      </c>
      <c r="E13" s="81">
        <v>2287</v>
      </c>
      <c r="F13" s="81">
        <v>1432</v>
      </c>
      <c r="G13" s="81">
        <v>767</v>
      </c>
      <c r="H13" s="81">
        <v>211</v>
      </c>
      <c r="I13" s="81">
        <v>106</v>
      </c>
      <c r="J13" s="81">
        <v>50</v>
      </c>
      <c r="K13" s="81">
        <v>17</v>
      </c>
      <c r="L13" s="81">
        <v>8</v>
      </c>
      <c r="M13" s="81">
        <v>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 x14ac:dyDescent="0.2">
      <c r="A14" s="25" t="s">
        <v>214</v>
      </c>
      <c r="B14" s="81">
        <v>53315</v>
      </c>
      <c r="C14" s="81">
        <v>25768</v>
      </c>
      <c r="D14" s="81">
        <v>9325</v>
      </c>
      <c r="E14" s="81">
        <v>3813</v>
      </c>
      <c r="F14" s="81">
        <v>2453</v>
      </c>
      <c r="G14" s="81">
        <v>1289</v>
      </c>
      <c r="H14" s="81">
        <v>343</v>
      </c>
      <c r="I14" s="81">
        <v>202</v>
      </c>
      <c r="J14" s="81">
        <v>100</v>
      </c>
      <c r="K14" s="81">
        <v>15</v>
      </c>
      <c r="L14" s="81">
        <v>14</v>
      </c>
      <c r="M14" s="81">
        <v>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 x14ac:dyDescent="0.2">
      <c r="A15" s="23" t="s">
        <v>9</v>
      </c>
      <c r="B15" s="81">
        <v>82085</v>
      </c>
      <c r="C15" s="81">
        <v>36642</v>
      </c>
      <c r="D15" s="81">
        <v>14745</v>
      </c>
      <c r="E15" s="81">
        <v>6031</v>
      </c>
      <c r="F15" s="81">
        <v>3521</v>
      </c>
      <c r="G15" s="81">
        <v>1946</v>
      </c>
      <c r="H15" s="81">
        <v>616</v>
      </c>
      <c r="I15" s="81">
        <v>326</v>
      </c>
      <c r="J15" s="81">
        <v>166</v>
      </c>
      <c r="K15" s="81">
        <v>35</v>
      </c>
      <c r="L15" s="81">
        <v>12</v>
      </c>
      <c r="M15" s="81">
        <v>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4.1" customHeight="1" x14ac:dyDescent="0.2">
      <c r="A16" s="24" t="s">
        <v>10</v>
      </c>
      <c r="B16" s="81">
        <v>20372</v>
      </c>
      <c r="C16" s="81">
        <v>11599</v>
      </c>
      <c r="D16" s="81">
        <v>3591</v>
      </c>
      <c r="E16" s="81">
        <v>1340</v>
      </c>
      <c r="F16" s="81">
        <v>860</v>
      </c>
      <c r="G16" s="81">
        <v>510</v>
      </c>
      <c r="H16" s="81">
        <v>128</v>
      </c>
      <c r="I16" s="81">
        <v>68</v>
      </c>
      <c r="J16" s="81">
        <v>42</v>
      </c>
      <c r="K16" s="81">
        <v>4</v>
      </c>
      <c r="L16" s="81">
        <v>6</v>
      </c>
      <c r="M16" s="81">
        <v>2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4.1" customHeight="1" x14ac:dyDescent="0.2">
      <c r="A17" s="8" t="s">
        <v>12</v>
      </c>
      <c r="B17" s="81">
        <v>88330</v>
      </c>
      <c r="C17" s="81">
        <v>46872</v>
      </c>
      <c r="D17" s="81">
        <v>14746</v>
      </c>
      <c r="E17" s="81">
        <v>5715</v>
      </c>
      <c r="F17" s="81">
        <v>3461</v>
      </c>
      <c r="G17" s="81">
        <v>2004</v>
      </c>
      <c r="H17" s="81">
        <v>466</v>
      </c>
      <c r="I17" s="81">
        <v>230</v>
      </c>
      <c r="J17" s="81">
        <v>105</v>
      </c>
      <c r="K17" s="81">
        <v>32</v>
      </c>
      <c r="L17" s="81">
        <v>25</v>
      </c>
      <c r="M17" s="81" t="s">
        <v>52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4.1" customHeight="1" x14ac:dyDescent="0.2">
      <c r="A18" s="27" t="s">
        <v>11</v>
      </c>
      <c r="B18" s="81">
        <v>68029</v>
      </c>
      <c r="C18" s="81">
        <v>37754</v>
      </c>
      <c r="D18" s="81">
        <v>12062</v>
      </c>
      <c r="E18" s="81">
        <v>4658</v>
      </c>
      <c r="F18" s="81">
        <v>2928</v>
      </c>
      <c r="G18" s="81">
        <v>1574</v>
      </c>
      <c r="H18" s="81">
        <v>373</v>
      </c>
      <c r="I18" s="81">
        <v>166</v>
      </c>
      <c r="J18" s="81">
        <v>77</v>
      </c>
      <c r="K18" s="81">
        <v>11</v>
      </c>
      <c r="L18" s="81">
        <v>11</v>
      </c>
      <c r="M18" s="81" t="s">
        <v>52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14.1" customHeight="1" x14ac:dyDescent="0.2">
      <c r="A19" s="22" t="s">
        <v>13</v>
      </c>
      <c r="B19" s="81">
        <v>352458</v>
      </c>
      <c r="C19" s="81">
        <v>159159</v>
      </c>
      <c r="D19" s="81">
        <v>53587</v>
      </c>
      <c r="E19" s="81">
        <v>22976</v>
      </c>
      <c r="F19" s="81">
        <v>15547</v>
      </c>
      <c r="G19" s="81">
        <v>9058</v>
      </c>
      <c r="H19" s="81">
        <v>2747</v>
      </c>
      <c r="I19" s="81">
        <v>1580</v>
      </c>
      <c r="J19" s="81">
        <v>872</v>
      </c>
      <c r="K19" s="81">
        <v>208</v>
      </c>
      <c r="L19" s="81">
        <v>154</v>
      </c>
      <c r="M19" s="81">
        <v>20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4.1" customHeight="1" x14ac:dyDescent="0.2">
      <c r="A20" s="22" t="s">
        <v>22</v>
      </c>
      <c r="B20" s="81">
        <v>191350</v>
      </c>
      <c r="C20" s="81">
        <v>101102</v>
      </c>
      <c r="D20" s="81">
        <v>33853</v>
      </c>
      <c r="E20" s="81">
        <v>13737</v>
      </c>
      <c r="F20" s="81">
        <v>8921</v>
      </c>
      <c r="G20" s="81">
        <v>4973</v>
      </c>
      <c r="H20" s="81">
        <v>1381</v>
      </c>
      <c r="I20" s="81">
        <v>671</v>
      </c>
      <c r="J20" s="81">
        <v>350</v>
      </c>
      <c r="K20" s="81">
        <v>91</v>
      </c>
      <c r="L20" s="81">
        <v>46</v>
      </c>
      <c r="M20" s="81">
        <v>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14.1" customHeight="1" x14ac:dyDescent="0.2">
      <c r="A21" s="22" t="s">
        <v>14</v>
      </c>
      <c r="B21" s="81">
        <v>36350</v>
      </c>
      <c r="C21" s="81">
        <v>19529</v>
      </c>
      <c r="D21" s="81">
        <v>6240</v>
      </c>
      <c r="E21" s="81">
        <v>2466</v>
      </c>
      <c r="F21" s="81">
        <v>1280</v>
      </c>
      <c r="G21" s="81">
        <v>693</v>
      </c>
      <c r="H21" s="81">
        <v>191</v>
      </c>
      <c r="I21" s="81">
        <v>88</v>
      </c>
      <c r="J21" s="81">
        <v>34</v>
      </c>
      <c r="K21" s="81">
        <v>6</v>
      </c>
      <c r="L21" s="81">
        <v>2</v>
      </c>
      <c r="M21" s="81" t="s">
        <v>52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4.1" customHeight="1" x14ac:dyDescent="0.2">
      <c r="A22" s="22" t="s">
        <v>15</v>
      </c>
      <c r="B22" s="81">
        <v>108380</v>
      </c>
      <c r="C22" s="81">
        <v>59204</v>
      </c>
      <c r="D22" s="81">
        <v>18577</v>
      </c>
      <c r="E22" s="81">
        <v>7008</v>
      </c>
      <c r="F22" s="81">
        <v>4139</v>
      </c>
      <c r="G22" s="81">
        <v>2331</v>
      </c>
      <c r="H22" s="81">
        <v>651</v>
      </c>
      <c r="I22" s="81">
        <v>296</v>
      </c>
      <c r="J22" s="81">
        <v>143</v>
      </c>
      <c r="K22" s="81">
        <v>36</v>
      </c>
      <c r="L22" s="81">
        <v>27</v>
      </c>
      <c r="M22" s="81">
        <v>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14.1" customHeight="1" x14ac:dyDescent="0.2">
      <c r="A23" s="22" t="s">
        <v>23</v>
      </c>
      <c r="B23" s="81">
        <v>321185</v>
      </c>
      <c r="C23" s="81">
        <v>130281</v>
      </c>
      <c r="D23" s="81">
        <v>41616</v>
      </c>
      <c r="E23" s="81">
        <v>18995</v>
      </c>
      <c r="F23" s="81">
        <v>13276</v>
      </c>
      <c r="G23" s="81">
        <v>7592</v>
      </c>
      <c r="H23" s="81">
        <v>2574</v>
      </c>
      <c r="I23" s="81">
        <v>1587</v>
      </c>
      <c r="J23" s="81">
        <v>1051</v>
      </c>
      <c r="K23" s="81">
        <v>378</v>
      </c>
      <c r="L23" s="81">
        <v>313</v>
      </c>
      <c r="M23" s="81">
        <v>69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4.1" customHeight="1" x14ac:dyDescent="0.2">
      <c r="A24" s="22" t="s">
        <v>24</v>
      </c>
      <c r="B24" s="81">
        <v>51571</v>
      </c>
      <c r="C24" s="81">
        <v>25855</v>
      </c>
      <c r="D24" s="81">
        <v>9437</v>
      </c>
      <c r="E24" s="81">
        <v>3943</v>
      </c>
      <c r="F24" s="81">
        <v>2604</v>
      </c>
      <c r="G24" s="81">
        <v>1433</v>
      </c>
      <c r="H24" s="81">
        <v>377</v>
      </c>
      <c r="I24" s="81">
        <v>182</v>
      </c>
      <c r="J24" s="81">
        <v>106</v>
      </c>
      <c r="K24" s="81">
        <v>23</v>
      </c>
      <c r="L24" s="81">
        <v>12</v>
      </c>
      <c r="M24" s="81">
        <v>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4.1" customHeight="1" x14ac:dyDescent="0.2">
      <c r="A25" s="22" t="s">
        <v>182</v>
      </c>
      <c r="B25" s="81">
        <v>24526</v>
      </c>
      <c r="C25" s="81">
        <v>11559</v>
      </c>
      <c r="D25" s="81">
        <v>4090</v>
      </c>
      <c r="E25" s="81">
        <v>1655</v>
      </c>
      <c r="F25" s="81">
        <v>1222</v>
      </c>
      <c r="G25" s="81">
        <v>755</v>
      </c>
      <c r="H25" s="81">
        <v>228</v>
      </c>
      <c r="I25" s="81">
        <v>150</v>
      </c>
      <c r="J25" s="81">
        <v>77</v>
      </c>
      <c r="K25" s="81">
        <v>18</v>
      </c>
      <c r="L25" s="81">
        <v>7</v>
      </c>
      <c r="M25" s="81">
        <v>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4.1" customHeight="1" x14ac:dyDescent="0.2">
      <c r="A26" s="22" t="s">
        <v>16</v>
      </c>
      <c r="B26" s="81">
        <v>70150</v>
      </c>
      <c r="C26" s="81">
        <v>45611</v>
      </c>
      <c r="D26" s="81">
        <v>13923</v>
      </c>
      <c r="E26" s="81">
        <v>6030</v>
      </c>
      <c r="F26" s="81">
        <v>4334</v>
      </c>
      <c r="G26" s="81">
        <v>2742</v>
      </c>
      <c r="H26" s="81">
        <v>809</v>
      </c>
      <c r="I26" s="81">
        <v>417</v>
      </c>
      <c r="J26" s="81">
        <v>242</v>
      </c>
      <c r="K26" s="81">
        <v>59</v>
      </c>
      <c r="L26" s="81">
        <v>37</v>
      </c>
      <c r="M26" s="81">
        <v>3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4.1" customHeight="1" x14ac:dyDescent="0.2">
      <c r="A27" s="22" t="s">
        <v>1</v>
      </c>
      <c r="B27" s="81">
        <v>12286</v>
      </c>
      <c r="C27" s="81">
        <v>6556</v>
      </c>
      <c r="D27" s="81">
        <v>2230</v>
      </c>
      <c r="E27" s="81">
        <v>900</v>
      </c>
      <c r="F27" s="81">
        <v>650</v>
      </c>
      <c r="G27" s="81">
        <v>406</v>
      </c>
      <c r="H27" s="81">
        <v>107</v>
      </c>
      <c r="I27" s="81">
        <v>42</v>
      </c>
      <c r="J27" s="81">
        <v>13</v>
      </c>
      <c r="K27" s="81">
        <v>5</v>
      </c>
      <c r="L27" s="81">
        <v>2</v>
      </c>
      <c r="M27" s="81" t="s">
        <v>52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4.1" customHeight="1" x14ac:dyDescent="0.2">
      <c r="A28" s="22" t="s">
        <v>35</v>
      </c>
      <c r="B28" s="81">
        <v>2117</v>
      </c>
      <c r="C28" s="81">
        <v>1108</v>
      </c>
      <c r="D28" s="81">
        <v>407</v>
      </c>
      <c r="E28" s="81">
        <v>136</v>
      </c>
      <c r="F28" s="81">
        <v>81</v>
      </c>
      <c r="G28" s="81">
        <v>45</v>
      </c>
      <c r="H28" s="81">
        <v>14</v>
      </c>
      <c r="I28" s="81">
        <v>4</v>
      </c>
      <c r="J28" s="81">
        <v>3</v>
      </c>
      <c r="K28" s="81">
        <v>1</v>
      </c>
      <c r="L28" s="81" t="s">
        <v>52</v>
      </c>
      <c r="M28" s="81" t="s">
        <v>52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4.1" customHeight="1" x14ac:dyDescent="0.2">
      <c r="A29" s="22" t="s">
        <v>33</v>
      </c>
      <c r="B29" s="80">
        <v>2800</v>
      </c>
      <c r="C29" s="80">
        <v>1094</v>
      </c>
      <c r="D29" s="80">
        <v>478</v>
      </c>
      <c r="E29" s="125">
        <v>139</v>
      </c>
      <c r="F29" s="125">
        <v>99</v>
      </c>
      <c r="G29" s="125">
        <v>41</v>
      </c>
      <c r="H29" s="125">
        <v>10</v>
      </c>
      <c r="I29" s="125">
        <v>1</v>
      </c>
      <c r="J29" s="135">
        <v>4</v>
      </c>
      <c r="K29" s="125">
        <v>1</v>
      </c>
      <c r="L29" s="135" t="s">
        <v>52</v>
      </c>
      <c r="M29" s="135" t="s">
        <v>52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4.1" customHeight="1" x14ac:dyDescent="0.2">
      <c r="A30" s="41"/>
      <c r="B30" s="99"/>
      <c r="C30" s="99"/>
      <c r="D30" s="99"/>
      <c r="E30" s="107"/>
      <c r="F30" s="107"/>
      <c r="G30" s="107"/>
      <c r="H30" s="107"/>
      <c r="I30" s="107"/>
      <c r="J30" s="134"/>
      <c r="K30" s="107"/>
      <c r="L30" s="134"/>
      <c r="M30" s="134"/>
    </row>
    <row r="31" spans="1:27" ht="14.1" customHeight="1" x14ac:dyDescent="0.2">
      <c r="A31" s="42" t="s">
        <v>146</v>
      </c>
      <c r="B31" s="42"/>
      <c r="C31" s="42"/>
      <c r="D31" s="42"/>
    </row>
    <row r="32" spans="1:27" ht="14.1" customHeight="1" x14ac:dyDescent="0.2">
      <c r="A32" s="42" t="s">
        <v>145</v>
      </c>
      <c r="B32" s="42"/>
      <c r="C32" s="42"/>
      <c r="D32" s="42"/>
    </row>
    <row r="33" spans="2:13" ht="14.1" customHeight="1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</row>
  </sheetData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Normal="100" workbookViewId="0">
      <selection activeCell="N2" sqref="N2"/>
    </sheetView>
  </sheetViews>
  <sheetFormatPr baseColWidth="10" defaultRowHeight="12.75" x14ac:dyDescent="0.2"/>
  <cols>
    <col min="1" max="1" width="17.7109375" style="4" customWidth="1"/>
    <col min="2" max="2" width="7.85546875" style="4" customWidth="1"/>
    <col min="3" max="3" width="8.85546875" style="4" customWidth="1"/>
    <col min="4" max="4" width="7.5703125" style="4" customWidth="1"/>
    <col min="5" max="6" width="7.5703125" style="88" customWidth="1"/>
    <col min="7" max="11" width="7" style="4" customWidth="1"/>
    <col min="12" max="16384" width="11.42578125" style="4"/>
  </cols>
  <sheetData>
    <row r="1" spans="1:22" ht="14.1" customHeight="1" thickBot="1" x14ac:dyDescent="0.25">
      <c r="A1" s="1" t="s">
        <v>241</v>
      </c>
      <c r="B1" s="1"/>
      <c r="C1" s="1"/>
      <c r="D1" s="1"/>
      <c r="E1" s="100"/>
      <c r="F1" s="100"/>
      <c r="G1" s="100"/>
      <c r="H1" s="100"/>
      <c r="I1" s="100"/>
      <c r="J1" s="100"/>
      <c r="K1" s="100"/>
    </row>
    <row r="2" spans="1:22" ht="14.1" customHeight="1" x14ac:dyDescent="0.2">
      <c r="A2" s="3"/>
      <c r="B2" s="3"/>
      <c r="C2" s="3"/>
      <c r="D2" s="3"/>
      <c r="N2" s="251" t="s">
        <v>286</v>
      </c>
    </row>
    <row r="3" spans="1:22" ht="14.1" customHeight="1" x14ac:dyDescent="0.2">
      <c r="A3" s="5" t="s">
        <v>354</v>
      </c>
      <c r="B3" s="5"/>
      <c r="C3" s="5"/>
      <c r="D3" s="5"/>
    </row>
    <row r="4" spans="1:22" ht="14.1" customHeight="1" x14ac:dyDescent="0.2">
      <c r="A4" s="5"/>
      <c r="B4" s="5"/>
      <c r="C4" s="5"/>
      <c r="D4" s="5"/>
    </row>
    <row r="5" spans="1:22" ht="14.1" customHeight="1" x14ac:dyDescent="0.2">
      <c r="A5" s="6" t="s">
        <v>161</v>
      </c>
      <c r="B5" s="6"/>
      <c r="C5" s="6"/>
      <c r="D5" s="6"/>
    </row>
    <row r="6" spans="1:22" ht="9.9499999999999993" customHeight="1" x14ac:dyDescent="0.2">
      <c r="A6" s="35"/>
      <c r="B6" s="35"/>
      <c r="C6" s="35"/>
      <c r="D6" s="35"/>
      <c r="E6" s="101"/>
    </row>
    <row r="7" spans="1:22" ht="14.1" customHeight="1" x14ac:dyDescent="0.2">
      <c r="A7" s="87"/>
      <c r="B7" s="93" t="s">
        <v>148</v>
      </c>
      <c r="C7" s="93" t="s">
        <v>150</v>
      </c>
      <c r="D7" s="93" t="s">
        <v>152</v>
      </c>
      <c r="E7" s="93" t="s">
        <v>153</v>
      </c>
      <c r="F7" s="93" t="s">
        <v>154</v>
      </c>
      <c r="G7" s="93" t="s">
        <v>155</v>
      </c>
      <c r="H7" s="93" t="s">
        <v>156</v>
      </c>
      <c r="I7" s="93" t="s">
        <v>157</v>
      </c>
      <c r="J7" s="93" t="s">
        <v>158</v>
      </c>
      <c r="K7" s="93" t="s">
        <v>162</v>
      </c>
    </row>
    <row r="8" spans="1:22" ht="14.1" customHeight="1" x14ac:dyDescent="0.2">
      <c r="A8" s="15"/>
      <c r="B8" s="17" t="s">
        <v>149</v>
      </c>
      <c r="C8" s="17" t="s">
        <v>151</v>
      </c>
      <c r="D8" s="17" t="s">
        <v>151</v>
      </c>
      <c r="E8" s="17" t="s">
        <v>151</v>
      </c>
      <c r="F8" s="17" t="s">
        <v>151</v>
      </c>
      <c r="G8" s="17">
        <v>49</v>
      </c>
      <c r="H8" s="17">
        <v>99</v>
      </c>
      <c r="I8" s="17">
        <v>199</v>
      </c>
      <c r="J8" s="17">
        <v>499</v>
      </c>
      <c r="K8" s="17" t="s">
        <v>163</v>
      </c>
    </row>
    <row r="9" spans="1:22" ht="14.1" customHeight="1" x14ac:dyDescent="0.2">
      <c r="A9" s="19"/>
    </row>
    <row r="10" spans="1:22" ht="14.1" customHeight="1" x14ac:dyDescent="0.2">
      <c r="A10" s="48" t="s">
        <v>0</v>
      </c>
      <c r="B10" s="81">
        <v>2109110</v>
      </c>
      <c r="C10" s="81">
        <v>971856</v>
      </c>
      <c r="D10" s="81">
        <v>346568</v>
      </c>
      <c r="E10" s="81">
        <v>150301</v>
      </c>
      <c r="F10" s="81">
        <v>103396</v>
      </c>
      <c r="G10" s="81">
        <v>59019</v>
      </c>
      <c r="H10" s="81">
        <v>16782</v>
      </c>
      <c r="I10" s="81">
        <v>8406</v>
      </c>
      <c r="J10" s="81">
        <v>4374</v>
      </c>
      <c r="K10" s="81">
        <v>1531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</row>
    <row r="11" spans="1:22" ht="14.1" customHeight="1" x14ac:dyDescent="0.2">
      <c r="A11" s="8" t="s">
        <v>7</v>
      </c>
      <c r="B11" s="81">
        <v>319627</v>
      </c>
      <c r="C11" s="81">
        <v>155418</v>
      </c>
      <c r="D11" s="81">
        <v>56457</v>
      </c>
      <c r="E11" s="81">
        <v>23771</v>
      </c>
      <c r="F11" s="81">
        <v>15000</v>
      </c>
      <c r="G11" s="81">
        <v>7451</v>
      </c>
      <c r="H11" s="81">
        <v>1996</v>
      </c>
      <c r="I11" s="81">
        <v>954</v>
      </c>
      <c r="J11" s="81">
        <v>449</v>
      </c>
      <c r="K11" s="81">
        <v>132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12" spans="1:22" ht="14.1" customHeight="1" x14ac:dyDescent="0.2">
      <c r="A12" s="23" t="s">
        <v>8</v>
      </c>
      <c r="B12" s="81">
        <v>56708</v>
      </c>
      <c r="C12" s="81">
        <v>28303</v>
      </c>
      <c r="D12" s="81">
        <v>10056</v>
      </c>
      <c r="E12" s="81">
        <v>4496</v>
      </c>
      <c r="F12" s="81">
        <v>2990</v>
      </c>
      <c r="G12" s="81">
        <v>1754</v>
      </c>
      <c r="H12" s="81">
        <v>524</v>
      </c>
      <c r="I12" s="81">
        <v>218</v>
      </c>
      <c r="J12" s="81">
        <v>131</v>
      </c>
      <c r="K12" s="81">
        <v>42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  <row r="13" spans="1:22" ht="14.1" customHeight="1" x14ac:dyDescent="0.2">
      <c r="A13" s="24" t="s">
        <v>181</v>
      </c>
      <c r="B13" s="81">
        <v>43442</v>
      </c>
      <c r="C13" s="81">
        <v>21334</v>
      </c>
      <c r="D13" s="81">
        <v>7062</v>
      </c>
      <c r="E13" s="81">
        <v>2841</v>
      </c>
      <c r="F13" s="81">
        <v>1841</v>
      </c>
      <c r="G13" s="81">
        <v>1159</v>
      </c>
      <c r="H13" s="81">
        <v>269</v>
      </c>
      <c r="I13" s="81">
        <v>118</v>
      </c>
      <c r="J13" s="81">
        <v>73</v>
      </c>
      <c r="K13" s="81">
        <v>29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</row>
    <row r="14" spans="1:22" ht="14.1" customHeight="1" x14ac:dyDescent="0.2">
      <c r="A14" s="25" t="s">
        <v>214</v>
      </c>
      <c r="B14" s="81">
        <v>62039</v>
      </c>
      <c r="C14" s="81">
        <v>28079</v>
      </c>
      <c r="D14" s="81">
        <v>10826</v>
      </c>
      <c r="E14" s="81">
        <v>4618</v>
      </c>
      <c r="F14" s="81">
        <v>3152</v>
      </c>
      <c r="G14" s="81">
        <v>1594</v>
      </c>
      <c r="H14" s="81">
        <v>425</v>
      </c>
      <c r="I14" s="81">
        <v>200</v>
      </c>
      <c r="J14" s="81">
        <v>80</v>
      </c>
      <c r="K14" s="81">
        <v>17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</row>
    <row r="15" spans="1:22" ht="14.1" customHeight="1" x14ac:dyDescent="0.2">
      <c r="A15" s="23" t="s">
        <v>9</v>
      </c>
      <c r="B15" s="81">
        <v>97924</v>
      </c>
      <c r="C15" s="81">
        <v>39985</v>
      </c>
      <c r="D15" s="81">
        <v>17827</v>
      </c>
      <c r="E15" s="81">
        <v>7966</v>
      </c>
      <c r="F15" s="81">
        <v>4950</v>
      </c>
      <c r="G15" s="81">
        <v>2542</v>
      </c>
      <c r="H15" s="81">
        <v>741</v>
      </c>
      <c r="I15" s="81">
        <v>367</v>
      </c>
      <c r="J15" s="81">
        <v>171</v>
      </c>
      <c r="K15" s="81">
        <v>34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</row>
    <row r="16" spans="1:22" ht="14.1" customHeight="1" x14ac:dyDescent="0.2">
      <c r="A16" s="24" t="s">
        <v>10</v>
      </c>
      <c r="B16" s="81">
        <v>23627</v>
      </c>
      <c r="C16" s="81">
        <v>12325</v>
      </c>
      <c r="D16" s="81">
        <v>4079</v>
      </c>
      <c r="E16" s="81">
        <v>1639</v>
      </c>
      <c r="F16" s="81">
        <v>1102</v>
      </c>
      <c r="G16" s="81">
        <v>644</v>
      </c>
      <c r="H16" s="81">
        <v>181</v>
      </c>
      <c r="I16" s="81">
        <v>86</v>
      </c>
      <c r="J16" s="81">
        <v>50</v>
      </c>
      <c r="K16" s="81">
        <v>18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</row>
    <row r="17" spans="1:22" ht="14.1" customHeight="1" x14ac:dyDescent="0.2">
      <c r="A17" s="8" t="s">
        <v>12</v>
      </c>
      <c r="B17" s="81">
        <v>103650</v>
      </c>
      <c r="C17" s="81">
        <v>51451</v>
      </c>
      <c r="D17" s="81">
        <v>17275</v>
      </c>
      <c r="E17" s="81">
        <v>6971</v>
      </c>
      <c r="F17" s="81">
        <v>4373</v>
      </c>
      <c r="G17" s="81">
        <v>2470</v>
      </c>
      <c r="H17" s="81">
        <v>623</v>
      </c>
      <c r="I17" s="81">
        <v>289</v>
      </c>
      <c r="J17" s="81">
        <v>158</v>
      </c>
      <c r="K17" s="81">
        <v>80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</row>
    <row r="18" spans="1:22" ht="14.1" customHeight="1" x14ac:dyDescent="0.2">
      <c r="A18" s="27" t="s">
        <v>11</v>
      </c>
      <c r="B18" s="81">
        <v>80640</v>
      </c>
      <c r="C18" s="81">
        <v>41030</v>
      </c>
      <c r="D18" s="81">
        <v>13632</v>
      </c>
      <c r="E18" s="81">
        <v>5467</v>
      </c>
      <c r="F18" s="81">
        <v>3547</v>
      </c>
      <c r="G18" s="81">
        <v>1944</v>
      </c>
      <c r="H18" s="81">
        <v>484</v>
      </c>
      <c r="I18" s="81">
        <v>200</v>
      </c>
      <c r="J18" s="81">
        <v>101</v>
      </c>
      <c r="K18" s="81">
        <v>25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  <row r="19" spans="1:22" ht="14.1" customHeight="1" x14ac:dyDescent="0.2">
      <c r="A19" s="22" t="s">
        <v>13</v>
      </c>
      <c r="B19" s="81">
        <v>397392</v>
      </c>
      <c r="C19" s="81">
        <v>169159</v>
      </c>
      <c r="D19" s="81">
        <v>62463</v>
      </c>
      <c r="E19" s="81">
        <v>28345</v>
      </c>
      <c r="F19" s="81">
        <v>20400</v>
      </c>
      <c r="G19" s="81">
        <v>12624</v>
      </c>
      <c r="H19" s="81">
        <v>3678</v>
      </c>
      <c r="I19" s="81">
        <v>1856</v>
      </c>
      <c r="J19" s="81">
        <v>961</v>
      </c>
      <c r="K19" s="81">
        <v>288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  <row r="20" spans="1:22" ht="14.1" customHeight="1" x14ac:dyDescent="0.2">
      <c r="A20" s="22" t="s">
        <v>22</v>
      </c>
      <c r="B20" s="81">
        <v>220527</v>
      </c>
      <c r="C20" s="81">
        <v>107404</v>
      </c>
      <c r="D20" s="81">
        <v>38241</v>
      </c>
      <c r="E20" s="81">
        <v>16342</v>
      </c>
      <c r="F20" s="81">
        <v>11398</v>
      </c>
      <c r="G20" s="81">
        <v>6417</v>
      </c>
      <c r="H20" s="81">
        <v>1716</v>
      </c>
      <c r="I20" s="81">
        <v>914</v>
      </c>
      <c r="J20" s="81">
        <v>423</v>
      </c>
      <c r="K20" s="81">
        <v>119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</row>
    <row r="21" spans="1:22" ht="14.1" customHeight="1" x14ac:dyDescent="0.2">
      <c r="A21" s="22" t="s">
        <v>14</v>
      </c>
      <c r="B21" s="81">
        <v>42856</v>
      </c>
      <c r="C21" s="81">
        <v>21397</v>
      </c>
      <c r="D21" s="81">
        <v>7056</v>
      </c>
      <c r="E21" s="81">
        <v>2818</v>
      </c>
      <c r="F21" s="81">
        <v>1539</v>
      </c>
      <c r="G21" s="81">
        <v>807</v>
      </c>
      <c r="H21" s="81">
        <v>211</v>
      </c>
      <c r="I21" s="81">
        <v>92</v>
      </c>
      <c r="J21" s="81">
        <v>39</v>
      </c>
      <c r="K21" s="81">
        <v>6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</row>
    <row r="22" spans="1:22" ht="14.1" customHeight="1" x14ac:dyDescent="0.2">
      <c r="A22" s="22" t="s">
        <v>15</v>
      </c>
      <c r="B22" s="81">
        <v>123638</v>
      </c>
      <c r="C22" s="81">
        <v>63310</v>
      </c>
      <c r="D22" s="81">
        <v>21115</v>
      </c>
      <c r="E22" s="81">
        <v>8370</v>
      </c>
      <c r="F22" s="81">
        <v>5430</v>
      </c>
      <c r="G22" s="81">
        <v>3056</v>
      </c>
      <c r="H22" s="81">
        <v>740</v>
      </c>
      <c r="I22" s="81">
        <v>401</v>
      </c>
      <c r="J22" s="81">
        <v>183</v>
      </c>
      <c r="K22" s="81">
        <v>58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</row>
    <row r="23" spans="1:22" ht="14.1" customHeight="1" x14ac:dyDescent="0.2">
      <c r="A23" s="22" t="s">
        <v>23</v>
      </c>
      <c r="B23" s="81">
        <v>350590</v>
      </c>
      <c r="C23" s="81">
        <v>134483</v>
      </c>
      <c r="D23" s="81">
        <v>45902</v>
      </c>
      <c r="E23" s="81">
        <v>21958</v>
      </c>
      <c r="F23" s="81">
        <v>17292</v>
      </c>
      <c r="G23" s="81">
        <v>10317</v>
      </c>
      <c r="H23" s="81">
        <v>3375</v>
      </c>
      <c r="I23" s="81">
        <v>1819</v>
      </c>
      <c r="J23" s="81">
        <v>1070</v>
      </c>
      <c r="K23" s="81">
        <v>556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1:22" ht="14.1" customHeight="1" x14ac:dyDescent="0.2">
      <c r="A24" s="22" t="s">
        <v>24</v>
      </c>
      <c r="B24" s="81">
        <v>59676</v>
      </c>
      <c r="C24" s="81">
        <v>27475</v>
      </c>
      <c r="D24" s="81">
        <v>10598</v>
      </c>
      <c r="E24" s="81">
        <v>4649</v>
      </c>
      <c r="F24" s="81">
        <v>2973</v>
      </c>
      <c r="G24" s="81">
        <v>1705</v>
      </c>
      <c r="H24" s="81">
        <v>442</v>
      </c>
      <c r="I24" s="81">
        <v>211</v>
      </c>
      <c r="J24" s="81">
        <v>115</v>
      </c>
      <c r="K24" s="81">
        <v>32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1:22" ht="14.1" customHeight="1" x14ac:dyDescent="0.2">
      <c r="A25" s="22" t="s">
        <v>182</v>
      </c>
      <c r="B25" s="81">
        <v>28065</v>
      </c>
      <c r="C25" s="81">
        <v>12869</v>
      </c>
      <c r="D25" s="81">
        <v>4723</v>
      </c>
      <c r="E25" s="81">
        <v>1885</v>
      </c>
      <c r="F25" s="81">
        <v>1399</v>
      </c>
      <c r="G25" s="81">
        <v>888</v>
      </c>
      <c r="H25" s="81">
        <v>255</v>
      </c>
      <c r="I25" s="81">
        <v>169</v>
      </c>
      <c r="J25" s="81">
        <v>92</v>
      </c>
      <c r="K25" s="81">
        <v>24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1:22" ht="14.1" customHeight="1" x14ac:dyDescent="0.2">
      <c r="A26" s="22" t="s">
        <v>16</v>
      </c>
      <c r="B26" s="81">
        <v>78576</v>
      </c>
      <c r="C26" s="81">
        <v>48294</v>
      </c>
      <c r="D26" s="81">
        <v>15725</v>
      </c>
      <c r="E26" s="81">
        <v>6754</v>
      </c>
      <c r="F26" s="81">
        <v>5010</v>
      </c>
      <c r="G26" s="81">
        <v>3082</v>
      </c>
      <c r="H26" s="81">
        <v>967</v>
      </c>
      <c r="I26" s="81">
        <v>443</v>
      </c>
      <c r="J26" s="81">
        <v>248</v>
      </c>
      <c r="K26" s="81">
        <v>61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27" spans="1:22" ht="14.1" customHeight="1" x14ac:dyDescent="0.2">
      <c r="A27" s="22" t="s">
        <v>1</v>
      </c>
      <c r="B27" s="81">
        <v>14391</v>
      </c>
      <c r="C27" s="81">
        <v>7138</v>
      </c>
      <c r="D27" s="81">
        <v>2543</v>
      </c>
      <c r="E27" s="81">
        <v>1075</v>
      </c>
      <c r="F27" s="81">
        <v>788</v>
      </c>
      <c r="G27" s="81">
        <v>457</v>
      </c>
      <c r="H27" s="81">
        <v>133</v>
      </c>
      <c r="I27" s="81">
        <v>61</v>
      </c>
      <c r="J27" s="81">
        <v>22</v>
      </c>
      <c r="K27" s="81">
        <v>7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spans="1:22" ht="14.1" customHeight="1" x14ac:dyDescent="0.2">
      <c r="A28" s="22" t="s">
        <v>35</v>
      </c>
      <c r="B28" s="81">
        <v>2560</v>
      </c>
      <c r="C28" s="81">
        <v>1217</v>
      </c>
      <c r="D28" s="81">
        <v>462</v>
      </c>
      <c r="E28" s="81">
        <v>168</v>
      </c>
      <c r="F28" s="81">
        <v>98</v>
      </c>
      <c r="G28" s="81">
        <v>59</v>
      </c>
      <c r="H28" s="81">
        <v>12</v>
      </c>
      <c r="I28" s="81">
        <v>4</v>
      </c>
      <c r="J28" s="81">
        <v>3</v>
      </c>
      <c r="K28" s="81">
        <v>1</v>
      </c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  <row r="29" spans="1:22" ht="14.1" customHeight="1" x14ac:dyDescent="0.2">
      <c r="A29" s="22" t="s">
        <v>33</v>
      </c>
      <c r="B29" s="81">
        <v>3182</v>
      </c>
      <c r="C29" s="81">
        <v>1185</v>
      </c>
      <c r="D29" s="81">
        <v>526</v>
      </c>
      <c r="E29" s="81">
        <v>168</v>
      </c>
      <c r="F29" s="81">
        <v>114</v>
      </c>
      <c r="G29" s="81">
        <v>49</v>
      </c>
      <c r="H29" s="81">
        <v>10</v>
      </c>
      <c r="I29" s="81">
        <v>4</v>
      </c>
      <c r="J29" s="81">
        <v>5</v>
      </c>
      <c r="K29" s="81">
        <v>2</v>
      </c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</row>
    <row r="30" spans="1:22" ht="13.5" customHeight="1" x14ac:dyDescent="0.2">
      <c r="A30" s="41"/>
      <c r="B30" s="41"/>
      <c r="C30" s="41"/>
      <c r="D30" s="41"/>
      <c r="E30" s="102"/>
      <c r="F30" s="102"/>
      <c r="G30" s="102"/>
      <c r="H30" s="102"/>
      <c r="I30" s="102"/>
      <c r="J30" s="102"/>
      <c r="K30" s="102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</row>
    <row r="31" spans="1:22" ht="14.1" customHeight="1" x14ac:dyDescent="0.2">
      <c r="A31" s="42" t="s">
        <v>146</v>
      </c>
      <c r="B31" s="42"/>
      <c r="C31" s="42"/>
      <c r="D31" s="42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</row>
    <row r="32" spans="1:22" ht="14.1" customHeight="1" x14ac:dyDescent="0.2">
      <c r="A32" s="42" t="s">
        <v>145</v>
      </c>
      <c r="B32" s="42"/>
      <c r="C32" s="42"/>
      <c r="D32" s="42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</row>
    <row r="33" spans="12:22" s="4" customFormat="1" ht="14.1" customHeight="1" x14ac:dyDescent="0.2"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</sheetData>
  <phoneticPr fontId="4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zoomScaleNormal="100" workbookViewId="0">
      <selection sqref="A1:G106"/>
    </sheetView>
  </sheetViews>
  <sheetFormatPr baseColWidth="10" defaultRowHeight="12.75" x14ac:dyDescent="0.2"/>
  <cols>
    <col min="1" max="1" width="25" style="4" customWidth="1"/>
    <col min="2" max="2" width="10.28515625" style="4" customWidth="1"/>
    <col min="3" max="4" width="12.85546875" style="4" customWidth="1"/>
    <col min="5" max="5" width="5.5703125" style="4" customWidth="1"/>
    <col min="6" max="6" width="9.7109375" style="4" customWidth="1"/>
    <col min="7" max="7" width="16" style="4" customWidth="1"/>
    <col min="8" max="8" width="14" style="4" customWidth="1"/>
    <col min="9" max="9" width="2.28515625" style="4" customWidth="1"/>
    <col min="10" max="10" width="8.28515625" style="4" customWidth="1"/>
    <col min="11" max="11" width="13.5703125" style="4" customWidth="1"/>
    <col min="12" max="12" width="16.85546875" style="4" customWidth="1"/>
    <col min="13" max="14" width="7" style="4" customWidth="1"/>
    <col min="15" max="15" width="12.42578125" style="4" customWidth="1"/>
    <col min="16" max="16384" width="11.42578125" style="4"/>
  </cols>
  <sheetData>
    <row r="1" spans="1:17" ht="14.1" customHeight="1" thickBot="1" x14ac:dyDescent="0.25">
      <c r="A1" s="1" t="s">
        <v>241</v>
      </c>
      <c r="B1" s="1"/>
      <c r="C1" s="2"/>
      <c r="D1" s="2"/>
      <c r="E1" s="2"/>
      <c r="F1" s="2"/>
      <c r="G1" s="2"/>
      <c r="H1" s="3"/>
    </row>
    <row r="2" spans="1:17" ht="14.1" customHeight="1" x14ac:dyDescent="0.2">
      <c r="A2" s="3"/>
      <c r="B2" s="3"/>
      <c r="C2" s="3"/>
      <c r="E2" s="3"/>
      <c r="F2" s="3"/>
      <c r="G2" s="3"/>
      <c r="H2" s="3"/>
      <c r="J2" s="251" t="s">
        <v>286</v>
      </c>
    </row>
    <row r="3" spans="1:17" ht="14.1" customHeight="1" x14ac:dyDescent="0.2">
      <c r="A3" s="92" t="s">
        <v>321</v>
      </c>
      <c r="B3" s="3"/>
      <c r="C3" s="3"/>
      <c r="E3" s="3"/>
      <c r="F3" s="3"/>
      <c r="G3" s="3"/>
      <c r="H3" s="3"/>
    </row>
    <row r="4" spans="1:17" ht="14.1" customHeight="1" x14ac:dyDescent="0.2">
      <c r="A4" s="3"/>
      <c r="B4" s="3"/>
      <c r="C4" s="3"/>
      <c r="E4" s="3"/>
      <c r="F4" s="3"/>
      <c r="G4" s="3"/>
      <c r="H4" s="3"/>
    </row>
    <row r="5" spans="1:17" ht="14.1" customHeight="1" x14ac:dyDescent="0.2">
      <c r="A5" s="5" t="s">
        <v>322</v>
      </c>
      <c r="B5" s="5"/>
      <c r="C5" s="3"/>
      <c r="H5" s="3"/>
    </row>
    <row r="6" spans="1:17" ht="14.1" customHeight="1" x14ac:dyDescent="0.2">
      <c r="A6" s="5"/>
      <c r="B6" s="5"/>
      <c r="C6" s="3"/>
      <c r="H6" s="3"/>
    </row>
    <row r="7" spans="1:17" ht="14.1" customHeight="1" x14ac:dyDescent="0.2">
      <c r="A7" s="6" t="s">
        <v>18</v>
      </c>
      <c r="B7" s="7"/>
      <c r="C7" s="3"/>
      <c r="E7" s="3"/>
      <c r="F7"/>
      <c r="G7" s="253"/>
      <c r="H7" s="3"/>
    </row>
    <row r="8" spans="1:17" s="12" customFormat="1" ht="9.9499999999999993" customHeight="1" x14ac:dyDescent="0.2">
      <c r="A8" s="8"/>
      <c r="B8" s="9"/>
      <c r="C8" s="9"/>
      <c r="D8" s="9"/>
      <c r="E8" s="10"/>
      <c r="F8"/>
      <c r="G8"/>
      <c r="H8" s="11"/>
      <c r="I8" s="11"/>
    </row>
    <row r="9" spans="1:17" s="12" customFormat="1" ht="14.1" customHeight="1" x14ac:dyDescent="0.2">
      <c r="A9" s="13"/>
      <c r="B9" s="13" t="s">
        <v>37</v>
      </c>
      <c r="C9" s="13"/>
      <c r="D9" s="13"/>
      <c r="E9" s="13"/>
      <c r="F9" s="14" t="s">
        <v>244</v>
      </c>
      <c r="G9" s="14" t="s">
        <v>274</v>
      </c>
      <c r="H9"/>
      <c r="I9"/>
      <c r="N9"/>
      <c r="O9"/>
      <c r="P9"/>
    </row>
    <row r="10" spans="1:17" s="18" customFormat="1" ht="14.1" customHeight="1" x14ac:dyDescent="0.2">
      <c r="A10" s="15"/>
      <c r="B10" s="16" t="s">
        <v>4</v>
      </c>
      <c r="C10" s="16" t="s">
        <v>5</v>
      </c>
      <c r="D10" s="16" t="s">
        <v>6</v>
      </c>
      <c r="E10" s="15"/>
      <c r="F10" s="17" t="s">
        <v>245</v>
      </c>
      <c r="G10" s="17" t="s">
        <v>291</v>
      </c>
      <c r="H10"/>
      <c r="I10"/>
      <c r="J10"/>
      <c r="K10"/>
      <c r="L10"/>
      <c r="M10"/>
      <c r="N10"/>
      <c r="O10"/>
      <c r="P10"/>
    </row>
    <row r="11" spans="1:17" s="18" customFormat="1" ht="14.1" customHeight="1" x14ac:dyDescent="0.2">
      <c r="A11" s="19"/>
      <c r="B11" s="19"/>
      <c r="C11" s="19"/>
      <c r="D11" s="19"/>
      <c r="E11" s="19"/>
      <c r="F11" s="19"/>
      <c r="G11" s="19"/>
      <c r="I11"/>
      <c r="J11"/>
      <c r="K11" s="22"/>
      <c r="L11" s="22"/>
      <c r="M11" s="246"/>
      <c r="N11"/>
      <c r="O11"/>
      <c r="P11"/>
      <c r="Q11"/>
    </row>
    <row r="12" spans="1:17" s="12" customFormat="1" ht="14.1" customHeight="1" x14ac:dyDescent="0.2">
      <c r="A12" s="20" t="s">
        <v>0</v>
      </c>
      <c r="B12" s="123">
        <v>46527039</v>
      </c>
      <c r="C12" s="123">
        <v>22834227</v>
      </c>
      <c r="D12" s="123">
        <v>23692812</v>
      </c>
      <c r="E12" s="197"/>
      <c r="F12" s="198">
        <v>92</v>
      </c>
      <c r="G12" s="245">
        <v>3.5372809934197211</v>
      </c>
      <c r="H12" s="198"/>
      <c r="I12"/>
      <c r="J12" s="269"/>
      <c r="K12" s="24"/>
      <c r="L12" s="24"/>
      <c r="M12" s="246"/>
      <c r="N12" s="198"/>
      <c r="O12"/>
      <c r="P12"/>
      <c r="Q12"/>
    </row>
    <row r="13" spans="1:17" s="12" customFormat="1" ht="14.1" customHeight="1" x14ac:dyDescent="0.2">
      <c r="A13" s="8" t="s">
        <v>7</v>
      </c>
      <c r="B13" s="123">
        <v>8408825</v>
      </c>
      <c r="C13" s="123">
        <v>4156020</v>
      </c>
      <c r="D13" s="123">
        <v>4252805</v>
      </c>
      <c r="E13" s="123"/>
      <c r="F13" s="198">
        <v>96</v>
      </c>
      <c r="G13" s="245">
        <v>-0.2688341594321042</v>
      </c>
      <c r="H13" s="198"/>
      <c r="I13"/>
      <c r="J13" s="269"/>
      <c r="K13" s="22"/>
      <c r="L13" s="22"/>
      <c r="M13" s="245"/>
      <c r="N13" s="198"/>
      <c r="O13"/>
      <c r="P13"/>
      <c r="Q13"/>
    </row>
    <row r="14" spans="1:17" s="12" customFormat="1" ht="14.1" customHeight="1" x14ac:dyDescent="0.2">
      <c r="A14" s="23" t="s">
        <v>8</v>
      </c>
      <c r="B14" s="123">
        <v>1316040</v>
      </c>
      <c r="C14" s="123">
        <v>650777</v>
      </c>
      <c r="D14" s="123">
        <v>665263</v>
      </c>
      <c r="E14" s="123"/>
      <c r="F14" s="198">
        <v>27.6</v>
      </c>
      <c r="G14" s="245">
        <v>0.88539157107224342</v>
      </c>
      <c r="H14" s="198"/>
      <c r="I14"/>
      <c r="J14" s="269"/>
      <c r="K14" s="25"/>
      <c r="L14" s="245"/>
      <c r="M14" s="245"/>
      <c r="N14" s="198"/>
      <c r="O14"/>
      <c r="P14"/>
      <c r="Q14"/>
    </row>
    <row r="15" spans="1:17" s="12" customFormat="1" ht="14.1" customHeight="1" x14ac:dyDescent="0.2">
      <c r="A15" s="24" t="s">
        <v>181</v>
      </c>
      <c r="B15" s="123">
        <v>1034277</v>
      </c>
      <c r="C15" s="123">
        <v>494532</v>
      </c>
      <c r="D15" s="123">
        <v>539745</v>
      </c>
      <c r="E15" s="197"/>
      <c r="F15" s="198">
        <v>97.5</v>
      </c>
      <c r="G15" s="245">
        <v>0.53302264618073258</v>
      </c>
      <c r="H15" s="198"/>
      <c r="I15"/>
      <c r="J15" s="269"/>
      <c r="K15" s="24"/>
      <c r="L15" s="24"/>
      <c r="M15" s="247"/>
      <c r="N15" s="198"/>
      <c r="O15"/>
      <c r="P15"/>
      <c r="Q15"/>
    </row>
    <row r="16" spans="1:17" s="12" customFormat="1" ht="14.1" customHeight="1" x14ac:dyDescent="0.2">
      <c r="A16" s="25" t="s">
        <v>214</v>
      </c>
      <c r="B16" s="123">
        <v>1150935</v>
      </c>
      <c r="C16" s="123">
        <v>575304</v>
      </c>
      <c r="D16" s="123">
        <v>575631</v>
      </c>
      <c r="E16" s="198"/>
      <c r="F16" s="198">
        <v>230.6</v>
      </c>
      <c r="G16" s="245">
        <v>11.959410381289874</v>
      </c>
      <c r="H16" s="128"/>
      <c r="I16"/>
      <c r="J16" s="269"/>
      <c r="K16" s="23"/>
      <c r="L16" s="23"/>
      <c r="M16" s="247"/>
      <c r="N16" s="128"/>
      <c r="O16"/>
      <c r="P16"/>
      <c r="Q16"/>
    </row>
    <row r="17" spans="1:17" s="12" customFormat="1" ht="14.1" customHeight="1" x14ac:dyDescent="0.2">
      <c r="A17" s="23" t="s">
        <v>9</v>
      </c>
      <c r="B17" s="123">
        <v>2154924</v>
      </c>
      <c r="C17" s="123">
        <v>1070615</v>
      </c>
      <c r="D17" s="123">
        <v>1084309</v>
      </c>
      <c r="E17" s="198"/>
      <c r="F17" s="198">
        <v>289.39999999999998</v>
      </c>
      <c r="G17" s="245">
        <v>10.104895266537532</v>
      </c>
      <c r="H17" s="199"/>
      <c r="I17"/>
      <c r="J17" s="269"/>
      <c r="K17" s="22"/>
      <c r="L17" s="22"/>
      <c r="M17" s="245"/>
      <c r="N17" s="199"/>
      <c r="O17"/>
      <c r="P17"/>
      <c r="Q17"/>
    </row>
    <row r="18" spans="1:17" s="12" customFormat="1" ht="14.1" customHeight="1" x14ac:dyDescent="0.2">
      <c r="A18" s="24" t="s">
        <v>10</v>
      </c>
      <c r="B18" s="123">
        <v>581476</v>
      </c>
      <c r="C18" s="123">
        <v>283967</v>
      </c>
      <c r="D18" s="123">
        <v>297510</v>
      </c>
      <c r="E18" s="198"/>
      <c r="F18" s="199">
        <v>109.1</v>
      </c>
      <c r="G18" s="246">
        <v>3.0863985017282456</v>
      </c>
      <c r="H18" s="198"/>
      <c r="I18"/>
      <c r="J18" s="269"/>
      <c r="M18"/>
      <c r="N18" s="198"/>
      <c r="O18"/>
      <c r="P18"/>
      <c r="Q18"/>
    </row>
    <row r="19" spans="1:17" s="12" customFormat="1" ht="14.1" customHeight="1" x14ac:dyDescent="0.2">
      <c r="A19" s="8" t="s">
        <v>12</v>
      </c>
      <c r="B19" s="123">
        <v>2435867</v>
      </c>
      <c r="C19" s="123">
        <v>1203934</v>
      </c>
      <c r="D19" s="123">
        <v>1231933</v>
      </c>
      <c r="E19" s="197"/>
      <c r="F19" s="198">
        <v>25.9</v>
      </c>
      <c r="G19" s="245">
        <v>-1.5011935685533371</v>
      </c>
      <c r="H19" s="198"/>
      <c r="I19"/>
      <c r="J19" s="269"/>
      <c r="K19" s="22"/>
      <c r="L19" s="22"/>
      <c r="M19" s="245"/>
      <c r="N19" s="198"/>
      <c r="O19"/>
      <c r="P19"/>
      <c r="Q19"/>
    </row>
    <row r="20" spans="1:17" s="12" customFormat="1" ht="14.1" customHeight="1" x14ac:dyDescent="0.2">
      <c r="A20" s="27" t="s">
        <v>11</v>
      </c>
      <c r="B20" s="123">
        <v>2040939</v>
      </c>
      <c r="C20" s="123">
        <v>1025260</v>
      </c>
      <c r="D20" s="123">
        <v>1015680</v>
      </c>
      <c r="E20" s="197"/>
      <c r="F20" s="198">
        <v>25.7</v>
      </c>
      <c r="G20" s="245">
        <v>-2.1747993769706353</v>
      </c>
      <c r="H20" s="198"/>
      <c r="I20"/>
      <c r="J20" s="269"/>
      <c r="K20" s="22"/>
      <c r="L20" s="22"/>
      <c r="M20" s="245"/>
      <c r="N20" s="198"/>
      <c r="O20"/>
      <c r="P20"/>
      <c r="Q20"/>
    </row>
    <row r="21" spans="1:17" s="12" customFormat="1" ht="14.1" customHeight="1" x14ac:dyDescent="0.2">
      <c r="A21" s="22" t="s">
        <v>13</v>
      </c>
      <c r="B21" s="123">
        <v>7441140</v>
      </c>
      <c r="C21" s="123">
        <v>3639974</v>
      </c>
      <c r="D21" s="123">
        <v>3801166</v>
      </c>
      <c r="E21" s="197"/>
      <c r="F21" s="198">
        <v>231.8</v>
      </c>
      <c r="G21" s="245">
        <v>6.2832851166957164</v>
      </c>
      <c r="H21" s="198"/>
      <c r="I21"/>
      <c r="J21" s="269"/>
      <c r="M21" s="245"/>
      <c r="N21" s="198"/>
      <c r="O21"/>
      <c r="P21"/>
      <c r="Q21"/>
    </row>
    <row r="22" spans="1:17" s="12" customFormat="1" ht="14.1" customHeight="1" x14ac:dyDescent="0.2">
      <c r="A22" s="22" t="s">
        <v>22</v>
      </c>
      <c r="B22" s="123">
        <v>4935084</v>
      </c>
      <c r="C22" s="123">
        <v>2434741</v>
      </c>
      <c r="D22" s="123">
        <v>2500343</v>
      </c>
      <c r="E22" s="197"/>
      <c r="F22" s="198">
        <v>212.2</v>
      </c>
      <c r="G22" s="245">
        <v>3.1531652132007002</v>
      </c>
      <c r="H22" s="199"/>
      <c r="I22"/>
      <c r="J22" s="269"/>
      <c r="K22" s="22"/>
      <c r="L22" s="22"/>
      <c r="M22" s="245"/>
      <c r="N22" s="199"/>
      <c r="O22"/>
      <c r="P22"/>
      <c r="Q22"/>
    </row>
    <row r="23" spans="1:17" s="12" customFormat="1" ht="14.1" customHeight="1" x14ac:dyDescent="0.2">
      <c r="A23" s="22" t="s">
        <v>14</v>
      </c>
      <c r="B23" s="123">
        <v>1077506</v>
      </c>
      <c r="C23" s="123">
        <v>535487</v>
      </c>
      <c r="D23" s="123">
        <v>542019</v>
      </c>
      <c r="E23" s="197"/>
      <c r="F23" s="198">
        <v>25.9</v>
      </c>
      <c r="G23" s="245">
        <v>-3.5697479931232734</v>
      </c>
      <c r="H23" s="199"/>
      <c r="I23"/>
      <c r="J23" s="269"/>
      <c r="K23" s="8"/>
      <c r="L23" s="8"/>
      <c r="M23" s="245"/>
      <c r="N23" s="199"/>
      <c r="O23"/>
      <c r="P23"/>
      <c r="Q23"/>
    </row>
    <row r="24" spans="1:17" s="12" customFormat="1" ht="14.1" customHeight="1" x14ac:dyDescent="0.2">
      <c r="A24" s="22" t="s">
        <v>15</v>
      </c>
      <c r="B24" s="123">
        <v>2710129</v>
      </c>
      <c r="C24" s="123">
        <v>1309447</v>
      </c>
      <c r="D24" s="123">
        <v>1400681</v>
      </c>
      <c r="E24" s="197"/>
      <c r="F24" s="198">
        <v>91.6</v>
      </c>
      <c r="G24" s="245">
        <v>2.5038071258446974</v>
      </c>
      <c r="H24" s="198"/>
      <c r="I24"/>
      <c r="J24" s="269"/>
      <c r="K24" s="20"/>
      <c r="L24" s="20"/>
      <c r="M24" s="245"/>
      <c r="N24" s="198"/>
      <c r="O24"/>
      <c r="P24"/>
      <c r="Q24"/>
    </row>
    <row r="25" spans="1:17" s="12" customFormat="1" ht="14.1" customHeight="1" x14ac:dyDescent="0.2">
      <c r="A25" s="22" t="s">
        <v>23</v>
      </c>
      <c r="B25" s="123">
        <v>6476705</v>
      </c>
      <c r="C25" s="123">
        <v>3108811</v>
      </c>
      <c r="D25" s="123">
        <v>3367894</v>
      </c>
      <c r="E25" s="197"/>
      <c r="F25" s="128">
        <v>806.8</v>
      </c>
      <c r="G25" s="247">
        <v>9.2226802329674893</v>
      </c>
      <c r="H25" s="198"/>
      <c r="I25"/>
      <c r="J25" s="269"/>
      <c r="K25" s="22"/>
      <c r="L25" s="22"/>
      <c r="M25" s="245"/>
      <c r="N25" s="198"/>
      <c r="O25"/>
      <c r="P25"/>
      <c r="Q25"/>
    </row>
    <row r="26" spans="1:17" s="12" customFormat="1" ht="14.1" customHeight="1" x14ac:dyDescent="0.2">
      <c r="A26" s="22" t="s">
        <v>24</v>
      </c>
      <c r="B26" s="123">
        <v>1472977</v>
      </c>
      <c r="C26" s="123">
        <v>737984</v>
      </c>
      <c r="D26" s="123">
        <v>734993</v>
      </c>
      <c r="E26" s="197"/>
      <c r="F26" s="199">
        <v>130.19999999999999</v>
      </c>
      <c r="G26" s="246">
        <v>-0.68604046756609671</v>
      </c>
      <c r="H26" s="198"/>
      <c r="I26"/>
      <c r="J26" s="269"/>
      <c r="M26" s="246"/>
      <c r="N26" s="198"/>
      <c r="O26"/>
      <c r="P26"/>
      <c r="Q26"/>
    </row>
    <row r="27" spans="1:17" s="12" customFormat="1" ht="14.1" customHeight="1" x14ac:dyDescent="0.2">
      <c r="A27" s="22" t="s">
        <v>182</v>
      </c>
      <c r="B27" s="123">
        <v>640337</v>
      </c>
      <c r="C27" s="123">
        <v>316990</v>
      </c>
      <c r="D27" s="123">
        <v>323346</v>
      </c>
      <c r="E27" s="197"/>
      <c r="F27" s="128">
        <v>61.6</v>
      </c>
      <c r="G27" s="247">
        <v>5.6754273340935928</v>
      </c>
      <c r="H27" s="198"/>
      <c r="I27"/>
      <c r="J27" s="269"/>
      <c r="K27" s="23"/>
      <c r="L27" s="23"/>
      <c r="M27" s="245"/>
      <c r="N27" s="198"/>
      <c r="O27"/>
      <c r="P27"/>
      <c r="Q27"/>
    </row>
    <row r="28" spans="1:17" s="12" customFormat="1" ht="14.1" customHeight="1" x14ac:dyDescent="0.2">
      <c r="A28" s="22" t="s">
        <v>16</v>
      </c>
      <c r="B28" s="123">
        <v>2167283</v>
      </c>
      <c r="C28" s="123">
        <v>1049808</v>
      </c>
      <c r="D28" s="123">
        <v>1117475</v>
      </c>
      <c r="E28" s="197"/>
      <c r="F28" s="199">
        <v>299.60000000000002</v>
      </c>
      <c r="G28" s="246">
        <v>3.903849596143945</v>
      </c>
      <c r="H28" s="199"/>
      <c r="I28"/>
      <c r="J28" s="269"/>
      <c r="K28" s="22"/>
      <c r="L28" s="22"/>
      <c r="M28" s="246"/>
      <c r="N28" s="199"/>
      <c r="O28"/>
      <c r="P28"/>
      <c r="Q28"/>
    </row>
    <row r="29" spans="1:17" s="12" customFormat="1" ht="14.1" customHeight="1" x14ac:dyDescent="0.2">
      <c r="A29" s="22" t="s">
        <v>1</v>
      </c>
      <c r="B29" s="123">
        <v>312618</v>
      </c>
      <c r="C29" s="123">
        <v>154288</v>
      </c>
      <c r="D29" s="123">
        <v>158330</v>
      </c>
      <c r="E29" s="197"/>
      <c r="F29" s="199">
        <v>62</v>
      </c>
      <c r="G29" s="246">
        <v>2.2729600983455414</v>
      </c>
      <c r="H29" s="128"/>
      <c r="I29"/>
      <c r="J29" s="269"/>
      <c r="K29" s="22"/>
      <c r="L29" s="22"/>
      <c r="M29" s="128"/>
      <c r="N29"/>
      <c r="O29"/>
      <c r="P29"/>
    </row>
    <row r="30" spans="1:17" s="12" customFormat="1" ht="14.1" customHeight="1" x14ac:dyDescent="0.2">
      <c r="A30" s="11" t="s">
        <v>35</v>
      </c>
      <c r="B30" s="123">
        <v>85033</v>
      </c>
      <c r="C30" s="123">
        <v>43209</v>
      </c>
      <c r="D30" s="123">
        <v>41825</v>
      </c>
      <c r="E30" s="197"/>
      <c r="F30" s="200">
        <v>4279.5</v>
      </c>
      <c r="G30" s="248">
        <v>-3.5300762496469922</v>
      </c>
      <c r="H30" s="200"/>
      <c r="I30"/>
      <c r="J30" s="269"/>
      <c r="K30" s="11"/>
      <c r="L30" s="200"/>
      <c r="M30"/>
      <c r="N30"/>
      <c r="O30"/>
      <c r="P30"/>
    </row>
    <row r="31" spans="1:17" s="12" customFormat="1" ht="14.1" customHeight="1" x14ac:dyDescent="0.2">
      <c r="A31" s="11" t="s">
        <v>33</v>
      </c>
      <c r="B31" s="123">
        <v>84943</v>
      </c>
      <c r="C31" s="123">
        <v>43079</v>
      </c>
      <c r="D31" s="123">
        <v>41865</v>
      </c>
      <c r="E31" s="197"/>
      <c r="F31" s="199">
        <v>6332.9</v>
      </c>
      <c r="G31" s="246">
        <v>-12.71061536828949</v>
      </c>
      <c r="H31" s="199"/>
      <c r="I31"/>
      <c r="J31" s="269"/>
      <c r="K31" s="11"/>
      <c r="L31" s="199"/>
      <c r="M31"/>
      <c r="N31"/>
      <c r="O31"/>
      <c r="P31"/>
    </row>
    <row r="32" spans="1:17" s="12" customFormat="1" ht="14.1" customHeight="1" x14ac:dyDescent="0.2">
      <c r="A32" s="30"/>
      <c r="B32" s="30"/>
      <c r="C32" s="30"/>
      <c r="D32" s="30"/>
      <c r="E32" s="30"/>
      <c r="F32" s="201"/>
      <c r="G32" s="201"/>
      <c r="H32"/>
      <c r="I32"/>
      <c r="J32" s="8"/>
      <c r="K32"/>
      <c r="L32"/>
      <c r="M32"/>
      <c r="N32"/>
      <c r="O32"/>
      <c r="P32"/>
    </row>
    <row r="33" spans="1:16" s="12" customFormat="1" ht="13.5" customHeight="1" x14ac:dyDescent="0.2">
      <c r="A33" s="31" t="s">
        <v>346</v>
      </c>
      <c r="B33" s="11"/>
      <c r="C33" s="11"/>
      <c r="D33" s="11"/>
      <c r="E33" s="11"/>
      <c r="F33" s="199"/>
      <c r="G33" s="199"/>
      <c r="H33"/>
      <c r="I33" s="22"/>
      <c r="N33"/>
      <c r="O33"/>
      <c r="P33"/>
    </row>
    <row r="34" spans="1:16" s="12" customFormat="1" ht="12" customHeight="1" x14ac:dyDescent="0.2">
      <c r="A34" s="42"/>
      <c r="F34" s="26"/>
      <c r="G34" s="26"/>
      <c r="H34" s="21"/>
      <c r="I34" s="24"/>
      <c r="N34"/>
      <c r="O34"/>
      <c r="P34"/>
    </row>
    <row r="35" spans="1:16" s="12" customFormat="1" ht="12" customHeight="1" x14ac:dyDescent="0.2">
      <c r="A35" s="31"/>
      <c r="F35" s="26"/>
      <c r="G35" s="26"/>
      <c r="H35" s="28"/>
      <c r="I35" s="24"/>
      <c r="N35"/>
      <c r="O35"/>
      <c r="P35"/>
    </row>
    <row r="36" spans="1:16" s="12" customFormat="1" ht="14.1" customHeight="1" x14ac:dyDescent="0.2">
      <c r="F36" s="26"/>
      <c r="G36" s="26"/>
      <c r="H36" s="26"/>
      <c r="I36" s="8"/>
      <c r="J36"/>
      <c r="N36"/>
      <c r="O36"/>
      <c r="P36"/>
    </row>
    <row r="37" spans="1:16" s="12" customFormat="1" ht="14.1" customHeight="1" x14ac:dyDescent="0.2">
      <c r="F37" s="26"/>
      <c r="G37" s="26"/>
      <c r="H37" s="21"/>
      <c r="I37" s="22"/>
      <c r="J37"/>
      <c r="N37"/>
      <c r="O37"/>
      <c r="P37"/>
    </row>
    <row r="38" spans="1:16" s="12" customFormat="1" ht="14.1" customHeight="1" x14ac:dyDescent="0.2">
      <c r="F38" s="26"/>
      <c r="G38" s="26"/>
      <c r="H38" s="21"/>
      <c r="I38" s="22"/>
      <c r="J38"/>
      <c r="N38"/>
      <c r="O38"/>
      <c r="P38"/>
    </row>
    <row r="39" spans="1:16" s="12" customFormat="1" ht="14.1" customHeight="1" x14ac:dyDescent="0.2">
      <c r="F39" s="26"/>
      <c r="G39" s="26"/>
      <c r="H39" s="21"/>
      <c r="I39" s="23"/>
      <c r="J39"/>
      <c r="N39"/>
      <c r="O39"/>
      <c r="P39"/>
    </row>
    <row r="40" spans="1:16" s="12" customFormat="1" ht="14.1" customHeight="1" x14ac:dyDescent="0.2">
      <c r="F40" s="26"/>
      <c r="G40" s="26"/>
      <c r="H40" s="21"/>
      <c r="I40" s="22"/>
      <c r="J40"/>
      <c r="N40"/>
      <c r="O40"/>
      <c r="P40"/>
    </row>
    <row r="41" spans="1:16" s="12" customFormat="1" ht="14.1" customHeight="1" x14ac:dyDescent="0.2">
      <c r="F41" s="26"/>
      <c r="G41" s="26"/>
      <c r="H41" s="26"/>
      <c r="I41" s="22"/>
      <c r="J41"/>
      <c r="N41"/>
      <c r="O41"/>
      <c r="P41"/>
    </row>
    <row r="42" spans="1:16" s="12" customFormat="1" ht="14.1" customHeight="1" x14ac:dyDescent="0.2">
      <c r="F42" s="26"/>
      <c r="G42" s="26"/>
      <c r="H42" s="26"/>
      <c r="I42" s="22"/>
      <c r="J42"/>
      <c r="N42"/>
      <c r="O42"/>
      <c r="P42"/>
    </row>
    <row r="43" spans="1:16" s="12" customFormat="1" ht="14.1" customHeight="1" x14ac:dyDescent="0.2">
      <c r="F43" s="26"/>
      <c r="G43" s="26"/>
      <c r="H43" s="21"/>
      <c r="I43" s="22"/>
      <c r="J43"/>
      <c r="N43"/>
      <c r="O43"/>
      <c r="P43"/>
    </row>
    <row r="44" spans="1:16" s="12" customFormat="1" ht="14.1" customHeight="1" x14ac:dyDescent="0.2">
      <c r="F44" s="26"/>
      <c r="G44" s="26"/>
      <c r="H44" s="21"/>
      <c r="I44" s="22"/>
      <c r="J44"/>
      <c r="N44"/>
      <c r="O44"/>
      <c r="P44"/>
    </row>
    <row r="45" spans="1:16" s="12" customFormat="1" ht="14.1" customHeight="1" x14ac:dyDescent="0.2">
      <c r="F45" s="26"/>
      <c r="G45" s="26"/>
      <c r="H45" s="21"/>
      <c r="I45" s="23"/>
      <c r="J45"/>
      <c r="N45"/>
      <c r="O45"/>
      <c r="P45"/>
    </row>
    <row r="46" spans="1:16" s="12" customFormat="1" ht="14.1" customHeight="1" x14ac:dyDescent="0.2">
      <c r="F46" s="26"/>
      <c r="G46" s="26"/>
      <c r="H46" s="21"/>
      <c r="I46" s="22"/>
      <c r="J46"/>
      <c r="N46"/>
      <c r="O46"/>
      <c r="P46"/>
    </row>
    <row r="47" spans="1:16" s="12" customFormat="1" ht="14.1" customHeight="1" x14ac:dyDescent="0.2">
      <c r="F47" s="26"/>
      <c r="G47" s="26"/>
      <c r="H47" s="26"/>
      <c r="I47" s="25"/>
      <c r="J47"/>
      <c r="N47"/>
      <c r="O47"/>
      <c r="P47"/>
    </row>
    <row r="48" spans="1:16" s="12" customFormat="1" ht="14.1" customHeight="1" x14ac:dyDescent="0.2">
      <c r="F48" s="26"/>
      <c r="G48" s="26"/>
      <c r="H48" s="28"/>
      <c r="I48"/>
      <c r="J48"/>
      <c r="N48"/>
      <c r="O48"/>
      <c r="P48"/>
    </row>
    <row r="49" spans="1:16" s="12" customFormat="1" ht="14.1" customHeight="1" x14ac:dyDescent="0.2">
      <c r="F49" s="26"/>
      <c r="G49" s="26"/>
      <c r="H49" s="29"/>
      <c r="I49"/>
      <c r="J49"/>
      <c r="N49"/>
      <c r="O49"/>
      <c r="P49"/>
    </row>
    <row r="50" spans="1:16" s="12" customFormat="1" ht="14.1" customHeight="1" x14ac:dyDescent="0.2">
      <c r="F50" s="26"/>
      <c r="G50" s="26"/>
      <c r="H50" s="26"/>
      <c r="I50"/>
      <c r="J50"/>
      <c r="N50"/>
      <c r="O50"/>
      <c r="P50"/>
    </row>
    <row r="51" spans="1:16" s="12" customFormat="1" ht="14.1" customHeight="1" x14ac:dyDescent="0.2">
      <c r="F51" s="26"/>
      <c r="G51" s="26"/>
      <c r="H51"/>
      <c r="I51"/>
      <c r="J51"/>
      <c r="N51"/>
      <c r="O51"/>
      <c r="P51"/>
    </row>
    <row r="52" spans="1:16" s="12" customFormat="1" ht="14.1" customHeight="1" x14ac:dyDescent="0.2">
      <c r="F52" s="26"/>
      <c r="G52" s="26"/>
      <c r="H52"/>
      <c r="I52"/>
      <c r="J52"/>
      <c r="N52"/>
      <c r="O52"/>
      <c r="P52"/>
    </row>
    <row r="53" spans="1:16" ht="14.1" customHeight="1" thickBot="1" x14ac:dyDescent="0.25">
      <c r="A53" s="1" t="s">
        <v>241</v>
      </c>
      <c r="B53" s="1"/>
      <c r="C53" s="2"/>
      <c r="D53" s="2"/>
      <c r="E53" s="2"/>
      <c r="F53" s="2"/>
      <c r="G53" s="2"/>
      <c r="N53"/>
      <c r="O53"/>
      <c r="P53"/>
    </row>
    <row r="54" spans="1:16" s="12" customFormat="1" ht="14.1" customHeight="1" x14ac:dyDescent="0.2">
      <c r="F54" s="26"/>
      <c r="G54" s="26"/>
      <c r="N54"/>
      <c r="O54"/>
      <c r="P54"/>
    </row>
    <row r="55" spans="1:16" s="12" customFormat="1" ht="14.1" customHeight="1" x14ac:dyDescent="0.2">
      <c r="F55" s="26"/>
      <c r="G55" s="26"/>
      <c r="N55"/>
      <c r="O55"/>
      <c r="P55"/>
    </row>
    <row r="56" spans="1:16" s="12" customFormat="1" ht="14.1" customHeight="1" x14ac:dyDescent="0.2">
      <c r="F56" s="26"/>
      <c r="G56" s="26"/>
      <c r="N56"/>
      <c r="O56"/>
      <c r="P56"/>
    </row>
    <row r="57" spans="1:16" s="12" customFormat="1" ht="15" x14ac:dyDescent="0.2">
      <c r="A57" s="34" t="s">
        <v>324</v>
      </c>
      <c r="B57" s="33"/>
      <c r="C57" s="33"/>
      <c r="D57" s="33"/>
      <c r="E57" s="33"/>
      <c r="F57" s="212"/>
      <c r="G57" s="212"/>
      <c r="H57" s="148" t="s">
        <v>177</v>
      </c>
      <c r="I57" s="295"/>
      <c r="J57" s="295"/>
      <c r="K57" s="296"/>
      <c r="L57" s="297"/>
      <c r="N57"/>
      <c r="O57"/>
      <c r="P57"/>
    </row>
    <row r="58" spans="1:16" s="12" customFormat="1" ht="11.25" customHeight="1" x14ac:dyDescent="0.2">
      <c r="C58" s="32"/>
      <c r="F58" s="26"/>
      <c r="G58" s="26"/>
      <c r="H58" s="298" t="s">
        <v>271</v>
      </c>
      <c r="I58" s="299" t="s">
        <v>26</v>
      </c>
      <c r="J58" s="145"/>
      <c r="K58" s="300" t="s">
        <v>272</v>
      </c>
      <c r="L58" s="301" t="s">
        <v>273</v>
      </c>
      <c r="N58"/>
      <c r="O58"/>
      <c r="P58"/>
    </row>
    <row r="59" spans="1:16" s="12" customFormat="1" x14ac:dyDescent="0.2">
      <c r="F59" s="26"/>
      <c r="G59" s="26"/>
      <c r="H59" s="302" t="s">
        <v>11</v>
      </c>
      <c r="I59" s="83"/>
      <c r="J59" s="198">
        <v>25.7</v>
      </c>
      <c r="K59" s="302" t="s">
        <v>14</v>
      </c>
      <c r="L59" s="303">
        <v>-3.5697479931232734</v>
      </c>
      <c r="N59"/>
      <c r="O59"/>
      <c r="P59"/>
    </row>
    <row r="60" spans="1:16" s="12" customFormat="1" x14ac:dyDescent="0.2">
      <c r="F60" s="26"/>
      <c r="G60" s="26"/>
      <c r="H60" s="152" t="s">
        <v>12</v>
      </c>
      <c r="I60" s="83"/>
      <c r="J60" s="198">
        <v>25.9</v>
      </c>
      <c r="K60" s="302" t="s">
        <v>11</v>
      </c>
      <c r="L60" s="303">
        <v>-2.1747993769706353</v>
      </c>
      <c r="N60"/>
      <c r="O60"/>
      <c r="P60"/>
    </row>
    <row r="61" spans="1:16" s="12" customFormat="1" x14ac:dyDescent="0.2">
      <c r="F61" s="26"/>
      <c r="G61" s="26"/>
      <c r="H61" s="304" t="s">
        <v>14</v>
      </c>
      <c r="I61" s="83"/>
      <c r="J61" s="198">
        <v>25.9</v>
      </c>
      <c r="K61" s="302" t="s">
        <v>12</v>
      </c>
      <c r="L61" s="303">
        <v>-1.5011935685533371</v>
      </c>
      <c r="N61"/>
      <c r="O61"/>
      <c r="P61"/>
    </row>
    <row r="62" spans="1:16" s="12" customFormat="1" x14ac:dyDescent="0.2">
      <c r="F62" s="26"/>
      <c r="G62" s="26"/>
      <c r="H62" s="152" t="s">
        <v>8</v>
      </c>
      <c r="I62" s="83"/>
      <c r="J62" s="198">
        <v>27.6</v>
      </c>
      <c r="K62" s="152" t="s">
        <v>24</v>
      </c>
      <c r="L62" s="303">
        <v>-0.68604046756609671</v>
      </c>
      <c r="N62"/>
      <c r="O62"/>
      <c r="P62"/>
    </row>
    <row r="63" spans="1:16" s="12" customFormat="1" x14ac:dyDescent="0.2">
      <c r="F63" s="26"/>
      <c r="G63" s="26"/>
      <c r="H63" s="302" t="s">
        <v>182</v>
      </c>
      <c r="I63" s="83"/>
      <c r="J63" s="305">
        <v>61.6</v>
      </c>
      <c r="K63" s="302" t="s">
        <v>7</v>
      </c>
      <c r="L63" s="303">
        <v>-0.2688341594321042</v>
      </c>
      <c r="N63"/>
      <c r="O63"/>
      <c r="P63"/>
    </row>
    <row r="64" spans="1:16" s="12" customFormat="1" x14ac:dyDescent="0.2">
      <c r="F64" s="26"/>
      <c r="G64" s="26"/>
      <c r="H64" s="302" t="s">
        <v>1</v>
      </c>
      <c r="I64" s="83"/>
      <c r="J64" s="198">
        <v>62</v>
      </c>
      <c r="K64" s="304" t="s">
        <v>181</v>
      </c>
      <c r="L64" s="303">
        <v>0.53302264618073258</v>
      </c>
      <c r="N64"/>
      <c r="O64"/>
      <c r="P64"/>
    </row>
    <row r="65" spans="6:16" s="12" customFormat="1" x14ac:dyDescent="0.2">
      <c r="F65" s="26"/>
      <c r="G65" s="26"/>
      <c r="H65" s="306" t="s">
        <v>15</v>
      </c>
      <c r="I65" s="83"/>
      <c r="J65" s="198">
        <v>91.6</v>
      </c>
      <c r="K65" s="302" t="s">
        <v>8</v>
      </c>
      <c r="L65" s="303">
        <v>0.88539157107224342</v>
      </c>
      <c r="N65"/>
      <c r="O65"/>
      <c r="P65"/>
    </row>
    <row r="66" spans="6:16" s="12" customFormat="1" x14ac:dyDescent="0.2">
      <c r="F66" s="26"/>
      <c r="G66" s="26"/>
      <c r="H66" s="302" t="s">
        <v>0</v>
      </c>
      <c r="I66" s="83"/>
      <c r="J66" s="198">
        <v>92</v>
      </c>
      <c r="K66" s="302" t="s">
        <v>1</v>
      </c>
      <c r="L66" s="303">
        <v>2.2729600983455414</v>
      </c>
      <c r="N66"/>
      <c r="O66"/>
      <c r="P66"/>
    </row>
    <row r="67" spans="6:16" s="12" customFormat="1" x14ac:dyDescent="0.2">
      <c r="F67" s="4"/>
      <c r="G67" s="4"/>
      <c r="H67" s="304" t="s">
        <v>7</v>
      </c>
      <c r="I67" s="83"/>
      <c r="J67" s="198">
        <v>96</v>
      </c>
      <c r="K67" s="302" t="s">
        <v>15</v>
      </c>
      <c r="L67" s="303">
        <v>2.5038071258446974</v>
      </c>
      <c r="N67"/>
      <c r="O67"/>
      <c r="P67"/>
    </row>
    <row r="68" spans="6:16" s="12" customFormat="1" x14ac:dyDescent="0.2">
      <c r="F68" s="4"/>
      <c r="G68" s="4"/>
      <c r="H68" s="152" t="s">
        <v>181</v>
      </c>
      <c r="I68" s="83"/>
      <c r="J68" s="198">
        <v>97.5</v>
      </c>
      <c r="K68" s="152" t="s">
        <v>10</v>
      </c>
      <c r="L68" s="303">
        <v>3.0863985017282456</v>
      </c>
      <c r="N68"/>
      <c r="O68"/>
      <c r="P68"/>
    </row>
    <row r="69" spans="6:16" s="12" customFormat="1" x14ac:dyDescent="0.2">
      <c r="F69" s="4"/>
      <c r="G69" s="4"/>
      <c r="H69" s="152" t="s">
        <v>10</v>
      </c>
      <c r="I69" s="83"/>
      <c r="J69" s="198">
        <v>109.1</v>
      </c>
      <c r="K69" s="152" t="s">
        <v>22</v>
      </c>
      <c r="L69" s="303">
        <v>3.1531652132007002</v>
      </c>
      <c r="N69"/>
      <c r="O69"/>
      <c r="P69"/>
    </row>
    <row r="70" spans="6:16" s="12" customFormat="1" x14ac:dyDescent="0.2">
      <c r="F70" s="4"/>
      <c r="G70" s="4"/>
      <c r="H70" s="302" t="s">
        <v>24</v>
      </c>
      <c r="I70" s="83"/>
      <c r="J70" s="198">
        <v>130.19999999999999</v>
      </c>
      <c r="K70" s="152" t="s">
        <v>0</v>
      </c>
      <c r="L70" s="303">
        <v>3.5372809934197211</v>
      </c>
      <c r="N70"/>
      <c r="O70"/>
      <c r="P70"/>
    </row>
    <row r="71" spans="6:16" s="12" customFormat="1" x14ac:dyDescent="0.2">
      <c r="F71" s="4"/>
      <c r="G71" s="4"/>
      <c r="H71" s="302" t="s">
        <v>22</v>
      </c>
      <c r="I71" s="83"/>
      <c r="J71" s="198">
        <v>212.2</v>
      </c>
      <c r="K71" s="304" t="s">
        <v>16</v>
      </c>
      <c r="L71" s="303">
        <v>3.903849596143945</v>
      </c>
      <c r="N71"/>
      <c r="O71"/>
      <c r="P71"/>
    </row>
    <row r="72" spans="6:16" s="12" customFormat="1" x14ac:dyDescent="0.2">
      <c r="F72" s="4"/>
      <c r="G72" s="4"/>
      <c r="H72" s="152" t="s">
        <v>214</v>
      </c>
      <c r="I72" s="83"/>
      <c r="J72" s="198">
        <v>230.6</v>
      </c>
      <c r="K72" s="302" t="s">
        <v>182</v>
      </c>
      <c r="L72" s="303">
        <v>5.6754273340935928</v>
      </c>
      <c r="N72"/>
      <c r="O72"/>
      <c r="P72"/>
    </row>
    <row r="73" spans="6:16" s="12" customFormat="1" x14ac:dyDescent="0.2">
      <c r="F73" s="4"/>
      <c r="G73" s="4"/>
      <c r="H73" s="302" t="s">
        <v>13</v>
      </c>
      <c r="I73" s="83"/>
      <c r="J73" s="198">
        <v>231.8</v>
      </c>
      <c r="K73" s="302" t="s">
        <v>13</v>
      </c>
      <c r="L73" s="303">
        <v>6.2832851166957164</v>
      </c>
      <c r="N73"/>
      <c r="O73"/>
      <c r="P73"/>
    </row>
    <row r="74" spans="6:16" s="12" customFormat="1" x14ac:dyDescent="0.2">
      <c r="F74" s="4"/>
      <c r="G74" s="4"/>
      <c r="H74" s="152" t="s">
        <v>9</v>
      </c>
      <c r="I74" s="83"/>
      <c r="J74" s="198">
        <v>289.39999999999998</v>
      </c>
      <c r="K74" s="152" t="s">
        <v>23</v>
      </c>
      <c r="L74" s="303">
        <v>9.2226802329674893</v>
      </c>
      <c r="N74"/>
      <c r="O74"/>
      <c r="P74"/>
    </row>
    <row r="75" spans="6:16" s="12" customFormat="1" x14ac:dyDescent="0.2">
      <c r="F75" s="4"/>
      <c r="G75" s="4"/>
      <c r="H75" s="302" t="s">
        <v>16</v>
      </c>
      <c r="I75" s="83"/>
      <c r="J75" s="198">
        <v>299.60000000000002</v>
      </c>
      <c r="K75" s="152" t="s">
        <v>9</v>
      </c>
      <c r="L75" s="303">
        <v>10.104895266537532</v>
      </c>
      <c r="N75"/>
      <c r="O75"/>
      <c r="P75"/>
    </row>
    <row r="76" spans="6:16" s="12" customFormat="1" x14ac:dyDescent="0.2">
      <c r="H76" s="307" t="s">
        <v>23</v>
      </c>
      <c r="I76" s="308"/>
      <c r="J76" s="308">
        <v>806.8</v>
      </c>
      <c r="K76" s="307" t="s">
        <v>20</v>
      </c>
      <c r="L76" s="322">
        <v>11.959410381289874</v>
      </c>
      <c r="N76"/>
      <c r="O76"/>
      <c r="P76"/>
    </row>
    <row r="77" spans="6:16" s="12" customFormat="1" x14ac:dyDescent="0.2">
      <c r="N77"/>
      <c r="O77"/>
      <c r="P77"/>
    </row>
    <row r="78" spans="6:16" s="12" customFormat="1" x14ac:dyDescent="0.2">
      <c r="N78"/>
      <c r="O78"/>
      <c r="P78"/>
    </row>
    <row r="79" spans="6:16" s="12" customFormat="1" x14ac:dyDescent="0.2">
      <c r="N79"/>
      <c r="O79"/>
      <c r="P79"/>
    </row>
    <row r="80" spans="6:16" s="12" customFormat="1" x14ac:dyDescent="0.2">
      <c r="N80"/>
      <c r="O80"/>
      <c r="P80"/>
    </row>
    <row r="81" spans="1:16" s="12" customFormat="1" x14ac:dyDescent="0.2">
      <c r="N81"/>
      <c r="O81"/>
      <c r="P81"/>
    </row>
    <row r="82" spans="1:16" s="12" customFormat="1" x14ac:dyDescent="0.2">
      <c r="N82"/>
      <c r="O82"/>
      <c r="P82"/>
    </row>
    <row r="83" spans="1:16" s="12" customFormat="1" ht="27.75" customHeight="1" x14ac:dyDescent="0.2">
      <c r="A83" s="34" t="s">
        <v>325</v>
      </c>
      <c r="B83" s="33"/>
      <c r="C83" s="33"/>
      <c r="D83" s="33"/>
      <c r="E83" s="33"/>
      <c r="F83" s="33"/>
      <c r="G83" s="33"/>
      <c r="N83"/>
      <c r="O83"/>
      <c r="P83"/>
    </row>
    <row r="84" spans="1:16" s="12" customFormat="1" ht="12.75" customHeight="1" x14ac:dyDescent="0.2">
      <c r="A84" s="34"/>
      <c r="B84" s="33"/>
      <c r="C84" s="33"/>
      <c r="D84" s="33"/>
      <c r="E84" s="33"/>
      <c r="F84" s="33"/>
      <c r="G84" s="33"/>
      <c r="N84"/>
      <c r="O84"/>
      <c r="P84"/>
    </row>
    <row r="85" spans="1:16" s="12" customFormat="1" x14ac:dyDescent="0.2">
      <c r="N85"/>
      <c r="O85"/>
      <c r="P85"/>
    </row>
    <row r="86" spans="1:16" s="12" customFormat="1" x14ac:dyDescent="0.2">
      <c r="N86"/>
      <c r="O86"/>
      <c r="P86"/>
    </row>
    <row r="87" spans="1:16" s="12" customFormat="1" x14ac:dyDescent="0.2">
      <c r="N87"/>
      <c r="O87"/>
      <c r="P87"/>
    </row>
    <row r="88" spans="1:16" s="12" customFormat="1" x14ac:dyDescent="0.2">
      <c r="N88"/>
      <c r="O88"/>
      <c r="P88"/>
    </row>
    <row r="89" spans="1:16" s="12" customFormat="1" x14ac:dyDescent="0.2">
      <c r="N89"/>
      <c r="O89"/>
      <c r="P89"/>
    </row>
    <row r="90" spans="1:16" s="12" customFormat="1" x14ac:dyDescent="0.2">
      <c r="N90"/>
      <c r="O90"/>
      <c r="P90"/>
    </row>
    <row r="91" spans="1:16" s="12" customFormat="1" x14ac:dyDescent="0.2">
      <c r="N91"/>
      <c r="O91"/>
      <c r="P91"/>
    </row>
    <row r="92" spans="1:16" s="12" customFormat="1" x14ac:dyDescent="0.2">
      <c r="N92"/>
      <c r="O92"/>
      <c r="P92"/>
    </row>
    <row r="93" spans="1:16" s="12" customFormat="1" x14ac:dyDescent="0.2">
      <c r="N93"/>
      <c r="O93"/>
      <c r="P93"/>
    </row>
    <row r="94" spans="1:16" s="12" customFormat="1" x14ac:dyDescent="0.2">
      <c r="N94"/>
      <c r="O94"/>
      <c r="P94"/>
    </row>
    <row r="95" spans="1:16" s="12" customFormat="1" x14ac:dyDescent="0.2">
      <c r="N95"/>
      <c r="O95"/>
      <c r="P95"/>
    </row>
    <row r="96" spans="1:16" s="12" customFormat="1" x14ac:dyDescent="0.2">
      <c r="N96"/>
      <c r="O96"/>
      <c r="P96"/>
    </row>
    <row r="97" spans="8:16" s="12" customFormat="1" x14ac:dyDescent="0.2">
      <c r="N97"/>
      <c r="O97"/>
      <c r="P97"/>
    </row>
    <row r="98" spans="8:16" s="12" customFormat="1" x14ac:dyDescent="0.2">
      <c r="N98"/>
      <c r="O98"/>
      <c r="P98"/>
    </row>
    <row r="99" spans="8:16" s="12" customFormat="1" x14ac:dyDescent="0.2">
      <c r="N99"/>
      <c r="O99"/>
      <c r="P99"/>
    </row>
    <row r="100" spans="8:16" s="12" customFormat="1" x14ac:dyDescent="0.2">
      <c r="N100"/>
      <c r="O100"/>
      <c r="P100"/>
    </row>
    <row r="101" spans="8:16" s="12" customFormat="1" x14ac:dyDescent="0.2">
      <c r="N101"/>
      <c r="O101"/>
      <c r="P101"/>
    </row>
    <row r="102" spans="8:16" s="12" customFormat="1" x14ac:dyDescent="0.2">
      <c r="N102"/>
      <c r="O102"/>
      <c r="P102"/>
    </row>
    <row r="103" spans="8:16" s="12" customFormat="1" x14ac:dyDescent="0.2">
      <c r="N103"/>
      <c r="O103"/>
      <c r="P103"/>
    </row>
    <row r="104" spans="8:16" s="12" customFormat="1" x14ac:dyDescent="0.2">
      <c r="N104"/>
      <c r="O104"/>
      <c r="P104"/>
    </row>
    <row r="105" spans="8:16" s="12" customFormat="1" x14ac:dyDescent="0.2">
      <c r="N105"/>
      <c r="O105"/>
      <c r="P105"/>
    </row>
    <row r="106" spans="8:16" s="12" customFormat="1" x14ac:dyDescent="0.2">
      <c r="N106"/>
      <c r="O106"/>
      <c r="P106"/>
    </row>
    <row r="107" spans="8:16" s="12" customFormat="1" x14ac:dyDescent="0.2">
      <c r="N107"/>
      <c r="O107"/>
      <c r="P107"/>
    </row>
    <row r="108" spans="8:16" s="12" customFormat="1" x14ac:dyDescent="0.2">
      <c r="N108"/>
      <c r="O108"/>
      <c r="P108"/>
    </row>
    <row r="109" spans="8:16" s="12" customFormat="1" x14ac:dyDescent="0.2">
      <c r="N109"/>
      <c r="O109"/>
      <c r="P109"/>
    </row>
    <row r="110" spans="8:16" s="12" customFormat="1" x14ac:dyDescent="0.2">
      <c r="N110"/>
      <c r="O110"/>
      <c r="P110"/>
    </row>
    <row r="111" spans="8:16" s="12" customFormat="1" x14ac:dyDescent="0.2">
      <c r="N111"/>
      <c r="O111"/>
      <c r="P111"/>
    </row>
    <row r="112" spans="8:16" s="12" customFormat="1" x14ac:dyDescent="0.2">
      <c r="H112" s="4"/>
      <c r="J112" s="4"/>
      <c r="K112" s="4"/>
      <c r="N112"/>
      <c r="O112"/>
      <c r="P112"/>
    </row>
    <row r="113" spans="1:16" s="12" customFormat="1" x14ac:dyDescent="0.2">
      <c r="H113" s="4"/>
      <c r="J113" s="4"/>
      <c r="K113" s="4"/>
      <c r="N113"/>
      <c r="O113"/>
      <c r="P113"/>
    </row>
    <row r="114" spans="1:16" x14ac:dyDescent="0.2">
      <c r="A114" s="12"/>
      <c r="B114" s="12"/>
      <c r="C114" s="12"/>
      <c r="D114" s="12"/>
      <c r="E114" s="12"/>
      <c r="F114" s="12"/>
      <c r="G114" s="12"/>
      <c r="N114"/>
      <c r="O114"/>
      <c r="P114"/>
    </row>
    <row r="115" spans="1:16" x14ac:dyDescent="0.2">
      <c r="F115" s="12"/>
      <c r="G115" s="12"/>
      <c r="N115"/>
      <c r="O115"/>
      <c r="P115"/>
    </row>
    <row r="116" spans="1:16" x14ac:dyDescent="0.2">
      <c r="F116" s="12"/>
      <c r="G116" s="12"/>
      <c r="N116"/>
      <c r="O116"/>
      <c r="P116"/>
    </row>
    <row r="117" spans="1:16" x14ac:dyDescent="0.2">
      <c r="F117" s="12"/>
      <c r="G117" s="12"/>
      <c r="N117"/>
      <c r="O117"/>
      <c r="P117"/>
    </row>
    <row r="118" spans="1:16" x14ac:dyDescent="0.2">
      <c r="F118" s="12"/>
      <c r="G118" s="12"/>
      <c r="N118"/>
      <c r="O118"/>
      <c r="P118"/>
    </row>
    <row r="119" spans="1:16" x14ac:dyDescent="0.2">
      <c r="F119" s="12"/>
      <c r="G119" s="12"/>
      <c r="N119"/>
      <c r="O119"/>
      <c r="P119"/>
    </row>
    <row r="120" spans="1:16" x14ac:dyDescent="0.2">
      <c r="F120" s="12"/>
      <c r="G120" s="12"/>
      <c r="N120"/>
      <c r="O120"/>
      <c r="P120"/>
    </row>
    <row r="121" spans="1:16" x14ac:dyDescent="0.2">
      <c r="F121" s="12"/>
      <c r="G121" s="12"/>
      <c r="N121"/>
      <c r="O121"/>
      <c r="P121"/>
    </row>
    <row r="122" spans="1:16" x14ac:dyDescent="0.2">
      <c r="F122" s="12"/>
      <c r="G122" s="12"/>
      <c r="N122"/>
      <c r="O122"/>
      <c r="P122"/>
    </row>
    <row r="123" spans="1:16" x14ac:dyDescent="0.2">
      <c r="F123" s="12"/>
      <c r="G123" s="12"/>
    </row>
    <row r="124" spans="1:16" x14ac:dyDescent="0.2">
      <c r="F124" s="12"/>
      <c r="G124" s="12"/>
    </row>
    <row r="125" spans="1:16" x14ac:dyDescent="0.2">
      <c r="F125" s="12"/>
      <c r="G125" s="12"/>
    </row>
    <row r="126" spans="1:16" x14ac:dyDescent="0.2">
      <c r="F126" s="12"/>
      <c r="G126" s="12"/>
    </row>
    <row r="127" spans="1:16" x14ac:dyDescent="0.2">
      <c r="F127" s="12"/>
      <c r="G127" s="12"/>
    </row>
    <row r="128" spans="1:16" x14ac:dyDescent="0.2">
      <c r="F128" s="12"/>
      <c r="G128" s="12"/>
    </row>
    <row r="129" spans="6:7" x14ac:dyDescent="0.2">
      <c r="F129" s="12"/>
      <c r="G129" s="12"/>
    </row>
    <row r="130" spans="6:7" x14ac:dyDescent="0.2">
      <c r="F130" s="12"/>
      <c r="G130" s="12"/>
    </row>
    <row r="131" spans="6:7" x14ac:dyDescent="0.2">
      <c r="F131" s="12"/>
      <c r="G131" s="12"/>
    </row>
    <row r="132" spans="6:7" x14ac:dyDescent="0.2">
      <c r="F132" s="12"/>
      <c r="G132" s="12"/>
    </row>
  </sheetData>
  <sortState ref="K12:L29">
    <sortCondition ref="L12:L29"/>
  </sortState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18.285156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88" customWidth="1"/>
    <col min="7" max="7" width="11.5703125" style="88" customWidth="1"/>
    <col min="8" max="8" width="11.7109375" style="88" customWidth="1"/>
    <col min="9" max="9" width="10" style="88" customWidth="1"/>
    <col min="10" max="10" width="9.42578125" style="88" customWidth="1"/>
    <col min="11" max="11" width="9" style="88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17" ht="14.1" customHeight="1" thickBot="1" x14ac:dyDescent="0.25">
      <c r="A1" s="1" t="s">
        <v>241</v>
      </c>
      <c r="B1" s="1"/>
      <c r="C1" s="1"/>
      <c r="D1" s="1"/>
      <c r="E1" s="1"/>
      <c r="F1" s="100"/>
      <c r="G1" s="100"/>
      <c r="H1" s="100"/>
      <c r="I1" s="4"/>
      <c r="J1" s="4"/>
      <c r="K1" s="4"/>
    </row>
    <row r="2" spans="1:17" ht="12.95" customHeight="1" x14ac:dyDescent="0.2">
      <c r="A2" s="3"/>
      <c r="B2" s="3"/>
      <c r="C2" s="3"/>
      <c r="D2" s="3"/>
      <c r="E2" s="3"/>
      <c r="L2" s="251" t="s">
        <v>286</v>
      </c>
    </row>
    <row r="3" spans="1:17" ht="14.1" customHeight="1" x14ac:dyDescent="0.2">
      <c r="A3" s="92" t="s">
        <v>355</v>
      </c>
      <c r="B3" s="3"/>
      <c r="C3" s="3"/>
      <c r="D3" s="3"/>
      <c r="E3" s="3"/>
    </row>
    <row r="4" spans="1:17" ht="12.95" customHeight="1" x14ac:dyDescent="0.2">
      <c r="A4" s="3"/>
      <c r="B4" s="3"/>
      <c r="C4" s="3"/>
      <c r="D4" s="3"/>
      <c r="E4" s="3"/>
    </row>
    <row r="5" spans="1:17" ht="14.1" customHeight="1" x14ac:dyDescent="0.2">
      <c r="A5" s="5" t="s">
        <v>356</v>
      </c>
      <c r="B5" s="5"/>
      <c r="C5" s="5"/>
      <c r="D5" s="5"/>
      <c r="E5" s="5"/>
      <c r="F5" s="5"/>
      <c r="G5" s="5"/>
      <c r="L5" s="88"/>
      <c r="M5" s="88"/>
    </row>
    <row r="6" spans="1:17" ht="12.95" customHeight="1" x14ac:dyDescent="0.2">
      <c r="A6" s="5"/>
      <c r="B6" s="5"/>
      <c r="C6" s="5"/>
      <c r="D6" s="5"/>
      <c r="E6" s="5"/>
      <c r="F6" s="5"/>
      <c r="G6" s="5"/>
      <c r="L6" s="88"/>
      <c r="M6" s="88"/>
    </row>
    <row r="7" spans="1:17" ht="14.1" customHeight="1" x14ac:dyDescent="0.2">
      <c r="A7" s="6" t="s">
        <v>65</v>
      </c>
      <c r="B7" s="6"/>
      <c r="C7" s="6"/>
      <c r="D7" s="6"/>
      <c r="E7" s="6"/>
      <c r="F7" s="6"/>
      <c r="G7" s="6"/>
      <c r="L7" s="88"/>
      <c r="M7" s="88"/>
    </row>
    <row r="8" spans="1:17" ht="9.9499999999999993" customHeight="1" x14ac:dyDescent="0.2">
      <c r="A8" s="35"/>
      <c r="B8" s="35"/>
      <c r="C8" s="35"/>
      <c r="D8" s="88"/>
      <c r="E8" s="88"/>
      <c r="I8"/>
      <c r="J8"/>
      <c r="K8"/>
      <c r="L8"/>
      <c r="M8"/>
      <c r="N8"/>
      <c r="O8"/>
      <c r="P8"/>
      <c r="Q8"/>
    </row>
    <row r="9" spans="1:17" ht="14.1" customHeight="1" x14ac:dyDescent="0.2">
      <c r="A9" s="85"/>
      <c r="B9" s="13" t="s">
        <v>227</v>
      </c>
      <c r="C9" s="36"/>
      <c r="D9" s="36"/>
      <c r="E9" s="13"/>
      <c r="F9" s="13" t="s">
        <v>228</v>
      </c>
      <c r="G9" s="13"/>
      <c r="H9" s="13"/>
      <c r="I9"/>
      <c r="J9"/>
      <c r="K9"/>
      <c r="L9"/>
      <c r="O9"/>
      <c r="P9"/>
      <c r="Q9"/>
    </row>
    <row r="10" spans="1:17" ht="14.1" customHeight="1" x14ac:dyDescent="0.2">
      <c r="A10" s="15"/>
      <c r="B10" s="182" t="s">
        <v>4</v>
      </c>
      <c r="C10" s="182" t="s">
        <v>164</v>
      </c>
      <c r="D10" s="182" t="s">
        <v>224</v>
      </c>
      <c r="E10" s="183"/>
      <c r="F10" s="182" t="s">
        <v>4</v>
      </c>
      <c r="G10" s="182" t="s">
        <v>164</v>
      </c>
      <c r="H10" s="182" t="s">
        <v>224</v>
      </c>
      <c r="I10"/>
      <c r="J10"/>
      <c r="K10"/>
      <c r="L10"/>
      <c r="M10"/>
      <c r="N10"/>
      <c r="O10"/>
      <c r="P10"/>
      <c r="Q10"/>
    </row>
    <row r="11" spans="1:17" ht="11.1" customHeight="1" x14ac:dyDescent="0.2">
      <c r="A11" s="19"/>
      <c r="B11" s="19"/>
      <c r="C11" s="19"/>
      <c r="D11" s="18"/>
      <c r="E11" s="101"/>
      <c r="F11" s="101"/>
      <c r="G11" s="18"/>
      <c r="H11" s="18"/>
      <c r="I11"/>
      <c r="J11"/>
      <c r="K11"/>
      <c r="L11"/>
      <c r="M11"/>
      <c r="N11"/>
      <c r="O11"/>
      <c r="P11"/>
      <c r="Q11"/>
    </row>
    <row r="12" spans="1:17" ht="12.6" customHeight="1" x14ac:dyDescent="0.2">
      <c r="A12" s="48" t="s">
        <v>0</v>
      </c>
      <c r="B12" s="123">
        <v>10191000.705259999</v>
      </c>
      <c r="C12" s="123">
        <v>3460297.8600499998</v>
      </c>
      <c r="D12" s="123">
        <v>6730702.8452099999</v>
      </c>
      <c r="E12" s="81"/>
      <c r="F12" s="123">
        <v>7190902.0351900002</v>
      </c>
      <c r="G12" s="81">
        <v>2750047.5543900002</v>
      </c>
      <c r="H12" s="81">
        <v>4440854.4808</v>
      </c>
      <c r="I12"/>
      <c r="J12" s="22"/>
      <c r="K12" s="123"/>
      <c r="L12"/>
      <c r="M12"/>
      <c r="N12"/>
      <c r="O12"/>
      <c r="P12"/>
      <c r="Q12"/>
    </row>
    <row r="13" spans="1:17" ht="12.6" customHeight="1" x14ac:dyDescent="0.2">
      <c r="A13" s="8" t="s">
        <v>7</v>
      </c>
      <c r="B13" s="123">
        <v>1131079.25685</v>
      </c>
      <c r="C13" s="123">
        <v>375038.98710999999</v>
      </c>
      <c r="D13" s="123">
        <v>756040.26974000002</v>
      </c>
      <c r="E13" s="81"/>
      <c r="F13" s="123">
        <v>847132.86653999996</v>
      </c>
      <c r="G13" s="81">
        <v>275381.91211999999</v>
      </c>
      <c r="H13" s="81">
        <v>571750.95441999997</v>
      </c>
      <c r="I13"/>
      <c r="J13" s="22"/>
      <c r="K13" s="123"/>
      <c r="L13"/>
      <c r="M13"/>
      <c r="N13"/>
      <c r="O13"/>
      <c r="P13"/>
      <c r="Q13"/>
    </row>
    <row r="14" spans="1:17" ht="12.6" customHeight="1" x14ac:dyDescent="0.2">
      <c r="A14" s="23" t="s">
        <v>8</v>
      </c>
      <c r="B14" s="123">
        <v>435173.85146999999</v>
      </c>
      <c r="C14" s="123">
        <v>104287.77933</v>
      </c>
      <c r="D14" s="123">
        <v>330886.07214</v>
      </c>
      <c r="E14" s="81"/>
      <c r="F14" s="123">
        <v>244998.04391000001</v>
      </c>
      <c r="G14" s="81">
        <v>95619.625820000001</v>
      </c>
      <c r="H14" s="81">
        <v>149378.41808999999</v>
      </c>
      <c r="I14"/>
      <c r="J14" s="22"/>
      <c r="K14" s="123"/>
      <c r="L14"/>
      <c r="M14"/>
      <c r="N14"/>
      <c r="O14"/>
      <c r="P14"/>
      <c r="Q14"/>
    </row>
    <row r="15" spans="1:17" ht="12.6" customHeight="1" x14ac:dyDescent="0.2">
      <c r="A15" s="24" t="s">
        <v>181</v>
      </c>
      <c r="B15" s="123">
        <v>140865.42404000001</v>
      </c>
      <c r="C15" s="123">
        <v>35730.121279999999</v>
      </c>
      <c r="D15" s="123">
        <v>105135.30276000001</v>
      </c>
      <c r="E15" s="81"/>
      <c r="F15" s="123">
        <v>129136.60073000001</v>
      </c>
      <c r="G15" s="81">
        <v>33310.285750000003</v>
      </c>
      <c r="H15" s="81">
        <v>95826.314979999996</v>
      </c>
      <c r="K15" s="123"/>
      <c r="L15"/>
      <c r="M15"/>
      <c r="N15"/>
      <c r="O15"/>
      <c r="P15"/>
      <c r="Q15"/>
    </row>
    <row r="16" spans="1:17" ht="12.6" customHeight="1" x14ac:dyDescent="0.2">
      <c r="A16" s="25" t="s">
        <v>214</v>
      </c>
      <c r="B16" s="123">
        <v>286241.97995000001</v>
      </c>
      <c r="C16" s="123">
        <v>102806.76628</v>
      </c>
      <c r="D16" s="123">
        <v>183435.21367</v>
      </c>
      <c r="E16" s="81"/>
      <c r="F16" s="123">
        <v>182996.32433</v>
      </c>
      <c r="G16" s="81">
        <v>39119.92265</v>
      </c>
      <c r="H16" s="81">
        <v>143876.40168000001</v>
      </c>
      <c r="I16"/>
      <c r="J16" s="22"/>
      <c r="K16" s="123"/>
      <c r="L16"/>
      <c r="M16"/>
      <c r="N16"/>
      <c r="O16"/>
      <c r="P16"/>
      <c r="Q16"/>
    </row>
    <row r="17" spans="1:17" ht="12.6" customHeight="1" x14ac:dyDescent="0.2">
      <c r="A17" s="23" t="s">
        <v>9</v>
      </c>
      <c r="B17" s="123">
        <v>577010.36455000006</v>
      </c>
      <c r="C17" s="123">
        <v>222448.26139</v>
      </c>
      <c r="D17" s="123">
        <v>354562.10316</v>
      </c>
      <c r="E17" s="81"/>
      <c r="F17" s="123">
        <v>444801.84626000002</v>
      </c>
      <c r="G17" s="81">
        <v>172180.01053</v>
      </c>
      <c r="H17" s="81">
        <v>272621.83572999999</v>
      </c>
      <c r="I17" s="272"/>
      <c r="J17" s="22"/>
      <c r="K17" s="123"/>
      <c r="L17"/>
      <c r="M17"/>
      <c r="N17"/>
      <c r="O17"/>
      <c r="P17"/>
      <c r="Q17"/>
    </row>
    <row r="18" spans="1:17" ht="12.6" customHeight="1" x14ac:dyDescent="0.2">
      <c r="A18" s="24" t="s">
        <v>10</v>
      </c>
      <c r="B18" s="123">
        <v>365842.81854000001</v>
      </c>
      <c r="C18" s="123">
        <v>39988.09201</v>
      </c>
      <c r="D18" s="123">
        <v>325854.72652999999</v>
      </c>
      <c r="E18" s="81"/>
      <c r="F18" s="123">
        <v>111727.46847000001</v>
      </c>
      <c r="G18" s="81">
        <v>32783.70463</v>
      </c>
      <c r="H18" s="81">
        <v>78943.76384</v>
      </c>
      <c r="I18"/>
      <c r="J18" s="273"/>
      <c r="K18" s="123"/>
      <c r="L18"/>
      <c r="M18"/>
      <c r="N18"/>
      <c r="O18"/>
      <c r="P18"/>
      <c r="Q18"/>
    </row>
    <row r="19" spans="1:17" ht="12.6" customHeight="1" x14ac:dyDescent="0.2">
      <c r="A19" s="8" t="s">
        <v>11</v>
      </c>
      <c r="B19" s="123">
        <v>218646.68484</v>
      </c>
      <c r="C19" s="123">
        <v>57195.62745</v>
      </c>
      <c r="D19" s="123">
        <v>161451.05739</v>
      </c>
      <c r="E19" s="146"/>
      <c r="F19" s="123">
        <v>127532.98948</v>
      </c>
      <c r="G19" s="146">
        <v>50745.075069999999</v>
      </c>
      <c r="H19" s="146">
        <v>76787.914409999998</v>
      </c>
      <c r="I19"/>
      <c r="J19" s="22"/>
      <c r="K19" s="123"/>
      <c r="L19"/>
      <c r="M19"/>
      <c r="N19"/>
      <c r="O19"/>
      <c r="P19"/>
      <c r="Q19"/>
    </row>
    <row r="20" spans="1:17" ht="12.6" customHeight="1" x14ac:dyDescent="0.2">
      <c r="A20" s="8" t="s">
        <v>12</v>
      </c>
      <c r="B20" s="123">
        <v>604454.94110000005</v>
      </c>
      <c r="C20" s="123">
        <v>169452.42306999999</v>
      </c>
      <c r="D20" s="123">
        <v>435002.51802999998</v>
      </c>
      <c r="E20" s="146"/>
      <c r="F20" s="123">
        <v>409251.78882999998</v>
      </c>
      <c r="G20" s="146">
        <v>151293.18862</v>
      </c>
      <c r="H20" s="146">
        <v>257958.60021</v>
      </c>
      <c r="I20"/>
      <c r="J20" s="22"/>
      <c r="K20" s="123"/>
      <c r="L20"/>
      <c r="M20"/>
      <c r="N20"/>
      <c r="O20"/>
      <c r="P20"/>
      <c r="Q20"/>
    </row>
    <row r="21" spans="1:17" ht="12.6" customHeight="1" x14ac:dyDescent="0.2">
      <c r="A21" s="22" t="s">
        <v>13</v>
      </c>
      <c r="B21" s="123">
        <v>1358118.74881</v>
      </c>
      <c r="C21" s="123">
        <v>632844.99722999998</v>
      </c>
      <c r="D21" s="123">
        <v>725273.75158000004</v>
      </c>
      <c r="E21" s="81"/>
      <c r="F21" s="123">
        <v>1071590.28318</v>
      </c>
      <c r="G21" s="81">
        <v>504709.55567999999</v>
      </c>
      <c r="H21" s="81">
        <v>566880.72750000004</v>
      </c>
      <c r="I21"/>
      <c r="J21" s="25"/>
      <c r="K21" s="123"/>
      <c r="L21"/>
      <c r="M21"/>
      <c r="N21"/>
      <c r="O21"/>
      <c r="P21"/>
      <c r="Q21"/>
    </row>
    <row r="22" spans="1:17" ht="12.6" customHeight="1" x14ac:dyDescent="0.2">
      <c r="A22" s="22" t="s">
        <v>22</v>
      </c>
      <c r="B22" s="123">
        <v>683586.84354000003</v>
      </c>
      <c r="C22" s="123">
        <v>198775.00865999999</v>
      </c>
      <c r="D22" s="123">
        <v>484811.83487999998</v>
      </c>
      <c r="E22" s="81"/>
      <c r="F22" s="123">
        <v>550131.26272999996</v>
      </c>
      <c r="G22" s="81">
        <v>176791.63558</v>
      </c>
      <c r="H22" s="81">
        <v>373339.62715000001</v>
      </c>
      <c r="I22"/>
      <c r="J22" s="8"/>
      <c r="K22" s="123"/>
      <c r="L22"/>
      <c r="M22"/>
      <c r="N22"/>
      <c r="O22"/>
      <c r="P22"/>
      <c r="Q22"/>
    </row>
    <row r="23" spans="1:17" ht="12.6" customHeight="1" x14ac:dyDescent="0.2">
      <c r="A23" s="22" t="s">
        <v>14</v>
      </c>
      <c r="B23" s="123">
        <v>248920.15685999999</v>
      </c>
      <c r="C23" s="123">
        <v>54680.864229999999</v>
      </c>
      <c r="D23" s="123">
        <v>194239.29263000001</v>
      </c>
      <c r="E23" s="81"/>
      <c r="F23" s="123">
        <v>194065.90716999999</v>
      </c>
      <c r="G23" s="81">
        <v>47839.651339999997</v>
      </c>
      <c r="H23" s="81">
        <v>146226.25583000001</v>
      </c>
      <c r="I23"/>
      <c r="J23" s="23"/>
      <c r="K23" s="123"/>
      <c r="L23"/>
      <c r="M23"/>
      <c r="N23"/>
      <c r="O23"/>
      <c r="P23"/>
      <c r="Q23"/>
    </row>
    <row r="24" spans="1:17" ht="12.6" customHeight="1" x14ac:dyDescent="0.2">
      <c r="A24" s="22" t="s">
        <v>15</v>
      </c>
      <c r="B24" s="123">
        <v>486810.19722999999</v>
      </c>
      <c r="C24" s="123">
        <v>151773.61556999999</v>
      </c>
      <c r="D24" s="123">
        <v>335036.58166000003</v>
      </c>
      <c r="E24" s="81"/>
      <c r="F24" s="123">
        <v>374322.65584999998</v>
      </c>
      <c r="G24" s="81">
        <v>121941.28177</v>
      </c>
      <c r="H24" s="81">
        <v>252381.37408000001</v>
      </c>
      <c r="I24"/>
      <c r="J24" s="22"/>
      <c r="K24" s="123"/>
      <c r="L24"/>
      <c r="M24"/>
      <c r="N24"/>
      <c r="O24"/>
      <c r="P24"/>
      <c r="Q24"/>
    </row>
    <row r="25" spans="1:17" ht="12.6" customHeight="1" x14ac:dyDescent="0.2">
      <c r="A25" s="22" t="s">
        <v>23</v>
      </c>
      <c r="B25" s="123">
        <v>1412901.3375299999</v>
      </c>
      <c r="C25" s="123">
        <v>800082.81805999996</v>
      </c>
      <c r="D25" s="123">
        <v>612818.51947000006</v>
      </c>
      <c r="E25" s="81"/>
      <c r="F25" s="123">
        <v>1123330.52003</v>
      </c>
      <c r="G25" s="81">
        <v>623430.66718999995</v>
      </c>
      <c r="H25" s="81">
        <v>499899.85284000001</v>
      </c>
      <c r="I25"/>
      <c r="J25" s="23"/>
      <c r="K25" s="123"/>
      <c r="L25"/>
      <c r="M25"/>
      <c r="N25"/>
      <c r="O25"/>
      <c r="P25"/>
      <c r="Q25"/>
    </row>
    <row r="26" spans="1:17" ht="12.6" customHeight="1" x14ac:dyDescent="0.2">
      <c r="A26" s="22" t="s">
        <v>24</v>
      </c>
      <c r="B26" s="123">
        <v>227469.72672000001</v>
      </c>
      <c r="C26" s="123">
        <v>62436.771670000002</v>
      </c>
      <c r="D26" s="123">
        <v>165032.95504999999</v>
      </c>
      <c r="E26" s="81"/>
      <c r="F26" s="123">
        <v>162550.54061</v>
      </c>
      <c r="G26" s="81">
        <v>48986.613530000002</v>
      </c>
      <c r="H26" s="81">
        <v>113563.92707999999</v>
      </c>
      <c r="I26"/>
      <c r="J26" s="8"/>
      <c r="K26" s="123"/>
      <c r="L26"/>
      <c r="M26"/>
      <c r="N26"/>
      <c r="O26"/>
      <c r="P26"/>
      <c r="Q26"/>
    </row>
    <row r="27" spans="1:17" ht="12.6" customHeight="1" x14ac:dyDescent="0.2">
      <c r="A27" s="22" t="s">
        <v>182</v>
      </c>
      <c r="B27" s="123">
        <v>290147.92138000001</v>
      </c>
      <c r="C27" s="123">
        <v>87165.042730000001</v>
      </c>
      <c r="D27" s="123">
        <v>202982.87865</v>
      </c>
      <c r="E27" s="81"/>
      <c r="F27" s="123">
        <v>162392.93291999999</v>
      </c>
      <c r="G27" s="81">
        <v>84748.863719999994</v>
      </c>
      <c r="H27" s="81">
        <v>77644.069199999998</v>
      </c>
      <c r="I27"/>
      <c r="J27" s="22"/>
      <c r="K27" s="123"/>
      <c r="L27"/>
      <c r="M27"/>
      <c r="N27"/>
      <c r="O27"/>
      <c r="P27"/>
      <c r="Q27"/>
    </row>
    <row r="28" spans="1:17" ht="12.6" customHeight="1" x14ac:dyDescent="0.2">
      <c r="A28" s="22" t="s">
        <v>16</v>
      </c>
      <c r="B28" s="123">
        <v>1539458.3929600001</v>
      </c>
      <c r="C28" s="123">
        <v>298872.85346999997</v>
      </c>
      <c r="D28" s="123">
        <v>1240585.5394900001</v>
      </c>
      <c r="E28" s="81"/>
      <c r="F28" s="123">
        <v>963825.58085000003</v>
      </c>
      <c r="G28" s="81">
        <v>258924.73634</v>
      </c>
      <c r="H28" s="81">
        <v>704900.84450999997</v>
      </c>
      <c r="I28"/>
      <c r="J28" s="22"/>
      <c r="K28" s="123"/>
      <c r="L28"/>
      <c r="M28"/>
      <c r="N28"/>
      <c r="O28"/>
      <c r="P28"/>
      <c r="Q28"/>
    </row>
    <row r="29" spans="1:17" ht="12.6" customHeight="1" x14ac:dyDescent="0.2">
      <c r="A29" s="22" t="s">
        <v>1</v>
      </c>
      <c r="B29" s="123">
        <v>81777.041219999999</v>
      </c>
      <c r="C29" s="123">
        <v>30641.665990000001</v>
      </c>
      <c r="D29" s="123">
        <v>51135.375229999998</v>
      </c>
      <c r="E29" s="81"/>
      <c r="F29" s="123">
        <v>68776.487699999998</v>
      </c>
      <c r="G29" s="81">
        <v>26900.455160000001</v>
      </c>
      <c r="H29" s="81">
        <v>41876.03254</v>
      </c>
      <c r="I29"/>
      <c r="J29" s="22"/>
      <c r="K29" s="123"/>
      <c r="L29"/>
      <c r="M29"/>
      <c r="N29"/>
      <c r="O29"/>
      <c r="P29"/>
      <c r="Q29"/>
    </row>
    <row r="30" spans="1:17" ht="12.6" customHeight="1" x14ac:dyDescent="0.2">
      <c r="A30" s="22" t="s">
        <v>35</v>
      </c>
      <c r="B30" s="123">
        <v>17223.435679999999</v>
      </c>
      <c r="C30" s="123">
        <v>6418.7829700000002</v>
      </c>
      <c r="D30" s="123">
        <v>10804.65271</v>
      </c>
      <c r="E30" s="81"/>
      <c r="F30" s="123">
        <v>9851.1645700000008</v>
      </c>
      <c r="G30" s="81">
        <v>651.88310000000001</v>
      </c>
      <c r="H30" s="81">
        <v>9199.2814699999999</v>
      </c>
      <c r="I30"/>
      <c r="J30" s="8"/>
      <c r="K30" s="123"/>
      <c r="L30"/>
      <c r="M30"/>
      <c r="N30"/>
      <c r="O30"/>
      <c r="P30"/>
      <c r="Q30"/>
    </row>
    <row r="31" spans="1:17" ht="12.6" customHeight="1" x14ac:dyDescent="0.2">
      <c r="A31" s="22" t="s">
        <v>33</v>
      </c>
      <c r="B31" s="123">
        <v>23608.397369999999</v>
      </c>
      <c r="C31" s="123">
        <v>11528.841</v>
      </c>
      <c r="D31" s="123">
        <v>12079.55637</v>
      </c>
      <c r="E31" s="81"/>
      <c r="F31" s="123">
        <v>12486.77103</v>
      </c>
      <c r="G31" s="81">
        <v>4688.4857899999997</v>
      </c>
      <c r="H31" s="81">
        <v>7798.2852400000002</v>
      </c>
      <c r="I31"/>
      <c r="J31" s="22"/>
      <c r="K31" s="123"/>
      <c r="L31"/>
      <c r="M31"/>
      <c r="N31"/>
      <c r="O31"/>
      <c r="P31"/>
      <c r="Q31"/>
    </row>
    <row r="32" spans="1:17" ht="12.6" customHeight="1" x14ac:dyDescent="0.2">
      <c r="A32" s="22" t="s">
        <v>226</v>
      </c>
      <c r="B32" s="123">
        <v>61663.18462</v>
      </c>
      <c r="C32" s="123">
        <v>18128.540550000002</v>
      </c>
      <c r="D32" s="123">
        <v>43534.644070000002</v>
      </c>
      <c r="E32" s="125"/>
      <c r="F32" s="146" t="s">
        <v>52</v>
      </c>
      <c r="G32" s="135" t="s">
        <v>52</v>
      </c>
      <c r="H32" s="50" t="s">
        <v>52</v>
      </c>
      <c r="J32" s="48"/>
      <c r="K32" s="123"/>
      <c r="L32"/>
      <c r="M32"/>
      <c r="N32"/>
      <c r="O32"/>
      <c r="P32"/>
      <c r="Q32"/>
    </row>
    <row r="33" spans="1:17" ht="11.1" customHeight="1" x14ac:dyDescent="0.2">
      <c r="A33" s="117"/>
      <c r="B33" s="117"/>
      <c r="C33" s="117"/>
      <c r="D33" s="117"/>
      <c r="E33" s="117"/>
      <c r="F33" s="117"/>
      <c r="G33" s="117"/>
      <c r="H33" s="117"/>
      <c r="I33"/>
      <c r="J33"/>
      <c r="K33"/>
      <c r="L33"/>
      <c r="N33" s="123"/>
      <c r="O33"/>
      <c r="P33"/>
      <c r="Q33"/>
    </row>
    <row r="34" spans="1:17" ht="12.75" customHeight="1" x14ac:dyDescent="0.2">
      <c r="A34" s="181" t="s">
        <v>225</v>
      </c>
      <c r="B34" s="181"/>
      <c r="C34" s="42"/>
      <c r="E34" s="88"/>
      <c r="I34"/>
      <c r="J34" s="193" t="s">
        <v>48</v>
      </c>
      <c r="K34" s="191"/>
      <c r="L34" s="81"/>
    </row>
    <row r="35" spans="1:17" ht="12.75" customHeight="1" x14ac:dyDescent="0.2">
      <c r="A35" s="42" t="s">
        <v>278</v>
      </c>
      <c r="B35" s="42"/>
      <c r="C35" s="42"/>
      <c r="D35" s="42"/>
      <c r="E35" s="42"/>
      <c r="F35" s="42"/>
      <c r="J35" s="192" t="s">
        <v>122</v>
      </c>
      <c r="K35" s="89"/>
      <c r="L35" s="109"/>
      <c r="O35" s="123"/>
    </row>
    <row r="36" spans="1:17" ht="12.75" customHeight="1" x14ac:dyDescent="0.2">
      <c r="A36" s="42"/>
      <c r="B36" s="42"/>
      <c r="C36" s="42"/>
      <c r="D36" s="42"/>
      <c r="E36" s="42"/>
      <c r="F36" s="42"/>
      <c r="J36" s="150" t="s">
        <v>35</v>
      </c>
      <c r="K36" s="124">
        <v>17223.435679999999</v>
      </c>
      <c r="L36" s="109"/>
      <c r="O36" s="123"/>
    </row>
    <row r="37" spans="1:17" ht="12" customHeight="1" x14ac:dyDescent="0.2">
      <c r="A37" s="42"/>
      <c r="B37" s="42"/>
      <c r="C37" s="42"/>
      <c r="D37" s="42"/>
      <c r="E37" s="42"/>
      <c r="F37" s="42"/>
      <c r="J37" s="149" t="s">
        <v>33</v>
      </c>
      <c r="K37" s="124">
        <v>23608.397369999999</v>
      </c>
    </row>
    <row r="38" spans="1:17" ht="14.1" customHeight="1" x14ac:dyDescent="0.2">
      <c r="A38" s="340" t="s">
        <v>340</v>
      </c>
      <c r="B38" s="341"/>
      <c r="C38" s="341"/>
      <c r="D38" s="341"/>
      <c r="E38" s="341"/>
      <c r="F38" s="341"/>
      <c r="G38" s="341"/>
      <c r="H38" s="341"/>
      <c r="I38" s="120"/>
      <c r="J38" s="149" t="s">
        <v>226</v>
      </c>
      <c r="K38" s="124">
        <v>61663.18462</v>
      </c>
      <c r="L38" s="77"/>
    </row>
    <row r="39" spans="1:17" s="3" customFormat="1" ht="12.95" customHeight="1" x14ac:dyDescent="0.2">
      <c r="A39" s="119"/>
      <c r="B39" s="77"/>
      <c r="C39" s="77"/>
      <c r="D39" s="77"/>
      <c r="E39" s="77"/>
      <c r="F39" s="77"/>
      <c r="G39" s="77"/>
      <c r="H39" s="77"/>
      <c r="J39" s="150" t="s">
        <v>1</v>
      </c>
      <c r="K39" s="124">
        <v>81777.041219999999</v>
      </c>
      <c r="M39" s="4"/>
      <c r="N39" s="4"/>
    </row>
    <row r="40" spans="1:17" ht="12.95" customHeight="1" x14ac:dyDescent="0.2">
      <c r="J40" s="149" t="s">
        <v>181</v>
      </c>
      <c r="K40" s="124">
        <v>140865.42404000001</v>
      </c>
    </row>
    <row r="41" spans="1:17" ht="12.95" customHeight="1" x14ac:dyDescent="0.2">
      <c r="J41" s="270" t="s">
        <v>348</v>
      </c>
      <c r="K41" s="124">
        <v>218646.68484</v>
      </c>
    </row>
    <row r="42" spans="1:17" ht="12.95" customHeight="1" x14ac:dyDescent="0.2">
      <c r="J42" s="149" t="s">
        <v>24</v>
      </c>
      <c r="K42" s="124">
        <v>227469.72672000001</v>
      </c>
    </row>
    <row r="43" spans="1:17" ht="12.95" customHeight="1" x14ac:dyDescent="0.2">
      <c r="J43" s="149" t="s">
        <v>14</v>
      </c>
      <c r="K43" s="124">
        <v>248920.15685999999</v>
      </c>
    </row>
    <row r="44" spans="1:17" ht="12.95" customHeight="1" x14ac:dyDescent="0.2">
      <c r="J44" s="149" t="s">
        <v>214</v>
      </c>
      <c r="K44" s="124">
        <v>286241.97995000001</v>
      </c>
    </row>
    <row r="45" spans="1:17" ht="12.95" customHeight="1" x14ac:dyDescent="0.2">
      <c r="J45" s="149" t="s">
        <v>182</v>
      </c>
      <c r="K45" s="124">
        <v>290147.92138000001</v>
      </c>
      <c r="M45" s="3"/>
      <c r="N45" s="123"/>
    </row>
    <row r="46" spans="1:17" ht="12.95" customHeight="1" x14ac:dyDescent="0.2">
      <c r="J46" s="152" t="s">
        <v>10</v>
      </c>
      <c r="K46" s="124">
        <v>365842.81854000001</v>
      </c>
    </row>
    <row r="47" spans="1:17" ht="12.95" customHeight="1" x14ac:dyDescent="0.2">
      <c r="J47" s="149" t="s">
        <v>8</v>
      </c>
      <c r="K47" s="124">
        <v>435173.85146999999</v>
      </c>
    </row>
    <row r="48" spans="1:17" ht="12.95" customHeight="1" x14ac:dyDescent="0.2">
      <c r="J48" s="151" t="s">
        <v>15</v>
      </c>
      <c r="K48" s="124">
        <v>486810.19722999999</v>
      </c>
    </row>
    <row r="49" spans="6:15" ht="12.95" customHeight="1" x14ac:dyDescent="0.2">
      <c r="J49" s="151" t="s">
        <v>9</v>
      </c>
      <c r="K49" s="124">
        <v>577010.36455000006</v>
      </c>
    </row>
    <row r="50" spans="6:15" ht="12.95" customHeight="1" x14ac:dyDescent="0.2">
      <c r="F50" s="4"/>
      <c r="G50" s="4"/>
      <c r="H50" s="4"/>
      <c r="J50" s="151" t="s">
        <v>12</v>
      </c>
      <c r="K50" s="124">
        <v>604454.94110000005</v>
      </c>
      <c r="N50" s="123"/>
    </row>
    <row r="51" spans="6:15" ht="12.95" customHeight="1" x14ac:dyDescent="0.2">
      <c r="F51" s="4"/>
      <c r="G51" s="4"/>
      <c r="H51" s="4"/>
      <c r="I51" s="4"/>
      <c r="J51" s="149" t="s">
        <v>22</v>
      </c>
      <c r="K51" s="124">
        <v>683586.84354000003</v>
      </c>
    </row>
    <row r="52" spans="6:15" ht="12.95" customHeight="1" x14ac:dyDescent="0.2">
      <c r="F52" s="4"/>
      <c r="G52" s="4"/>
      <c r="H52" s="4"/>
      <c r="I52" s="4"/>
      <c r="J52" s="150" t="s">
        <v>7</v>
      </c>
      <c r="K52" s="124">
        <v>1131079.25685</v>
      </c>
    </row>
    <row r="53" spans="6:15" ht="12.95" customHeight="1" x14ac:dyDescent="0.2">
      <c r="F53" s="4"/>
      <c r="G53" s="4"/>
      <c r="H53" s="4"/>
      <c r="I53" s="4"/>
      <c r="J53" s="149" t="s">
        <v>13</v>
      </c>
      <c r="K53" s="124">
        <v>1358118.74881</v>
      </c>
    </row>
    <row r="54" spans="6:15" ht="12.95" customHeight="1" x14ac:dyDescent="0.2">
      <c r="F54" s="4"/>
      <c r="G54" s="4"/>
      <c r="H54" s="4"/>
      <c r="I54" s="4"/>
      <c r="J54" s="149" t="s">
        <v>23</v>
      </c>
      <c r="K54" s="124">
        <v>1412901.3375299999</v>
      </c>
    </row>
    <row r="55" spans="6:15" ht="12.95" customHeight="1" x14ac:dyDescent="0.2">
      <c r="F55" s="4"/>
      <c r="G55" s="4"/>
      <c r="H55" s="4"/>
      <c r="I55" s="4"/>
      <c r="J55" s="271" t="s">
        <v>16</v>
      </c>
      <c r="K55" s="166">
        <v>1539458.3929600001</v>
      </c>
    </row>
    <row r="56" spans="6:15" ht="12.95" customHeight="1" x14ac:dyDescent="0.2">
      <c r="F56" s="4"/>
      <c r="G56" s="4"/>
      <c r="H56" s="4"/>
      <c r="I56" s="4"/>
      <c r="J56" s="4"/>
      <c r="K56" s="4"/>
    </row>
    <row r="57" spans="6:15" ht="9.75" customHeight="1" x14ac:dyDescent="0.2">
      <c r="F57" s="4"/>
      <c r="G57" s="4"/>
      <c r="H57" s="4"/>
      <c r="I57" s="4"/>
      <c r="J57" s="4"/>
      <c r="K57" s="4"/>
    </row>
    <row r="58" spans="6:15" ht="14.1" customHeight="1" x14ac:dyDescent="0.2">
      <c r="F58" s="4"/>
      <c r="G58" s="4"/>
      <c r="H58" s="4"/>
      <c r="I58" s="4"/>
      <c r="J58" s="4"/>
      <c r="K58" s="4"/>
      <c r="N58" s="22"/>
    </row>
    <row r="59" spans="6:15" ht="14.1" customHeight="1" x14ac:dyDescent="0.2">
      <c r="F59" s="4"/>
      <c r="G59" s="4"/>
      <c r="H59" s="4"/>
      <c r="I59" s="4"/>
    </row>
    <row r="60" spans="6:15" x14ac:dyDescent="0.2">
      <c r="I60" s="4"/>
    </row>
    <row r="62" spans="6:15" x14ac:dyDescent="0.2">
      <c r="O62" s="123"/>
    </row>
  </sheetData>
  <sortState ref="M34:N53">
    <sortCondition ref="N34:N53"/>
  </sortState>
  <mergeCells count="1">
    <mergeCell ref="A38:H38"/>
  </mergeCells>
  <hyperlinks>
    <hyperlink ref="L2" location="'Índice Cap_17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25" zoomScaleNormal="100" workbookViewId="0">
      <selection activeCell="B10" sqref="B10"/>
    </sheetView>
  </sheetViews>
  <sheetFormatPr baseColWidth="10" defaultRowHeight="12.75" x14ac:dyDescent="0.2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88" customWidth="1"/>
    <col min="7" max="7" width="7.7109375" style="88" customWidth="1"/>
    <col min="8" max="8" width="11.85546875" style="88" customWidth="1"/>
    <col min="9" max="9" width="9.85546875" style="88" customWidth="1"/>
    <col min="10" max="10" width="9.5703125" style="88" customWidth="1"/>
    <col min="11" max="11" width="7.5703125" style="4" customWidth="1"/>
    <col min="12" max="12" width="8.7109375" style="4" customWidth="1"/>
    <col min="13" max="13" width="8.140625" style="4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2" ht="14.1" customHeight="1" thickBot="1" x14ac:dyDescent="0.25">
      <c r="A1" s="1" t="s">
        <v>241</v>
      </c>
      <c r="B1" s="1"/>
      <c r="C1" s="1"/>
      <c r="D1" s="1"/>
      <c r="E1" s="1"/>
      <c r="F1" s="100"/>
      <c r="G1"/>
      <c r="H1"/>
      <c r="I1"/>
      <c r="J1"/>
      <c r="K1"/>
      <c r="L1"/>
    </row>
    <row r="2" spans="1:12" ht="14.1" customHeight="1" x14ac:dyDescent="0.2">
      <c r="A2" s="3"/>
      <c r="B2" s="3"/>
      <c r="C2" s="3"/>
      <c r="D2" s="3"/>
      <c r="E2" s="3"/>
      <c r="K2" s="88"/>
      <c r="L2" s="88"/>
    </row>
    <row r="3" spans="1:12" ht="13.5" customHeight="1" x14ac:dyDescent="0.2">
      <c r="A3" s="5" t="s">
        <v>357</v>
      </c>
      <c r="B3" s="5"/>
      <c r="C3" s="5"/>
      <c r="D3" s="5"/>
      <c r="E3" s="5"/>
      <c r="H3" s="126"/>
      <c r="I3" s="251" t="s">
        <v>286</v>
      </c>
    </row>
    <row r="4" spans="1:12" ht="14.1" customHeight="1" x14ac:dyDescent="0.2">
      <c r="A4" s="5"/>
      <c r="B4" s="5"/>
      <c r="C4" s="5"/>
      <c r="D4" s="5"/>
      <c r="E4" s="5"/>
    </row>
    <row r="5" spans="1:12" ht="14.1" customHeight="1" x14ac:dyDescent="0.2">
      <c r="A5" s="6" t="s">
        <v>66</v>
      </c>
      <c r="B5" s="6"/>
      <c r="C5" s="6"/>
      <c r="D5" s="6"/>
      <c r="E5" s="6"/>
    </row>
    <row r="6" spans="1:12" ht="9.9499999999999993" customHeight="1" x14ac:dyDescent="0.2">
      <c r="A6" s="35"/>
      <c r="B6" s="88"/>
      <c r="C6" s="88"/>
      <c r="D6" s="88"/>
      <c r="E6" s="88"/>
      <c r="F6" s="4"/>
      <c r="G6" s="4"/>
      <c r="H6" s="4"/>
      <c r="I6" s="4"/>
      <c r="J6" s="4"/>
    </row>
    <row r="7" spans="1:12" ht="14.1" customHeight="1" x14ac:dyDescent="0.2">
      <c r="A7" s="93"/>
      <c r="B7" s="127" t="s">
        <v>165</v>
      </c>
      <c r="C7" s="127"/>
      <c r="D7" s="127"/>
      <c r="E7" s="242"/>
      <c r="F7" s="342" t="s">
        <v>264</v>
      </c>
      <c r="G7" s="4"/>
      <c r="H7" s="4"/>
      <c r="I7" s="4"/>
      <c r="J7" s="4"/>
    </row>
    <row r="8" spans="1:12" ht="11.1" customHeight="1" x14ac:dyDescent="0.2">
      <c r="A8" s="110"/>
      <c r="B8" s="111" t="s">
        <v>249</v>
      </c>
      <c r="C8" s="111" t="s">
        <v>261</v>
      </c>
      <c r="D8" s="111" t="s">
        <v>262</v>
      </c>
      <c r="E8" s="111"/>
      <c r="F8" s="343"/>
      <c r="G8" s="4"/>
      <c r="H8" s="4"/>
      <c r="I8" s="4"/>
      <c r="J8" s="4"/>
    </row>
    <row r="9" spans="1:12" ht="11.1" customHeight="1" x14ac:dyDescent="0.2">
      <c r="A9" s="15"/>
      <c r="B9" s="15"/>
      <c r="C9" s="17" t="s">
        <v>263</v>
      </c>
      <c r="D9" s="17" t="s">
        <v>263</v>
      </c>
      <c r="E9" s="17"/>
      <c r="F9" s="344"/>
      <c r="G9" s="4"/>
      <c r="H9" s="4"/>
      <c r="I9" s="4"/>
      <c r="J9" s="4"/>
    </row>
    <row r="10" spans="1:12" ht="12" customHeight="1" x14ac:dyDescent="0.2">
      <c r="A10" s="19"/>
      <c r="B10" s="18"/>
      <c r="C10" s="18"/>
      <c r="D10" s="18"/>
      <c r="E10" s="18"/>
      <c r="F10" s="18"/>
      <c r="G10" s="4"/>
      <c r="H10" s="4"/>
      <c r="I10" s="4"/>
      <c r="J10" s="4"/>
    </row>
    <row r="11" spans="1:12" ht="14.1" customHeight="1" x14ac:dyDescent="0.2">
      <c r="A11" s="48" t="s">
        <v>0</v>
      </c>
      <c r="B11" s="128">
        <v>1538.625</v>
      </c>
      <c r="C11" s="128">
        <v>1795.2249999999999</v>
      </c>
      <c r="D11" s="128">
        <v>1530.325</v>
      </c>
      <c r="E11" s="28"/>
      <c r="F11" s="28">
        <v>1131.7</v>
      </c>
      <c r="G11" s="4"/>
      <c r="H11" s="4"/>
      <c r="I11" s="194"/>
      <c r="J11" s="194"/>
      <c r="K11" s="194"/>
      <c r="L11" s="194"/>
    </row>
    <row r="12" spans="1:12" ht="14.1" customHeight="1" x14ac:dyDescent="0.2">
      <c r="A12" s="8" t="s">
        <v>7</v>
      </c>
      <c r="B12" s="128">
        <v>1232.25</v>
      </c>
      <c r="C12" s="128">
        <v>1418.2250000000001</v>
      </c>
      <c r="D12" s="128">
        <v>1228.8499999999999</v>
      </c>
      <c r="E12" s="28"/>
      <c r="F12" s="28">
        <v>1106</v>
      </c>
      <c r="G12" s="28"/>
      <c r="H12" s="4"/>
      <c r="I12" s="194"/>
      <c r="J12" s="194"/>
      <c r="K12" s="194"/>
      <c r="L12" s="194"/>
    </row>
    <row r="13" spans="1:12" ht="14.1" customHeight="1" x14ac:dyDescent="0.2">
      <c r="A13" s="23" t="s">
        <v>8</v>
      </c>
      <c r="B13" s="128">
        <v>1168.6500000000001</v>
      </c>
      <c r="C13" s="128">
        <v>1426.875</v>
      </c>
      <c r="D13" s="128">
        <v>1159.875</v>
      </c>
      <c r="E13" s="28"/>
      <c r="F13" s="28">
        <v>1067.8499999999999</v>
      </c>
      <c r="G13" s="4"/>
      <c r="H13" s="4"/>
      <c r="I13" s="194"/>
      <c r="J13" s="194"/>
      <c r="K13" s="194"/>
      <c r="L13" s="194"/>
    </row>
    <row r="14" spans="1:12" ht="14.1" customHeight="1" x14ac:dyDescent="0.2">
      <c r="A14" s="24" t="s">
        <v>181</v>
      </c>
      <c r="B14" s="128">
        <v>1275.375</v>
      </c>
      <c r="C14" s="128">
        <v>1540.6750000000002</v>
      </c>
      <c r="D14" s="128">
        <v>1268.4499999999998</v>
      </c>
      <c r="E14" s="28"/>
      <c r="F14" s="28">
        <v>1074.8000000000002</v>
      </c>
      <c r="G14" s="4"/>
      <c r="H14" s="4"/>
      <c r="I14" s="194"/>
      <c r="J14" s="194"/>
      <c r="K14" s="194"/>
      <c r="L14" s="194"/>
    </row>
    <row r="15" spans="1:12" ht="14.1" customHeight="1" x14ac:dyDescent="0.2">
      <c r="A15" s="25" t="s">
        <v>214</v>
      </c>
      <c r="B15" s="128">
        <v>2132.2999999999997</v>
      </c>
      <c r="C15" s="128">
        <v>2444.3249999999998</v>
      </c>
      <c r="D15" s="128">
        <v>2125.4500000000003</v>
      </c>
      <c r="E15" s="28"/>
      <c r="F15" s="28">
        <v>1062.2249999999999</v>
      </c>
      <c r="G15" s="4"/>
      <c r="H15" s="4"/>
      <c r="I15" s="194"/>
      <c r="J15" s="194"/>
      <c r="K15" s="194"/>
      <c r="L15" s="194"/>
    </row>
    <row r="16" spans="1:12" ht="14.1" customHeight="1" x14ac:dyDescent="0.2">
      <c r="A16" s="23" t="s">
        <v>9</v>
      </c>
      <c r="B16" s="128">
        <v>1409.3750000000002</v>
      </c>
      <c r="C16" s="128">
        <v>1539.0249999999999</v>
      </c>
      <c r="D16" s="128">
        <v>1407.125</v>
      </c>
      <c r="E16" s="28"/>
      <c r="F16" s="28">
        <v>987.05</v>
      </c>
      <c r="G16" s="4"/>
      <c r="H16" s="4"/>
      <c r="J16" s="194"/>
      <c r="K16" s="194"/>
      <c r="L16" s="194"/>
    </row>
    <row r="17" spans="1:12" ht="14.1" customHeight="1" x14ac:dyDescent="0.2">
      <c r="A17" s="24" t="s">
        <v>10</v>
      </c>
      <c r="B17" s="128">
        <v>1478.625</v>
      </c>
      <c r="C17" s="128">
        <v>1563.9250000000002</v>
      </c>
      <c r="D17" s="128">
        <v>1477.0250000000001</v>
      </c>
      <c r="E17" s="28"/>
      <c r="F17" s="28">
        <v>1053.575</v>
      </c>
      <c r="G17" s="4"/>
      <c r="H17" s="4"/>
      <c r="J17" s="4"/>
      <c r="L17" s="194"/>
    </row>
    <row r="18" spans="1:12" ht="14.1" customHeight="1" x14ac:dyDescent="0.2">
      <c r="A18" s="8" t="s">
        <v>12</v>
      </c>
      <c r="B18" s="128">
        <v>1046.6000000000001</v>
      </c>
      <c r="C18" s="128">
        <v>1237.0999999999999</v>
      </c>
      <c r="D18" s="128">
        <v>1040.3</v>
      </c>
      <c r="E18" s="28"/>
      <c r="F18" s="28">
        <v>999.40000000000009</v>
      </c>
      <c r="G18" s="4"/>
      <c r="H18" s="4"/>
      <c r="J18" s="4"/>
      <c r="L18" s="194"/>
    </row>
    <row r="19" spans="1:12" ht="14.1" customHeight="1" x14ac:dyDescent="0.2">
      <c r="A19" s="27" t="s">
        <v>11</v>
      </c>
      <c r="B19" s="128">
        <v>875.3</v>
      </c>
      <c r="C19" s="128">
        <v>1020.175</v>
      </c>
      <c r="D19" s="128">
        <v>870.8</v>
      </c>
      <c r="E19" s="28"/>
      <c r="F19" s="28">
        <v>959.6</v>
      </c>
      <c r="G19" s="4"/>
      <c r="H19" s="4"/>
      <c r="I19" s="4"/>
      <c r="J19" s="4"/>
      <c r="L19" s="194"/>
    </row>
    <row r="20" spans="1:12" ht="14.1" customHeight="1" x14ac:dyDescent="0.2">
      <c r="A20" s="22" t="s">
        <v>13</v>
      </c>
      <c r="B20" s="128">
        <v>1856.7750000000001</v>
      </c>
      <c r="C20" s="128">
        <v>2145.7999999999997</v>
      </c>
      <c r="D20" s="128">
        <v>1853.15</v>
      </c>
      <c r="E20" s="28"/>
      <c r="F20" s="28">
        <v>1214.8499999999999</v>
      </c>
      <c r="G20" s="4"/>
      <c r="H20" s="4"/>
      <c r="I20" s="4"/>
      <c r="J20" s="4"/>
      <c r="L20" s="194"/>
    </row>
    <row r="21" spans="1:12" ht="14.1" customHeight="1" x14ac:dyDescent="0.2">
      <c r="A21" s="22" t="s">
        <v>22</v>
      </c>
      <c r="B21" s="128">
        <v>1152.45</v>
      </c>
      <c r="C21" s="128">
        <v>1447.5249999999999</v>
      </c>
      <c r="D21" s="128">
        <v>1143.925</v>
      </c>
      <c r="E21" s="28"/>
      <c r="F21" s="28">
        <v>1095.9250000000002</v>
      </c>
      <c r="G21" s="4"/>
      <c r="H21" s="4"/>
      <c r="I21" s="4"/>
      <c r="J21" s="4"/>
      <c r="L21" s="194"/>
    </row>
    <row r="22" spans="1:12" ht="14.1" customHeight="1" x14ac:dyDescent="0.2">
      <c r="A22" s="22" t="s">
        <v>14</v>
      </c>
      <c r="B22" s="128">
        <v>862.4</v>
      </c>
      <c r="C22" s="128">
        <v>958.55000000000007</v>
      </c>
      <c r="D22" s="128">
        <v>858.67499999999995</v>
      </c>
      <c r="E22" s="28"/>
      <c r="F22" s="28">
        <v>759.47500000000002</v>
      </c>
      <c r="G22" s="4"/>
      <c r="H22" s="4"/>
      <c r="I22" s="4"/>
      <c r="J22" s="4"/>
      <c r="L22" s="194"/>
    </row>
    <row r="23" spans="1:12" ht="14.1" customHeight="1" x14ac:dyDescent="0.2">
      <c r="A23" s="22" t="s">
        <v>15</v>
      </c>
      <c r="B23" s="128">
        <v>1187.55</v>
      </c>
      <c r="C23" s="128">
        <v>1438.825</v>
      </c>
      <c r="D23" s="128">
        <v>1179.325</v>
      </c>
      <c r="E23" s="28"/>
      <c r="F23" s="28">
        <v>949.25</v>
      </c>
      <c r="G23" s="4"/>
      <c r="H23" s="4"/>
      <c r="I23" s="4"/>
      <c r="J23" s="4"/>
      <c r="L23" s="194"/>
    </row>
    <row r="24" spans="1:12" ht="14.1" customHeight="1" x14ac:dyDescent="0.2">
      <c r="A24" s="22" t="s">
        <v>23</v>
      </c>
      <c r="B24" s="128">
        <v>2289.5500000000002</v>
      </c>
      <c r="C24" s="128">
        <v>2608.85</v>
      </c>
      <c r="D24" s="128">
        <v>2281.625</v>
      </c>
      <c r="E24" s="28"/>
      <c r="F24" s="28">
        <v>1375.1499999999999</v>
      </c>
      <c r="G24" s="4"/>
      <c r="H24" s="4"/>
      <c r="I24" s="4"/>
      <c r="J24" s="4"/>
      <c r="L24" s="194"/>
    </row>
    <row r="25" spans="1:12" ht="14.1" customHeight="1" x14ac:dyDescent="0.2">
      <c r="A25" s="22" t="s">
        <v>24</v>
      </c>
      <c r="B25" s="128">
        <v>975.77499999999998</v>
      </c>
      <c r="C25" s="128">
        <v>1136.0999999999999</v>
      </c>
      <c r="D25" s="128">
        <v>968.57500000000005</v>
      </c>
      <c r="E25" s="28"/>
      <c r="F25" s="28">
        <v>984.52499999999998</v>
      </c>
      <c r="G25" s="4"/>
      <c r="H25" s="4"/>
      <c r="I25" s="4"/>
      <c r="J25" s="4"/>
      <c r="L25" s="194"/>
    </row>
    <row r="26" spans="1:12" ht="14.1" customHeight="1" x14ac:dyDescent="0.2">
      <c r="A26" s="22" t="s">
        <v>182</v>
      </c>
      <c r="B26" s="128">
        <v>1339.35</v>
      </c>
      <c r="C26" s="128">
        <v>1583.9749999999999</v>
      </c>
      <c r="D26" s="128">
        <v>1322.5249999999999</v>
      </c>
      <c r="E26" s="28"/>
      <c r="F26" s="28">
        <v>1165.5749999999998</v>
      </c>
      <c r="G26" s="4"/>
      <c r="H26" s="4"/>
      <c r="I26" s="4"/>
      <c r="J26" s="4"/>
      <c r="L26" s="194"/>
    </row>
    <row r="27" spans="1:12" ht="14.1" customHeight="1" x14ac:dyDescent="0.2">
      <c r="A27" s="22" t="s">
        <v>16</v>
      </c>
      <c r="B27" s="128">
        <v>2386.875</v>
      </c>
      <c r="C27" s="128">
        <v>2778.25</v>
      </c>
      <c r="D27" s="128">
        <v>2370.3249999999998</v>
      </c>
      <c r="E27" s="28"/>
      <c r="F27" s="28">
        <v>1142.0999999999999</v>
      </c>
      <c r="G27" s="4"/>
      <c r="H27" s="4"/>
      <c r="I27" s="4"/>
      <c r="J27" s="4"/>
      <c r="L27" s="194"/>
    </row>
    <row r="28" spans="1:12" ht="14.1" customHeight="1" x14ac:dyDescent="0.2">
      <c r="A28" s="22" t="s">
        <v>1</v>
      </c>
      <c r="B28" s="128">
        <v>1081.8</v>
      </c>
      <c r="C28" s="249">
        <v>1478.7</v>
      </c>
      <c r="D28" s="128">
        <v>1060.7</v>
      </c>
      <c r="E28" s="28"/>
      <c r="F28" s="28">
        <v>1035.9000000000001</v>
      </c>
      <c r="G28" s="4"/>
      <c r="H28" s="4"/>
      <c r="I28" s="4"/>
      <c r="J28" s="4"/>
      <c r="L28" s="194"/>
    </row>
    <row r="29" spans="1:12" ht="14.1" customHeight="1" x14ac:dyDescent="0.2">
      <c r="A29" s="22" t="s">
        <v>132</v>
      </c>
      <c r="B29" s="128">
        <v>1636.6749999999997</v>
      </c>
      <c r="C29" s="249">
        <v>1814.4</v>
      </c>
      <c r="D29" s="128">
        <v>1624.75</v>
      </c>
      <c r="E29" s="28"/>
      <c r="F29" s="195"/>
      <c r="G29" s="4"/>
      <c r="I29" s="4"/>
      <c r="J29" s="4"/>
      <c r="L29" s="194"/>
    </row>
    <row r="30" spans="1:12" ht="12" customHeight="1" x14ac:dyDescent="0.2">
      <c r="A30" s="41"/>
      <c r="B30" s="117"/>
      <c r="C30" s="102"/>
      <c r="D30" s="117"/>
      <c r="E30" s="117"/>
      <c r="F30" s="117"/>
      <c r="G30" s="4"/>
      <c r="I30" s="4"/>
      <c r="J30" s="4"/>
    </row>
    <row r="31" spans="1:12" ht="14.1" customHeight="1" x14ac:dyDescent="0.2">
      <c r="A31" s="118" t="s">
        <v>265</v>
      </c>
      <c r="B31" s="88"/>
      <c r="C31" s="88"/>
      <c r="D31" s="88"/>
      <c r="E31" s="88"/>
      <c r="G31" s="4"/>
      <c r="I31" s="4"/>
      <c r="J31" s="4"/>
    </row>
    <row r="32" spans="1:12" ht="14.1" customHeight="1" x14ac:dyDescent="0.2">
      <c r="A32" s="42"/>
      <c r="B32" s="42"/>
      <c r="C32" s="42"/>
      <c r="D32" s="42"/>
      <c r="E32" s="42"/>
      <c r="H32" s="4"/>
      <c r="I32" s="4"/>
      <c r="J32" s="4"/>
    </row>
    <row r="33" spans="1:13" ht="13.5" customHeight="1" x14ac:dyDescent="0.2">
      <c r="A33" s="42"/>
      <c r="B33" s="42"/>
      <c r="C33" s="42"/>
      <c r="D33" s="42"/>
      <c r="E33" s="42"/>
      <c r="H33" s="222" t="s">
        <v>48</v>
      </c>
      <c r="I33" s="215"/>
      <c r="J33" s="215"/>
      <c r="K33" s="215"/>
      <c r="L33" s="215"/>
      <c r="M33" s="191"/>
    </row>
    <row r="34" spans="1:13" ht="15" customHeight="1" x14ac:dyDescent="0.2">
      <c r="A34" s="119" t="s">
        <v>341</v>
      </c>
      <c r="B34" s="77"/>
      <c r="C34" s="77"/>
      <c r="D34" s="77"/>
      <c r="E34" s="77"/>
      <c r="F34" s="77"/>
      <c r="G34" s="3"/>
      <c r="H34" s="104" t="s">
        <v>122</v>
      </c>
      <c r="I34" s="84"/>
      <c r="J34" s="84"/>
      <c r="K34" s="84"/>
      <c r="L34" s="84" t="s">
        <v>290</v>
      </c>
      <c r="M34" s="89"/>
    </row>
    <row r="35" spans="1:13" x14ac:dyDescent="0.2">
      <c r="H35" s="105"/>
      <c r="I35" s="84" t="s">
        <v>288</v>
      </c>
      <c r="J35" s="84" t="s">
        <v>289</v>
      </c>
      <c r="K35" s="84"/>
      <c r="L35" s="84" t="s">
        <v>288</v>
      </c>
      <c r="M35" s="89" t="s">
        <v>289</v>
      </c>
    </row>
    <row r="36" spans="1:13" x14ac:dyDescent="0.2">
      <c r="H36" s="105" t="s">
        <v>7</v>
      </c>
      <c r="I36" s="274">
        <v>1232.25</v>
      </c>
      <c r="J36" s="274">
        <v>1106</v>
      </c>
      <c r="K36" s="274"/>
      <c r="L36" s="28">
        <v>1538.625</v>
      </c>
      <c r="M36" s="275">
        <v>1131.7</v>
      </c>
    </row>
    <row r="37" spans="1:13" x14ac:dyDescent="0.2">
      <c r="H37" s="105" t="s">
        <v>8</v>
      </c>
      <c r="I37" s="274">
        <v>1168.6500000000001</v>
      </c>
      <c r="J37" s="274">
        <v>1067.8499999999999</v>
      </c>
      <c r="K37" s="274"/>
      <c r="L37" s="28">
        <v>1538.625</v>
      </c>
      <c r="M37" s="275">
        <v>1131.7</v>
      </c>
    </row>
    <row r="38" spans="1:13" x14ac:dyDescent="0.2">
      <c r="H38" s="105" t="s">
        <v>19</v>
      </c>
      <c r="I38" s="274">
        <v>1275.375</v>
      </c>
      <c r="J38" s="274">
        <v>1074.8000000000002</v>
      </c>
      <c r="K38" s="274"/>
      <c r="L38" s="28">
        <v>1538.625</v>
      </c>
      <c r="M38" s="275">
        <v>1131.7</v>
      </c>
    </row>
    <row r="39" spans="1:13" x14ac:dyDescent="0.2">
      <c r="H39" s="105" t="s">
        <v>20</v>
      </c>
      <c r="I39" s="274">
        <v>2132.2999999999997</v>
      </c>
      <c r="J39" s="274">
        <v>1062.2249999999999</v>
      </c>
      <c r="K39" s="274"/>
      <c r="L39" s="28">
        <v>1538.625</v>
      </c>
      <c r="M39" s="275">
        <v>1131.7</v>
      </c>
    </row>
    <row r="40" spans="1:13" x14ac:dyDescent="0.2">
      <c r="H40" s="105" t="s">
        <v>9</v>
      </c>
      <c r="I40" s="274">
        <v>1409.3750000000002</v>
      </c>
      <c r="J40" s="274">
        <v>987.05</v>
      </c>
      <c r="K40" s="274"/>
      <c r="L40" s="28">
        <v>1538.625</v>
      </c>
      <c r="M40" s="275">
        <v>1131.7</v>
      </c>
    </row>
    <row r="41" spans="1:13" x14ac:dyDescent="0.2">
      <c r="H41" s="105" t="s">
        <v>10</v>
      </c>
      <c r="I41" s="274">
        <v>1478.625</v>
      </c>
      <c r="J41" s="274">
        <v>1053.575</v>
      </c>
      <c r="K41" s="274"/>
      <c r="L41" s="28">
        <v>1538.625</v>
      </c>
      <c r="M41" s="275">
        <v>1131.7</v>
      </c>
    </row>
    <row r="42" spans="1:13" x14ac:dyDescent="0.2">
      <c r="H42" s="105" t="s">
        <v>179</v>
      </c>
      <c r="I42" s="274">
        <v>1046.6000000000001</v>
      </c>
      <c r="J42" s="274">
        <v>999.40000000000009</v>
      </c>
      <c r="K42" s="274"/>
      <c r="L42" s="28">
        <v>1538.625</v>
      </c>
      <c r="M42" s="275">
        <v>1131.7</v>
      </c>
    </row>
    <row r="43" spans="1:13" x14ac:dyDescent="0.2">
      <c r="H43" s="105" t="s">
        <v>294</v>
      </c>
      <c r="I43" s="274">
        <v>875.3</v>
      </c>
      <c r="J43" s="274">
        <v>959.6</v>
      </c>
      <c r="K43" s="274"/>
      <c r="L43" s="28">
        <v>1538.625</v>
      </c>
      <c r="M43" s="275">
        <v>1131.7</v>
      </c>
    </row>
    <row r="44" spans="1:13" x14ac:dyDescent="0.2">
      <c r="H44" s="105" t="s">
        <v>13</v>
      </c>
      <c r="I44" s="274">
        <v>1856.7750000000001</v>
      </c>
      <c r="J44" s="274">
        <v>1214.8499999999999</v>
      </c>
      <c r="K44" s="274"/>
      <c r="L44" s="28">
        <v>1538.625</v>
      </c>
      <c r="M44" s="275">
        <v>1131.7</v>
      </c>
    </row>
    <row r="45" spans="1:13" x14ac:dyDescent="0.2">
      <c r="H45" s="105" t="s">
        <v>22</v>
      </c>
      <c r="I45" s="274">
        <v>1152.45</v>
      </c>
      <c r="J45" s="274">
        <v>1095.9250000000002</v>
      </c>
      <c r="K45" s="274"/>
      <c r="L45" s="28">
        <v>1538.625</v>
      </c>
      <c r="M45" s="275">
        <v>1131.7</v>
      </c>
    </row>
    <row r="46" spans="1:13" x14ac:dyDescent="0.2">
      <c r="H46" s="105" t="s">
        <v>14</v>
      </c>
      <c r="I46" s="274">
        <v>862.4</v>
      </c>
      <c r="J46" s="274">
        <v>759.47500000000002</v>
      </c>
      <c r="K46" s="274"/>
      <c r="L46" s="28">
        <v>1538.625</v>
      </c>
      <c r="M46" s="275">
        <v>1131.7</v>
      </c>
    </row>
    <row r="47" spans="1:13" x14ac:dyDescent="0.2">
      <c r="H47" s="105" t="s">
        <v>15</v>
      </c>
      <c r="I47" s="274">
        <v>1187.55</v>
      </c>
      <c r="J47" s="274">
        <v>949.25</v>
      </c>
      <c r="K47" s="274"/>
      <c r="L47" s="28">
        <v>1538.625</v>
      </c>
      <c r="M47" s="275">
        <v>1131.7</v>
      </c>
    </row>
    <row r="48" spans="1:13" x14ac:dyDescent="0.2">
      <c r="H48" s="105" t="s">
        <v>23</v>
      </c>
      <c r="I48" s="274">
        <v>2289.5500000000002</v>
      </c>
      <c r="J48" s="274">
        <v>1375.1499999999999</v>
      </c>
      <c r="K48" s="274"/>
      <c r="L48" s="28">
        <v>1538.625</v>
      </c>
      <c r="M48" s="275">
        <v>1131.7</v>
      </c>
    </row>
    <row r="49" spans="8:13" x14ac:dyDescent="0.2">
      <c r="H49" s="105" t="s">
        <v>24</v>
      </c>
      <c r="I49" s="274">
        <v>975.77499999999998</v>
      </c>
      <c r="J49" s="274">
        <v>984.52499999999998</v>
      </c>
      <c r="K49" s="274"/>
      <c r="L49" s="28">
        <v>1538.625</v>
      </c>
      <c r="M49" s="275">
        <v>1131.7</v>
      </c>
    </row>
    <row r="50" spans="8:13" x14ac:dyDescent="0.2">
      <c r="H50" s="105" t="s">
        <v>25</v>
      </c>
      <c r="I50" s="274">
        <v>1339.35</v>
      </c>
      <c r="J50" s="274">
        <v>1165.5749999999998</v>
      </c>
      <c r="K50" s="274"/>
      <c r="L50" s="28">
        <v>1538.625</v>
      </c>
      <c r="M50" s="275">
        <v>1131.7</v>
      </c>
    </row>
    <row r="51" spans="8:13" x14ac:dyDescent="0.2">
      <c r="H51" s="105" t="s">
        <v>16</v>
      </c>
      <c r="I51" s="274">
        <v>2386.875</v>
      </c>
      <c r="J51" s="274">
        <v>1142.0999999999999</v>
      </c>
      <c r="K51" s="274"/>
      <c r="L51" s="28">
        <v>1538.625</v>
      </c>
      <c r="M51" s="275">
        <v>1131.7</v>
      </c>
    </row>
    <row r="52" spans="8:13" ht="18" customHeight="1" x14ac:dyDescent="0.2">
      <c r="H52" s="105" t="s">
        <v>229</v>
      </c>
      <c r="I52" s="274">
        <v>1081.8</v>
      </c>
      <c r="J52" s="274">
        <v>1035.9000000000001</v>
      </c>
      <c r="K52" s="274"/>
      <c r="L52" s="28">
        <v>1538.625</v>
      </c>
      <c r="M52" s="275">
        <v>1131.7</v>
      </c>
    </row>
    <row r="53" spans="8:13" x14ac:dyDescent="0.2">
      <c r="H53" s="129"/>
      <c r="I53" s="276"/>
      <c r="J53" s="276"/>
      <c r="K53" s="276"/>
      <c r="L53" s="276"/>
      <c r="M53" s="130"/>
    </row>
    <row r="54" spans="8:13" x14ac:dyDescent="0.2">
      <c r="H54" s="4"/>
      <c r="I54" s="4"/>
      <c r="J54" s="4"/>
    </row>
    <row r="55" spans="8:13" x14ac:dyDescent="0.2">
      <c r="J55" s="4"/>
    </row>
    <row r="56" spans="8:13" x14ac:dyDescent="0.2">
      <c r="J56" s="4"/>
    </row>
    <row r="57" spans="8:13" x14ac:dyDescent="0.2">
      <c r="J57" s="4"/>
    </row>
  </sheetData>
  <mergeCells count="1">
    <mergeCell ref="F7:F9"/>
  </mergeCells>
  <phoneticPr fontId="4" type="noConversion"/>
  <hyperlinks>
    <hyperlink ref="I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15.425781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4" style="4" customWidth="1"/>
    <col min="6" max="6" width="10.85546875" style="88" customWidth="1"/>
    <col min="7" max="7" width="9.42578125" style="88" customWidth="1"/>
    <col min="8" max="8" width="9.28515625" style="88" customWidth="1"/>
    <col min="9" max="9" width="10" style="88" customWidth="1"/>
    <col min="10" max="10" width="7.5703125" style="4" customWidth="1"/>
    <col min="11" max="11" width="13.28515625" style="4" customWidth="1"/>
    <col min="12" max="16" width="14.140625" style="4" customWidth="1"/>
    <col min="17" max="16384" width="11.42578125" style="4"/>
  </cols>
  <sheetData>
    <row r="1" spans="1:21" ht="14.1" customHeight="1" thickBot="1" x14ac:dyDescent="0.25">
      <c r="A1" s="1" t="s">
        <v>241</v>
      </c>
      <c r="B1" s="1"/>
      <c r="C1" s="1"/>
      <c r="D1" s="1"/>
      <c r="E1" s="1"/>
      <c r="F1" s="100"/>
      <c r="G1" s="100"/>
      <c r="H1" s="100"/>
      <c r="I1" s="100"/>
    </row>
    <row r="2" spans="1:21" ht="14.1" customHeight="1" x14ac:dyDescent="0.2">
      <c r="A2" s="3"/>
      <c r="B2" s="3"/>
      <c r="C2" s="3"/>
      <c r="D2" s="3"/>
      <c r="E2" s="3"/>
      <c r="L2" s="251" t="s">
        <v>286</v>
      </c>
    </row>
    <row r="3" spans="1:21" ht="14.1" customHeight="1" x14ac:dyDescent="0.2">
      <c r="A3" s="92" t="s">
        <v>358</v>
      </c>
      <c r="B3" s="3"/>
      <c r="C3" s="3"/>
      <c r="D3" s="3"/>
      <c r="E3" s="3"/>
    </row>
    <row r="4" spans="1:21" ht="14.1" customHeight="1" x14ac:dyDescent="0.2">
      <c r="A4" s="3"/>
      <c r="B4" s="3"/>
      <c r="C4" s="3"/>
      <c r="D4" s="3"/>
      <c r="E4" s="3"/>
    </row>
    <row r="5" spans="1:21" ht="14.1" customHeight="1" x14ac:dyDescent="0.2">
      <c r="A5" s="5" t="s">
        <v>359</v>
      </c>
      <c r="B5" s="5"/>
      <c r="C5" s="5"/>
      <c r="D5" s="5"/>
      <c r="E5" s="5"/>
    </row>
    <row r="6" spans="1:21" ht="14.1" customHeight="1" x14ac:dyDescent="0.2">
      <c r="A6" s="5"/>
      <c r="B6" s="5"/>
      <c r="C6" s="5"/>
      <c r="D6" s="5"/>
      <c r="E6" s="5"/>
    </row>
    <row r="7" spans="1:21" ht="14.1" customHeight="1" x14ac:dyDescent="0.2">
      <c r="A7" s="6" t="s">
        <v>174</v>
      </c>
      <c r="B7" s="6"/>
      <c r="C7" s="6"/>
      <c r="D7" s="6"/>
      <c r="E7" s="6"/>
    </row>
    <row r="8" spans="1:21" ht="9.9499999999999993" customHeight="1" x14ac:dyDescent="0.2">
      <c r="A8" s="35"/>
      <c r="B8" s="35"/>
      <c r="C8" s="35"/>
      <c r="D8" s="35"/>
      <c r="E8" s="35"/>
      <c r="F8" s="101"/>
      <c r="G8" s="101"/>
      <c r="H8" s="101"/>
    </row>
    <row r="9" spans="1:21" ht="14.1" customHeight="1" x14ac:dyDescent="0.2">
      <c r="A9" s="36"/>
      <c r="B9" s="36" t="s">
        <v>166</v>
      </c>
      <c r="C9" s="36"/>
      <c r="D9" s="36"/>
      <c r="E9" s="93"/>
      <c r="F9" s="36" t="s">
        <v>172</v>
      </c>
      <c r="G9" s="93"/>
      <c r="H9" s="93"/>
      <c r="I9" s="93"/>
      <c r="P9"/>
      <c r="Q9"/>
      <c r="R9"/>
      <c r="S9"/>
    </row>
    <row r="10" spans="1:21" ht="12" customHeight="1" x14ac:dyDescent="0.2">
      <c r="A10" s="110"/>
      <c r="B10" s="93" t="s">
        <v>167</v>
      </c>
      <c r="C10" s="93" t="s">
        <v>114</v>
      </c>
      <c r="D10" s="93" t="s">
        <v>170</v>
      </c>
      <c r="E10" s="111"/>
      <c r="F10" s="93" t="s">
        <v>114</v>
      </c>
      <c r="G10" s="93" t="s">
        <v>167</v>
      </c>
      <c r="H10" s="93" t="s">
        <v>167</v>
      </c>
      <c r="I10" s="93" t="s">
        <v>175</v>
      </c>
      <c r="P10"/>
      <c r="Q10"/>
      <c r="R10"/>
      <c r="S10"/>
    </row>
    <row r="11" spans="1:21" ht="12" customHeight="1" x14ac:dyDescent="0.2">
      <c r="A11" s="131"/>
      <c r="B11" s="68" t="s">
        <v>168</v>
      </c>
      <c r="C11" s="68" t="s">
        <v>169</v>
      </c>
      <c r="D11" s="68" t="s">
        <v>171</v>
      </c>
      <c r="E11" s="68"/>
      <c r="F11" s="68" t="s">
        <v>173</v>
      </c>
      <c r="G11" s="68" t="s">
        <v>168</v>
      </c>
      <c r="H11" s="68" t="s">
        <v>176</v>
      </c>
      <c r="I11" s="68" t="s">
        <v>171</v>
      </c>
      <c r="P11"/>
      <c r="Q11"/>
      <c r="R11"/>
      <c r="S11"/>
    </row>
    <row r="12" spans="1:21" ht="14.1" customHeight="1" x14ac:dyDescent="0.2">
      <c r="A12" s="19"/>
      <c r="B12" s="19"/>
      <c r="C12" s="19"/>
      <c r="D12" s="19"/>
      <c r="E12" s="19"/>
      <c r="F12" s="18"/>
      <c r="G12" s="18"/>
      <c r="H12" s="4"/>
      <c r="I12" s="4"/>
      <c r="P12"/>
      <c r="Q12"/>
      <c r="R12"/>
      <c r="S12"/>
    </row>
    <row r="13" spans="1:21" ht="14.1" customHeight="1" x14ac:dyDescent="0.2">
      <c r="A13" s="48" t="s">
        <v>0</v>
      </c>
      <c r="B13" s="132">
        <v>13707862</v>
      </c>
      <c r="C13" s="128">
        <v>1018309.73</v>
      </c>
      <c r="D13" s="132">
        <v>2283474829.9200001</v>
      </c>
      <c r="E13" s="132"/>
      <c r="F13" s="128">
        <v>47473325.270000003</v>
      </c>
      <c r="G13" s="132">
        <v>39361943</v>
      </c>
      <c r="H13" s="132">
        <v>49864900</v>
      </c>
      <c r="I13" s="132">
        <v>67199806.019999996</v>
      </c>
      <c r="K13" s="311"/>
      <c r="L13"/>
      <c r="M13"/>
      <c r="N13"/>
      <c r="O13"/>
      <c r="P13"/>
      <c r="Q13"/>
      <c r="R13"/>
      <c r="S13"/>
      <c r="T13"/>
    </row>
    <row r="14" spans="1:21" ht="14.1" customHeight="1" x14ac:dyDescent="0.2">
      <c r="A14" s="8" t="s">
        <v>7</v>
      </c>
      <c r="B14" s="180">
        <v>2499699</v>
      </c>
      <c r="C14" s="249">
        <v>168896.5612</v>
      </c>
      <c r="D14" s="180">
        <v>377744637.49870002</v>
      </c>
      <c r="E14" s="132"/>
      <c r="F14" s="128">
        <v>8509617.9199999999</v>
      </c>
      <c r="G14" s="132">
        <v>2824650</v>
      </c>
      <c r="H14" s="132">
        <v>4296106</v>
      </c>
      <c r="I14" s="132">
        <v>16185104.93</v>
      </c>
      <c r="J14"/>
      <c r="K14" s="132"/>
      <c r="L14" s="309"/>
      <c r="M14" s="132"/>
      <c r="N14" s="309"/>
      <c r="O14" s="310"/>
      <c r="P14" s="310"/>
      <c r="Q14"/>
      <c r="R14"/>
      <c r="S14"/>
      <c r="T14"/>
    </row>
    <row r="15" spans="1:21" ht="14.1" customHeight="1" x14ac:dyDescent="0.2">
      <c r="A15" s="23" t="s">
        <v>8</v>
      </c>
      <c r="B15" s="180">
        <v>473555</v>
      </c>
      <c r="C15" s="249">
        <v>34815.913200000003</v>
      </c>
      <c r="D15" s="180">
        <v>70518154.817699999</v>
      </c>
      <c r="E15" s="132"/>
      <c r="F15" s="128">
        <v>4730019.91</v>
      </c>
      <c r="G15" s="132">
        <v>2484863</v>
      </c>
      <c r="H15" s="132">
        <v>3405068</v>
      </c>
      <c r="I15" s="132">
        <v>4476413.0599999996</v>
      </c>
      <c r="J15"/>
      <c r="K15"/>
      <c r="L15" s="132"/>
      <c r="M15" s="128"/>
      <c r="N15" s="132"/>
      <c r="O15" s="132"/>
      <c r="P15"/>
      <c r="Q15"/>
      <c r="R15"/>
      <c r="S15"/>
      <c r="T15"/>
      <c r="U15"/>
    </row>
    <row r="16" spans="1:21" ht="14.1" customHeight="1" x14ac:dyDescent="0.2">
      <c r="A16" s="24" t="s">
        <v>181</v>
      </c>
      <c r="B16" s="180">
        <v>351411</v>
      </c>
      <c r="C16" s="249">
        <v>28631.0147</v>
      </c>
      <c r="D16" s="180">
        <v>49022179.140699998</v>
      </c>
      <c r="E16" s="132"/>
      <c r="F16" s="128">
        <v>1024987.64</v>
      </c>
      <c r="G16" s="132">
        <v>1487872</v>
      </c>
      <c r="H16" s="132">
        <v>1851538</v>
      </c>
      <c r="I16" s="132">
        <v>1240609.95</v>
      </c>
      <c r="J16"/>
      <c r="K16"/>
      <c r="L16" s="132"/>
      <c r="M16" s="128"/>
      <c r="N16" s="132"/>
      <c r="O16" s="132"/>
      <c r="P16"/>
      <c r="Q16"/>
      <c r="R16"/>
      <c r="S16"/>
      <c r="T16"/>
      <c r="U16"/>
    </row>
    <row r="17" spans="1:21" ht="14.1" customHeight="1" x14ac:dyDescent="0.2">
      <c r="A17" s="25" t="s">
        <v>214</v>
      </c>
      <c r="B17" s="180">
        <v>284822</v>
      </c>
      <c r="C17" s="249">
        <v>23486.493200000001</v>
      </c>
      <c r="D17" s="180">
        <v>75167981.71069999</v>
      </c>
      <c r="E17" s="132"/>
      <c r="F17" s="128">
        <v>469123.16</v>
      </c>
      <c r="G17" s="132">
        <v>272108</v>
      </c>
      <c r="H17" s="132">
        <v>445218</v>
      </c>
      <c r="I17" s="132">
        <v>4193663.52</v>
      </c>
      <c r="J17"/>
      <c r="K17"/>
      <c r="L17" s="132"/>
      <c r="M17" s="128"/>
      <c r="N17" s="132"/>
      <c r="O17" s="132"/>
      <c r="P17"/>
      <c r="Q17"/>
      <c r="R17"/>
      <c r="S17"/>
      <c r="T17"/>
      <c r="U17"/>
    </row>
    <row r="18" spans="1:21" ht="14.1" customHeight="1" x14ac:dyDescent="0.2">
      <c r="A18" s="23" t="s">
        <v>9</v>
      </c>
      <c r="B18" s="180">
        <v>551165</v>
      </c>
      <c r="C18" s="249">
        <v>37318.943800000001</v>
      </c>
      <c r="D18" s="180">
        <v>96423677.272499993</v>
      </c>
      <c r="E18" s="132"/>
      <c r="F18" s="128">
        <v>684684.63</v>
      </c>
      <c r="G18" s="132">
        <v>765796</v>
      </c>
      <c r="H18" s="132">
        <v>1014592</v>
      </c>
      <c r="I18" s="132">
        <v>1654096.67</v>
      </c>
      <c r="J18"/>
      <c r="K18"/>
      <c r="L18" s="132"/>
      <c r="M18" s="128"/>
      <c r="N18" s="132"/>
      <c r="O18" s="132"/>
      <c r="P18"/>
      <c r="Q18"/>
      <c r="R18"/>
      <c r="S18"/>
      <c r="T18"/>
      <c r="U18"/>
    </row>
    <row r="19" spans="1:21" ht="14.1" customHeight="1" x14ac:dyDescent="0.2">
      <c r="A19" s="24" t="s">
        <v>10</v>
      </c>
      <c r="B19" s="180">
        <v>159105</v>
      </c>
      <c r="C19" s="249">
        <v>17622.714899999999</v>
      </c>
      <c r="D19" s="180">
        <v>37689461.847400002</v>
      </c>
      <c r="E19" s="132"/>
      <c r="F19" s="128">
        <v>501355.77</v>
      </c>
      <c r="G19" s="132">
        <v>500232</v>
      </c>
      <c r="H19" s="132">
        <v>590679</v>
      </c>
      <c r="I19" s="132">
        <v>1150713.46</v>
      </c>
      <c r="J19"/>
      <c r="K19"/>
      <c r="L19" s="132"/>
      <c r="M19" s="128"/>
      <c r="N19" s="132"/>
      <c r="O19" s="132"/>
      <c r="P19"/>
      <c r="Q19"/>
      <c r="R19"/>
      <c r="S19"/>
      <c r="T19"/>
      <c r="U19"/>
    </row>
    <row r="20" spans="1:21" ht="14.1" customHeight="1" x14ac:dyDescent="0.2">
      <c r="A20" s="8" t="s">
        <v>12</v>
      </c>
      <c r="B20" s="180">
        <v>1803348</v>
      </c>
      <c r="C20" s="249">
        <v>103576.63250000001</v>
      </c>
      <c r="D20" s="180">
        <v>121095697.25819999</v>
      </c>
      <c r="E20" s="132"/>
      <c r="F20" s="128">
        <v>9276052.8800000008</v>
      </c>
      <c r="G20" s="132">
        <v>9061039</v>
      </c>
      <c r="H20" s="132">
        <v>10457955</v>
      </c>
      <c r="I20" s="132">
        <v>7858497.5</v>
      </c>
      <c r="J20"/>
      <c r="K20"/>
      <c r="L20" s="132"/>
      <c r="M20" s="128"/>
      <c r="N20" s="132"/>
      <c r="O20" s="132"/>
      <c r="P20"/>
      <c r="Q20"/>
      <c r="R20"/>
      <c r="S20"/>
      <c r="T20"/>
      <c r="U20"/>
    </row>
    <row r="21" spans="1:21" ht="14.1" customHeight="1" x14ac:dyDescent="0.2">
      <c r="A21" s="27" t="s">
        <v>11</v>
      </c>
      <c r="B21" s="180">
        <v>1275448</v>
      </c>
      <c r="C21" s="249">
        <v>86415.478700000007</v>
      </c>
      <c r="D21" s="180">
        <v>101878496.03200001</v>
      </c>
      <c r="E21" s="132"/>
      <c r="F21" s="128">
        <v>7842139.0800000001</v>
      </c>
      <c r="G21" s="132">
        <v>4364179</v>
      </c>
      <c r="H21" s="132">
        <v>5498441</v>
      </c>
      <c r="I21" s="132">
        <v>5971677.0800000001</v>
      </c>
      <c r="J21"/>
      <c r="K21"/>
      <c r="L21" s="132"/>
      <c r="M21" s="128"/>
      <c r="N21" s="132"/>
      <c r="O21" s="132"/>
      <c r="P21"/>
      <c r="Q21"/>
      <c r="R21"/>
      <c r="S21"/>
      <c r="T21"/>
      <c r="U21"/>
    </row>
    <row r="22" spans="1:21" ht="14.1" customHeight="1" x14ac:dyDescent="0.2">
      <c r="A22" s="22" t="s">
        <v>13</v>
      </c>
      <c r="B22" s="180">
        <v>1533305</v>
      </c>
      <c r="C22" s="249">
        <v>132243.7101</v>
      </c>
      <c r="D22" s="180">
        <v>394664455.12970001</v>
      </c>
      <c r="E22" s="132"/>
      <c r="F22" s="128">
        <v>3039134.48</v>
      </c>
      <c r="G22" s="132">
        <v>1371569</v>
      </c>
      <c r="H22" s="132">
        <v>2811050</v>
      </c>
      <c r="I22" s="132">
        <v>4658800.2</v>
      </c>
      <c r="J22"/>
      <c r="K22"/>
      <c r="L22" s="132"/>
      <c r="M22" s="128"/>
      <c r="N22" s="132"/>
      <c r="O22" s="132"/>
      <c r="P22"/>
      <c r="Q22"/>
      <c r="R22"/>
      <c r="S22"/>
      <c r="T22"/>
      <c r="U22"/>
    </row>
    <row r="23" spans="1:21" ht="14.1" customHeight="1" x14ac:dyDescent="0.2">
      <c r="A23" s="22" t="s">
        <v>22</v>
      </c>
      <c r="B23" s="180">
        <v>1314318</v>
      </c>
      <c r="C23" s="249">
        <v>106073.8888</v>
      </c>
      <c r="D23" s="180">
        <v>241911465.93149999</v>
      </c>
      <c r="E23" s="132"/>
      <c r="F23" s="128">
        <v>2183136.5699999998</v>
      </c>
      <c r="G23" s="132">
        <v>2231715</v>
      </c>
      <c r="H23" s="132">
        <v>3005569</v>
      </c>
      <c r="I23" s="132">
        <v>6015333.3700000001</v>
      </c>
      <c r="J23"/>
      <c r="K23"/>
      <c r="L23" s="132"/>
      <c r="M23" s="128"/>
      <c r="N23" s="132"/>
      <c r="O23" s="132"/>
      <c r="P23"/>
      <c r="Q23"/>
      <c r="R23"/>
      <c r="S23"/>
      <c r="T23"/>
      <c r="U23"/>
    </row>
    <row r="24" spans="1:21" ht="14.1" customHeight="1" x14ac:dyDescent="0.2">
      <c r="A24" s="22" t="s">
        <v>14</v>
      </c>
      <c r="B24" s="180">
        <v>620081</v>
      </c>
      <c r="C24" s="249">
        <v>30465.926500000001</v>
      </c>
      <c r="D24" s="180">
        <v>35725630.424599998</v>
      </c>
      <c r="E24" s="132"/>
      <c r="F24" s="128">
        <v>4134403.55</v>
      </c>
      <c r="G24" s="132">
        <v>1247930</v>
      </c>
      <c r="H24" s="132">
        <v>1793647</v>
      </c>
      <c r="I24" s="132">
        <v>2996646.22</v>
      </c>
      <c r="J24"/>
      <c r="K24"/>
      <c r="L24" s="132"/>
      <c r="M24" s="128"/>
      <c r="N24" s="132"/>
      <c r="O24" s="132"/>
      <c r="P24"/>
      <c r="Q24"/>
      <c r="R24"/>
      <c r="S24"/>
      <c r="T24"/>
      <c r="U24"/>
    </row>
    <row r="25" spans="1:21" ht="14.1" customHeight="1" x14ac:dyDescent="0.2">
      <c r="A25" s="22" t="s">
        <v>15</v>
      </c>
      <c r="B25" s="180">
        <v>1598414</v>
      </c>
      <c r="C25" s="249">
        <v>103007.8521</v>
      </c>
      <c r="D25" s="180">
        <v>98670952.891800001</v>
      </c>
      <c r="E25" s="132"/>
      <c r="F25" s="128">
        <v>2839521.67</v>
      </c>
      <c r="G25" s="132">
        <v>11117491</v>
      </c>
      <c r="H25" s="132">
        <v>12623056</v>
      </c>
      <c r="I25" s="132">
        <v>4346988.63</v>
      </c>
      <c r="J25"/>
      <c r="K25"/>
      <c r="L25" s="132"/>
      <c r="M25" s="128"/>
      <c r="N25" s="132"/>
      <c r="O25" s="132"/>
      <c r="P25"/>
      <c r="Q25"/>
      <c r="R25"/>
      <c r="S25"/>
      <c r="T25"/>
      <c r="U25"/>
    </row>
    <row r="26" spans="1:21" ht="14.1" customHeight="1" x14ac:dyDescent="0.2">
      <c r="A26" s="22" t="s">
        <v>23</v>
      </c>
      <c r="B26" s="180">
        <v>656368</v>
      </c>
      <c r="C26" s="249">
        <v>92059.426099999997</v>
      </c>
      <c r="D26" s="180">
        <v>498235758.11650002</v>
      </c>
      <c r="E26" s="132"/>
      <c r="F26" s="128">
        <v>667854.86</v>
      </c>
      <c r="G26" s="132">
        <v>436684</v>
      </c>
      <c r="H26" s="132">
        <v>493528</v>
      </c>
      <c r="I26" s="132">
        <v>2257426.2799999998</v>
      </c>
      <c r="J26"/>
      <c r="K26"/>
      <c r="L26" s="132"/>
      <c r="M26" s="128"/>
      <c r="N26" s="132"/>
      <c r="O26" s="132"/>
      <c r="P26"/>
      <c r="Q26"/>
      <c r="R26"/>
      <c r="S26"/>
      <c r="T26"/>
      <c r="U26"/>
    </row>
    <row r="27" spans="1:21" ht="14.1" customHeight="1" x14ac:dyDescent="0.2">
      <c r="A27" s="22" t="s">
        <v>24</v>
      </c>
      <c r="B27" s="180">
        <v>445968</v>
      </c>
      <c r="C27" s="249">
        <v>45253.609600000003</v>
      </c>
      <c r="D27" s="180">
        <v>65108582.814800002</v>
      </c>
      <c r="E27" s="132"/>
      <c r="F27" s="128">
        <v>1074053.77</v>
      </c>
      <c r="G27" s="132">
        <v>488800</v>
      </c>
      <c r="H27" s="132">
        <v>794731</v>
      </c>
      <c r="I27" s="132">
        <v>3353249.16</v>
      </c>
      <c r="J27"/>
      <c r="K27"/>
      <c r="L27" s="132"/>
      <c r="M27" s="128"/>
      <c r="N27" s="132"/>
      <c r="O27" s="132"/>
      <c r="P27"/>
      <c r="Q27"/>
      <c r="R27"/>
      <c r="S27"/>
      <c r="T27"/>
      <c r="U27"/>
    </row>
    <row r="28" spans="1:21" ht="14.1" customHeight="1" x14ac:dyDescent="0.2">
      <c r="A28" s="22" t="s">
        <v>182</v>
      </c>
      <c r="B28" s="180" t="s">
        <v>213</v>
      </c>
      <c r="C28" s="249" t="s">
        <v>213</v>
      </c>
      <c r="D28" s="180" t="s">
        <v>213</v>
      </c>
      <c r="E28" s="132"/>
      <c r="F28" s="249" t="s">
        <v>213</v>
      </c>
      <c r="G28" s="249" t="s">
        <v>213</v>
      </c>
      <c r="H28" s="249" t="s">
        <v>213</v>
      </c>
      <c r="I28" s="249" t="s">
        <v>213</v>
      </c>
      <c r="J28"/>
      <c r="L28" s="132"/>
      <c r="M28" s="128"/>
      <c r="N28" s="132"/>
      <c r="O28" s="132"/>
      <c r="P28"/>
      <c r="Q28"/>
      <c r="R28"/>
      <c r="S28"/>
      <c r="T28"/>
      <c r="U28"/>
    </row>
    <row r="29" spans="1:21" ht="14.1" customHeight="1" x14ac:dyDescent="0.2">
      <c r="A29" s="22" t="s">
        <v>16</v>
      </c>
      <c r="B29" s="180" t="s">
        <v>213</v>
      </c>
      <c r="C29" s="249" t="s">
        <v>213</v>
      </c>
      <c r="D29" s="180" t="s">
        <v>213</v>
      </c>
      <c r="E29" s="132"/>
      <c r="F29" s="249" t="s">
        <v>213</v>
      </c>
      <c r="G29" s="249" t="s">
        <v>213</v>
      </c>
      <c r="H29" s="249" t="s">
        <v>213</v>
      </c>
      <c r="I29" s="249" t="s">
        <v>213</v>
      </c>
      <c r="L29" s="95"/>
      <c r="M29" s="194"/>
      <c r="O29" s="132"/>
      <c r="P29"/>
      <c r="Q29"/>
      <c r="R29"/>
      <c r="S29"/>
      <c r="T29"/>
      <c r="U29"/>
    </row>
    <row r="30" spans="1:21" ht="14.1" customHeight="1" x14ac:dyDescent="0.2">
      <c r="A30" s="22" t="s">
        <v>1</v>
      </c>
      <c r="B30" s="180">
        <v>122958</v>
      </c>
      <c r="C30" s="249">
        <v>7483.3639000000003</v>
      </c>
      <c r="D30" s="180">
        <v>14376647.517299999</v>
      </c>
      <c r="E30" s="132"/>
      <c r="F30" s="128">
        <v>495061.22</v>
      </c>
      <c r="G30" s="132">
        <v>706205</v>
      </c>
      <c r="H30" s="132">
        <v>781320</v>
      </c>
      <c r="I30" s="132">
        <v>816367.61</v>
      </c>
      <c r="J30"/>
      <c r="L30" s="95"/>
      <c r="M30" s="194"/>
      <c r="O30" s="132"/>
      <c r="P30"/>
      <c r="Q30"/>
      <c r="R30"/>
      <c r="S30"/>
      <c r="T30"/>
      <c r="U30"/>
    </row>
    <row r="31" spans="1:21" ht="14.1" customHeight="1" x14ac:dyDescent="0.2">
      <c r="A31" s="22" t="s">
        <v>35</v>
      </c>
      <c r="B31" s="180">
        <v>7718</v>
      </c>
      <c r="C31" s="249">
        <v>464.26740000000001</v>
      </c>
      <c r="D31" s="180">
        <v>2717296.4416</v>
      </c>
      <c r="E31" s="132"/>
      <c r="F31" s="249">
        <v>1589.83</v>
      </c>
      <c r="G31" s="180">
        <v>424</v>
      </c>
      <c r="H31" s="180">
        <v>1914</v>
      </c>
      <c r="I31" s="180">
        <v>1436.61</v>
      </c>
      <c r="L31" s="132"/>
      <c r="M31" s="194"/>
      <c r="N31" s="132"/>
      <c r="O31" s="132"/>
      <c r="P31"/>
      <c r="Q31"/>
      <c r="R31"/>
      <c r="S31"/>
      <c r="T31"/>
      <c r="U31"/>
    </row>
    <row r="32" spans="1:21" ht="14.1" customHeight="1" x14ac:dyDescent="0.2">
      <c r="A32" s="22" t="s">
        <v>33</v>
      </c>
      <c r="B32" s="180">
        <v>10179</v>
      </c>
      <c r="C32" s="249">
        <v>493.93430000000001</v>
      </c>
      <c r="D32" s="180">
        <v>2523755.0745000001</v>
      </c>
      <c r="E32" s="132"/>
      <c r="F32" s="249">
        <v>588.33000000000004</v>
      </c>
      <c r="G32" s="180">
        <v>386</v>
      </c>
      <c r="H32" s="180">
        <v>488</v>
      </c>
      <c r="I32" s="180">
        <v>22781.79</v>
      </c>
      <c r="J32" s="239"/>
      <c r="K32"/>
      <c r="L32" s="132"/>
      <c r="M32" s="194"/>
      <c r="N32" s="132"/>
      <c r="O32" s="132"/>
      <c r="P32"/>
      <c r="Q32"/>
      <c r="R32"/>
      <c r="S32"/>
      <c r="T32"/>
      <c r="U32"/>
    </row>
    <row r="33" spans="1:21" ht="14.1" customHeight="1" x14ac:dyDescent="0.2">
      <c r="A33" s="41"/>
      <c r="B33" s="99"/>
      <c r="C33" s="99"/>
      <c r="D33" s="99"/>
      <c r="E33" s="99"/>
      <c r="F33" s="117"/>
      <c r="G33" s="117"/>
      <c r="H33" s="117"/>
      <c r="I33" s="117"/>
      <c r="J33"/>
      <c r="K33"/>
      <c r="L33" s="132"/>
      <c r="M33" s="128"/>
      <c r="N33" s="132"/>
      <c r="P33"/>
      <c r="Q33"/>
      <c r="R33"/>
      <c r="S33"/>
      <c r="T33"/>
      <c r="U33"/>
    </row>
    <row r="34" spans="1:21" ht="14.1" customHeight="1" x14ac:dyDescent="0.2">
      <c r="A34" s="118" t="s">
        <v>251</v>
      </c>
      <c r="B34" s="118"/>
      <c r="C34" s="118"/>
      <c r="D34" s="42"/>
      <c r="E34" s="42"/>
    </row>
    <row r="35" spans="1:21" ht="14.1" customHeight="1" x14ac:dyDescent="0.2">
      <c r="A35" s="133" t="s">
        <v>216</v>
      </c>
      <c r="B35" s="42"/>
      <c r="C35" s="108"/>
      <c r="D35" s="42"/>
      <c r="E35" s="42"/>
      <c r="F35" s="109"/>
      <c r="K35"/>
      <c r="L35"/>
      <c r="M35"/>
      <c r="N35"/>
      <c r="O35"/>
    </row>
    <row r="36" spans="1:21" ht="14.1" customHeight="1" x14ac:dyDescent="0.2">
      <c r="K36"/>
      <c r="L36"/>
      <c r="M36"/>
      <c r="N36"/>
      <c r="O36"/>
    </row>
  </sheetData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/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88" customWidth="1"/>
    <col min="6" max="6" width="14.5703125" style="88" customWidth="1"/>
    <col min="7" max="16384" width="11.42578125" style="4"/>
  </cols>
  <sheetData>
    <row r="1" spans="1:14" ht="14.1" customHeight="1" thickBot="1" x14ac:dyDescent="0.25">
      <c r="A1" s="1" t="s">
        <v>241</v>
      </c>
      <c r="B1" s="1"/>
      <c r="C1" s="1"/>
      <c r="D1" s="1"/>
      <c r="E1" s="100"/>
      <c r="F1" s="100"/>
    </row>
    <row r="2" spans="1:14" ht="14.1" customHeight="1" x14ac:dyDescent="0.2">
      <c r="A2" s="3"/>
      <c r="B2" s="3"/>
      <c r="C2" s="3"/>
      <c r="D2" s="3"/>
      <c r="I2" s="251" t="s">
        <v>286</v>
      </c>
    </row>
    <row r="3" spans="1:14" ht="14.1" customHeight="1" x14ac:dyDescent="0.2">
      <c r="A3" s="92" t="s">
        <v>360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361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235</v>
      </c>
      <c r="B7" s="6"/>
      <c r="C7" s="6"/>
      <c r="D7" s="6"/>
      <c r="G7" s="190"/>
    </row>
    <row r="8" spans="1:14" ht="9.9499999999999993" customHeight="1" x14ac:dyDescent="0.2">
      <c r="A8" s="35"/>
      <c r="B8" s="35"/>
      <c r="C8" s="35"/>
      <c r="D8" s="35"/>
      <c r="E8" s="101"/>
    </row>
    <row r="9" spans="1:14" s="3" customFormat="1" ht="12" customHeight="1" x14ac:dyDescent="0.2">
      <c r="A9" s="53"/>
      <c r="B9" s="54"/>
      <c r="C9" s="54" t="s">
        <v>299</v>
      </c>
      <c r="D9" s="54"/>
      <c r="E9" s="54" t="s">
        <v>233</v>
      </c>
      <c r="F9" s="54"/>
    </row>
    <row r="10" spans="1:14" s="88" customFormat="1" ht="12" customHeight="1" x14ac:dyDescent="0.2">
      <c r="A10" s="189"/>
      <c r="B10" s="17" t="s">
        <v>230</v>
      </c>
      <c r="C10" s="17" t="s">
        <v>300</v>
      </c>
      <c r="D10" s="17" t="s">
        <v>231</v>
      </c>
      <c r="E10" s="17" t="s">
        <v>234</v>
      </c>
      <c r="F10" s="17" t="s">
        <v>232</v>
      </c>
      <c r="L10"/>
    </row>
    <row r="11" spans="1:14" ht="12.6" customHeight="1" x14ac:dyDescent="0.2">
      <c r="A11" s="19"/>
      <c r="G11"/>
      <c r="H11"/>
      <c r="I11"/>
      <c r="J11"/>
      <c r="K11"/>
      <c r="L11"/>
    </row>
    <row r="12" spans="1:14" ht="14.1" customHeight="1" x14ac:dyDescent="0.2">
      <c r="A12" s="48" t="s">
        <v>0</v>
      </c>
      <c r="B12" s="81">
        <v>1354517</v>
      </c>
      <c r="C12" s="81">
        <v>436663240</v>
      </c>
      <c r="D12" s="81">
        <v>95722691</v>
      </c>
      <c r="E12" s="81">
        <v>30197259</v>
      </c>
      <c r="F12" s="81">
        <v>5427741</v>
      </c>
      <c r="G12"/>
      <c r="H12"/>
      <c r="I12"/>
      <c r="J12"/>
      <c r="K12"/>
      <c r="L12"/>
      <c r="M12"/>
      <c r="N12"/>
    </row>
    <row r="13" spans="1:14" ht="14.1" customHeight="1" x14ac:dyDescent="0.2">
      <c r="A13" s="8" t="s">
        <v>7</v>
      </c>
      <c r="B13" s="81">
        <v>199058</v>
      </c>
      <c r="C13" s="81">
        <v>38738754</v>
      </c>
      <c r="D13" s="81">
        <v>9691081</v>
      </c>
      <c r="E13" s="81">
        <v>2547133</v>
      </c>
      <c r="F13" s="81">
        <v>716882</v>
      </c>
      <c r="G13"/>
      <c r="H13"/>
      <c r="I13"/>
      <c r="J13"/>
      <c r="K13"/>
      <c r="L13"/>
      <c r="M13"/>
      <c r="N13"/>
    </row>
    <row r="14" spans="1:14" ht="14.1" customHeight="1" x14ac:dyDescent="0.2">
      <c r="A14" s="23" t="s">
        <v>8</v>
      </c>
      <c r="B14" s="81">
        <v>36913</v>
      </c>
      <c r="C14" s="81">
        <v>8539304</v>
      </c>
      <c r="D14" s="81">
        <v>2065523</v>
      </c>
      <c r="E14" s="81">
        <v>599430</v>
      </c>
      <c r="F14" s="81">
        <v>135384</v>
      </c>
      <c r="G14"/>
      <c r="H14"/>
      <c r="I14"/>
      <c r="J14"/>
      <c r="K14"/>
      <c r="L14"/>
      <c r="M14"/>
      <c r="N14"/>
    </row>
    <row r="15" spans="1:14" ht="14.1" customHeight="1" x14ac:dyDescent="0.2">
      <c r="A15" s="24" t="s">
        <v>181</v>
      </c>
      <c r="B15" s="81">
        <v>28931</v>
      </c>
      <c r="C15" s="81">
        <v>5512086</v>
      </c>
      <c r="D15" s="81">
        <v>1415606</v>
      </c>
      <c r="E15" s="81">
        <v>355006</v>
      </c>
      <c r="F15" s="81">
        <v>100945</v>
      </c>
      <c r="G15"/>
      <c r="H15"/>
      <c r="I15"/>
      <c r="J15"/>
      <c r="K15"/>
      <c r="L15"/>
      <c r="M15"/>
      <c r="N15"/>
    </row>
    <row r="16" spans="1:14" ht="14.1" customHeight="1" x14ac:dyDescent="0.2">
      <c r="A16" s="25" t="s">
        <v>214</v>
      </c>
      <c r="B16" s="81">
        <v>42365</v>
      </c>
      <c r="C16" s="81">
        <v>19344440</v>
      </c>
      <c r="D16" s="81">
        <v>3285761</v>
      </c>
      <c r="E16" s="81">
        <v>1283370</v>
      </c>
      <c r="F16" s="81">
        <v>180244</v>
      </c>
      <c r="G16"/>
      <c r="H16"/>
      <c r="I16"/>
      <c r="J16"/>
      <c r="K16"/>
      <c r="L16"/>
      <c r="M16"/>
      <c r="N16"/>
    </row>
    <row r="17" spans="1:14" ht="14.1" customHeight="1" x14ac:dyDescent="0.2">
      <c r="A17" s="23" t="s">
        <v>9</v>
      </c>
      <c r="B17" s="81">
        <v>63709</v>
      </c>
      <c r="C17" s="81">
        <v>19376825</v>
      </c>
      <c r="D17" s="81">
        <v>4212962</v>
      </c>
      <c r="E17" s="81">
        <v>1583374</v>
      </c>
      <c r="F17" s="81">
        <v>282084</v>
      </c>
      <c r="G17"/>
      <c r="H17"/>
      <c r="I17"/>
      <c r="J17"/>
      <c r="K17"/>
      <c r="L17"/>
      <c r="M17"/>
      <c r="N17"/>
    </row>
    <row r="18" spans="1:14" ht="14.1" customHeight="1" x14ac:dyDescent="0.2">
      <c r="A18" s="24" t="s">
        <v>10</v>
      </c>
      <c r="B18" s="81">
        <v>15549</v>
      </c>
      <c r="C18" s="81">
        <v>3049101</v>
      </c>
      <c r="D18" s="81">
        <v>804916</v>
      </c>
      <c r="E18" s="81">
        <v>194921</v>
      </c>
      <c r="F18" s="81">
        <v>57391</v>
      </c>
      <c r="G18"/>
      <c r="H18"/>
      <c r="I18"/>
      <c r="J18"/>
      <c r="K18"/>
      <c r="L18"/>
      <c r="M18"/>
      <c r="N18"/>
    </row>
    <row r="19" spans="1:14" ht="14.1" customHeight="1" x14ac:dyDescent="0.2">
      <c r="A19" s="8" t="s">
        <v>12</v>
      </c>
      <c r="B19" s="81">
        <v>60371</v>
      </c>
      <c r="C19" s="81">
        <v>10877176</v>
      </c>
      <c r="D19" s="81">
        <v>2894452</v>
      </c>
      <c r="E19" s="81">
        <v>924719</v>
      </c>
      <c r="F19" s="81">
        <v>213155</v>
      </c>
      <c r="G19"/>
      <c r="H19"/>
      <c r="I19"/>
      <c r="J19"/>
      <c r="K19"/>
      <c r="L19"/>
      <c r="M19"/>
      <c r="N19"/>
    </row>
    <row r="20" spans="1:14" ht="14.1" customHeight="1" x14ac:dyDescent="0.2">
      <c r="A20" s="27" t="s">
        <v>11</v>
      </c>
      <c r="B20" s="81">
        <v>43123</v>
      </c>
      <c r="C20" s="81">
        <v>7437431</v>
      </c>
      <c r="D20" s="81">
        <v>1801580</v>
      </c>
      <c r="E20" s="81">
        <v>431480</v>
      </c>
      <c r="F20" s="81">
        <v>144154</v>
      </c>
      <c r="G20"/>
      <c r="H20"/>
      <c r="I20"/>
      <c r="J20"/>
      <c r="K20"/>
      <c r="L20"/>
      <c r="M20"/>
      <c r="N20"/>
    </row>
    <row r="21" spans="1:14" ht="14.1" customHeight="1" x14ac:dyDescent="0.2">
      <c r="A21" s="22" t="s">
        <v>13</v>
      </c>
      <c r="B21" s="81">
        <v>266646</v>
      </c>
      <c r="C21" s="81">
        <v>86865731</v>
      </c>
      <c r="D21" s="81">
        <v>19693119</v>
      </c>
      <c r="E21" s="81">
        <v>5788171</v>
      </c>
      <c r="F21" s="81">
        <v>1044402</v>
      </c>
      <c r="G21"/>
      <c r="H21"/>
      <c r="I21"/>
      <c r="J21"/>
      <c r="K21"/>
      <c r="L21"/>
      <c r="M21"/>
      <c r="N21"/>
    </row>
    <row r="22" spans="1:14" ht="14.1" customHeight="1" x14ac:dyDescent="0.2">
      <c r="A22" s="22" t="s">
        <v>22</v>
      </c>
      <c r="B22" s="81">
        <v>136117</v>
      </c>
      <c r="C22" s="81">
        <v>30875669</v>
      </c>
      <c r="D22" s="81">
        <v>7070635</v>
      </c>
      <c r="E22" s="81">
        <v>2592329</v>
      </c>
      <c r="F22" s="81">
        <v>487227</v>
      </c>
      <c r="G22"/>
      <c r="H22"/>
      <c r="I22"/>
      <c r="J22"/>
      <c r="K22"/>
      <c r="L22"/>
      <c r="M22"/>
      <c r="N22"/>
    </row>
    <row r="23" spans="1:14" ht="14.1" customHeight="1" x14ac:dyDescent="0.2">
      <c r="A23" s="22" t="s">
        <v>14</v>
      </c>
      <c r="B23" s="81">
        <v>22212</v>
      </c>
      <c r="C23" s="81">
        <v>3263608</v>
      </c>
      <c r="D23" s="81">
        <v>763884</v>
      </c>
      <c r="E23" s="81">
        <v>290822</v>
      </c>
      <c r="F23" s="81">
        <v>70515</v>
      </c>
      <c r="G23"/>
      <c r="H23"/>
      <c r="I23"/>
      <c r="J23"/>
      <c r="K23"/>
      <c r="L23"/>
      <c r="M23"/>
      <c r="N23"/>
    </row>
    <row r="24" spans="1:14" ht="14.1" customHeight="1" x14ac:dyDescent="0.2">
      <c r="A24" s="22" t="s">
        <v>15</v>
      </c>
      <c r="B24" s="81">
        <v>74024</v>
      </c>
      <c r="C24" s="81">
        <v>15355242</v>
      </c>
      <c r="D24" s="81">
        <v>3569279</v>
      </c>
      <c r="E24" s="81">
        <v>1066517</v>
      </c>
      <c r="F24" s="81">
        <v>254554</v>
      </c>
      <c r="G24"/>
      <c r="H24"/>
      <c r="I24"/>
      <c r="J24"/>
      <c r="K24"/>
      <c r="L24"/>
      <c r="M24"/>
      <c r="N24"/>
    </row>
    <row r="25" spans="1:14" ht="14.1" customHeight="1" x14ac:dyDescent="0.2">
      <c r="A25" s="22" t="s">
        <v>23</v>
      </c>
      <c r="B25" s="81">
        <v>243223</v>
      </c>
      <c r="C25" s="81">
        <v>153641209</v>
      </c>
      <c r="D25" s="81">
        <v>30089770</v>
      </c>
      <c r="E25" s="81">
        <v>10370449</v>
      </c>
      <c r="F25" s="81">
        <v>1241049</v>
      </c>
      <c r="G25"/>
      <c r="H25"/>
      <c r="I25"/>
      <c r="J25"/>
      <c r="K25"/>
      <c r="L25"/>
      <c r="M25"/>
      <c r="N25"/>
    </row>
    <row r="26" spans="1:14" ht="14.1" customHeight="1" x14ac:dyDescent="0.2">
      <c r="A26" s="22" t="s">
        <v>24</v>
      </c>
      <c r="B26" s="81">
        <v>32584</v>
      </c>
      <c r="C26" s="81">
        <v>7617149</v>
      </c>
      <c r="D26" s="81">
        <v>1681004</v>
      </c>
      <c r="E26" s="81">
        <v>539609</v>
      </c>
      <c r="F26" s="81">
        <v>132092</v>
      </c>
      <c r="G26"/>
      <c r="H26"/>
      <c r="I26"/>
      <c r="J26"/>
      <c r="K26"/>
      <c r="L26"/>
      <c r="M26"/>
      <c r="N26"/>
    </row>
    <row r="27" spans="1:14" ht="14.1" customHeight="1" x14ac:dyDescent="0.2">
      <c r="A27" s="22" t="s">
        <v>182</v>
      </c>
      <c r="B27" s="81">
        <v>17247</v>
      </c>
      <c r="C27" s="81">
        <v>4251961</v>
      </c>
      <c r="D27" s="81">
        <v>1097563</v>
      </c>
      <c r="E27" s="81">
        <v>287049</v>
      </c>
      <c r="F27" s="81">
        <v>65545</v>
      </c>
      <c r="G27"/>
      <c r="H27"/>
      <c r="I27"/>
      <c r="J27"/>
      <c r="K27"/>
      <c r="L27"/>
      <c r="M27"/>
      <c r="N27"/>
    </row>
    <row r="28" spans="1:14" ht="14.1" customHeight="1" x14ac:dyDescent="0.2">
      <c r="A28" s="22" t="s">
        <v>16</v>
      </c>
      <c r="B28" s="81">
        <v>60634</v>
      </c>
      <c r="C28" s="81">
        <v>19789377</v>
      </c>
      <c r="D28" s="81">
        <v>5046498</v>
      </c>
      <c r="E28" s="81">
        <v>1196428</v>
      </c>
      <c r="F28" s="81">
        <v>260908</v>
      </c>
      <c r="G28"/>
      <c r="H28"/>
      <c r="I28"/>
      <c r="J28"/>
      <c r="K28"/>
      <c r="L28"/>
      <c r="M28"/>
      <c r="N28"/>
    </row>
    <row r="29" spans="1:14" ht="14.1" customHeight="1" x14ac:dyDescent="0.2">
      <c r="A29" s="22" t="s">
        <v>1</v>
      </c>
      <c r="B29" s="81">
        <v>9209</v>
      </c>
      <c r="C29" s="81">
        <v>1546981</v>
      </c>
      <c r="D29" s="81">
        <v>380160</v>
      </c>
      <c r="E29" s="81">
        <v>119570</v>
      </c>
      <c r="F29" s="81">
        <v>29270</v>
      </c>
      <c r="G29"/>
      <c r="H29"/>
      <c r="I29"/>
      <c r="J29"/>
      <c r="K29"/>
      <c r="L29"/>
      <c r="M29"/>
      <c r="N29"/>
    </row>
    <row r="30" spans="1:14" ht="14.1" customHeight="1" x14ac:dyDescent="0.2">
      <c r="A30" s="22" t="s">
        <v>35</v>
      </c>
      <c r="B30" s="81">
        <v>1506</v>
      </c>
      <c r="C30" s="81">
        <v>304665</v>
      </c>
      <c r="D30" s="81">
        <v>77378</v>
      </c>
      <c r="E30" s="81">
        <v>12622</v>
      </c>
      <c r="F30" s="81">
        <v>5829</v>
      </c>
      <c r="G30"/>
      <c r="H30"/>
      <c r="I30"/>
      <c r="J30"/>
      <c r="K30"/>
      <c r="L30"/>
      <c r="M30"/>
      <c r="N30"/>
    </row>
    <row r="31" spans="1:14" ht="14.1" customHeight="1" x14ac:dyDescent="0.2">
      <c r="A31" s="22" t="s">
        <v>33</v>
      </c>
      <c r="B31" s="81">
        <v>1095</v>
      </c>
      <c r="C31" s="81">
        <v>276532</v>
      </c>
      <c r="D31" s="81">
        <v>81522</v>
      </c>
      <c r="E31" s="81">
        <v>14263</v>
      </c>
      <c r="F31" s="81">
        <v>6112</v>
      </c>
      <c r="G31"/>
      <c r="H31"/>
      <c r="I31"/>
      <c r="J31"/>
      <c r="K31"/>
      <c r="L31"/>
      <c r="M31"/>
      <c r="N31"/>
    </row>
    <row r="32" spans="1:14" ht="12.6" customHeight="1" x14ac:dyDescent="0.2">
      <c r="A32" s="41"/>
      <c r="B32" s="99"/>
      <c r="C32" s="99"/>
      <c r="D32" s="99"/>
      <c r="E32" s="107"/>
      <c r="F32" s="102"/>
      <c r="G32"/>
      <c r="H32"/>
      <c r="I32"/>
      <c r="J32"/>
      <c r="K32"/>
      <c r="L32"/>
    </row>
    <row r="33" spans="1:4" ht="14.1" customHeight="1" x14ac:dyDescent="0.2">
      <c r="A33" s="42" t="s">
        <v>308</v>
      </c>
      <c r="B33" s="42"/>
      <c r="C33" s="42"/>
      <c r="D33" s="42"/>
    </row>
    <row r="34" spans="1:4" ht="14.1" customHeight="1" x14ac:dyDescent="0.2"/>
    <row r="35" spans="1:4" ht="14.1" customHeight="1" x14ac:dyDescent="0.2"/>
  </sheetData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88" customWidth="1"/>
    <col min="6" max="6" width="14.5703125" style="88" customWidth="1"/>
    <col min="7" max="7" width="6.140625" style="4" customWidth="1"/>
    <col min="8" max="16384" width="11.42578125" style="4"/>
  </cols>
  <sheetData>
    <row r="1" spans="1:14" ht="14.1" customHeight="1" thickBot="1" x14ac:dyDescent="0.25">
      <c r="A1" s="1" t="s">
        <v>241</v>
      </c>
      <c r="B1" s="1"/>
      <c r="C1" s="1"/>
      <c r="D1" s="1"/>
      <c r="E1" s="100"/>
      <c r="F1" s="100"/>
    </row>
    <row r="2" spans="1:14" ht="14.1" customHeight="1" x14ac:dyDescent="0.2">
      <c r="A2" s="3"/>
      <c r="B2" s="3"/>
      <c r="C2" s="3"/>
      <c r="D2" s="3"/>
      <c r="I2" s="251" t="s">
        <v>286</v>
      </c>
    </row>
    <row r="3" spans="1:14" ht="14.1" customHeight="1" x14ac:dyDescent="0.2">
      <c r="A3" s="5" t="s">
        <v>362</v>
      </c>
      <c r="B3" s="5"/>
      <c r="C3" s="5"/>
      <c r="D3" s="5"/>
    </row>
    <row r="4" spans="1:14" ht="14.1" customHeight="1" x14ac:dyDescent="0.2">
      <c r="A4" s="5"/>
      <c r="B4" s="5"/>
      <c r="C4" s="5"/>
      <c r="D4" s="5"/>
    </row>
    <row r="5" spans="1:14" ht="14.1" customHeight="1" x14ac:dyDescent="0.2">
      <c r="A5" s="6" t="s">
        <v>235</v>
      </c>
      <c r="B5" s="6"/>
      <c r="C5" s="6"/>
      <c r="D5" s="6"/>
      <c r="G5" s="190"/>
    </row>
    <row r="6" spans="1:14" ht="9.9499999999999993" customHeight="1" x14ac:dyDescent="0.2">
      <c r="A6" s="35"/>
      <c r="B6" s="35"/>
      <c r="C6" s="35"/>
      <c r="D6" s="35"/>
      <c r="E6" s="101"/>
    </row>
    <row r="7" spans="1:14" s="3" customFormat="1" ht="12" customHeight="1" x14ac:dyDescent="0.2">
      <c r="A7" s="53"/>
      <c r="B7" s="54"/>
      <c r="C7" s="54" t="s">
        <v>299</v>
      </c>
      <c r="D7" s="54"/>
      <c r="E7" s="54" t="s">
        <v>233</v>
      </c>
      <c r="F7" s="54"/>
    </row>
    <row r="8" spans="1:14" s="88" customFormat="1" ht="12" customHeight="1" x14ac:dyDescent="0.2">
      <c r="A8" s="189"/>
      <c r="B8" s="17" t="s">
        <v>230</v>
      </c>
      <c r="C8" s="17" t="s">
        <v>300</v>
      </c>
      <c r="D8" s="17" t="s">
        <v>231</v>
      </c>
      <c r="E8" s="17" t="s">
        <v>234</v>
      </c>
      <c r="F8" s="17" t="s">
        <v>232</v>
      </c>
    </row>
    <row r="9" spans="1:14" ht="14.1" customHeight="1" x14ac:dyDescent="0.2">
      <c r="A9" s="19"/>
      <c r="G9"/>
      <c r="H9"/>
      <c r="I9"/>
      <c r="J9"/>
      <c r="K9"/>
      <c r="L9"/>
    </row>
    <row r="10" spans="1:14" ht="14.1" customHeight="1" x14ac:dyDescent="0.2">
      <c r="A10" s="48" t="s">
        <v>0</v>
      </c>
      <c r="B10" s="81">
        <v>893222</v>
      </c>
      <c r="C10" s="81">
        <v>724594088</v>
      </c>
      <c r="D10" s="81">
        <v>51614114</v>
      </c>
      <c r="E10" s="81">
        <v>9839301</v>
      </c>
      <c r="F10" s="81">
        <v>3107491</v>
      </c>
      <c r="G10"/>
      <c r="H10"/>
      <c r="I10"/>
      <c r="J10"/>
      <c r="K10"/>
      <c r="L10"/>
      <c r="M10"/>
      <c r="N10"/>
    </row>
    <row r="11" spans="1:14" ht="14.1" customHeight="1" x14ac:dyDescent="0.2">
      <c r="A11" s="8" t="s">
        <v>7</v>
      </c>
      <c r="B11" s="81">
        <v>158260</v>
      </c>
      <c r="C11" s="81">
        <v>88503270</v>
      </c>
      <c r="D11" s="81">
        <v>6440048</v>
      </c>
      <c r="E11" s="81">
        <v>1220369</v>
      </c>
      <c r="F11" s="81">
        <v>490174</v>
      </c>
      <c r="G11"/>
      <c r="H11"/>
      <c r="I11"/>
      <c r="J11"/>
      <c r="K11"/>
      <c r="L11"/>
      <c r="M11"/>
      <c r="N11"/>
    </row>
    <row r="12" spans="1:14" ht="14.1" customHeight="1" x14ac:dyDescent="0.2">
      <c r="A12" s="23" t="s">
        <v>8</v>
      </c>
      <c r="B12" s="81">
        <v>24415</v>
      </c>
      <c r="C12" s="81">
        <v>18782168</v>
      </c>
      <c r="D12" s="81">
        <v>1391013</v>
      </c>
      <c r="E12" s="81">
        <v>287006</v>
      </c>
      <c r="F12" s="81">
        <v>86061</v>
      </c>
      <c r="G12"/>
      <c r="H12"/>
      <c r="I12"/>
      <c r="J12"/>
      <c r="K12"/>
      <c r="L12"/>
      <c r="M12"/>
      <c r="N12"/>
    </row>
    <row r="13" spans="1:14" ht="14.1" customHeight="1" x14ac:dyDescent="0.2">
      <c r="A13" s="24" t="s">
        <v>181</v>
      </c>
      <c r="B13" s="81">
        <v>18190</v>
      </c>
      <c r="C13" s="81">
        <v>10129306</v>
      </c>
      <c r="D13" s="81">
        <v>914713</v>
      </c>
      <c r="E13" s="81">
        <v>136186</v>
      </c>
      <c r="F13" s="81">
        <v>60979</v>
      </c>
      <c r="G13"/>
      <c r="H13" s="253"/>
      <c r="I13"/>
      <c r="J13"/>
      <c r="K13"/>
      <c r="L13"/>
      <c r="M13"/>
      <c r="N13"/>
    </row>
    <row r="14" spans="1:14" ht="14.1" customHeight="1" x14ac:dyDescent="0.2">
      <c r="A14" s="25" t="s">
        <v>214</v>
      </c>
      <c r="B14" s="81">
        <v>19884</v>
      </c>
      <c r="C14" s="81">
        <v>13517291</v>
      </c>
      <c r="D14" s="81">
        <v>1127023</v>
      </c>
      <c r="E14" s="81">
        <v>224049</v>
      </c>
      <c r="F14" s="81">
        <v>73869</v>
      </c>
      <c r="G14"/>
      <c r="H14" s="265"/>
      <c r="I14"/>
      <c r="J14"/>
      <c r="K14"/>
      <c r="L14"/>
      <c r="M14"/>
      <c r="N14"/>
    </row>
    <row r="15" spans="1:14" ht="14.1" customHeight="1" x14ac:dyDescent="0.2">
      <c r="A15" s="23" t="s">
        <v>9</v>
      </c>
      <c r="B15" s="81">
        <v>40889</v>
      </c>
      <c r="C15" s="81">
        <v>25386536</v>
      </c>
      <c r="D15" s="81">
        <v>2011128</v>
      </c>
      <c r="E15" s="81">
        <v>615164</v>
      </c>
      <c r="F15" s="81">
        <v>149804</v>
      </c>
      <c r="G15"/>
      <c r="H15"/>
      <c r="I15"/>
      <c r="J15"/>
      <c r="K15"/>
      <c r="L15"/>
      <c r="M15"/>
      <c r="N15"/>
    </row>
    <row r="16" spans="1:14" ht="14.1" customHeight="1" x14ac:dyDescent="0.2">
      <c r="A16" s="24" t="s">
        <v>10</v>
      </c>
      <c r="B16" s="81">
        <v>9824</v>
      </c>
      <c r="C16" s="81">
        <v>6105404</v>
      </c>
      <c r="D16" s="81">
        <v>499656</v>
      </c>
      <c r="E16" s="81">
        <v>106376</v>
      </c>
      <c r="F16" s="81">
        <v>33662</v>
      </c>
      <c r="G16"/>
      <c r="H16"/>
      <c r="I16"/>
      <c r="J16"/>
      <c r="K16"/>
      <c r="L16"/>
      <c r="M16"/>
      <c r="N16"/>
    </row>
    <row r="17" spans="1:14" ht="14.1" customHeight="1" x14ac:dyDescent="0.2">
      <c r="A17" s="8" t="s">
        <v>12</v>
      </c>
      <c r="B17" s="81">
        <v>45522</v>
      </c>
      <c r="C17" s="81">
        <v>31357954</v>
      </c>
      <c r="D17" s="81">
        <v>1928652</v>
      </c>
      <c r="E17" s="81">
        <v>413023</v>
      </c>
      <c r="F17" s="81">
        <v>135123</v>
      </c>
      <c r="G17"/>
      <c r="H17"/>
      <c r="I17"/>
      <c r="J17"/>
      <c r="K17"/>
      <c r="L17"/>
      <c r="M17"/>
      <c r="N17"/>
    </row>
    <row r="18" spans="1:14" ht="14.1" customHeight="1" x14ac:dyDescent="0.2">
      <c r="A18" s="27" t="s">
        <v>11</v>
      </c>
      <c r="B18" s="81">
        <v>37636</v>
      </c>
      <c r="C18" s="81">
        <v>20939386</v>
      </c>
      <c r="D18" s="81">
        <v>1407728</v>
      </c>
      <c r="E18" s="81">
        <v>339287</v>
      </c>
      <c r="F18" s="81">
        <v>107747</v>
      </c>
      <c r="G18"/>
      <c r="H18"/>
      <c r="I18"/>
      <c r="J18"/>
      <c r="K18"/>
      <c r="L18"/>
      <c r="M18"/>
      <c r="N18"/>
    </row>
    <row r="19" spans="1:14" ht="14.1" customHeight="1" x14ac:dyDescent="0.2">
      <c r="A19" s="22" t="s">
        <v>13</v>
      </c>
      <c r="B19" s="81">
        <v>156165</v>
      </c>
      <c r="C19" s="81">
        <v>143911516</v>
      </c>
      <c r="D19" s="81">
        <v>11274284</v>
      </c>
      <c r="E19" s="81">
        <v>1930808</v>
      </c>
      <c r="F19" s="81">
        <v>574651</v>
      </c>
      <c r="G19"/>
      <c r="H19"/>
      <c r="I19"/>
      <c r="J19"/>
      <c r="K19"/>
      <c r="L19"/>
      <c r="M19"/>
      <c r="N19"/>
    </row>
    <row r="20" spans="1:14" ht="14.1" customHeight="1" x14ac:dyDescent="0.2">
      <c r="A20" s="22" t="s">
        <v>22</v>
      </c>
      <c r="B20" s="81">
        <v>102485</v>
      </c>
      <c r="C20" s="81">
        <v>68843131</v>
      </c>
      <c r="D20" s="81">
        <v>5371159</v>
      </c>
      <c r="E20" s="81">
        <v>980435</v>
      </c>
      <c r="F20" s="81">
        <v>365404</v>
      </c>
      <c r="G20"/>
      <c r="H20"/>
      <c r="I20"/>
      <c r="J20"/>
      <c r="K20"/>
      <c r="L20"/>
      <c r="M20"/>
      <c r="N20"/>
    </row>
    <row r="21" spans="1:14" ht="14.1" customHeight="1" x14ac:dyDescent="0.2">
      <c r="A21" s="22" t="s">
        <v>14</v>
      </c>
      <c r="B21" s="81">
        <v>22179</v>
      </c>
      <c r="C21" s="81">
        <v>10060365</v>
      </c>
      <c r="D21" s="81">
        <v>662171</v>
      </c>
      <c r="E21" s="81">
        <v>163641</v>
      </c>
      <c r="F21" s="81">
        <v>60643</v>
      </c>
      <c r="G21"/>
      <c r="H21"/>
      <c r="I21"/>
      <c r="J21"/>
      <c r="K21"/>
      <c r="L21"/>
      <c r="M21"/>
      <c r="N21"/>
    </row>
    <row r="22" spans="1:14" ht="14.1" customHeight="1" x14ac:dyDescent="0.2">
      <c r="A22" s="22" t="s">
        <v>15</v>
      </c>
      <c r="B22" s="81">
        <v>56158</v>
      </c>
      <c r="C22" s="81">
        <v>42728949</v>
      </c>
      <c r="D22" s="81">
        <v>2582091</v>
      </c>
      <c r="E22" s="81">
        <v>491838</v>
      </c>
      <c r="F22" s="81">
        <v>172757</v>
      </c>
      <c r="G22"/>
      <c r="H22"/>
      <c r="I22"/>
      <c r="J22"/>
      <c r="K22"/>
      <c r="L22"/>
      <c r="M22"/>
      <c r="N22"/>
    </row>
    <row r="23" spans="1:14" ht="14.1" customHeight="1" x14ac:dyDescent="0.2">
      <c r="A23" s="22" t="s">
        <v>23</v>
      </c>
      <c r="B23" s="81">
        <v>110147</v>
      </c>
      <c r="C23" s="81">
        <v>170987521</v>
      </c>
      <c r="D23" s="81">
        <v>10987119</v>
      </c>
      <c r="E23" s="81">
        <v>1987231</v>
      </c>
      <c r="F23" s="81">
        <v>477925</v>
      </c>
      <c r="G23"/>
      <c r="H23"/>
      <c r="I23"/>
      <c r="J23"/>
      <c r="K23"/>
      <c r="L23"/>
      <c r="M23"/>
      <c r="N23"/>
    </row>
    <row r="24" spans="1:14" ht="14.1" customHeight="1" x14ac:dyDescent="0.2">
      <c r="A24" s="22" t="s">
        <v>24</v>
      </c>
      <c r="B24" s="81">
        <v>29324</v>
      </c>
      <c r="C24" s="81">
        <v>22158947</v>
      </c>
      <c r="D24" s="81">
        <v>1485411</v>
      </c>
      <c r="E24" s="81">
        <v>330584</v>
      </c>
      <c r="F24" s="81">
        <v>113923</v>
      </c>
      <c r="G24"/>
      <c r="H24"/>
      <c r="I24"/>
      <c r="J24"/>
      <c r="K24"/>
      <c r="L24"/>
      <c r="M24"/>
      <c r="N24"/>
    </row>
    <row r="25" spans="1:14" ht="14.1" customHeight="1" x14ac:dyDescent="0.2">
      <c r="A25" s="22" t="s">
        <v>182</v>
      </c>
      <c r="B25" s="81">
        <v>11170</v>
      </c>
      <c r="C25" s="81">
        <v>9692267</v>
      </c>
      <c r="D25" s="81">
        <v>640934</v>
      </c>
      <c r="E25" s="81">
        <v>124502</v>
      </c>
      <c r="F25" s="81">
        <v>38850</v>
      </c>
      <c r="G25"/>
      <c r="H25"/>
      <c r="I25"/>
      <c r="J25"/>
      <c r="K25"/>
      <c r="L25"/>
      <c r="M25"/>
      <c r="N25"/>
    </row>
    <row r="26" spans="1:14" ht="14.1" customHeight="1" x14ac:dyDescent="0.2">
      <c r="A26" s="22" t="s">
        <v>16</v>
      </c>
      <c r="B26" s="81">
        <v>40881</v>
      </c>
      <c r="C26" s="81">
        <v>35717700</v>
      </c>
      <c r="D26" s="81">
        <v>2504904</v>
      </c>
      <c r="E26" s="81">
        <v>394643</v>
      </c>
      <c r="F26" s="81">
        <v>137938</v>
      </c>
      <c r="G26"/>
      <c r="H26"/>
      <c r="I26"/>
      <c r="J26"/>
      <c r="K26"/>
      <c r="L26"/>
      <c r="M26"/>
      <c r="N26"/>
    </row>
    <row r="27" spans="1:14" ht="14.1" customHeight="1" x14ac:dyDescent="0.2">
      <c r="A27" s="22" t="s">
        <v>1</v>
      </c>
      <c r="B27" s="81">
        <v>6402</v>
      </c>
      <c r="C27" s="81">
        <v>3721446</v>
      </c>
      <c r="D27" s="81">
        <v>287732</v>
      </c>
      <c r="E27" s="81">
        <v>66821</v>
      </c>
      <c r="F27" s="81">
        <v>19132</v>
      </c>
      <c r="G27"/>
      <c r="H27"/>
      <c r="I27"/>
      <c r="J27"/>
      <c r="K27"/>
      <c r="L27"/>
      <c r="M27"/>
      <c r="N27"/>
    </row>
    <row r="28" spans="1:14" ht="14.1" customHeight="1" x14ac:dyDescent="0.2">
      <c r="A28" s="22" t="s">
        <v>35</v>
      </c>
      <c r="B28" s="81">
        <v>1438</v>
      </c>
      <c r="C28" s="81">
        <v>1019188</v>
      </c>
      <c r="D28" s="81">
        <v>53552</v>
      </c>
      <c r="E28" s="81">
        <v>9931</v>
      </c>
      <c r="F28" s="81">
        <v>4150</v>
      </c>
      <c r="G28"/>
      <c r="H28"/>
      <c r="I28"/>
      <c r="J28"/>
      <c r="K28"/>
      <c r="L28"/>
      <c r="M28"/>
      <c r="N28"/>
    </row>
    <row r="29" spans="1:14" ht="14.1" customHeight="1" x14ac:dyDescent="0.2">
      <c r="A29" s="22" t="s">
        <v>33</v>
      </c>
      <c r="B29" s="81">
        <v>2252</v>
      </c>
      <c r="C29" s="81">
        <v>1031743</v>
      </c>
      <c r="D29" s="81">
        <v>44797</v>
      </c>
      <c r="E29" s="81">
        <v>17406</v>
      </c>
      <c r="F29" s="81">
        <v>4698</v>
      </c>
      <c r="G29"/>
      <c r="H29"/>
      <c r="I29"/>
      <c r="J29"/>
      <c r="K29"/>
      <c r="L29"/>
      <c r="M29"/>
      <c r="N29"/>
    </row>
    <row r="30" spans="1:14" ht="14.1" customHeight="1" x14ac:dyDescent="0.2">
      <c r="A30" s="41"/>
      <c r="B30" s="99"/>
      <c r="C30" s="99"/>
      <c r="D30" s="99"/>
      <c r="E30" s="107"/>
      <c r="F30" s="102"/>
    </row>
    <row r="31" spans="1:14" ht="14.1" customHeight="1" x14ac:dyDescent="0.2">
      <c r="A31" s="42" t="s">
        <v>309</v>
      </c>
      <c r="B31" s="42"/>
      <c r="C31" s="42"/>
      <c r="D31" s="42"/>
      <c r="G31"/>
      <c r="H31"/>
      <c r="I31"/>
      <c r="J31"/>
      <c r="K31"/>
      <c r="L31"/>
    </row>
    <row r="32" spans="1:14" ht="14.1" customHeight="1" x14ac:dyDescent="0.2"/>
    <row r="33" ht="14.1" customHeight="1" x14ac:dyDescent="0.2"/>
  </sheetData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Normal="100" workbookViewId="0"/>
  </sheetViews>
  <sheetFormatPr baseColWidth="10" defaultRowHeight="12.75" x14ac:dyDescent="0.2"/>
  <cols>
    <col min="1" max="1" width="29.140625" style="4" customWidth="1"/>
    <col min="2" max="2" width="15.5703125" style="4" customWidth="1"/>
    <col min="3" max="4" width="16.28515625" style="88" customWidth="1"/>
    <col min="5" max="5" width="14.85546875" style="88" customWidth="1"/>
    <col min="6" max="6" width="4.7109375" style="88" customWidth="1"/>
    <col min="7" max="8" width="11.42578125" style="4"/>
    <col min="9" max="9" width="15.5703125" style="4" customWidth="1"/>
    <col min="10" max="10" width="2.42578125" style="4" customWidth="1"/>
    <col min="11" max="16384" width="11.42578125" style="4"/>
  </cols>
  <sheetData>
    <row r="1" spans="1:12" ht="14.1" customHeight="1" thickBot="1" x14ac:dyDescent="0.25">
      <c r="A1" s="1" t="s">
        <v>241</v>
      </c>
      <c r="B1" s="1"/>
      <c r="C1" s="100"/>
      <c r="D1" s="100"/>
      <c r="E1" s="100"/>
      <c r="F1" s="159"/>
    </row>
    <row r="2" spans="1:12" ht="12.95" customHeight="1" x14ac:dyDescent="0.2">
      <c r="A2" s="3"/>
      <c r="B2" s="3"/>
      <c r="I2" s="251" t="s">
        <v>286</v>
      </c>
    </row>
    <row r="3" spans="1:12" ht="12.95" customHeight="1" x14ac:dyDescent="0.2">
      <c r="A3" s="92" t="s">
        <v>363</v>
      </c>
      <c r="B3" s="3"/>
    </row>
    <row r="4" spans="1:12" ht="12.95" customHeight="1" x14ac:dyDescent="0.2">
      <c r="A4" s="3"/>
      <c r="B4" s="3"/>
    </row>
    <row r="5" spans="1:12" ht="12.95" customHeight="1" x14ac:dyDescent="0.2">
      <c r="A5" s="5" t="s">
        <v>364</v>
      </c>
      <c r="B5" s="5"/>
    </row>
    <row r="6" spans="1:12" ht="12.95" customHeight="1" x14ac:dyDescent="0.2">
      <c r="A6" s="5"/>
      <c r="B6" s="5"/>
    </row>
    <row r="7" spans="1:12" ht="12.95" customHeight="1" x14ac:dyDescent="0.2">
      <c r="A7" s="6" t="s">
        <v>137</v>
      </c>
      <c r="B7" s="6"/>
      <c r="C7" s="126"/>
      <c r="D7" s="144"/>
    </row>
    <row r="8" spans="1:12" ht="9.9499999999999993" customHeight="1" x14ac:dyDescent="0.2">
      <c r="A8" s="35"/>
      <c r="B8" s="35"/>
      <c r="C8" s="145"/>
      <c r="D8" s="144"/>
    </row>
    <row r="9" spans="1:12" ht="12.95" customHeight="1" x14ac:dyDescent="0.2">
      <c r="A9" s="85"/>
      <c r="B9" s="93" t="s">
        <v>136</v>
      </c>
      <c r="C9" s="93" t="s">
        <v>197</v>
      </c>
      <c r="D9" s="93" t="s">
        <v>133</v>
      </c>
      <c r="E9" s="93" t="s">
        <v>135</v>
      </c>
    </row>
    <row r="10" spans="1:12" ht="12.95" customHeight="1" x14ac:dyDescent="0.2">
      <c r="A10" s="15"/>
      <c r="B10" s="17"/>
      <c r="C10" s="17" t="s">
        <v>198</v>
      </c>
      <c r="D10" s="17" t="s">
        <v>134</v>
      </c>
      <c r="E10" s="17" t="s">
        <v>186</v>
      </c>
      <c r="I10"/>
      <c r="J10"/>
    </row>
    <row r="11" spans="1:12" s="12" customFormat="1" ht="12.95" customHeight="1" x14ac:dyDescent="0.2">
      <c r="A11" s="19"/>
      <c r="B11" s="19"/>
      <c r="C11" s="143"/>
      <c r="D11" s="143"/>
      <c r="E11" s="18"/>
      <c r="F11" s="18"/>
      <c r="G11" s="316"/>
      <c r="I11"/>
      <c r="J11"/>
      <c r="K11" s="4"/>
      <c r="L11" s="4"/>
    </row>
    <row r="12" spans="1:12" ht="12.95" customHeight="1" x14ac:dyDescent="0.2">
      <c r="A12" s="48" t="s">
        <v>0</v>
      </c>
      <c r="B12" s="146">
        <v>1704145</v>
      </c>
      <c r="C12" s="146">
        <v>878106</v>
      </c>
      <c r="D12" s="146">
        <v>34891140</v>
      </c>
      <c r="E12" s="324">
        <v>749.91103560233012</v>
      </c>
      <c r="F12" s="81"/>
      <c r="G12"/>
      <c r="H12"/>
      <c r="I12"/>
      <c r="J12"/>
      <c r="K12" s="12"/>
      <c r="L12" s="12"/>
    </row>
    <row r="13" spans="1:12" ht="12.95" customHeight="1" x14ac:dyDescent="0.2">
      <c r="A13" s="8" t="s">
        <v>7</v>
      </c>
      <c r="B13" s="146">
        <v>208713</v>
      </c>
      <c r="C13" s="146">
        <v>140067</v>
      </c>
      <c r="D13" s="146">
        <v>6254584</v>
      </c>
      <c r="E13" s="324">
        <v>743.81188810565095</v>
      </c>
      <c r="F13" s="81"/>
      <c r="G13"/>
      <c r="H13"/>
      <c r="I13"/>
      <c r="J13"/>
    </row>
    <row r="14" spans="1:12" ht="12.95" customHeight="1" x14ac:dyDescent="0.2">
      <c r="A14" s="23" t="s">
        <v>8</v>
      </c>
      <c r="B14" s="146">
        <v>36155</v>
      </c>
      <c r="C14" s="146">
        <v>25695</v>
      </c>
      <c r="D14" s="146">
        <v>914287</v>
      </c>
      <c r="E14" s="324">
        <v>694.72584419926443</v>
      </c>
      <c r="F14" s="81"/>
      <c r="G14"/>
      <c r="H14"/>
      <c r="I14"/>
      <c r="J14"/>
    </row>
    <row r="15" spans="1:12" ht="12.95" customHeight="1" x14ac:dyDescent="0.2">
      <c r="A15" s="24" t="s">
        <v>181</v>
      </c>
      <c r="B15" s="146">
        <v>26082</v>
      </c>
      <c r="C15" s="146">
        <v>17096</v>
      </c>
      <c r="D15" s="146">
        <v>704800</v>
      </c>
      <c r="E15" s="324">
        <v>681.44220552134482</v>
      </c>
      <c r="F15" s="81"/>
      <c r="G15"/>
      <c r="H15"/>
      <c r="I15"/>
      <c r="J15"/>
    </row>
    <row r="16" spans="1:12" ht="12.95" customHeight="1" x14ac:dyDescent="0.2">
      <c r="A16" s="25" t="s">
        <v>214</v>
      </c>
      <c r="B16" s="146">
        <v>63717</v>
      </c>
      <c r="C16" s="146">
        <v>27641</v>
      </c>
      <c r="D16" s="146">
        <v>1084811</v>
      </c>
      <c r="E16" s="324">
        <v>942.5475808798933</v>
      </c>
      <c r="F16" s="81"/>
      <c r="G16"/>
      <c r="H16"/>
      <c r="I16"/>
      <c r="J16"/>
    </row>
    <row r="17" spans="1:10" ht="12.95" customHeight="1" x14ac:dyDescent="0.2">
      <c r="A17" s="23" t="s">
        <v>9</v>
      </c>
      <c r="B17" s="146">
        <v>85637</v>
      </c>
      <c r="C17" s="146">
        <v>29347</v>
      </c>
      <c r="D17" s="146">
        <v>1699517</v>
      </c>
      <c r="E17" s="324">
        <v>788.66679288921557</v>
      </c>
      <c r="F17" s="81"/>
      <c r="G17"/>
      <c r="H17"/>
      <c r="I17"/>
      <c r="J17"/>
    </row>
    <row r="18" spans="1:10" ht="12.95" customHeight="1" x14ac:dyDescent="0.2">
      <c r="A18" s="24" t="s">
        <v>10</v>
      </c>
      <c r="B18" s="146">
        <v>14694</v>
      </c>
      <c r="C18" s="146">
        <v>10057</v>
      </c>
      <c r="D18" s="146">
        <v>431726</v>
      </c>
      <c r="E18" s="324">
        <v>742.4657251546065</v>
      </c>
      <c r="F18" s="81"/>
      <c r="G18"/>
      <c r="H18"/>
      <c r="I18"/>
      <c r="J18"/>
    </row>
    <row r="19" spans="1:10" ht="12.95" customHeight="1" x14ac:dyDescent="0.2">
      <c r="A19" s="8" t="s">
        <v>12</v>
      </c>
      <c r="B19" s="146">
        <v>53176</v>
      </c>
      <c r="C19" s="146">
        <v>43809</v>
      </c>
      <c r="D19" s="146">
        <v>1848310</v>
      </c>
      <c r="E19" s="324">
        <v>758.78937561040891</v>
      </c>
      <c r="F19" s="81"/>
      <c r="G19"/>
      <c r="H19"/>
      <c r="I19"/>
      <c r="J19"/>
    </row>
    <row r="20" spans="1:10" ht="12.95" customHeight="1" x14ac:dyDescent="0.2">
      <c r="A20" s="27" t="s">
        <v>11</v>
      </c>
      <c r="B20" s="146">
        <v>72536</v>
      </c>
      <c r="C20" s="146">
        <v>43187</v>
      </c>
      <c r="D20" s="146">
        <v>1617671</v>
      </c>
      <c r="E20" s="324">
        <v>792.61114614400526</v>
      </c>
      <c r="F20" s="81"/>
      <c r="G20"/>
      <c r="H20"/>
      <c r="I20"/>
      <c r="J20"/>
    </row>
    <row r="21" spans="1:10" ht="12.95" customHeight="1" x14ac:dyDescent="0.2">
      <c r="A21" s="22" t="s">
        <v>13</v>
      </c>
      <c r="B21" s="146">
        <v>281318</v>
      </c>
      <c r="C21" s="146">
        <v>155476</v>
      </c>
      <c r="D21" s="146">
        <v>5497467</v>
      </c>
      <c r="E21" s="324">
        <v>738.79365258549092</v>
      </c>
      <c r="F21" s="81"/>
      <c r="G21"/>
      <c r="H21"/>
      <c r="I21"/>
      <c r="J21"/>
    </row>
    <row r="22" spans="1:10" ht="12.95" customHeight="1" x14ac:dyDescent="0.2">
      <c r="A22" s="22" t="s">
        <v>22</v>
      </c>
      <c r="B22" s="146">
        <v>184969</v>
      </c>
      <c r="C22" s="146">
        <v>101036</v>
      </c>
      <c r="D22" s="146">
        <v>3716687</v>
      </c>
      <c r="E22" s="324">
        <v>753.11524586005021</v>
      </c>
      <c r="F22" s="81"/>
      <c r="G22"/>
      <c r="H22"/>
      <c r="I22"/>
      <c r="J22"/>
    </row>
    <row r="23" spans="1:10" ht="12.95" customHeight="1" x14ac:dyDescent="0.2">
      <c r="A23" s="22" t="s">
        <v>14</v>
      </c>
      <c r="B23" s="146">
        <v>19780</v>
      </c>
      <c r="C23" s="146">
        <v>19704</v>
      </c>
      <c r="D23" s="146">
        <v>868419</v>
      </c>
      <c r="E23" s="324">
        <v>805.95282068034885</v>
      </c>
      <c r="F23" s="81"/>
      <c r="G23"/>
      <c r="H23"/>
      <c r="I23"/>
      <c r="J23"/>
    </row>
    <row r="24" spans="1:10" ht="12.95" customHeight="1" x14ac:dyDescent="0.2">
      <c r="A24" s="22" t="s">
        <v>15</v>
      </c>
      <c r="B24" s="146">
        <v>59970</v>
      </c>
      <c r="C24" s="146">
        <v>45100</v>
      </c>
      <c r="D24" s="146">
        <v>2091328</v>
      </c>
      <c r="E24" s="324">
        <v>771.67101639811244</v>
      </c>
      <c r="F24" s="81"/>
      <c r="G24"/>
      <c r="H24"/>
      <c r="I24"/>
      <c r="J24"/>
    </row>
    <row r="25" spans="1:10" ht="12.95" customHeight="1" x14ac:dyDescent="0.2">
      <c r="A25" s="22" t="s">
        <v>23</v>
      </c>
      <c r="B25" s="146">
        <v>468237</v>
      </c>
      <c r="C25" s="146">
        <v>133662</v>
      </c>
      <c r="D25" s="146">
        <v>4803590</v>
      </c>
      <c r="E25" s="324">
        <v>741.67188408303298</v>
      </c>
      <c r="F25" s="81"/>
      <c r="G25"/>
      <c r="H25"/>
      <c r="I25"/>
      <c r="J25"/>
    </row>
    <row r="26" spans="1:10" ht="12.95" customHeight="1" x14ac:dyDescent="0.2">
      <c r="A26" s="22" t="s">
        <v>24</v>
      </c>
      <c r="B26" s="146">
        <v>42790</v>
      </c>
      <c r="C26" s="146">
        <v>25903</v>
      </c>
      <c r="D26" s="146">
        <v>1143415</v>
      </c>
      <c r="E26" s="324">
        <v>776.26127223982451</v>
      </c>
      <c r="F26" s="81"/>
      <c r="G26"/>
      <c r="H26"/>
      <c r="I26"/>
      <c r="J26"/>
    </row>
    <row r="27" spans="1:10" ht="12.95" customHeight="1" x14ac:dyDescent="0.2">
      <c r="A27" s="22" t="s">
        <v>182</v>
      </c>
      <c r="B27" s="146">
        <v>17227</v>
      </c>
      <c r="C27" s="146">
        <v>12549</v>
      </c>
      <c r="D27" s="146">
        <v>474922</v>
      </c>
      <c r="E27" s="324">
        <v>741.67508671215307</v>
      </c>
      <c r="F27" s="81"/>
      <c r="G27"/>
      <c r="H27"/>
      <c r="I27"/>
      <c r="J27"/>
    </row>
    <row r="28" spans="1:10" ht="12.95" customHeight="1" x14ac:dyDescent="0.2">
      <c r="A28" s="22" t="s">
        <v>16</v>
      </c>
      <c r="B28" s="146">
        <v>55869</v>
      </c>
      <c r="C28" s="146">
        <v>39466</v>
      </c>
      <c r="D28" s="146">
        <v>1389943</v>
      </c>
      <c r="E28" s="324">
        <v>641.32972020728266</v>
      </c>
      <c r="F28" s="81"/>
      <c r="G28"/>
      <c r="H28"/>
      <c r="I28"/>
      <c r="J28"/>
    </row>
    <row r="29" spans="1:10" ht="12.95" customHeight="1" x14ac:dyDescent="0.2">
      <c r="A29" s="22" t="s">
        <v>1</v>
      </c>
      <c r="B29" s="146">
        <v>8605</v>
      </c>
      <c r="C29" s="146">
        <v>5719</v>
      </c>
      <c r="D29" s="146">
        <v>216887</v>
      </c>
      <c r="E29" s="324">
        <v>693.77643002002446</v>
      </c>
      <c r="F29" s="81"/>
      <c r="G29"/>
      <c r="H29"/>
      <c r="I29"/>
      <c r="J29"/>
    </row>
    <row r="30" spans="1:10" ht="12.95" customHeight="1" x14ac:dyDescent="0.2">
      <c r="A30" s="22" t="s">
        <v>132</v>
      </c>
      <c r="B30" s="146">
        <v>4670</v>
      </c>
      <c r="C30" s="146">
        <v>2592</v>
      </c>
      <c r="D30" s="146">
        <v>132776</v>
      </c>
      <c r="E30" s="324">
        <v>781.14557349272843</v>
      </c>
      <c r="F30" s="81"/>
      <c r="G30"/>
      <c r="H30"/>
      <c r="I30"/>
      <c r="J30"/>
    </row>
    <row r="31" spans="1:10" ht="12.95" customHeight="1" x14ac:dyDescent="0.2">
      <c r="A31" s="41"/>
      <c r="B31" s="41"/>
      <c r="C31" s="102"/>
      <c r="D31" s="102"/>
      <c r="E31" s="102"/>
      <c r="F31" s="101"/>
      <c r="G31"/>
      <c r="H31"/>
      <c r="I31"/>
      <c r="J31"/>
    </row>
    <row r="32" spans="1:10" ht="12.95" customHeight="1" x14ac:dyDescent="0.2">
      <c r="A32" s="82" t="s">
        <v>200</v>
      </c>
      <c r="B32" s="42"/>
      <c r="G32"/>
      <c r="H32"/>
      <c r="I32"/>
      <c r="J32"/>
    </row>
    <row r="33" spans="1:10" ht="12.95" customHeight="1" x14ac:dyDescent="0.2">
      <c r="A33" s="42"/>
      <c r="B33" s="42"/>
      <c r="G33"/>
      <c r="H33"/>
      <c r="I33"/>
      <c r="J33"/>
    </row>
    <row r="34" spans="1:10" ht="12.95" customHeight="1" x14ac:dyDescent="0.2">
      <c r="A34" s="42"/>
      <c r="I34"/>
      <c r="J34"/>
    </row>
    <row r="35" spans="1:10" ht="12.95" customHeight="1" x14ac:dyDescent="0.2">
      <c r="A35" s="42"/>
      <c r="B35" s="42"/>
      <c r="I35"/>
      <c r="J35"/>
    </row>
    <row r="36" spans="1:10" x14ac:dyDescent="0.2">
      <c r="A36" s="42"/>
      <c r="B36" s="42"/>
      <c r="G36"/>
      <c r="H36"/>
      <c r="I36"/>
      <c r="J36"/>
    </row>
    <row r="37" spans="1:10" ht="15.75" customHeight="1" x14ac:dyDescent="0.2">
      <c r="A37" s="332" t="s">
        <v>342</v>
      </c>
      <c r="B37" s="341"/>
      <c r="C37" s="341"/>
      <c r="D37" s="341"/>
      <c r="E37" s="341"/>
      <c r="F37" s="77"/>
      <c r="G37"/>
      <c r="H37" s="214" t="s">
        <v>48</v>
      </c>
      <c r="I37" s="191"/>
    </row>
    <row r="38" spans="1:10" ht="8.25" customHeight="1" x14ac:dyDescent="0.2">
      <c r="A38"/>
      <c r="B38"/>
      <c r="C38"/>
      <c r="D38"/>
      <c r="E38"/>
      <c r="F38"/>
      <c r="H38" s="104"/>
      <c r="I38" s="89"/>
      <c r="J38"/>
    </row>
    <row r="39" spans="1:10" x14ac:dyDescent="0.2">
      <c r="G39"/>
      <c r="H39" s="105" t="s">
        <v>0</v>
      </c>
      <c r="I39" s="89"/>
      <c r="J39"/>
    </row>
    <row r="40" spans="1:10" x14ac:dyDescent="0.2">
      <c r="G40"/>
      <c r="H40" s="105" t="s">
        <v>7</v>
      </c>
      <c r="I40" s="282">
        <f>$E$12</f>
        <v>749.91103560233012</v>
      </c>
      <c r="J40"/>
    </row>
    <row r="41" spans="1:10" x14ac:dyDescent="0.2">
      <c r="G41"/>
      <c r="H41" s="105" t="s">
        <v>8</v>
      </c>
      <c r="I41" s="282">
        <f t="shared" ref="I41:I57" si="0">$E$12</f>
        <v>749.91103560233012</v>
      </c>
      <c r="J41"/>
    </row>
    <row r="42" spans="1:10" x14ac:dyDescent="0.2">
      <c r="G42"/>
      <c r="H42" s="105" t="s">
        <v>19</v>
      </c>
      <c r="I42" s="282">
        <f t="shared" si="0"/>
        <v>749.91103560233012</v>
      </c>
      <c r="J42"/>
    </row>
    <row r="43" spans="1:10" x14ac:dyDescent="0.2">
      <c r="G43"/>
      <c r="H43" s="105" t="s">
        <v>20</v>
      </c>
      <c r="I43" s="282">
        <f t="shared" si="0"/>
        <v>749.91103560233012</v>
      </c>
      <c r="J43"/>
    </row>
    <row r="44" spans="1:10" x14ac:dyDescent="0.2">
      <c r="G44"/>
      <c r="H44" s="105" t="s">
        <v>9</v>
      </c>
      <c r="I44" s="282">
        <f t="shared" si="0"/>
        <v>749.91103560233012</v>
      </c>
      <c r="J44"/>
    </row>
    <row r="45" spans="1:10" x14ac:dyDescent="0.2">
      <c r="G45"/>
      <c r="H45" s="105" t="s">
        <v>10</v>
      </c>
      <c r="I45" s="282">
        <f t="shared" si="0"/>
        <v>749.91103560233012</v>
      </c>
      <c r="J45"/>
    </row>
    <row r="46" spans="1:10" x14ac:dyDescent="0.2">
      <c r="G46"/>
      <c r="H46" s="105" t="s">
        <v>179</v>
      </c>
      <c r="I46" s="282">
        <f t="shared" si="0"/>
        <v>749.91103560233012</v>
      </c>
      <c r="J46"/>
    </row>
    <row r="47" spans="1:10" x14ac:dyDescent="0.2">
      <c r="G47"/>
      <c r="H47" s="105" t="s">
        <v>294</v>
      </c>
      <c r="I47" s="282">
        <f t="shared" si="0"/>
        <v>749.91103560233012</v>
      </c>
      <c r="J47"/>
    </row>
    <row r="48" spans="1:10" x14ac:dyDescent="0.2">
      <c r="G48"/>
      <c r="H48" s="105" t="s">
        <v>13</v>
      </c>
      <c r="I48" s="282">
        <f t="shared" si="0"/>
        <v>749.91103560233012</v>
      </c>
      <c r="J48"/>
    </row>
    <row r="49" spans="7:10" x14ac:dyDescent="0.2">
      <c r="G49"/>
      <c r="H49" s="105" t="s">
        <v>22</v>
      </c>
      <c r="I49" s="282">
        <f t="shared" si="0"/>
        <v>749.91103560233012</v>
      </c>
      <c r="J49"/>
    </row>
    <row r="50" spans="7:10" x14ac:dyDescent="0.2">
      <c r="G50"/>
      <c r="H50" s="105" t="s">
        <v>14</v>
      </c>
      <c r="I50" s="282">
        <f t="shared" si="0"/>
        <v>749.91103560233012</v>
      </c>
      <c r="J50"/>
    </row>
    <row r="51" spans="7:10" x14ac:dyDescent="0.2">
      <c r="G51"/>
      <c r="H51" s="105" t="s">
        <v>15</v>
      </c>
      <c r="I51" s="282">
        <f t="shared" si="0"/>
        <v>749.91103560233012</v>
      </c>
      <c r="J51"/>
    </row>
    <row r="52" spans="7:10" x14ac:dyDescent="0.2">
      <c r="G52"/>
      <c r="H52" s="105" t="s">
        <v>23</v>
      </c>
      <c r="I52" s="282">
        <f t="shared" si="0"/>
        <v>749.91103560233012</v>
      </c>
      <c r="J52"/>
    </row>
    <row r="53" spans="7:10" x14ac:dyDescent="0.2">
      <c r="G53"/>
      <c r="H53" s="105" t="s">
        <v>24</v>
      </c>
      <c r="I53" s="282">
        <f t="shared" si="0"/>
        <v>749.91103560233012</v>
      </c>
      <c r="J53"/>
    </row>
    <row r="54" spans="7:10" x14ac:dyDescent="0.2">
      <c r="G54"/>
      <c r="H54" s="105" t="s">
        <v>25</v>
      </c>
      <c r="I54" s="282">
        <f t="shared" si="0"/>
        <v>749.91103560233012</v>
      </c>
      <c r="J54"/>
    </row>
    <row r="55" spans="7:10" x14ac:dyDescent="0.2">
      <c r="G55"/>
      <c r="H55" s="105" t="s">
        <v>16</v>
      </c>
      <c r="I55" s="282">
        <f t="shared" si="0"/>
        <v>749.91103560233012</v>
      </c>
      <c r="J55"/>
    </row>
    <row r="56" spans="7:10" x14ac:dyDescent="0.2">
      <c r="G56"/>
      <c r="H56" s="105" t="s">
        <v>229</v>
      </c>
      <c r="I56" s="282">
        <f t="shared" si="0"/>
        <v>749.91103560233012</v>
      </c>
    </row>
    <row r="57" spans="7:10" x14ac:dyDescent="0.2">
      <c r="H57" s="129" t="s">
        <v>17</v>
      </c>
      <c r="I57" s="283">
        <f t="shared" si="0"/>
        <v>749.91103560233012</v>
      </c>
    </row>
  </sheetData>
  <mergeCells count="1">
    <mergeCell ref="A37:E37"/>
  </mergeCells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>
      <selection activeCell="N2" sqref="N2"/>
    </sheetView>
  </sheetViews>
  <sheetFormatPr baseColWidth="10" defaultRowHeight="12.75" x14ac:dyDescent="0.2"/>
  <cols>
    <col min="1" max="1" width="20.425781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88" customWidth="1"/>
    <col min="6" max="6" width="11.42578125" style="88"/>
    <col min="7" max="7" width="2.5703125" style="88" customWidth="1"/>
    <col min="8" max="8" width="7.28515625" style="88" customWidth="1"/>
    <col min="9" max="9" width="8.5703125" style="88" customWidth="1"/>
    <col min="10" max="10" width="9" style="88" customWidth="1"/>
    <col min="11" max="11" width="3.42578125" style="4" customWidth="1"/>
    <col min="12" max="16384" width="11.42578125" style="4"/>
  </cols>
  <sheetData>
    <row r="1" spans="1:14" ht="14.1" customHeight="1" thickBot="1" x14ac:dyDescent="0.25">
      <c r="A1" s="1" t="s">
        <v>241</v>
      </c>
      <c r="B1" s="1"/>
      <c r="C1" s="1"/>
      <c r="D1" s="1"/>
      <c r="E1" s="100"/>
      <c r="F1" s="100"/>
      <c r="G1" s="100"/>
      <c r="H1" s="100"/>
      <c r="I1" s="100"/>
      <c r="J1" s="100"/>
    </row>
    <row r="2" spans="1:14" ht="14.1" customHeight="1" x14ac:dyDescent="0.2">
      <c r="A2" s="3"/>
      <c r="B2" s="3"/>
      <c r="C2" s="3"/>
      <c r="D2" s="3"/>
      <c r="N2" s="251" t="s">
        <v>286</v>
      </c>
    </row>
    <row r="3" spans="1:14" ht="14.1" customHeight="1" x14ac:dyDescent="0.2">
      <c r="A3" s="92" t="s">
        <v>365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366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18</v>
      </c>
      <c r="B7" s="6"/>
      <c r="C7" s="6"/>
      <c r="D7" s="6"/>
    </row>
    <row r="8" spans="1:14" ht="9.9499999999999993" customHeight="1" x14ac:dyDescent="0.2">
      <c r="A8" s="35"/>
      <c r="B8" s="35"/>
      <c r="C8" s="35"/>
      <c r="D8" s="35"/>
      <c r="E8" s="101"/>
    </row>
    <row r="9" spans="1:14" ht="14.1" customHeight="1" x14ac:dyDescent="0.2">
      <c r="A9" s="85"/>
      <c r="B9" s="36" t="s">
        <v>127</v>
      </c>
      <c r="C9" s="14"/>
      <c r="D9" s="14"/>
      <c r="E9" s="36" t="s">
        <v>128</v>
      </c>
      <c r="F9" s="37"/>
      <c r="G9" s="93"/>
      <c r="H9" s="93" t="s">
        <v>125</v>
      </c>
      <c r="I9" s="93" t="s">
        <v>129</v>
      </c>
      <c r="J9" s="93" t="s">
        <v>130</v>
      </c>
    </row>
    <row r="10" spans="1:14" ht="13.5" customHeight="1" x14ac:dyDescent="0.2">
      <c r="A10" s="112"/>
      <c r="B10" s="93" t="s">
        <v>191</v>
      </c>
      <c r="C10" s="93" t="s">
        <v>192</v>
      </c>
      <c r="D10" s="113"/>
      <c r="E10" s="93" t="s">
        <v>191</v>
      </c>
      <c r="F10" s="93" t="s">
        <v>192</v>
      </c>
      <c r="G10" s="111"/>
      <c r="H10" s="111" t="s">
        <v>126</v>
      </c>
      <c r="I10" s="111" t="s">
        <v>188</v>
      </c>
      <c r="J10" s="111" t="s">
        <v>189</v>
      </c>
    </row>
    <row r="11" spans="1:14" ht="11.25" customHeight="1" x14ac:dyDescent="0.2">
      <c r="A11" s="15"/>
      <c r="B11" s="114" t="s">
        <v>190</v>
      </c>
      <c r="C11" s="114" t="s">
        <v>193</v>
      </c>
      <c r="D11" s="114"/>
      <c r="E11" s="114" t="s">
        <v>190</v>
      </c>
      <c r="F11" s="114" t="s">
        <v>193</v>
      </c>
      <c r="G11" s="114"/>
      <c r="H11" s="114"/>
      <c r="I11" s="115" t="s">
        <v>195</v>
      </c>
      <c r="J11" s="115" t="s">
        <v>196</v>
      </c>
    </row>
    <row r="12" spans="1:14" ht="14.1" customHeight="1" x14ac:dyDescent="0.2">
      <c r="A12" s="19"/>
      <c r="B12" s="19"/>
      <c r="C12" s="19"/>
      <c r="D12" s="19"/>
    </row>
    <row r="13" spans="1:14" ht="14.1" customHeight="1" x14ac:dyDescent="0.2">
      <c r="A13" s="48" t="s">
        <v>0</v>
      </c>
      <c r="B13" s="146">
        <v>50463169</v>
      </c>
      <c r="C13" s="146">
        <v>53340897</v>
      </c>
      <c r="D13" s="146"/>
      <c r="E13" s="146">
        <v>115834589</v>
      </c>
      <c r="F13" s="146">
        <v>224748124</v>
      </c>
      <c r="G13" s="146"/>
      <c r="H13" s="268">
        <v>3.28</v>
      </c>
      <c r="I13" s="268">
        <v>61.03</v>
      </c>
      <c r="J13" s="81">
        <v>210073.5</v>
      </c>
    </row>
    <row r="14" spans="1:14" ht="14.1" customHeight="1" x14ac:dyDescent="0.2">
      <c r="A14" s="8" t="s">
        <v>7</v>
      </c>
      <c r="B14" s="146">
        <v>9544267</v>
      </c>
      <c r="C14" s="146">
        <v>8885424</v>
      </c>
      <c r="D14" s="146"/>
      <c r="E14" s="146">
        <v>23338294</v>
      </c>
      <c r="F14" s="146">
        <v>29222892</v>
      </c>
      <c r="G14" s="146"/>
      <c r="H14" s="268">
        <v>2.85</v>
      </c>
      <c r="I14" s="268">
        <v>55.71</v>
      </c>
      <c r="J14" s="81">
        <v>34114.75</v>
      </c>
    </row>
    <row r="15" spans="1:14" ht="14.1" customHeight="1" x14ac:dyDescent="0.2">
      <c r="A15" s="23" t="s">
        <v>8</v>
      </c>
      <c r="B15" s="146">
        <v>2273195</v>
      </c>
      <c r="C15" s="146">
        <v>605615</v>
      </c>
      <c r="D15" s="146"/>
      <c r="E15" s="146">
        <v>4507227</v>
      </c>
      <c r="F15" s="146">
        <v>1076646</v>
      </c>
      <c r="G15" s="146"/>
      <c r="H15" s="268">
        <v>1.94</v>
      </c>
      <c r="I15" s="268">
        <v>39.75</v>
      </c>
      <c r="J15" s="81">
        <v>3591.4166666666665</v>
      </c>
    </row>
    <row r="16" spans="1:14" ht="14.1" customHeight="1" x14ac:dyDescent="0.2">
      <c r="A16" s="24" t="s">
        <v>181</v>
      </c>
      <c r="B16" s="146">
        <v>1477007</v>
      </c>
      <c r="C16" s="146">
        <v>282662</v>
      </c>
      <c r="D16" s="146"/>
      <c r="E16" s="146">
        <v>3043734</v>
      </c>
      <c r="F16" s="146">
        <v>533651</v>
      </c>
      <c r="G16" s="146"/>
      <c r="H16" s="268">
        <v>2.0299999999999998</v>
      </c>
      <c r="I16" s="268">
        <v>39.97</v>
      </c>
      <c r="J16" s="81">
        <v>2802.4166666666665</v>
      </c>
    </row>
    <row r="17" spans="1:10" ht="14.1" customHeight="1" x14ac:dyDescent="0.2">
      <c r="A17" s="25" t="s">
        <v>214</v>
      </c>
      <c r="B17" s="146">
        <v>1344723</v>
      </c>
      <c r="C17" s="146">
        <v>8820336</v>
      </c>
      <c r="D17" s="146"/>
      <c r="E17" s="146">
        <v>5165589</v>
      </c>
      <c r="F17" s="146">
        <v>54210351</v>
      </c>
      <c r="G17" s="146"/>
      <c r="H17" s="268">
        <v>5.84</v>
      </c>
      <c r="I17" s="268">
        <v>78.400000000000006</v>
      </c>
      <c r="J17" s="81">
        <v>31694.666666666668</v>
      </c>
    </row>
    <row r="18" spans="1:10" ht="14.1" customHeight="1" x14ac:dyDescent="0.2">
      <c r="A18" s="23" t="s">
        <v>9</v>
      </c>
      <c r="B18" s="146">
        <v>1870149</v>
      </c>
      <c r="C18" s="146">
        <v>7905038</v>
      </c>
      <c r="D18" s="146"/>
      <c r="E18" s="146">
        <v>8047677</v>
      </c>
      <c r="F18" s="146">
        <v>62969536</v>
      </c>
      <c r="G18" s="146"/>
      <c r="H18" s="268">
        <v>7.27</v>
      </c>
      <c r="I18" s="268">
        <v>78.33</v>
      </c>
      <c r="J18" s="81">
        <v>46146.333333333336</v>
      </c>
    </row>
    <row r="19" spans="1:10" ht="14.1" customHeight="1" x14ac:dyDescent="0.2">
      <c r="A19" s="24" t="s">
        <v>10</v>
      </c>
      <c r="B19" s="146">
        <v>969549</v>
      </c>
      <c r="C19" s="146">
        <v>247290</v>
      </c>
      <c r="D19" s="146"/>
      <c r="E19" s="146">
        <v>2295317</v>
      </c>
      <c r="F19" s="146">
        <v>515396</v>
      </c>
      <c r="G19" s="146"/>
      <c r="H19" s="268">
        <v>2.31</v>
      </c>
      <c r="I19" s="268">
        <v>48.99</v>
      </c>
      <c r="J19" s="81">
        <v>2037.75</v>
      </c>
    </row>
    <row r="20" spans="1:10" ht="14.1" customHeight="1" x14ac:dyDescent="0.2">
      <c r="A20" s="8" t="s">
        <v>12</v>
      </c>
      <c r="B20" s="146">
        <v>3768576</v>
      </c>
      <c r="C20" s="146">
        <v>1178314</v>
      </c>
      <c r="D20" s="146"/>
      <c r="E20" s="146">
        <v>6435461</v>
      </c>
      <c r="F20" s="146">
        <v>1751250</v>
      </c>
      <c r="G20" s="146"/>
      <c r="H20" s="268">
        <v>1.65</v>
      </c>
      <c r="I20" s="268">
        <v>38.520000000000003</v>
      </c>
      <c r="J20" s="81">
        <v>6679.916666666667</v>
      </c>
    </row>
    <row r="21" spans="1:10" ht="14.1" customHeight="1" x14ac:dyDescent="0.2">
      <c r="A21" s="27" t="s">
        <v>11</v>
      </c>
      <c r="B21" s="146">
        <v>1785097</v>
      </c>
      <c r="C21" s="146">
        <v>402536</v>
      </c>
      <c r="D21" s="146"/>
      <c r="E21" s="146">
        <v>3031932</v>
      </c>
      <c r="F21" s="146">
        <v>641426</v>
      </c>
      <c r="G21" s="146"/>
      <c r="H21" s="268">
        <v>1.68</v>
      </c>
      <c r="I21" s="268">
        <v>31.13</v>
      </c>
      <c r="J21" s="81">
        <v>2957.9166666666665</v>
      </c>
    </row>
    <row r="22" spans="1:10" ht="14.1" customHeight="1" x14ac:dyDescent="0.2">
      <c r="A22" s="22" t="s">
        <v>13</v>
      </c>
      <c r="B22" s="146">
        <v>7453788</v>
      </c>
      <c r="C22" s="146">
        <v>12318177</v>
      </c>
      <c r="D22" s="146"/>
      <c r="E22" s="146">
        <v>16550797</v>
      </c>
      <c r="F22" s="146">
        <v>40669654</v>
      </c>
      <c r="G22" s="146"/>
      <c r="H22" s="268">
        <v>2.89</v>
      </c>
      <c r="I22" s="268">
        <v>61.22</v>
      </c>
      <c r="J22" s="81">
        <v>32895.25</v>
      </c>
    </row>
    <row r="23" spans="1:10" ht="14.1" customHeight="1" x14ac:dyDescent="0.2">
      <c r="A23" s="22" t="s">
        <v>22</v>
      </c>
      <c r="B23" s="146">
        <v>5171534</v>
      </c>
      <c r="C23" s="146">
        <v>3535645</v>
      </c>
      <c r="D23" s="146"/>
      <c r="E23" s="146">
        <v>15477288</v>
      </c>
      <c r="F23" s="146">
        <v>13709037</v>
      </c>
      <c r="G23" s="146"/>
      <c r="H23" s="268">
        <v>3.35</v>
      </c>
      <c r="I23" s="268">
        <v>61.6</v>
      </c>
      <c r="J23" s="81">
        <v>15500.916666666666</v>
      </c>
    </row>
    <row r="24" spans="1:10" ht="14.1" customHeight="1" x14ac:dyDescent="0.2">
      <c r="A24" s="22" t="s">
        <v>14</v>
      </c>
      <c r="B24" s="146">
        <v>1140198</v>
      </c>
      <c r="C24" s="146">
        <v>232462</v>
      </c>
      <c r="D24" s="146"/>
      <c r="E24" s="146">
        <v>2034816</v>
      </c>
      <c r="F24" s="146">
        <v>333885</v>
      </c>
      <c r="G24" s="146"/>
      <c r="H24" s="268">
        <v>1.73</v>
      </c>
      <c r="I24" s="268">
        <v>33.840000000000003</v>
      </c>
      <c r="J24" s="81">
        <v>2328.4166666666665</v>
      </c>
    </row>
    <row r="25" spans="1:10" ht="14.1" customHeight="1" x14ac:dyDescent="0.2">
      <c r="A25" s="22" t="s">
        <v>15</v>
      </c>
      <c r="B25" s="146">
        <v>3196478</v>
      </c>
      <c r="C25" s="146">
        <v>1299175</v>
      </c>
      <c r="D25" s="146"/>
      <c r="E25" s="146">
        <v>6703143</v>
      </c>
      <c r="F25" s="146">
        <v>2104782</v>
      </c>
      <c r="G25" s="146"/>
      <c r="H25" s="268">
        <v>1.96</v>
      </c>
      <c r="I25" s="268">
        <v>38.61</v>
      </c>
      <c r="J25" s="81">
        <v>6535.166666666667</v>
      </c>
    </row>
    <row r="26" spans="1:10" ht="14.1" customHeight="1" x14ac:dyDescent="0.2">
      <c r="A26" s="22" t="s">
        <v>23</v>
      </c>
      <c r="B26" s="146">
        <v>6338497</v>
      </c>
      <c r="C26" s="146">
        <v>5728095</v>
      </c>
      <c r="D26" s="146"/>
      <c r="E26" s="146">
        <v>10841520</v>
      </c>
      <c r="F26" s="146">
        <v>13163099</v>
      </c>
      <c r="G26" s="146"/>
      <c r="H26" s="268">
        <v>1.99</v>
      </c>
      <c r="I26" s="268">
        <v>60.5</v>
      </c>
      <c r="J26" s="81">
        <v>14217.333333333334</v>
      </c>
    </row>
    <row r="27" spans="1:10" ht="14.1" customHeight="1" x14ac:dyDescent="0.2">
      <c r="A27" s="22" t="s">
        <v>24</v>
      </c>
      <c r="B27" s="146">
        <v>1008697</v>
      </c>
      <c r="C27" s="146">
        <v>284342</v>
      </c>
      <c r="D27" s="146"/>
      <c r="E27" s="146">
        <v>2333113</v>
      </c>
      <c r="F27" s="146">
        <v>810142</v>
      </c>
      <c r="G27" s="146"/>
      <c r="H27" s="268">
        <v>2.4300000000000002</v>
      </c>
      <c r="I27" s="268">
        <v>49.17</v>
      </c>
      <c r="J27" s="81">
        <v>2092.25</v>
      </c>
    </row>
    <row r="28" spans="1:10" ht="14.1" customHeight="1" x14ac:dyDescent="0.2">
      <c r="A28" s="22" t="s">
        <v>182</v>
      </c>
      <c r="B28" s="146">
        <v>742971</v>
      </c>
      <c r="C28" s="146">
        <v>278161</v>
      </c>
      <c r="D28" s="146"/>
      <c r="E28" s="146">
        <v>1451085</v>
      </c>
      <c r="F28" s="146">
        <v>450598</v>
      </c>
      <c r="G28" s="146"/>
      <c r="H28" s="268">
        <v>1.86</v>
      </c>
      <c r="I28" s="268">
        <v>45.64</v>
      </c>
      <c r="J28" s="81">
        <v>1429.9166666666667</v>
      </c>
    </row>
    <row r="29" spans="1:10" ht="14.1" customHeight="1" x14ac:dyDescent="0.2">
      <c r="A29" s="22" t="s">
        <v>16</v>
      </c>
      <c r="B29" s="146">
        <v>1812819</v>
      </c>
      <c r="C29" s="146">
        <v>1177828</v>
      </c>
      <c r="D29" s="146"/>
      <c r="E29" s="146">
        <v>3474984</v>
      </c>
      <c r="F29" s="146">
        <v>2309849</v>
      </c>
      <c r="G29" s="146"/>
      <c r="H29" s="268">
        <v>1.93</v>
      </c>
      <c r="I29" s="268">
        <v>54.69</v>
      </c>
      <c r="J29" s="81">
        <v>3909.4166666666665</v>
      </c>
    </row>
    <row r="30" spans="1:10" ht="14.1" customHeight="1" x14ac:dyDescent="0.2">
      <c r="A30" s="22" t="s">
        <v>1</v>
      </c>
      <c r="B30" s="146">
        <v>475099</v>
      </c>
      <c r="C30" s="146">
        <v>111229</v>
      </c>
      <c r="D30" s="146"/>
      <c r="E30" s="146">
        <v>854565</v>
      </c>
      <c r="F30" s="146">
        <v>187149</v>
      </c>
      <c r="G30" s="146"/>
      <c r="H30" s="268">
        <v>1.78</v>
      </c>
      <c r="I30" s="268">
        <v>45.2</v>
      </c>
      <c r="J30" s="81">
        <v>821.91666666666663</v>
      </c>
    </row>
    <row r="31" spans="1:10" ht="14.1" customHeight="1" x14ac:dyDescent="0.2">
      <c r="A31" s="22" t="s">
        <v>35</v>
      </c>
      <c r="B31" s="146">
        <v>48709</v>
      </c>
      <c r="C31" s="146">
        <v>28802</v>
      </c>
      <c r="D31" s="146"/>
      <c r="E31" s="146">
        <v>123562</v>
      </c>
      <c r="F31" s="146">
        <v>58552</v>
      </c>
      <c r="G31" s="146"/>
      <c r="H31" s="268">
        <v>2.35</v>
      </c>
      <c r="I31" s="268">
        <v>64.430000000000007</v>
      </c>
      <c r="J31" s="81">
        <v>160</v>
      </c>
    </row>
    <row r="32" spans="1:10" ht="14.1" customHeight="1" x14ac:dyDescent="0.2">
      <c r="A32" s="22" t="s">
        <v>33</v>
      </c>
      <c r="B32" s="146">
        <v>41818</v>
      </c>
      <c r="C32" s="146">
        <v>19765</v>
      </c>
      <c r="D32" s="146"/>
      <c r="E32" s="146">
        <v>124485</v>
      </c>
      <c r="F32" s="146">
        <v>30228</v>
      </c>
      <c r="G32" s="146"/>
      <c r="H32" s="268">
        <v>2.5099999999999998</v>
      </c>
      <c r="I32" s="268">
        <v>50.05</v>
      </c>
      <c r="J32" s="81">
        <v>157.5</v>
      </c>
    </row>
    <row r="33" spans="1:10" ht="14.1" customHeight="1" x14ac:dyDescent="0.2">
      <c r="A33" s="41"/>
      <c r="B33" s="41"/>
      <c r="C33" s="41"/>
      <c r="D33" s="102"/>
      <c r="E33" s="102"/>
      <c r="F33" s="102"/>
      <c r="G33" s="102"/>
      <c r="H33" s="102"/>
      <c r="I33" s="102"/>
      <c r="J33" s="102"/>
    </row>
    <row r="34" spans="1:10" ht="14.1" customHeight="1" x14ac:dyDescent="0.2">
      <c r="A34" s="42" t="s">
        <v>131</v>
      </c>
      <c r="B34" s="42"/>
      <c r="C34" s="42"/>
      <c r="D34" s="42"/>
    </row>
    <row r="35" spans="1:10" ht="14.1" customHeight="1" x14ac:dyDescent="0.2">
      <c r="A35" s="42" t="s">
        <v>194</v>
      </c>
      <c r="B35" s="42"/>
      <c r="C35" s="42"/>
      <c r="D35" s="42"/>
    </row>
    <row r="36" spans="1:10" x14ac:dyDescent="0.2">
      <c r="A36" s="42" t="s">
        <v>201</v>
      </c>
      <c r="B36" s="42"/>
      <c r="C36" s="42"/>
      <c r="D36" s="42"/>
    </row>
    <row r="37" spans="1:10" x14ac:dyDescent="0.2">
      <c r="A37" s="42"/>
      <c r="B37" s="42"/>
      <c r="C37" s="42"/>
      <c r="D37" s="42"/>
    </row>
  </sheetData>
  <phoneticPr fontId="4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11:J1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88" customWidth="1"/>
    <col min="5" max="5" width="6.42578125" style="88" customWidth="1"/>
    <col min="6" max="6" width="10.7109375" style="88" customWidth="1"/>
    <col min="7" max="7" width="11.7109375" style="88" customWidth="1"/>
    <col min="8" max="8" width="5" style="4" customWidth="1"/>
    <col min="9" max="9" width="15.42578125" style="4" customWidth="1"/>
    <col min="10" max="10" width="9" style="4" customWidth="1"/>
    <col min="11" max="11" width="3.42578125" style="4" customWidth="1"/>
    <col min="12" max="16384" width="11.42578125" style="4"/>
  </cols>
  <sheetData>
    <row r="1" spans="1:16" ht="14.1" customHeight="1" thickBot="1" x14ac:dyDescent="0.25">
      <c r="A1" s="1" t="s">
        <v>241</v>
      </c>
      <c r="B1" s="1"/>
      <c r="C1" s="1"/>
      <c r="D1" s="100"/>
      <c r="E1" s="100"/>
      <c r="F1" s="100"/>
      <c r="G1" s="100"/>
    </row>
    <row r="2" spans="1:16" ht="14.1" customHeight="1" x14ac:dyDescent="0.2">
      <c r="A2" s="3"/>
      <c r="B2" s="3"/>
      <c r="C2" s="3"/>
      <c r="L2" s="251" t="s">
        <v>286</v>
      </c>
    </row>
    <row r="3" spans="1:16" ht="14.1" customHeight="1" x14ac:dyDescent="0.2">
      <c r="A3" s="92" t="s">
        <v>367</v>
      </c>
      <c r="B3" s="3"/>
      <c r="C3" s="3"/>
      <c r="L3" s="251"/>
    </row>
    <row r="4" spans="1:16" ht="14.1" customHeight="1" x14ac:dyDescent="0.2">
      <c r="A4" s="3"/>
      <c r="B4" s="3"/>
      <c r="C4" s="3"/>
      <c r="L4" s="251"/>
    </row>
    <row r="5" spans="1:16" ht="14.1" customHeight="1" x14ac:dyDescent="0.2">
      <c r="A5" s="92" t="s">
        <v>368</v>
      </c>
      <c r="B5" s="3"/>
      <c r="C5" s="3"/>
    </row>
    <row r="6" spans="1:16" ht="14.1" customHeight="1" x14ac:dyDescent="0.2">
      <c r="A6" s="3"/>
      <c r="B6" s="3"/>
      <c r="C6" s="3"/>
    </row>
    <row r="7" spans="1:16" ht="14.1" customHeight="1" x14ac:dyDescent="0.2">
      <c r="A7" s="6" t="s">
        <v>65</v>
      </c>
      <c r="B7" s="6"/>
      <c r="C7" s="6"/>
      <c r="H7" s="141"/>
      <c r="I7" s="142"/>
      <c r="J7" s="142"/>
      <c r="K7" s="142"/>
      <c r="L7" s="142"/>
      <c r="M7" s="142"/>
      <c r="N7" s="142"/>
      <c r="O7" s="142"/>
    </row>
    <row r="8" spans="1:16" ht="9.9499999999999993" customHeight="1" x14ac:dyDescent="0.2">
      <c r="A8" s="35"/>
      <c r="B8" s="35"/>
      <c r="C8" s="35"/>
      <c r="D8" s="101"/>
    </row>
    <row r="9" spans="1:16" ht="14.1" customHeight="1" x14ac:dyDescent="0.2">
      <c r="A9" s="85"/>
      <c r="B9" s="93" t="s">
        <v>139</v>
      </c>
      <c r="C9" s="93" t="s">
        <v>140</v>
      </c>
      <c r="D9" s="93" t="s">
        <v>142</v>
      </c>
      <c r="E9" s="36"/>
      <c r="F9" s="345" t="s">
        <v>343</v>
      </c>
      <c r="G9" s="345"/>
      <c r="I9" s="190"/>
    </row>
    <row r="10" spans="1:16" ht="14.1" customHeight="1" x14ac:dyDescent="0.2">
      <c r="A10" s="15"/>
      <c r="B10" s="17"/>
      <c r="C10" s="17"/>
      <c r="D10" s="17" t="s">
        <v>141</v>
      </c>
      <c r="E10" s="15"/>
      <c r="F10" s="16" t="s">
        <v>139</v>
      </c>
      <c r="G10" s="16" t="s">
        <v>140</v>
      </c>
    </row>
    <row r="11" spans="1:16" ht="12" customHeight="1" x14ac:dyDescent="0.2">
      <c r="A11" s="19"/>
      <c r="B11" s="19"/>
      <c r="C11" s="19"/>
      <c r="D11" s="18"/>
      <c r="E11" s="18"/>
      <c r="F11" s="18"/>
      <c r="G11" s="18"/>
    </row>
    <row r="12" spans="1:16" ht="12.2" customHeight="1" x14ac:dyDescent="0.2">
      <c r="A12" s="48" t="s">
        <v>0</v>
      </c>
      <c r="B12" s="81">
        <v>277125735.94514</v>
      </c>
      <c r="C12" s="81">
        <v>301870069.09327</v>
      </c>
      <c r="D12" s="59">
        <f>B12/C12*100</f>
        <v>91.802985561816456</v>
      </c>
      <c r="E12" s="81"/>
      <c r="F12" s="116">
        <v>8.0861509994801466</v>
      </c>
      <c r="G12" s="116">
        <v>10.260652132368799</v>
      </c>
      <c r="I12"/>
      <c r="J12"/>
      <c r="K12" s="81"/>
      <c r="L12" s="81"/>
      <c r="M12" s="81"/>
      <c r="N12" s="81"/>
      <c r="O12" s="59"/>
      <c r="P12" s="194"/>
    </row>
    <row r="13" spans="1:16" ht="12.2" customHeight="1" x14ac:dyDescent="0.2">
      <c r="A13" s="8" t="s">
        <v>7</v>
      </c>
      <c r="B13" s="81">
        <v>30929244.462530002</v>
      </c>
      <c r="C13" s="81">
        <v>29423469.86121</v>
      </c>
      <c r="D13" s="59">
        <f t="shared" ref="D13:D30" si="0">B13/C13*100</f>
        <v>105.11759696739615</v>
      </c>
      <c r="E13" s="81"/>
      <c r="F13" s="116">
        <v>15.249321885265028</v>
      </c>
      <c r="G13" s="116">
        <v>20.248585549819047</v>
      </c>
      <c r="I13"/>
      <c r="J13"/>
      <c r="K13" s="81"/>
      <c r="L13" s="81"/>
      <c r="M13" s="81"/>
      <c r="N13" s="81"/>
      <c r="O13" s="59"/>
      <c r="P13" s="194"/>
    </row>
    <row r="14" spans="1:16" ht="12.2" customHeight="1" x14ac:dyDescent="0.2">
      <c r="A14" s="23" t="s">
        <v>8</v>
      </c>
      <c r="B14" s="81">
        <v>12020034.97335</v>
      </c>
      <c r="C14" s="81">
        <v>11007846.45503</v>
      </c>
      <c r="D14" s="59">
        <f t="shared" si="0"/>
        <v>109.19515476941891</v>
      </c>
      <c r="E14" s="81"/>
      <c r="F14" s="116">
        <v>10.321756528234815</v>
      </c>
      <c r="G14" s="116">
        <v>5.6686968864117446</v>
      </c>
      <c r="I14"/>
      <c r="J14"/>
      <c r="K14" s="81"/>
      <c r="L14" s="81"/>
      <c r="M14" s="81"/>
      <c r="N14" s="81"/>
      <c r="O14" s="59"/>
      <c r="P14" s="194"/>
    </row>
    <row r="15" spans="1:16" ht="12.2" customHeight="1" x14ac:dyDescent="0.2">
      <c r="A15" s="24" t="s">
        <v>181</v>
      </c>
      <c r="B15" s="81">
        <v>4175620.44044</v>
      </c>
      <c r="C15" s="81">
        <v>4145009.5347499996</v>
      </c>
      <c r="D15" s="59">
        <f t="shared" si="0"/>
        <v>100.73850024790949</v>
      </c>
      <c r="E15" s="81"/>
      <c r="F15" s="116">
        <v>18.93814263024861</v>
      </c>
      <c r="G15" s="116">
        <v>34.246514422665882</v>
      </c>
      <c r="I15"/>
      <c r="J15"/>
      <c r="K15" s="81"/>
      <c r="L15" s="81"/>
      <c r="M15" s="81"/>
      <c r="N15" s="81"/>
      <c r="O15" s="59"/>
      <c r="P15" s="194"/>
    </row>
    <row r="16" spans="1:16" ht="12.2" customHeight="1" x14ac:dyDescent="0.2">
      <c r="A16" s="25" t="s">
        <v>214</v>
      </c>
      <c r="B16" s="81">
        <v>1853589.2220999999</v>
      </c>
      <c r="C16" s="81">
        <v>1776147.2037599999</v>
      </c>
      <c r="D16" s="59">
        <f t="shared" si="0"/>
        <v>104.36011261769632</v>
      </c>
      <c r="E16" s="81"/>
      <c r="F16" s="116">
        <v>58.810999794007692</v>
      </c>
      <c r="G16" s="116">
        <v>25.296552208370727</v>
      </c>
      <c r="I16"/>
      <c r="J16"/>
      <c r="K16" s="81"/>
      <c r="L16" s="81"/>
      <c r="M16" s="81"/>
      <c r="N16" s="81"/>
      <c r="O16" s="59"/>
      <c r="P16" s="194"/>
    </row>
    <row r="17" spans="1:16" ht="12.2" customHeight="1" x14ac:dyDescent="0.2">
      <c r="A17" s="23" t="s">
        <v>9</v>
      </c>
      <c r="B17" s="81">
        <v>2606486.28675</v>
      </c>
      <c r="C17" s="81">
        <v>4499641.10463</v>
      </c>
      <c r="D17" s="59">
        <f t="shared" si="0"/>
        <v>57.926537386904066</v>
      </c>
      <c r="E17" s="81"/>
      <c r="F17" s="116">
        <v>25.184106004655082</v>
      </c>
      <c r="G17" s="116">
        <v>25.969432991157831</v>
      </c>
      <c r="I17"/>
      <c r="J17"/>
      <c r="K17" s="81"/>
      <c r="L17" s="81"/>
      <c r="M17" s="81"/>
      <c r="N17" s="81"/>
      <c r="O17" s="59"/>
      <c r="P17" s="194"/>
    </row>
    <row r="18" spans="1:16" ht="12.2" customHeight="1" x14ac:dyDescent="0.2">
      <c r="A18" s="24" t="s">
        <v>10</v>
      </c>
      <c r="B18" s="81">
        <v>2319262.6388200005</v>
      </c>
      <c r="C18" s="81">
        <v>1954774.5056500002</v>
      </c>
      <c r="D18" s="59">
        <f t="shared" si="0"/>
        <v>118.6460449589709</v>
      </c>
      <c r="E18" s="81"/>
      <c r="F18" s="116">
        <v>-1.1065001305978097</v>
      </c>
      <c r="G18" s="116">
        <v>8.8155618945668763</v>
      </c>
      <c r="I18"/>
      <c r="J18"/>
      <c r="K18" s="81"/>
      <c r="L18" s="81"/>
      <c r="M18" s="81"/>
      <c r="N18" s="81"/>
      <c r="O18" s="59"/>
      <c r="P18" s="194"/>
    </row>
    <row r="19" spans="1:16" ht="12.2" customHeight="1" x14ac:dyDescent="0.2">
      <c r="A19" s="27" t="s">
        <v>11</v>
      </c>
      <c r="B19" s="81">
        <v>7056099.6882199999</v>
      </c>
      <c r="C19" s="81">
        <v>8432357.4871100001</v>
      </c>
      <c r="D19" s="59">
        <f t="shared" si="0"/>
        <v>83.678848993371119</v>
      </c>
      <c r="E19" s="81"/>
      <c r="F19" s="116">
        <v>9.7992548128100481</v>
      </c>
      <c r="G19" s="116">
        <v>12.913933284526506</v>
      </c>
      <c r="I19"/>
      <c r="J19"/>
      <c r="K19" s="81"/>
      <c r="L19" s="81"/>
      <c r="M19" s="81"/>
      <c r="N19" s="81"/>
      <c r="O19" s="59"/>
      <c r="P19" s="194"/>
    </row>
    <row r="20" spans="1:16" ht="12.2" customHeight="1" x14ac:dyDescent="0.2">
      <c r="A20" s="27" t="s">
        <v>12</v>
      </c>
      <c r="B20" s="81">
        <v>16576073.79975</v>
      </c>
      <c r="C20" s="81">
        <v>13449230.129600001</v>
      </c>
      <c r="D20" s="59">
        <f t="shared" si="0"/>
        <v>123.24923910156183</v>
      </c>
      <c r="E20" s="81"/>
      <c r="F20" s="116">
        <v>-4.0560194488871195</v>
      </c>
      <c r="G20" s="116">
        <v>5.6393214580150648</v>
      </c>
      <c r="I20"/>
      <c r="J20"/>
      <c r="K20" s="81"/>
      <c r="L20" s="81"/>
      <c r="M20" s="81"/>
      <c r="N20" s="81"/>
      <c r="O20" s="59"/>
      <c r="P20" s="194"/>
    </row>
    <row r="21" spans="1:16" ht="12.2" customHeight="1" x14ac:dyDescent="0.2">
      <c r="A21" s="22" t="s">
        <v>13</v>
      </c>
      <c r="B21" s="81">
        <v>70847390.188199997</v>
      </c>
      <c r="C21" s="81">
        <v>84883782.674999997</v>
      </c>
      <c r="D21" s="59">
        <f t="shared" si="0"/>
        <v>83.463988002817885</v>
      </c>
      <c r="E21" s="81"/>
      <c r="F21" s="116">
        <v>8.7267124385277963</v>
      </c>
      <c r="G21" s="116">
        <v>8.6040532644074652</v>
      </c>
      <c r="I21"/>
      <c r="J21"/>
      <c r="K21" s="81"/>
      <c r="L21" s="81"/>
      <c r="M21" s="81"/>
      <c r="N21" s="81"/>
      <c r="O21" s="59"/>
      <c r="P21" s="194"/>
    </row>
    <row r="22" spans="1:16" ht="12.2" customHeight="1" x14ac:dyDescent="0.2">
      <c r="A22" s="22" t="s">
        <v>22</v>
      </c>
      <c r="B22" s="81">
        <v>29372586.173480004</v>
      </c>
      <c r="C22" s="81">
        <v>26360080.330480002</v>
      </c>
      <c r="D22" s="59">
        <f t="shared" si="0"/>
        <v>111.42828779439135</v>
      </c>
      <c r="E22" s="81"/>
      <c r="F22" s="116">
        <v>2.4579338263237518</v>
      </c>
      <c r="G22" s="116">
        <v>9.1831578373470801</v>
      </c>
      <c r="I22"/>
      <c r="J22"/>
      <c r="K22" s="81"/>
      <c r="L22" s="81"/>
      <c r="M22" s="81"/>
      <c r="N22" s="81"/>
      <c r="O22" s="59"/>
      <c r="P22" s="194"/>
    </row>
    <row r="23" spans="1:16" ht="12.2" customHeight="1" x14ac:dyDescent="0.2">
      <c r="A23" s="22" t="s">
        <v>14</v>
      </c>
      <c r="B23" s="81">
        <v>1920151.6236600005</v>
      </c>
      <c r="C23" s="81">
        <v>1206666.0085399998</v>
      </c>
      <c r="D23" s="59">
        <f t="shared" si="0"/>
        <v>159.12867438631832</v>
      </c>
      <c r="E23" s="81"/>
      <c r="F23" s="116">
        <v>13.620286786108874</v>
      </c>
      <c r="G23" s="116">
        <v>11.88963929626982</v>
      </c>
      <c r="I23"/>
      <c r="J23"/>
      <c r="K23" s="81"/>
      <c r="L23" s="81"/>
      <c r="M23" s="81"/>
      <c r="N23" s="81"/>
      <c r="O23" s="59"/>
      <c r="P23" s="194"/>
    </row>
    <row r="24" spans="1:16" ht="12.2" customHeight="1" x14ac:dyDescent="0.2">
      <c r="A24" s="22" t="s">
        <v>15</v>
      </c>
      <c r="B24" s="81">
        <v>21679444.731210001</v>
      </c>
      <c r="C24" s="81">
        <v>17184234.685879998</v>
      </c>
      <c r="D24" s="59">
        <f t="shared" si="0"/>
        <v>126.15891907612064</v>
      </c>
      <c r="E24" s="81"/>
      <c r="F24" s="116">
        <v>8.4812239411686097</v>
      </c>
      <c r="G24" s="116">
        <v>10.522942970916759</v>
      </c>
      <c r="I24"/>
      <c r="J24"/>
      <c r="K24" s="81"/>
      <c r="L24" s="81"/>
      <c r="M24" s="81"/>
      <c r="N24" s="81"/>
      <c r="O24" s="59"/>
      <c r="P24" s="194"/>
    </row>
    <row r="25" spans="1:16" ht="12.2" customHeight="1" x14ac:dyDescent="0.2">
      <c r="A25" s="22" t="s">
        <v>23</v>
      </c>
      <c r="B25" s="81">
        <v>31421884.523530003</v>
      </c>
      <c r="C25" s="81">
        <v>62884522.57478001</v>
      </c>
      <c r="D25" s="59">
        <f t="shared" si="0"/>
        <v>49.967596535640752</v>
      </c>
      <c r="E25" s="81"/>
      <c r="F25" s="116">
        <v>6.5974386061004751</v>
      </c>
      <c r="G25" s="116">
        <v>5.0539208490084455</v>
      </c>
      <c r="I25"/>
      <c r="J25"/>
      <c r="K25" s="81"/>
      <c r="L25" s="81"/>
      <c r="M25" s="81"/>
      <c r="N25" s="81"/>
      <c r="O25" s="59"/>
      <c r="P25" s="194"/>
    </row>
    <row r="26" spans="1:16" ht="12.2" customHeight="1" x14ac:dyDescent="0.2">
      <c r="A26" s="22" t="s">
        <v>24</v>
      </c>
      <c r="B26" s="81">
        <v>10456921.839780003</v>
      </c>
      <c r="C26" s="81">
        <v>9667566.3664600011</v>
      </c>
      <c r="D26" s="59">
        <f t="shared" si="0"/>
        <v>108.16498634091138</v>
      </c>
      <c r="E26" s="81"/>
      <c r="F26" s="116">
        <v>15.850308200591781</v>
      </c>
      <c r="G26" s="116">
        <v>20.470981738585582</v>
      </c>
      <c r="I26"/>
      <c r="J26"/>
      <c r="K26" s="81"/>
      <c r="L26" s="81"/>
      <c r="M26" s="81"/>
      <c r="N26" s="81"/>
      <c r="O26" s="59"/>
      <c r="P26" s="194"/>
    </row>
    <row r="27" spans="1:16" ht="12.2" customHeight="1" x14ac:dyDescent="0.2">
      <c r="A27" s="22" t="s">
        <v>182</v>
      </c>
      <c r="B27" s="81">
        <v>8078417.8566300003</v>
      </c>
      <c r="C27" s="81">
        <v>4432920.3769199997</v>
      </c>
      <c r="D27" s="59">
        <f t="shared" si="0"/>
        <v>182.23692667006347</v>
      </c>
      <c r="E27" s="81"/>
      <c r="F27" s="116">
        <v>-4.309512677355853</v>
      </c>
      <c r="G27" s="116">
        <v>-2.4085233725449391</v>
      </c>
      <c r="I27"/>
      <c r="J27"/>
      <c r="K27" s="81"/>
      <c r="L27" s="81"/>
      <c r="M27" s="81"/>
      <c r="N27" s="81"/>
      <c r="O27" s="59"/>
      <c r="P27" s="194"/>
    </row>
    <row r="28" spans="1:16" ht="12.2" customHeight="1" x14ac:dyDescent="0.2">
      <c r="A28" s="22" t="s">
        <v>16</v>
      </c>
      <c r="B28" s="81">
        <v>23861740.822110001</v>
      </c>
      <c r="C28" s="81">
        <v>18654101.873830002</v>
      </c>
      <c r="D28" s="59">
        <f t="shared" si="0"/>
        <v>127.91685701891571</v>
      </c>
      <c r="E28" s="81"/>
      <c r="F28" s="116">
        <v>10.389706882076325</v>
      </c>
      <c r="G28" s="116">
        <v>19.546154960797153</v>
      </c>
      <c r="I28"/>
      <c r="J28"/>
      <c r="K28" s="81"/>
      <c r="L28" s="81"/>
      <c r="M28" s="81"/>
      <c r="N28" s="81"/>
      <c r="O28" s="59"/>
      <c r="P28" s="194"/>
    </row>
    <row r="29" spans="1:16" ht="12.2" customHeight="1" x14ac:dyDescent="0.2">
      <c r="A29" s="22" t="s">
        <v>1</v>
      </c>
      <c r="B29" s="81">
        <v>1848197.6329100002</v>
      </c>
      <c r="C29" s="81">
        <v>1361174.21355</v>
      </c>
      <c r="D29" s="59">
        <f t="shared" si="0"/>
        <v>135.77965366312827</v>
      </c>
      <c r="E29" s="81"/>
      <c r="F29" s="116">
        <v>8.4344948340680368</v>
      </c>
      <c r="G29" s="116">
        <v>9.2797900988452717</v>
      </c>
      <c r="I29"/>
      <c r="J29"/>
      <c r="K29" s="81"/>
      <c r="L29" s="81"/>
      <c r="M29" s="81"/>
      <c r="N29" s="81"/>
      <c r="O29" s="59"/>
      <c r="P29" s="194"/>
    </row>
    <row r="30" spans="1:16" ht="12.2" customHeight="1" x14ac:dyDescent="0.2">
      <c r="A30" s="22" t="s">
        <v>132</v>
      </c>
      <c r="B30" s="81">
        <v>101948.10664</v>
      </c>
      <c r="C30" s="81">
        <v>546407.41613999999</v>
      </c>
      <c r="D30" s="59">
        <f t="shared" si="0"/>
        <v>18.657892193373698</v>
      </c>
      <c r="E30" s="81"/>
      <c r="F30" s="76">
        <v>24.450241714684221</v>
      </c>
      <c r="G30" s="76">
        <v>-11.14096807097175</v>
      </c>
      <c r="I30"/>
      <c r="J30"/>
      <c r="K30" s="81"/>
      <c r="L30" s="81"/>
      <c r="M30" s="81"/>
      <c r="N30" s="81"/>
      <c r="O30" s="59"/>
      <c r="P30" s="194"/>
    </row>
    <row r="31" spans="1:16" ht="12.2" customHeight="1" x14ac:dyDescent="0.2">
      <c r="A31" s="22" t="s">
        <v>180</v>
      </c>
      <c r="B31" s="81">
        <v>640.9350300000001</v>
      </c>
      <c r="C31" s="81">
        <v>136.28994999999998</v>
      </c>
      <c r="D31" s="59"/>
      <c r="E31" s="81"/>
      <c r="F31" s="116">
        <v>-53.996962759666175</v>
      </c>
      <c r="G31" s="116">
        <v>54.659509515041385</v>
      </c>
      <c r="I31"/>
      <c r="J31"/>
      <c r="K31" s="81"/>
      <c r="L31" s="95"/>
      <c r="M31" s="95"/>
      <c r="N31" s="81"/>
      <c r="O31" s="59"/>
      <c r="P31" s="194"/>
    </row>
    <row r="32" spans="1:16" ht="12" customHeight="1" x14ac:dyDescent="0.2">
      <c r="A32" s="41"/>
      <c r="B32" s="99"/>
      <c r="C32" s="99"/>
      <c r="D32" s="117"/>
      <c r="E32" s="102"/>
      <c r="F32" s="117"/>
      <c r="G32" s="117"/>
      <c r="J32" s="81"/>
      <c r="K32" s="81"/>
      <c r="L32" s="81"/>
      <c r="M32" s="81"/>
      <c r="N32" s="81"/>
      <c r="O32" s="59"/>
      <c r="P32" s="194"/>
    </row>
    <row r="33" spans="1:16" ht="12.2" customHeight="1" x14ac:dyDescent="0.2">
      <c r="A33" s="118" t="s">
        <v>144</v>
      </c>
      <c r="B33" s="42"/>
      <c r="C33" s="42"/>
      <c r="J33" s="95"/>
      <c r="K33" s="95" t="s">
        <v>281</v>
      </c>
      <c r="L33" s="81"/>
      <c r="M33" s="81"/>
      <c r="N33" s="95"/>
      <c r="O33" s="59"/>
      <c r="P33" s="59"/>
    </row>
    <row r="34" spans="1:16" ht="12.2" customHeight="1" x14ac:dyDescent="0.2">
      <c r="A34" s="118" t="s">
        <v>143</v>
      </c>
      <c r="B34" s="42"/>
      <c r="C34" s="42"/>
    </row>
    <row r="35" spans="1:16" ht="14.1" customHeight="1" x14ac:dyDescent="0.2">
      <c r="A35" s="118"/>
      <c r="B35" s="42"/>
      <c r="C35" s="42"/>
    </row>
    <row r="36" spans="1:16" ht="12.75" customHeight="1" x14ac:dyDescent="0.2">
      <c r="A36" s="118"/>
      <c r="B36" s="42"/>
      <c r="C36" s="42"/>
    </row>
    <row r="37" spans="1:16" ht="14.1" customHeight="1" x14ac:dyDescent="0.2">
      <c r="A37" s="118"/>
      <c r="B37" s="42"/>
      <c r="C37" s="42"/>
      <c r="L37" s="22"/>
      <c r="M37" s="59"/>
    </row>
    <row r="38" spans="1:16" ht="15" x14ac:dyDescent="0.2">
      <c r="A38" s="119" t="s">
        <v>344</v>
      </c>
      <c r="B38" s="77"/>
      <c r="C38" s="77"/>
      <c r="D38" s="120"/>
      <c r="E38" s="120"/>
      <c r="F38" s="120"/>
      <c r="G38" s="120"/>
      <c r="I38" s="317" t="s">
        <v>48</v>
      </c>
      <c r="J38" s="318"/>
      <c r="L38" s="22"/>
      <c r="M38" s="59"/>
    </row>
    <row r="39" spans="1:16" ht="12.6" customHeight="1" x14ac:dyDescent="0.2">
      <c r="I39" s="188"/>
      <c r="J39" s="89"/>
      <c r="L39" s="22"/>
      <c r="M39" s="59"/>
    </row>
    <row r="40" spans="1:16" ht="12.6" customHeight="1" x14ac:dyDescent="0.2">
      <c r="I40" s="319" t="s">
        <v>23</v>
      </c>
      <c r="J40" s="241">
        <v>49.967596535640752</v>
      </c>
      <c r="L40" s="27"/>
      <c r="M40" s="59"/>
    </row>
    <row r="41" spans="1:16" ht="12.6" customHeight="1" x14ac:dyDescent="0.2">
      <c r="I41" s="319" t="s">
        <v>9</v>
      </c>
      <c r="J41" s="241">
        <v>57.926537386904066</v>
      </c>
      <c r="L41" s="48"/>
      <c r="M41" s="59"/>
    </row>
    <row r="42" spans="1:16" ht="12.6" customHeight="1" x14ac:dyDescent="0.2">
      <c r="I42" s="319" t="s">
        <v>13</v>
      </c>
      <c r="J42" s="241">
        <v>83.463988002817885</v>
      </c>
      <c r="L42" s="22"/>
      <c r="M42" s="59"/>
    </row>
    <row r="43" spans="1:16" ht="12.6" customHeight="1" x14ac:dyDescent="0.2">
      <c r="I43" s="319" t="s">
        <v>11</v>
      </c>
      <c r="J43" s="241">
        <v>83.678848993371119</v>
      </c>
      <c r="L43" s="25"/>
      <c r="M43" s="59"/>
    </row>
    <row r="44" spans="1:16" ht="12.6" customHeight="1" x14ac:dyDescent="0.2">
      <c r="I44" s="320" t="s">
        <v>0</v>
      </c>
      <c r="J44" s="241">
        <v>91.802985561816456</v>
      </c>
      <c r="L44" s="22"/>
      <c r="M44" s="59"/>
    </row>
    <row r="45" spans="1:16" ht="12.6" customHeight="1" x14ac:dyDescent="0.2">
      <c r="I45" s="319" t="s">
        <v>181</v>
      </c>
      <c r="J45" s="241">
        <v>100.73850024790949</v>
      </c>
      <c r="L45" s="23"/>
      <c r="M45" s="59"/>
    </row>
    <row r="46" spans="1:16" ht="12.6" customHeight="1" x14ac:dyDescent="0.2">
      <c r="I46" s="319" t="s">
        <v>214</v>
      </c>
      <c r="J46" s="241">
        <v>104.36011261769632</v>
      </c>
      <c r="L46" s="22"/>
      <c r="M46" s="59"/>
    </row>
    <row r="47" spans="1:16" ht="12.6" customHeight="1" x14ac:dyDescent="0.2">
      <c r="I47" s="319" t="s">
        <v>7</v>
      </c>
      <c r="J47" s="241">
        <v>105.11759696739615</v>
      </c>
      <c r="L47" s="23"/>
      <c r="M47" s="59"/>
    </row>
    <row r="48" spans="1:16" ht="12.6" customHeight="1" x14ac:dyDescent="0.2">
      <c r="I48" s="319" t="s">
        <v>24</v>
      </c>
      <c r="J48" s="241">
        <v>108.16498634091138</v>
      </c>
      <c r="L48" s="22"/>
      <c r="M48" s="59"/>
    </row>
    <row r="49" spans="9:13" ht="12.6" customHeight="1" x14ac:dyDescent="0.2">
      <c r="I49" s="319" t="s">
        <v>8</v>
      </c>
      <c r="J49" s="241">
        <v>109.19515476941891</v>
      </c>
      <c r="L49" s="8"/>
      <c r="M49" s="59"/>
    </row>
    <row r="50" spans="9:13" ht="12.6" customHeight="1" x14ac:dyDescent="0.2">
      <c r="I50" s="319" t="s">
        <v>22</v>
      </c>
      <c r="J50" s="241">
        <v>111.42828779439135</v>
      </c>
      <c r="L50" s="27"/>
      <c r="M50" s="59"/>
    </row>
    <row r="51" spans="9:13" ht="12.6" customHeight="1" x14ac:dyDescent="0.2">
      <c r="I51" s="319" t="s">
        <v>10</v>
      </c>
      <c r="J51" s="241">
        <v>118.6460449589709</v>
      </c>
      <c r="L51" s="22"/>
      <c r="M51" s="59"/>
    </row>
    <row r="52" spans="9:13" ht="12.6" customHeight="1" x14ac:dyDescent="0.2">
      <c r="I52" s="319" t="s">
        <v>12</v>
      </c>
      <c r="J52" s="241">
        <v>123.24923910156183</v>
      </c>
      <c r="L52" s="22"/>
      <c r="M52" s="59"/>
    </row>
    <row r="53" spans="9:13" ht="12.6" customHeight="1" x14ac:dyDescent="0.2">
      <c r="I53" s="319" t="s">
        <v>15</v>
      </c>
      <c r="J53" s="241">
        <v>126.15891907612064</v>
      </c>
      <c r="L53" s="24"/>
      <c r="M53" s="59"/>
    </row>
    <row r="54" spans="9:13" ht="12.6" customHeight="1" x14ac:dyDescent="0.2">
      <c r="I54" s="319" t="s">
        <v>16</v>
      </c>
      <c r="J54" s="241">
        <v>127.91685701891571</v>
      </c>
      <c r="L54" s="24"/>
      <c r="M54" s="59"/>
    </row>
    <row r="55" spans="9:13" ht="12.75" customHeight="1" x14ac:dyDescent="0.2">
      <c r="I55" s="323" t="s">
        <v>1</v>
      </c>
      <c r="J55" s="321">
        <v>135.77965366312827</v>
      </c>
      <c r="L55" s="22"/>
      <c r="M55" s="59"/>
    </row>
    <row r="56" spans="9:13" ht="12" customHeight="1" x14ac:dyDescent="0.2">
      <c r="I56" s="319" t="s">
        <v>14</v>
      </c>
      <c r="J56" s="241">
        <v>159.12867438631832</v>
      </c>
    </row>
    <row r="57" spans="9:13" ht="8.25" customHeight="1" x14ac:dyDescent="0.2">
      <c r="I57" s="319" t="s">
        <v>182</v>
      </c>
      <c r="J57" s="241">
        <v>182.23692667006347</v>
      </c>
    </row>
    <row r="58" spans="9:13" x14ac:dyDescent="0.2">
      <c r="I58" s="165"/>
      <c r="J58" s="130"/>
    </row>
  </sheetData>
  <sortState ref="L16:M33">
    <sortCondition ref="M16:M33"/>
  </sortState>
  <mergeCells count="1">
    <mergeCell ref="F9:G9"/>
  </mergeCells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>
      <selection activeCell="P2" sqref="P2"/>
    </sheetView>
  </sheetViews>
  <sheetFormatPr baseColWidth="10" defaultRowHeight="12.75" x14ac:dyDescent="0.2"/>
  <cols>
    <col min="1" max="1" width="18.85546875" style="4" customWidth="1"/>
    <col min="2" max="2" width="5.140625" style="4" customWidth="1"/>
    <col min="3" max="4" width="7.7109375" style="88" customWidth="1"/>
    <col min="5" max="6" width="5.140625" style="88" customWidth="1"/>
    <col min="7" max="8" width="7.7109375" style="88" customWidth="1"/>
    <col min="9" max="9" width="5.140625" style="88" customWidth="1"/>
    <col min="10" max="10" width="5.5703125" style="88" customWidth="1"/>
    <col min="11" max="11" width="7.7109375" style="88" customWidth="1"/>
    <col min="12" max="12" width="8.5703125" style="88" customWidth="1"/>
    <col min="13" max="13" width="5.28515625" style="4" customWidth="1"/>
    <col min="14" max="14" width="12.42578125" style="4" customWidth="1"/>
    <col min="15" max="16384" width="11.42578125" style="4"/>
  </cols>
  <sheetData>
    <row r="1" spans="1:17" ht="14.1" customHeight="1" thickBot="1" x14ac:dyDescent="0.25">
      <c r="A1" s="1" t="s">
        <v>241</v>
      </c>
      <c r="B1" s="1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7" ht="14.1" customHeight="1" x14ac:dyDescent="0.2">
      <c r="A2" s="3"/>
      <c r="B2" s="3"/>
      <c r="P2" s="251" t="s">
        <v>286</v>
      </c>
    </row>
    <row r="3" spans="1:17" ht="14.1" customHeight="1" x14ac:dyDescent="0.2">
      <c r="A3" s="92" t="s">
        <v>369</v>
      </c>
      <c r="B3" s="3"/>
    </row>
    <row r="4" spans="1:17" ht="14.1" customHeight="1" x14ac:dyDescent="0.2">
      <c r="A4" s="3"/>
      <c r="B4" s="3"/>
    </row>
    <row r="5" spans="1:17" ht="14.1" customHeight="1" x14ac:dyDescent="0.2">
      <c r="A5" s="5" t="s">
        <v>370</v>
      </c>
      <c r="B5" s="5"/>
    </row>
    <row r="6" spans="1:17" ht="14.1" customHeight="1" x14ac:dyDescent="0.2">
      <c r="A6" s="5" t="s">
        <v>293</v>
      </c>
      <c r="B6" s="5"/>
    </row>
    <row r="7" spans="1:17" ht="14.1" customHeight="1" x14ac:dyDescent="0.2">
      <c r="A7" s="5"/>
      <c r="B7" s="5"/>
    </row>
    <row r="8" spans="1:17" ht="14.1" customHeight="1" x14ac:dyDescent="0.2">
      <c r="A8" s="87"/>
      <c r="B8" s="36" t="s">
        <v>185</v>
      </c>
      <c r="C8" s="36"/>
      <c r="D8" s="36"/>
      <c r="E8" s="36"/>
      <c r="F8" s="36" t="s">
        <v>138</v>
      </c>
      <c r="G8" s="36"/>
      <c r="H8" s="36"/>
      <c r="I8" s="36"/>
      <c r="J8" s="121" t="s">
        <v>199</v>
      </c>
      <c r="K8" s="121"/>
      <c r="L8" s="121"/>
    </row>
    <row r="9" spans="1:17" ht="14.1" customHeight="1" x14ac:dyDescent="0.2">
      <c r="A9" s="15"/>
      <c r="B9" s="38">
        <v>2015</v>
      </c>
      <c r="C9" s="38">
        <v>2016</v>
      </c>
      <c r="D9" s="38">
        <v>2017</v>
      </c>
      <c r="E9" s="15"/>
      <c r="F9" s="38">
        <v>2015</v>
      </c>
      <c r="G9" s="38">
        <v>2016</v>
      </c>
      <c r="H9" s="38">
        <v>2017</v>
      </c>
      <c r="I9" s="15"/>
      <c r="J9" s="38">
        <v>2015</v>
      </c>
      <c r="K9" s="38">
        <v>2016</v>
      </c>
      <c r="L9" s="38">
        <v>2017</v>
      </c>
      <c r="N9"/>
      <c r="O9"/>
      <c r="P9"/>
      <c r="Q9"/>
    </row>
    <row r="10" spans="1:17" s="12" customFormat="1" ht="14.1" customHeight="1" x14ac:dyDescent="0.2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 x14ac:dyDescent="0.2">
      <c r="A11" s="48" t="s">
        <v>0</v>
      </c>
      <c r="B11" s="116">
        <v>3.3</v>
      </c>
      <c r="C11" s="116">
        <v>1.6</v>
      </c>
      <c r="D11" s="116">
        <v>2.9</v>
      </c>
      <c r="E11" s="116"/>
      <c r="F11" s="116">
        <v>4.9000000000000004</v>
      </c>
      <c r="G11" s="116">
        <v>4</v>
      </c>
      <c r="H11" s="116">
        <v>6.4</v>
      </c>
      <c r="I11" s="116"/>
      <c r="J11" s="116">
        <v>4.2</v>
      </c>
      <c r="K11" s="116">
        <v>3.9</v>
      </c>
      <c r="L11" s="116">
        <v>0.7</v>
      </c>
      <c r="N11"/>
      <c r="O11"/>
      <c r="P11"/>
      <c r="Q11"/>
    </row>
    <row r="12" spans="1:17" ht="14.1" customHeight="1" x14ac:dyDescent="0.2">
      <c r="A12" s="8" t="s">
        <v>7</v>
      </c>
      <c r="B12" s="116">
        <v>3.7</v>
      </c>
      <c r="C12" s="116">
        <v>-0.2</v>
      </c>
      <c r="D12" s="116">
        <v>5</v>
      </c>
      <c r="E12" s="116"/>
      <c r="F12" s="116">
        <v>4.5</v>
      </c>
      <c r="G12" s="116">
        <v>3.3</v>
      </c>
      <c r="H12" s="116">
        <v>4.4000000000000004</v>
      </c>
      <c r="I12" s="116"/>
      <c r="J12" s="116">
        <v>3.2</v>
      </c>
      <c r="K12" s="116">
        <v>2.5</v>
      </c>
      <c r="L12" s="116">
        <v>1.1000000000000001</v>
      </c>
      <c r="N12"/>
      <c r="O12"/>
      <c r="P12"/>
      <c r="Q12"/>
    </row>
    <row r="13" spans="1:17" ht="14.1" customHeight="1" x14ac:dyDescent="0.2">
      <c r="A13" s="23" t="s">
        <v>8</v>
      </c>
      <c r="B13" s="116">
        <v>1.1000000000000001</v>
      </c>
      <c r="C13" s="116">
        <v>-0.7</v>
      </c>
      <c r="D13" s="116">
        <v>6</v>
      </c>
      <c r="E13" s="116"/>
      <c r="F13" s="116">
        <v>3.2</v>
      </c>
      <c r="G13" s="116">
        <v>3.9</v>
      </c>
      <c r="H13" s="116">
        <v>3.6</v>
      </c>
      <c r="I13" s="116"/>
      <c r="J13" s="116">
        <v>3.4</v>
      </c>
      <c r="K13" s="116">
        <v>2.7</v>
      </c>
      <c r="L13" s="116">
        <v>0.1</v>
      </c>
      <c r="N13"/>
      <c r="O13"/>
      <c r="P13"/>
      <c r="Q13"/>
    </row>
    <row r="14" spans="1:17" ht="14.1" customHeight="1" x14ac:dyDescent="0.2">
      <c r="A14" s="24" t="s">
        <v>181</v>
      </c>
      <c r="B14" s="116">
        <v>7.6</v>
      </c>
      <c r="C14" s="116">
        <v>-6</v>
      </c>
      <c r="D14" s="116">
        <v>11.7</v>
      </c>
      <c r="E14" s="116"/>
      <c r="F14" s="116">
        <v>3.5</v>
      </c>
      <c r="G14" s="116">
        <v>2</v>
      </c>
      <c r="H14" s="116">
        <v>4</v>
      </c>
      <c r="I14" s="116"/>
      <c r="J14" s="116">
        <v>2.2000000000000002</v>
      </c>
      <c r="K14" s="116">
        <v>3.4</v>
      </c>
      <c r="L14" s="116">
        <v>-0.9</v>
      </c>
      <c r="N14"/>
      <c r="O14"/>
      <c r="P14"/>
      <c r="Q14"/>
    </row>
    <row r="15" spans="1:17" ht="14.1" customHeight="1" x14ac:dyDescent="0.2">
      <c r="A15" s="25" t="s">
        <v>214</v>
      </c>
      <c r="B15" s="116">
        <v>1.6</v>
      </c>
      <c r="C15" s="116">
        <v>0.9</v>
      </c>
      <c r="D15" s="116">
        <v>0.4</v>
      </c>
      <c r="E15" s="116"/>
      <c r="F15" s="116">
        <v>6.9</v>
      </c>
      <c r="G15" s="116">
        <v>9.4</v>
      </c>
      <c r="H15" s="116">
        <v>5.6</v>
      </c>
      <c r="I15" s="116"/>
      <c r="J15" s="116">
        <v>8.1</v>
      </c>
      <c r="K15" s="116">
        <v>7</v>
      </c>
      <c r="L15" s="116">
        <v>2.1</v>
      </c>
      <c r="N15"/>
      <c r="O15"/>
      <c r="P15"/>
      <c r="Q15"/>
    </row>
    <row r="16" spans="1:17" ht="14.1" customHeight="1" x14ac:dyDescent="0.2">
      <c r="A16" s="23" t="s">
        <v>9</v>
      </c>
      <c r="B16" s="116">
        <v>-0.2</v>
      </c>
      <c r="C16" s="116">
        <v>-1.3</v>
      </c>
      <c r="D16" s="116">
        <v>-0.3</v>
      </c>
      <c r="E16" s="116"/>
      <c r="F16" s="116">
        <v>2.8</v>
      </c>
      <c r="G16" s="116">
        <v>6.3</v>
      </c>
      <c r="H16" s="116">
        <v>4.5999999999999996</v>
      </c>
      <c r="I16" s="116"/>
      <c r="J16" s="116">
        <v>5.0999999999999996</v>
      </c>
      <c r="K16" s="116">
        <v>5.8</v>
      </c>
      <c r="L16" s="116">
        <v>2</v>
      </c>
      <c r="N16"/>
      <c r="O16"/>
      <c r="P16"/>
      <c r="Q16"/>
    </row>
    <row r="17" spans="1:17" ht="14.1" customHeight="1" x14ac:dyDescent="0.2">
      <c r="A17" s="24" t="s">
        <v>10</v>
      </c>
      <c r="B17" s="116">
        <v>-1.7</v>
      </c>
      <c r="C17" s="116">
        <v>0.7</v>
      </c>
      <c r="D17" s="116">
        <v>6.9</v>
      </c>
      <c r="E17" s="116"/>
      <c r="F17" s="116">
        <v>4.2</v>
      </c>
      <c r="G17" s="116">
        <v>6.1</v>
      </c>
      <c r="H17" s="116">
        <v>5.8</v>
      </c>
      <c r="I17" s="116"/>
      <c r="J17" s="116">
        <v>6.1</v>
      </c>
      <c r="K17" s="116">
        <v>3.1</v>
      </c>
      <c r="L17" s="116">
        <v>-1.5</v>
      </c>
      <c r="N17"/>
      <c r="O17"/>
      <c r="P17"/>
      <c r="Q17"/>
    </row>
    <row r="18" spans="1:17" ht="14.1" customHeight="1" x14ac:dyDescent="0.2">
      <c r="A18" s="8" t="s">
        <v>12</v>
      </c>
      <c r="B18" s="116">
        <v>1.6</v>
      </c>
      <c r="C18" s="116">
        <v>2.2000000000000002</v>
      </c>
      <c r="D18" s="116">
        <v>-4.5</v>
      </c>
      <c r="E18" s="116"/>
      <c r="F18" s="116">
        <v>2.5</v>
      </c>
      <c r="G18" s="116">
        <v>1.6</v>
      </c>
      <c r="H18" s="116">
        <v>3.4</v>
      </c>
      <c r="I18" s="116"/>
      <c r="J18" s="116">
        <v>4.5</v>
      </c>
      <c r="K18" s="116">
        <v>3.3</v>
      </c>
      <c r="L18" s="116">
        <v>-0.5</v>
      </c>
      <c r="N18"/>
      <c r="O18"/>
      <c r="P18"/>
      <c r="Q18"/>
    </row>
    <row r="19" spans="1:17" ht="14.1" customHeight="1" x14ac:dyDescent="0.2">
      <c r="A19" s="27" t="s">
        <v>11</v>
      </c>
      <c r="B19" s="116">
        <v>4.3</v>
      </c>
      <c r="C19" s="116">
        <v>-0.9</v>
      </c>
      <c r="D19" s="116">
        <v>1.8</v>
      </c>
      <c r="E19" s="116"/>
      <c r="F19" s="116">
        <v>3.9</v>
      </c>
      <c r="G19" s="116">
        <v>3.9</v>
      </c>
      <c r="H19" s="116">
        <v>7.3</v>
      </c>
      <c r="I19" s="116"/>
      <c r="J19" s="116">
        <v>2.9</v>
      </c>
      <c r="K19" s="116">
        <v>3.2</v>
      </c>
      <c r="L19" s="116">
        <v>0.8</v>
      </c>
      <c r="N19"/>
      <c r="O19"/>
      <c r="P19"/>
      <c r="Q19"/>
    </row>
    <row r="20" spans="1:17" ht="14.1" customHeight="1" x14ac:dyDescent="0.2">
      <c r="A20" s="22" t="s">
        <v>13</v>
      </c>
      <c r="B20" s="116">
        <v>2.6</v>
      </c>
      <c r="C20" s="116">
        <v>3.1</v>
      </c>
      <c r="D20" s="116">
        <v>3.7</v>
      </c>
      <c r="E20" s="116"/>
      <c r="F20" s="116">
        <v>6.2</v>
      </c>
      <c r="G20" s="116">
        <v>2.9</v>
      </c>
      <c r="H20" s="116">
        <v>5.8</v>
      </c>
      <c r="I20" s="116"/>
      <c r="J20" s="116">
        <v>3.7</v>
      </c>
      <c r="K20" s="116">
        <v>2.6</v>
      </c>
      <c r="L20" s="116">
        <v>-1</v>
      </c>
      <c r="N20"/>
      <c r="O20"/>
      <c r="P20"/>
      <c r="Q20"/>
    </row>
    <row r="21" spans="1:17" ht="14.1" customHeight="1" x14ac:dyDescent="0.2">
      <c r="A21" s="22" t="s">
        <v>22</v>
      </c>
      <c r="B21" s="116">
        <v>5.9</v>
      </c>
      <c r="C21" s="116">
        <v>3.1</v>
      </c>
      <c r="D21" s="116">
        <v>0.9</v>
      </c>
      <c r="E21" s="116"/>
      <c r="F21" s="116">
        <v>6.2</v>
      </c>
      <c r="G21" s="116">
        <v>4.2</v>
      </c>
      <c r="H21" s="116">
        <v>6.8</v>
      </c>
      <c r="I21" s="116"/>
      <c r="J21" s="116">
        <v>5.3</v>
      </c>
      <c r="K21" s="116">
        <v>6</v>
      </c>
      <c r="L21" s="116">
        <v>0.6</v>
      </c>
      <c r="N21"/>
      <c r="O21"/>
      <c r="P21"/>
      <c r="Q21"/>
    </row>
    <row r="22" spans="1:17" ht="14.1" customHeight="1" x14ac:dyDescent="0.2">
      <c r="A22" s="22" t="s">
        <v>14</v>
      </c>
      <c r="B22" s="116">
        <v>1.3</v>
      </c>
      <c r="C22" s="116">
        <v>-1.9</v>
      </c>
      <c r="D22" s="116">
        <v>4.5</v>
      </c>
      <c r="E22" s="116"/>
      <c r="F22" s="116">
        <v>6</v>
      </c>
      <c r="G22" s="116">
        <v>4.9000000000000004</v>
      </c>
      <c r="H22" s="116">
        <v>2.1</v>
      </c>
      <c r="I22" s="116"/>
      <c r="J22" s="116">
        <v>2.2000000000000002</v>
      </c>
      <c r="K22" s="116">
        <v>1.3</v>
      </c>
      <c r="L22" s="116">
        <v>-2.2999999999999998</v>
      </c>
      <c r="N22"/>
      <c r="O22"/>
      <c r="P22"/>
      <c r="Q22"/>
    </row>
    <row r="23" spans="1:17" ht="14.1" customHeight="1" x14ac:dyDescent="0.2">
      <c r="A23" s="22" t="s">
        <v>15</v>
      </c>
      <c r="B23" s="116">
        <v>4.2</v>
      </c>
      <c r="C23" s="116">
        <v>2.2999999999999998</v>
      </c>
      <c r="D23" s="116">
        <v>1.8</v>
      </c>
      <c r="E23" s="116"/>
      <c r="F23" s="116">
        <v>5</v>
      </c>
      <c r="G23" s="116">
        <v>8.9</v>
      </c>
      <c r="H23" s="116">
        <v>7.9</v>
      </c>
      <c r="I23" s="116"/>
      <c r="J23" s="116">
        <v>4.9000000000000004</v>
      </c>
      <c r="K23" s="116">
        <v>3.4</v>
      </c>
      <c r="L23" s="116">
        <v>1.2</v>
      </c>
      <c r="N23"/>
      <c r="O23"/>
      <c r="P23"/>
      <c r="Q23"/>
    </row>
    <row r="24" spans="1:17" ht="14.1" customHeight="1" x14ac:dyDescent="0.2">
      <c r="A24" s="22" t="s">
        <v>23</v>
      </c>
      <c r="B24" s="116">
        <v>3.2</v>
      </c>
      <c r="C24" s="116">
        <v>4</v>
      </c>
      <c r="D24" s="116">
        <v>0.4</v>
      </c>
      <c r="E24" s="116"/>
      <c r="F24" s="116">
        <v>4.5999999999999996</v>
      </c>
      <c r="G24" s="116">
        <v>4.2</v>
      </c>
      <c r="H24" s="116">
        <v>8.9</v>
      </c>
      <c r="I24" s="116"/>
      <c r="J24" s="116">
        <v>6</v>
      </c>
      <c r="K24" s="116">
        <v>6.3</v>
      </c>
      <c r="L24" s="116">
        <v>2.9</v>
      </c>
      <c r="N24"/>
      <c r="O24"/>
      <c r="P24"/>
      <c r="Q24"/>
    </row>
    <row r="25" spans="1:17" ht="14.1" customHeight="1" x14ac:dyDescent="0.2">
      <c r="A25" s="22" t="s">
        <v>24</v>
      </c>
      <c r="B25" s="116">
        <v>3.7</v>
      </c>
      <c r="C25" s="116">
        <v>-2.9</v>
      </c>
      <c r="D25" s="116">
        <v>12.1</v>
      </c>
      <c r="E25" s="116"/>
      <c r="F25" s="116">
        <v>4.0999999999999996</v>
      </c>
      <c r="G25" s="116">
        <v>3.8</v>
      </c>
      <c r="H25" s="116">
        <v>4.2</v>
      </c>
      <c r="I25" s="116"/>
      <c r="J25" s="116">
        <v>3.1</v>
      </c>
      <c r="K25" s="116">
        <v>3.8</v>
      </c>
      <c r="L25" s="116">
        <v>0.6</v>
      </c>
      <c r="N25"/>
      <c r="O25"/>
      <c r="P25"/>
      <c r="Q25"/>
    </row>
    <row r="26" spans="1:17" ht="14.1" customHeight="1" x14ac:dyDescent="0.2">
      <c r="A26" s="22" t="s">
        <v>182</v>
      </c>
      <c r="B26" s="116">
        <v>2.2999999999999998</v>
      </c>
      <c r="C26" s="116">
        <v>1.8</v>
      </c>
      <c r="D26" s="116">
        <v>1.2</v>
      </c>
      <c r="E26" s="116"/>
      <c r="F26" s="116">
        <v>4</v>
      </c>
      <c r="G26" s="116">
        <v>4.3</v>
      </c>
      <c r="H26" s="116">
        <v>8.5</v>
      </c>
      <c r="I26" s="116"/>
      <c r="J26" s="116">
        <v>3.6</v>
      </c>
      <c r="K26" s="116">
        <v>3.3</v>
      </c>
      <c r="L26" s="116">
        <v>0.9</v>
      </c>
      <c r="N26"/>
      <c r="O26"/>
      <c r="P26"/>
      <c r="Q26"/>
    </row>
    <row r="27" spans="1:17" ht="14.1" customHeight="1" x14ac:dyDescent="0.2">
      <c r="A27" s="22" t="s">
        <v>16</v>
      </c>
      <c r="B27" s="116">
        <v>3.8</v>
      </c>
      <c r="C27" s="116">
        <v>1.1000000000000001</v>
      </c>
      <c r="D27" s="116">
        <v>4.4000000000000004</v>
      </c>
      <c r="E27" s="116"/>
      <c r="F27" s="116">
        <v>4.2</v>
      </c>
      <c r="G27" s="116">
        <v>3.7</v>
      </c>
      <c r="H27" s="116">
        <v>4.4000000000000004</v>
      </c>
      <c r="I27" s="116"/>
      <c r="J27" s="116">
        <v>1.6</v>
      </c>
      <c r="K27" s="116">
        <v>2.4</v>
      </c>
      <c r="L27" s="116">
        <v>-0.3</v>
      </c>
      <c r="N27"/>
      <c r="O27"/>
      <c r="P27"/>
      <c r="Q27"/>
    </row>
    <row r="28" spans="1:17" ht="14.1" customHeight="1" x14ac:dyDescent="0.2">
      <c r="A28" s="22" t="s">
        <v>1</v>
      </c>
      <c r="B28" s="116">
        <v>3.2</v>
      </c>
      <c r="C28" s="116">
        <v>-4.4000000000000004</v>
      </c>
      <c r="D28" s="116">
        <v>-0.3</v>
      </c>
      <c r="E28" s="116"/>
      <c r="F28" s="116">
        <v>6</v>
      </c>
      <c r="G28" s="116">
        <v>5.8</v>
      </c>
      <c r="H28" s="116">
        <v>7.3</v>
      </c>
      <c r="I28" s="116"/>
      <c r="J28" s="116">
        <v>3.8</v>
      </c>
      <c r="K28" s="116">
        <v>3.3</v>
      </c>
      <c r="L28" s="116">
        <v>1.2</v>
      </c>
      <c r="N28"/>
      <c r="O28"/>
      <c r="P28"/>
      <c r="Q28"/>
    </row>
    <row r="29" spans="1:17" ht="14.1" customHeight="1" x14ac:dyDescent="0.2">
      <c r="A29" s="41"/>
      <c r="B29" s="122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N29"/>
      <c r="O29"/>
      <c r="P29"/>
      <c r="Q29"/>
    </row>
    <row r="30" spans="1:17" ht="14.1" customHeight="1" x14ac:dyDescent="0.2">
      <c r="A30" s="42" t="s">
        <v>221</v>
      </c>
      <c r="B30" s="42"/>
      <c r="N30"/>
      <c r="O30"/>
      <c r="P30"/>
      <c r="Q30"/>
    </row>
    <row r="31" spans="1:17" ht="14.1" customHeight="1" x14ac:dyDescent="0.2">
      <c r="A31" s="42" t="s">
        <v>215</v>
      </c>
      <c r="B31" s="42"/>
      <c r="N31"/>
      <c r="O31"/>
      <c r="P31"/>
      <c r="Q31"/>
    </row>
    <row r="32" spans="1:17" ht="14.1" customHeight="1" x14ac:dyDescent="0.2">
      <c r="A32" s="42"/>
      <c r="B32" s="42"/>
    </row>
    <row r="33" spans="1:2" s="4" customFormat="1" ht="12.95" customHeight="1" x14ac:dyDescent="0.2">
      <c r="A33" s="42"/>
      <c r="B33" s="42"/>
    </row>
  </sheetData>
  <sortState ref="O10:P26">
    <sortCondition ref="P12:P28"/>
  </sortState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7.85546875" style="4" customWidth="1"/>
    <col min="2" max="7" width="10.7109375" style="4" customWidth="1"/>
    <col min="8" max="16384" width="11.42578125" style="4"/>
  </cols>
  <sheetData>
    <row r="1" spans="1:9" ht="14.1" customHeight="1" thickBot="1" x14ac:dyDescent="0.25">
      <c r="A1" s="1" t="s">
        <v>241</v>
      </c>
      <c r="B1" s="1"/>
      <c r="C1" s="100"/>
      <c r="D1" s="100"/>
      <c r="E1" s="100"/>
      <c r="F1" s="100"/>
      <c r="G1" s="100"/>
    </row>
    <row r="2" spans="1:9" ht="14.25" x14ac:dyDescent="0.2">
      <c r="I2" s="251" t="s">
        <v>286</v>
      </c>
    </row>
    <row r="9" spans="1:9" x14ac:dyDescent="0.2">
      <c r="I9" s="190"/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9" style="4" customWidth="1"/>
    <col min="2" max="3" width="7.85546875" style="4" customWidth="1"/>
    <col min="4" max="4" width="2.5703125" style="4" customWidth="1"/>
    <col min="5" max="6" width="7.85546875" style="4" customWidth="1"/>
    <col min="7" max="7" width="5.28515625" style="4" customWidth="1"/>
    <col min="8" max="9" width="7.85546875" style="4" customWidth="1"/>
    <col min="10" max="10" width="2.5703125" style="4" customWidth="1"/>
    <col min="11" max="12" width="7.85546875" style="4" customWidth="1"/>
    <col min="13" max="13" width="4.28515625" style="4" customWidth="1"/>
    <col min="14" max="15" width="11.42578125" style="4"/>
    <col min="16" max="21" width="8.7109375" style="4" customWidth="1"/>
    <col min="22" max="16384" width="11.42578125" style="4"/>
  </cols>
  <sheetData>
    <row r="1" spans="1:30" ht="14.1" customHeight="1" thickBot="1" x14ac:dyDescent="0.25">
      <c r="A1" s="1" t="s">
        <v>241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30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K2" s="3"/>
      <c r="L2" s="3"/>
      <c r="O2" s="251" t="s">
        <v>286</v>
      </c>
    </row>
    <row r="3" spans="1:30" ht="12.75" customHeight="1" x14ac:dyDescent="0.2">
      <c r="A3" s="5" t="s">
        <v>323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3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0" ht="14.1" customHeight="1" x14ac:dyDescent="0.2">
      <c r="A5" s="6" t="s">
        <v>18</v>
      </c>
      <c r="B5" s="6"/>
      <c r="C5" s="6"/>
      <c r="D5" s="6"/>
      <c r="E5" s="6"/>
      <c r="F5" s="6"/>
      <c r="G5" s="6"/>
      <c r="H5" s="6"/>
      <c r="I5" s="6"/>
      <c r="J5" s="6"/>
      <c r="K5" s="196"/>
      <c r="L5" s="3"/>
      <c r="O5" s="253"/>
    </row>
    <row r="6" spans="1:30" ht="9.9499999999999993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8"/>
      <c r="L6" s="8"/>
    </row>
    <row r="7" spans="1:30" ht="14.1" customHeight="1" x14ac:dyDescent="0.2">
      <c r="A7" s="203"/>
      <c r="B7" s="204" t="s">
        <v>243</v>
      </c>
      <c r="C7" s="204"/>
      <c r="D7" s="204"/>
      <c r="E7" s="204"/>
      <c r="F7" s="204"/>
      <c r="G7" s="204"/>
      <c r="H7" s="204" t="s">
        <v>242</v>
      </c>
      <c r="I7" s="204"/>
      <c r="J7" s="204"/>
      <c r="K7" s="204"/>
      <c r="L7" s="204"/>
      <c r="N7"/>
      <c r="O7"/>
      <c r="P7"/>
      <c r="Q7"/>
      <c r="R7"/>
      <c r="S7"/>
      <c r="T7"/>
      <c r="U7"/>
    </row>
    <row r="8" spans="1:30" s="18" customFormat="1" ht="14.1" customHeight="1" x14ac:dyDescent="0.2">
      <c r="A8" s="206"/>
      <c r="B8" s="211" t="s">
        <v>3</v>
      </c>
      <c r="C8" s="205"/>
      <c r="D8" s="205"/>
      <c r="E8" s="211" t="s">
        <v>2</v>
      </c>
      <c r="F8" s="205"/>
      <c r="G8" s="206"/>
      <c r="H8" s="211" t="s">
        <v>3</v>
      </c>
      <c r="I8" s="205"/>
      <c r="J8" s="205"/>
      <c r="K8" s="211" t="s">
        <v>2</v>
      </c>
      <c r="L8" s="205"/>
      <c r="N8"/>
      <c r="O8"/>
      <c r="P8"/>
      <c r="Q8"/>
      <c r="R8"/>
      <c r="S8"/>
      <c r="T8"/>
      <c r="U8"/>
    </row>
    <row r="9" spans="1:30" s="18" customFormat="1" ht="14.1" customHeight="1" x14ac:dyDescent="0.2">
      <c r="A9" s="207"/>
      <c r="B9" s="208" t="s">
        <v>27</v>
      </c>
      <c r="C9" s="209" t="s">
        <v>28</v>
      </c>
      <c r="D9" s="207"/>
      <c r="E9" s="208" t="s">
        <v>27</v>
      </c>
      <c r="F9" s="209" t="s">
        <v>28</v>
      </c>
      <c r="G9" s="210"/>
      <c r="H9" s="208" t="s">
        <v>27</v>
      </c>
      <c r="I9" s="209" t="s">
        <v>28</v>
      </c>
      <c r="J9" s="207"/>
      <c r="K9" s="208" t="s">
        <v>27</v>
      </c>
      <c r="L9" s="209" t="s">
        <v>28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8" customFormat="1" ht="14.1" customHeight="1" x14ac:dyDescent="0.2">
      <c r="A10" s="19"/>
      <c r="B10" s="19"/>
      <c r="C10" s="19"/>
      <c r="D10" s="19"/>
      <c r="E10" s="19"/>
      <c r="F10" s="19"/>
      <c r="G10" s="19"/>
      <c r="H10" s="19"/>
      <c r="I10" s="39"/>
      <c r="J10" s="19"/>
      <c r="K10" s="19"/>
      <c r="L10" s="39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4.1" customHeight="1" x14ac:dyDescent="0.2">
      <c r="A11" s="20" t="s">
        <v>0</v>
      </c>
      <c r="B11" s="123">
        <v>277847</v>
      </c>
      <c r="C11" s="123">
        <v>66072</v>
      </c>
      <c r="D11" s="312"/>
      <c r="E11" s="123">
        <v>277847</v>
      </c>
      <c r="F11" s="123">
        <v>66072</v>
      </c>
      <c r="G11" s="312"/>
      <c r="H11" s="123">
        <v>78058</v>
      </c>
      <c r="I11" s="123">
        <v>454424</v>
      </c>
      <c r="J11" s="123"/>
      <c r="K11" s="123">
        <v>87685</v>
      </c>
      <c r="L11" s="123">
        <v>280193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2" customFormat="1" ht="14.1" customHeight="1" x14ac:dyDescent="0.2">
      <c r="A12" s="8" t="s">
        <v>7</v>
      </c>
      <c r="B12" s="123">
        <v>32043</v>
      </c>
      <c r="C12" s="123">
        <v>7299</v>
      </c>
      <c r="D12" s="235"/>
      <c r="E12" s="123">
        <v>41289</v>
      </c>
      <c r="F12" s="123">
        <v>9435</v>
      </c>
      <c r="G12" s="235"/>
      <c r="H12" s="123">
        <v>6725</v>
      </c>
      <c r="I12" s="123">
        <v>55772</v>
      </c>
      <c r="J12" s="123"/>
      <c r="K12" s="123">
        <v>10231</v>
      </c>
      <c r="L12" s="123">
        <v>43143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2" customFormat="1" ht="14.1" customHeight="1" x14ac:dyDescent="0.2">
      <c r="A13" s="23" t="s">
        <v>8</v>
      </c>
      <c r="B13" s="123">
        <v>8538</v>
      </c>
      <c r="C13" s="123">
        <v>2799</v>
      </c>
      <c r="D13" s="313"/>
      <c r="E13" s="123">
        <v>8428</v>
      </c>
      <c r="F13" s="123">
        <v>2763</v>
      </c>
      <c r="G13" s="313"/>
      <c r="H13" s="123">
        <v>1364</v>
      </c>
      <c r="I13" s="123">
        <v>10413</v>
      </c>
      <c r="J13" s="123"/>
      <c r="K13" s="123">
        <v>1975</v>
      </c>
      <c r="L13" s="123">
        <v>8783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2" customFormat="1" ht="14.1" customHeight="1" x14ac:dyDescent="0.2">
      <c r="A14" s="24" t="s">
        <v>181</v>
      </c>
      <c r="B14" s="123">
        <v>5835</v>
      </c>
      <c r="C14" s="123">
        <v>704</v>
      </c>
      <c r="D14" s="25"/>
      <c r="E14" s="123">
        <v>6414</v>
      </c>
      <c r="F14" s="123">
        <v>884</v>
      </c>
      <c r="G14" s="25"/>
      <c r="H14" s="234">
        <v>1395</v>
      </c>
      <c r="I14" s="234">
        <v>3914</v>
      </c>
      <c r="J14" s="234"/>
      <c r="K14" s="234">
        <v>1447</v>
      </c>
      <c r="L14" s="234">
        <v>2554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2" customFormat="1" ht="14.1" customHeight="1" x14ac:dyDescent="0.2">
      <c r="A15" s="25" t="s">
        <v>214</v>
      </c>
      <c r="B15" s="123">
        <v>14012</v>
      </c>
      <c r="C15" s="123">
        <v>3051</v>
      </c>
      <c r="D15" s="25"/>
      <c r="E15" s="123">
        <v>11816</v>
      </c>
      <c r="F15" s="123">
        <v>2204</v>
      </c>
      <c r="G15" s="25"/>
      <c r="H15" s="123">
        <v>2082</v>
      </c>
      <c r="I15" s="123">
        <v>18151</v>
      </c>
      <c r="J15" s="123"/>
      <c r="K15" s="123">
        <v>2373</v>
      </c>
      <c r="L15" s="123">
        <v>7056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2" customFormat="1" ht="14.1" customHeight="1" x14ac:dyDescent="0.2">
      <c r="A16" s="23" t="s">
        <v>9</v>
      </c>
      <c r="B16" s="123">
        <v>13460</v>
      </c>
      <c r="C16" s="123">
        <v>2387</v>
      </c>
      <c r="D16" s="313"/>
      <c r="E16" s="123">
        <v>12174</v>
      </c>
      <c r="F16" s="123">
        <v>2182</v>
      </c>
      <c r="G16" s="313"/>
      <c r="H16" s="123">
        <v>6326</v>
      </c>
      <c r="I16" s="123">
        <v>32134</v>
      </c>
      <c r="J16" s="123"/>
      <c r="K16" s="123">
        <v>4487</v>
      </c>
      <c r="L16" s="123">
        <v>13606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2" customFormat="1" ht="14.1" customHeight="1" x14ac:dyDescent="0.2">
      <c r="A17" s="24" t="s">
        <v>10</v>
      </c>
      <c r="B17" s="123">
        <v>5415</v>
      </c>
      <c r="C17" s="123">
        <v>627</v>
      </c>
      <c r="D17" s="25"/>
      <c r="E17" s="123">
        <v>4811</v>
      </c>
      <c r="F17" s="123">
        <v>734</v>
      </c>
      <c r="G17" s="25"/>
      <c r="H17" s="123">
        <v>681</v>
      </c>
      <c r="I17" s="123">
        <v>2907</v>
      </c>
      <c r="J17" s="123"/>
      <c r="K17" s="123">
        <v>823</v>
      </c>
      <c r="L17" s="123">
        <v>1469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2" customFormat="1" ht="14.1" customHeight="1" x14ac:dyDescent="0.2">
      <c r="A18" s="8" t="s">
        <v>12</v>
      </c>
      <c r="B18" s="123">
        <v>16333</v>
      </c>
      <c r="C18" s="123">
        <v>2590</v>
      </c>
      <c r="D18" s="235"/>
      <c r="E18" s="123">
        <v>21429</v>
      </c>
      <c r="F18" s="123">
        <v>3372</v>
      </c>
      <c r="G18" s="235"/>
      <c r="H18" s="234">
        <v>2167</v>
      </c>
      <c r="I18" s="234">
        <v>10695</v>
      </c>
      <c r="J18" s="234"/>
      <c r="K18" s="234">
        <v>2856</v>
      </c>
      <c r="L18" s="234">
        <v>7766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2" customFormat="1" ht="14.1" customHeight="1" x14ac:dyDescent="0.2">
      <c r="A19" s="27" t="s">
        <v>11</v>
      </c>
      <c r="B19" s="123">
        <v>21640</v>
      </c>
      <c r="C19" s="123">
        <v>4734</v>
      </c>
      <c r="D19" s="25"/>
      <c r="E19" s="123">
        <v>25776</v>
      </c>
      <c r="F19" s="123">
        <v>5181</v>
      </c>
      <c r="G19" s="25"/>
      <c r="H19" s="234">
        <v>1517</v>
      </c>
      <c r="I19" s="234">
        <v>11664</v>
      </c>
      <c r="J19" s="234"/>
      <c r="K19" s="234">
        <v>2674</v>
      </c>
      <c r="L19" s="234">
        <v>10346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2" customFormat="1" ht="14.1" customHeight="1" x14ac:dyDescent="0.2">
      <c r="A20" s="22" t="s">
        <v>13</v>
      </c>
      <c r="B20" s="123">
        <v>27974</v>
      </c>
      <c r="C20" s="123">
        <v>10457</v>
      </c>
      <c r="D20" s="86"/>
      <c r="E20" s="123">
        <v>25819</v>
      </c>
      <c r="F20" s="123">
        <v>8789</v>
      </c>
      <c r="G20" s="86"/>
      <c r="H20" s="132">
        <v>14535</v>
      </c>
      <c r="I20" s="132">
        <v>108764</v>
      </c>
      <c r="J20" s="132"/>
      <c r="K20" s="132">
        <v>18077</v>
      </c>
      <c r="L20" s="132">
        <v>62232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2" customFormat="1" ht="14.1" customHeight="1" x14ac:dyDescent="0.2">
      <c r="A21" s="22" t="s">
        <v>22</v>
      </c>
      <c r="B21" s="123">
        <v>24790</v>
      </c>
      <c r="C21" s="123">
        <v>8554</v>
      </c>
      <c r="D21" s="86"/>
      <c r="E21" s="123">
        <v>23497</v>
      </c>
      <c r="F21" s="123">
        <v>7869</v>
      </c>
      <c r="G21" s="86"/>
      <c r="H21" s="132">
        <v>7091</v>
      </c>
      <c r="I21" s="132">
        <v>59107</v>
      </c>
      <c r="J21" s="132"/>
      <c r="K21" s="132">
        <v>8620</v>
      </c>
      <c r="L21" s="132">
        <v>44010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2" customFormat="1" ht="14.1" customHeight="1" x14ac:dyDescent="0.2">
      <c r="A22" s="22" t="s">
        <v>14</v>
      </c>
      <c r="B22" s="123">
        <v>6333</v>
      </c>
      <c r="C22" s="123">
        <v>883</v>
      </c>
      <c r="D22" s="86"/>
      <c r="E22" s="123">
        <v>10098</v>
      </c>
      <c r="F22" s="123">
        <v>1052</v>
      </c>
      <c r="G22" s="86"/>
      <c r="H22" s="132">
        <v>510</v>
      </c>
      <c r="I22" s="132">
        <v>2621</v>
      </c>
      <c r="J22" s="132"/>
      <c r="K22" s="132">
        <v>863</v>
      </c>
      <c r="L22" s="132">
        <v>2165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2" customFormat="1" ht="14.1" customHeight="1" x14ac:dyDescent="0.2">
      <c r="A23" s="22" t="s">
        <v>15</v>
      </c>
      <c r="B23" s="123">
        <v>11572</v>
      </c>
      <c r="C23" s="123">
        <v>1558</v>
      </c>
      <c r="D23" s="86"/>
      <c r="E23" s="123">
        <v>11711</v>
      </c>
      <c r="F23" s="123">
        <v>1631</v>
      </c>
      <c r="G23" s="86"/>
      <c r="H23" s="132">
        <v>6569</v>
      </c>
      <c r="I23" s="132">
        <v>11165</v>
      </c>
      <c r="J23" s="132"/>
      <c r="K23" s="132">
        <v>4627</v>
      </c>
      <c r="L23" s="132">
        <v>6126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2" customFormat="1" ht="14.1" customHeight="1" x14ac:dyDescent="0.2">
      <c r="A24" s="22" t="s">
        <v>23</v>
      </c>
      <c r="B24" s="123">
        <v>60966</v>
      </c>
      <c r="C24" s="123">
        <v>10312</v>
      </c>
      <c r="D24" s="86"/>
      <c r="E24" s="123">
        <v>44939</v>
      </c>
      <c r="F24" s="123">
        <v>10117</v>
      </c>
      <c r="G24" s="86"/>
      <c r="H24" s="132">
        <v>21541</v>
      </c>
      <c r="I24" s="132">
        <v>89322</v>
      </c>
      <c r="J24" s="132"/>
      <c r="K24" s="132">
        <v>20891</v>
      </c>
      <c r="L24" s="132">
        <v>46201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2" customFormat="1" ht="14.1" customHeight="1" x14ac:dyDescent="0.2">
      <c r="A25" s="22" t="s">
        <v>24</v>
      </c>
      <c r="B25" s="123">
        <v>8279</v>
      </c>
      <c r="C25" s="123">
        <v>4000</v>
      </c>
      <c r="D25" s="86"/>
      <c r="E25" s="123">
        <v>8423</v>
      </c>
      <c r="F25" s="123">
        <v>3862</v>
      </c>
      <c r="G25" s="86"/>
      <c r="H25" s="132">
        <v>1328</v>
      </c>
      <c r="I25" s="132">
        <v>13309</v>
      </c>
      <c r="J25" s="132"/>
      <c r="K25" s="132">
        <v>2473</v>
      </c>
      <c r="L25" s="132">
        <v>13169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2" customFormat="1" ht="14.1" customHeight="1" x14ac:dyDescent="0.2">
      <c r="A26" s="22" t="s">
        <v>182</v>
      </c>
      <c r="B26" s="123">
        <v>4388</v>
      </c>
      <c r="C26" s="123">
        <v>1793</v>
      </c>
      <c r="D26" s="86"/>
      <c r="E26" s="123">
        <v>4422</v>
      </c>
      <c r="F26" s="123">
        <v>1147</v>
      </c>
      <c r="G26" s="86"/>
      <c r="H26" s="132">
        <v>1184</v>
      </c>
      <c r="I26" s="132">
        <v>5814</v>
      </c>
      <c r="J26" s="132"/>
      <c r="K26" s="132">
        <v>1271</v>
      </c>
      <c r="L26" s="132">
        <v>2701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2" customFormat="1" ht="14.1" customHeight="1" x14ac:dyDescent="0.2">
      <c r="A27" s="22" t="s">
        <v>16</v>
      </c>
      <c r="B27" s="123">
        <v>10913</v>
      </c>
      <c r="C27" s="123">
        <v>2971</v>
      </c>
      <c r="D27" s="86"/>
      <c r="E27" s="123">
        <v>10561</v>
      </c>
      <c r="F27" s="123">
        <v>2754</v>
      </c>
      <c r="G27" s="86"/>
      <c r="H27" s="132">
        <v>2450</v>
      </c>
      <c r="I27" s="132">
        <v>15439</v>
      </c>
      <c r="J27" s="132"/>
      <c r="K27" s="132">
        <v>2935</v>
      </c>
      <c r="L27" s="132">
        <v>7061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2" customFormat="1" ht="14.1" customHeight="1" x14ac:dyDescent="0.2">
      <c r="A28" s="22" t="s">
        <v>1</v>
      </c>
      <c r="B28" s="123">
        <v>2733</v>
      </c>
      <c r="C28" s="123">
        <v>768</v>
      </c>
      <c r="D28" s="86"/>
      <c r="E28" s="123">
        <v>2628</v>
      </c>
      <c r="F28" s="123">
        <v>845</v>
      </c>
      <c r="G28" s="86"/>
      <c r="H28" s="132">
        <v>325</v>
      </c>
      <c r="I28" s="132">
        <v>2092</v>
      </c>
      <c r="J28" s="132"/>
      <c r="K28" s="132">
        <v>629</v>
      </c>
      <c r="L28" s="132">
        <v>1106</v>
      </c>
      <c r="M28" s="40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2" customFormat="1" ht="14.1" customHeight="1" x14ac:dyDescent="0.2">
      <c r="A29" s="12" t="s">
        <v>35</v>
      </c>
      <c r="B29" s="123">
        <v>1284</v>
      </c>
      <c r="C29" s="123">
        <v>249</v>
      </c>
      <c r="D29" s="83"/>
      <c r="E29" s="123">
        <v>1747</v>
      </c>
      <c r="F29" s="123">
        <v>276</v>
      </c>
      <c r="G29" s="83"/>
      <c r="H29" s="132">
        <v>147</v>
      </c>
      <c r="I29" s="132">
        <v>391</v>
      </c>
      <c r="J29" s="132"/>
      <c r="K29" s="132">
        <v>154</v>
      </c>
      <c r="L29" s="132">
        <v>194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12" customFormat="1" ht="14.1" customHeight="1" x14ac:dyDescent="0.2">
      <c r="A30" s="12" t="s">
        <v>33</v>
      </c>
      <c r="B30" s="123">
        <v>1339</v>
      </c>
      <c r="C30" s="123">
        <v>336</v>
      </c>
      <c r="D30" s="83"/>
      <c r="E30" s="123">
        <v>1865</v>
      </c>
      <c r="F30" s="123">
        <v>975</v>
      </c>
      <c r="G30" s="83"/>
      <c r="H30" s="132">
        <v>121</v>
      </c>
      <c r="I30" s="132">
        <v>750</v>
      </c>
      <c r="J30" s="132"/>
      <c r="K30" s="132">
        <v>279</v>
      </c>
      <c r="L30" s="132">
        <v>505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12" customFormat="1" ht="14.1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12" customFormat="1" ht="14.1" customHeight="1" x14ac:dyDescent="0.2">
      <c r="A32" s="42" t="s">
        <v>238</v>
      </c>
      <c r="B32" s="42"/>
      <c r="C32" s="42"/>
      <c r="D32" s="42"/>
      <c r="E32" s="42"/>
      <c r="F32" s="42"/>
      <c r="G32" s="42"/>
      <c r="U32"/>
      <c r="V32"/>
      <c r="W32"/>
      <c r="X32"/>
      <c r="Y32"/>
      <c r="Z32"/>
      <c r="AA32"/>
      <c r="AB32"/>
      <c r="AC32"/>
      <c r="AD32"/>
    </row>
    <row r="33" spans="1:30" s="12" customFormat="1" ht="12.75" customHeight="1" x14ac:dyDescent="0.2">
      <c r="A33" s="42" t="s">
        <v>260</v>
      </c>
      <c r="H33" s="40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12" customFormat="1" ht="14.1" customHeight="1" x14ac:dyDescent="0.2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12" customFormat="1" ht="14.1" customHeight="1" x14ac:dyDescent="0.2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2" customFormat="1" ht="14.1" customHeight="1" x14ac:dyDescent="0.2">
      <c r="N36"/>
      <c r="O36"/>
      <c r="P36"/>
      <c r="Q36"/>
      <c r="R36"/>
    </row>
    <row r="37" spans="1:30" s="12" customFormat="1" ht="14.1" customHeight="1" x14ac:dyDescent="0.2">
      <c r="N37"/>
      <c r="O37"/>
      <c r="P37"/>
      <c r="Q37"/>
      <c r="R37"/>
    </row>
    <row r="38" spans="1:30" ht="14.1" customHeight="1" x14ac:dyDescent="0.2">
      <c r="N38"/>
      <c r="O38"/>
      <c r="P38"/>
      <c r="Q38"/>
      <c r="R38"/>
    </row>
    <row r="39" spans="1:30" ht="14.1" customHeight="1" x14ac:dyDescent="0.2">
      <c r="N39"/>
      <c r="O39"/>
      <c r="P39"/>
      <c r="Q39"/>
      <c r="R39"/>
    </row>
    <row r="40" spans="1:30" ht="14.1" customHeight="1" x14ac:dyDescent="0.2">
      <c r="N40"/>
      <c r="O40"/>
      <c r="P40"/>
      <c r="Q40"/>
      <c r="R40"/>
    </row>
    <row r="41" spans="1:30" ht="14.1" customHeight="1" x14ac:dyDescent="0.2"/>
    <row r="42" spans="1:30" ht="14.1" customHeight="1" x14ac:dyDescent="0.2"/>
    <row r="43" spans="1:30" ht="14.1" customHeight="1" x14ac:dyDescent="0.2"/>
    <row r="44" spans="1:30" ht="14.1" customHeight="1" x14ac:dyDescent="0.2"/>
    <row r="45" spans="1:30" ht="14.1" customHeight="1" x14ac:dyDescent="0.2"/>
    <row r="46" spans="1:30" ht="14.1" customHeight="1" x14ac:dyDescent="0.2"/>
    <row r="47" spans="1:30" ht="14.1" customHeight="1" x14ac:dyDescent="0.2"/>
    <row r="48" spans="1:30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</sheetData>
  <phoneticPr fontId="4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zoomScaleNormal="100" workbookViewId="0"/>
  </sheetViews>
  <sheetFormatPr baseColWidth="10" defaultRowHeight="12.75" x14ac:dyDescent="0.2"/>
  <cols>
    <col min="1" max="1" width="19.140625" style="4" customWidth="1"/>
    <col min="2" max="2" width="10.28515625" style="4" customWidth="1"/>
    <col min="3" max="3" width="13" style="88" customWidth="1"/>
    <col min="4" max="4" width="12.42578125" style="88" customWidth="1"/>
    <col min="5" max="5" width="11.28515625" style="88" customWidth="1"/>
    <col min="6" max="6" width="13.5703125" style="88" customWidth="1"/>
    <col min="7" max="7" width="12.140625" style="88" customWidth="1"/>
    <col min="8" max="8" width="7.7109375" style="4" customWidth="1"/>
    <col min="9" max="9" width="12.42578125" style="4" customWidth="1"/>
    <col min="10" max="16384" width="11.42578125" style="4"/>
  </cols>
  <sheetData>
    <row r="1" spans="1:28" ht="14.1" customHeight="1" thickBot="1" x14ac:dyDescent="0.25">
      <c r="A1" s="1" t="s">
        <v>241</v>
      </c>
      <c r="B1" s="1"/>
      <c r="C1" s="100"/>
      <c r="D1" s="100"/>
      <c r="E1" s="100"/>
      <c r="F1" s="100"/>
      <c r="G1" s="100"/>
    </row>
    <row r="2" spans="1:28" ht="14.1" customHeight="1" x14ac:dyDescent="0.2">
      <c r="A2" s="3"/>
      <c r="B2" s="3"/>
      <c r="K2" s="251" t="s">
        <v>286</v>
      </c>
    </row>
    <row r="3" spans="1:28" ht="14.1" customHeight="1" x14ac:dyDescent="0.2">
      <c r="A3" s="289" t="s">
        <v>371</v>
      </c>
      <c r="B3" s="3"/>
      <c r="E3"/>
      <c r="F3"/>
      <c r="G3"/>
    </row>
    <row r="4" spans="1:28" ht="14.1" customHeight="1" x14ac:dyDescent="0.2">
      <c r="A4" s="290"/>
      <c r="B4" s="3"/>
    </row>
    <row r="5" spans="1:28" ht="14.1" customHeight="1" x14ac:dyDescent="0.2">
      <c r="A5" s="291" t="s">
        <v>372</v>
      </c>
      <c r="B5" s="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5"/>
      <c r="B6" s="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287"/>
      <c r="B7" s="346" t="s">
        <v>313</v>
      </c>
      <c r="C7" s="342" t="s">
        <v>311</v>
      </c>
      <c r="D7" s="342" t="s">
        <v>314</v>
      </c>
      <c r="E7" s="342" t="s">
        <v>312</v>
      </c>
      <c r="F7" s="342" t="s">
        <v>318</v>
      </c>
      <c r="G7" s="342" t="s">
        <v>319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" customHeight="1" x14ac:dyDescent="0.2">
      <c r="A8" s="288"/>
      <c r="B8" s="347"/>
      <c r="C8" s="344"/>
      <c r="D8" s="344" t="s">
        <v>315</v>
      </c>
      <c r="E8" s="344" t="s">
        <v>316</v>
      </c>
      <c r="F8" s="344"/>
      <c r="G8" s="344" t="s">
        <v>317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19"/>
      <c r="B9" s="18"/>
      <c r="C9" s="18"/>
      <c r="D9" s="18"/>
      <c r="E9" s="18"/>
      <c r="F9" s="18"/>
      <c r="G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48" t="s">
        <v>0</v>
      </c>
      <c r="B10" s="286">
        <v>44.01</v>
      </c>
      <c r="C10" s="286">
        <v>33.86</v>
      </c>
      <c r="D10" s="286">
        <v>50.17</v>
      </c>
      <c r="E10" s="286">
        <v>47.34</v>
      </c>
      <c r="F10" s="286">
        <v>38</v>
      </c>
      <c r="G10" s="286">
        <v>55.37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 x14ac:dyDescent="0.2">
      <c r="A11" s="8" t="s">
        <v>7</v>
      </c>
      <c r="B11" s="286">
        <v>40.520000000000003</v>
      </c>
      <c r="C11" s="286">
        <v>30.35</v>
      </c>
      <c r="D11" s="286">
        <v>42.67</v>
      </c>
      <c r="E11" s="286">
        <v>44.51</v>
      </c>
      <c r="F11" s="286">
        <v>36.19</v>
      </c>
      <c r="G11" s="286">
        <v>55.69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23" t="s">
        <v>8</v>
      </c>
      <c r="B12" s="286">
        <v>43.09</v>
      </c>
      <c r="C12" s="286">
        <v>26.66</v>
      </c>
      <c r="D12" s="286">
        <v>51.53</v>
      </c>
      <c r="E12" s="286">
        <v>49.85</v>
      </c>
      <c r="F12" s="286">
        <v>37.79</v>
      </c>
      <c r="G12" s="286">
        <v>56.69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24" t="s">
        <v>181</v>
      </c>
      <c r="B13" s="286">
        <v>43.45</v>
      </c>
      <c r="C13" s="286">
        <v>35.979999999999997</v>
      </c>
      <c r="D13" s="286">
        <v>47.04</v>
      </c>
      <c r="E13" s="286">
        <v>47.7</v>
      </c>
      <c r="F13" s="286">
        <v>35.659999999999997</v>
      </c>
      <c r="G13" s="286">
        <v>56.08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25" t="s">
        <v>214</v>
      </c>
      <c r="B14" s="286">
        <v>43.21</v>
      </c>
      <c r="C14" s="286">
        <v>38.409999999999997</v>
      </c>
      <c r="D14" s="286">
        <v>45.12</v>
      </c>
      <c r="E14" s="286">
        <v>50.06</v>
      </c>
      <c r="F14" s="286">
        <v>34.36</v>
      </c>
      <c r="G14" s="286">
        <v>53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23" t="s">
        <v>9</v>
      </c>
      <c r="B15" s="286">
        <v>37.380000000000003</v>
      </c>
      <c r="C15" s="286">
        <v>25.34</v>
      </c>
      <c r="D15" s="286">
        <v>39.94</v>
      </c>
      <c r="E15" s="286">
        <v>42.21</v>
      </c>
      <c r="F15" s="286">
        <v>33.020000000000003</v>
      </c>
      <c r="G15" s="286">
        <v>54.16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23" t="s">
        <v>10</v>
      </c>
      <c r="B16" s="286">
        <v>39.409999999999997</v>
      </c>
      <c r="C16" s="286">
        <v>25.69</v>
      </c>
      <c r="D16" s="286">
        <v>43.99</v>
      </c>
      <c r="E16" s="286">
        <v>51.48</v>
      </c>
      <c r="F16" s="286">
        <v>31.55</v>
      </c>
      <c r="G16" s="286">
        <v>53.03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23" t="s">
        <v>12</v>
      </c>
      <c r="B17" s="286">
        <v>38.17</v>
      </c>
      <c r="C17" s="286">
        <v>23.24</v>
      </c>
      <c r="D17" s="286">
        <v>40.4</v>
      </c>
      <c r="E17" s="286">
        <v>41.8</v>
      </c>
      <c r="F17" s="286">
        <v>38.020000000000003</v>
      </c>
      <c r="G17" s="286">
        <v>55.92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23" t="s">
        <v>11</v>
      </c>
      <c r="B18" s="286">
        <v>38.619999999999997</v>
      </c>
      <c r="C18" s="286">
        <v>20.079999999999998</v>
      </c>
      <c r="D18" s="286">
        <v>47.7</v>
      </c>
      <c r="E18" s="286">
        <v>47</v>
      </c>
      <c r="F18" s="286">
        <v>30.84</v>
      </c>
      <c r="G18" s="286">
        <v>56.36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23" t="s">
        <v>13</v>
      </c>
      <c r="B19" s="286">
        <v>48.22</v>
      </c>
      <c r="C19" s="286">
        <v>40.86</v>
      </c>
      <c r="D19" s="286">
        <v>54.64</v>
      </c>
      <c r="E19" s="286">
        <v>50.73</v>
      </c>
      <c r="F19" s="286">
        <v>42.84</v>
      </c>
      <c r="G19" s="286">
        <v>54.44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22" t="s">
        <v>22</v>
      </c>
      <c r="B20" s="286">
        <v>44.45</v>
      </c>
      <c r="C20" s="286">
        <v>36.46</v>
      </c>
      <c r="D20" s="286">
        <v>47.67</v>
      </c>
      <c r="E20" s="286">
        <v>48.3</v>
      </c>
      <c r="F20" s="286">
        <v>39.47</v>
      </c>
      <c r="G20" s="286">
        <v>55.21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 x14ac:dyDescent="0.2">
      <c r="A21" s="22" t="s">
        <v>14</v>
      </c>
      <c r="B21" s="286">
        <v>35.799999999999997</v>
      </c>
      <c r="C21" s="286">
        <v>20.72</v>
      </c>
      <c r="D21" s="286">
        <v>39.15</v>
      </c>
      <c r="E21" s="286">
        <v>42.76</v>
      </c>
      <c r="F21" s="286">
        <v>31.66</v>
      </c>
      <c r="G21" s="286">
        <v>53.93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A22" s="22" t="s">
        <v>15</v>
      </c>
      <c r="B22" s="286">
        <v>37.69</v>
      </c>
      <c r="C22" s="286">
        <v>21.3</v>
      </c>
      <c r="D22" s="286">
        <v>43.75</v>
      </c>
      <c r="E22" s="286">
        <v>42.55</v>
      </c>
      <c r="F22" s="286">
        <v>33.32</v>
      </c>
      <c r="G22" s="286">
        <v>55.85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 x14ac:dyDescent="0.2">
      <c r="A23" s="22" t="s">
        <v>23</v>
      </c>
      <c r="B23" s="286">
        <v>54.13</v>
      </c>
      <c r="C23" s="286">
        <v>50.09</v>
      </c>
      <c r="D23" s="286">
        <v>67.150000000000006</v>
      </c>
      <c r="E23" s="286">
        <v>52.2</v>
      </c>
      <c r="F23" s="286">
        <v>41.33</v>
      </c>
      <c r="G23" s="286">
        <v>58.18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 x14ac:dyDescent="0.2">
      <c r="A24" s="22" t="s">
        <v>24</v>
      </c>
      <c r="B24" s="286">
        <v>38.75</v>
      </c>
      <c r="C24" s="286">
        <v>29.88</v>
      </c>
      <c r="D24" s="286">
        <v>42.94</v>
      </c>
      <c r="E24" s="286">
        <v>40.26</v>
      </c>
      <c r="F24" s="286">
        <v>32.86</v>
      </c>
      <c r="G24" s="286">
        <v>52.91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 x14ac:dyDescent="0.2">
      <c r="A25" s="22" t="s">
        <v>182</v>
      </c>
      <c r="B25" s="286">
        <v>44.18</v>
      </c>
      <c r="C25" s="286">
        <v>31.59</v>
      </c>
      <c r="D25" s="286">
        <v>51.13</v>
      </c>
      <c r="E25" s="286">
        <v>54.32</v>
      </c>
      <c r="F25" s="286">
        <v>35.61</v>
      </c>
      <c r="G25" s="286">
        <v>54.86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 x14ac:dyDescent="0.2">
      <c r="A26" s="22" t="s">
        <v>16</v>
      </c>
      <c r="B26" s="286">
        <v>47.5</v>
      </c>
      <c r="C26" s="286">
        <v>47.03</v>
      </c>
      <c r="D26" s="286">
        <v>54.97</v>
      </c>
      <c r="E26" s="286">
        <v>46.33</v>
      </c>
      <c r="F26" s="286">
        <v>36.119999999999997</v>
      </c>
      <c r="G26" s="286">
        <v>52.19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22" t="s">
        <v>1</v>
      </c>
      <c r="B27" s="286">
        <v>41.15</v>
      </c>
      <c r="C27" s="286">
        <v>37.020000000000003</v>
      </c>
      <c r="D27" s="286">
        <v>42.95</v>
      </c>
      <c r="E27" s="286">
        <v>44.57</v>
      </c>
      <c r="F27" s="286">
        <v>32.909999999999997</v>
      </c>
      <c r="G27" s="286">
        <v>52.57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22" t="s">
        <v>35</v>
      </c>
      <c r="B28" s="286">
        <v>46.38</v>
      </c>
      <c r="C28" s="286">
        <v>41.21</v>
      </c>
      <c r="D28" s="286">
        <v>53.11</v>
      </c>
      <c r="E28" s="286">
        <v>49.02</v>
      </c>
      <c r="F28" s="286">
        <v>34.44</v>
      </c>
      <c r="G28" s="286">
        <v>57.08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22" t="s">
        <v>33</v>
      </c>
      <c r="B29" s="286">
        <v>44.92</v>
      </c>
      <c r="C29" s="286">
        <v>53.32</v>
      </c>
      <c r="D29" s="286">
        <v>52.43</v>
      </c>
      <c r="E29" s="286">
        <v>43.63</v>
      </c>
      <c r="F29" s="286">
        <v>20.52</v>
      </c>
      <c r="G29" s="286">
        <v>52.19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41"/>
      <c r="B30" s="122"/>
      <c r="C30" s="117"/>
      <c r="D30" s="117"/>
      <c r="E30" s="117"/>
      <c r="F30" s="117"/>
      <c r="G30" s="117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42" t="s">
        <v>345</v>
      </c>
      <c r="B31" s="42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42"/>
      <c r="B32" s="4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 x14ac:dyDescent="0.2">
      <c r="A33" s="42"/>
      <c r="B33" s="42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x14ac:dyDescent="0.2">
      <c r="A34" s="285"/>
      <c r="B34" s="42"/>
      <c r="C34" s="4"/>
      <c r="D34" s="4"/>
      <c r="E34" s="4"/>
      <c r="F34" s="4"/>
      <c r="G34" s="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x14ac:dyDescent="0.2">
      <c r="A35" s="28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x14ac:dyDescent="0.2">
      <c r="A36" s="285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x14ac:dyDescent="0.2">
      <c r="A37" s="285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x14ac:dyDescent="0.2">
      <c r="A38" s="285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x14ac:dyDescent="0.2">
      <c r="A39" s="285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x14ac:dyDescent="0.2">
      <c r="A40" s="285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x14ac:dyDescent="0.2">
      <c r="A41" s="285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x14ac:dyDescent="0.2">
      <c r="A42" s="285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A43" s="42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x14ac:dyDescent="0.2">
      <c r="A44" s="42"/>
    </row>
  </sheetData>
  <mergeCells count="6">
    <mergeCell ref="B7:B8"/>
    <mergeCell ref="F7:F8"/>
    <mergeCell ref="G7:G8"/>
    <mergeCell ref="E7:E8"/>
    <mergeCell ref="D7:D8"/>
    <mergeCell ref="C7:C8"/>
  </mergeCells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3.7109375" style="4" customWidth="1"/>
    <col min="2" max="2" width="10.28515625" style="4" customWidth="1"/>
    <col min="3" max="4" width="13.85546875" style="4" customWidth="1"/>
    <col min="5" max="5" width="20.5703125" style="4" customWidth="1"/>
    <col min="6" max="16384" width="11.42578125" style="4"/>
  </cols>
  <sheetData>
    <row r="1" spans="1:9" ht="14.1" customHeight="1" thickBot="1" x14ac:dyDescent="0.25">
      <c r="A1" s="1" t="s">
        <v>241</v>
      </c>
      <c r="B1" s="2"/>
      <c r="C1" s="2"/>
      <c r="D1" s="2"/>
      <c r="E1" s="2"/>
    </row>
    <row r="2" spans="1:9" ht="14.1" customHeight="1" x14ac:dyDescent="0.2">
      <c r="A2" s="3"/>
      <c r="B2" s="3"/>
      <c r="C2" s="3"/>
      <c r="E2" s="3"/>
      <c r="H2" s="251" t="s">
        <v>286</v>
      </c>
    </row>
    <row r="3" spans="1:9" ht="14.1" customHeight="1" x14ac:dyDescent="0.2">
      <c r="A3" s="5" t="s">
        <v>326</v>
      </c>
      <c r="B3" s="3"/>
      <c r="C3" s="3"/>
      <c r="E3" s="3"/>
    </row>
    <row r="4" spans="1:9" ht="14.1" customHeight="1" x14ac:dyDescent="0.2">
      <c r="A4" s="5"/>
      <c r="B4" s="3"/>
      <c r="C4" s="3"/>
      <c r="E4" s="3"/>
    </row>
    <row r="5" spans="1:9" ht="14.1" customHeight="1" x14ac:dyDescent="0.2">
      <c r="A5" s="6" t="s">
        <v>250</v>
      </c>
      <c r="B5" s="3"/>
      <c r="C5" s="3"/>
      <c r="E5" s="3"/>
    </row>
    <row r="6" spans="1:9" ht="9.9499999999999993" customHeight="1" x14ac:dyDescent="0.2">
      <c r="A6" s="3"/>
      <c r="B6" s="202"/>
      <c r="C6" s="202"/>
      <c r="D6" s="202"/>
      <c r="E6" s="43"/>
    </row>
    <row r="7" spans="1:9" s="18" customFormat="1" ht="12" customHeight="1" x14ac:dyDescent="0.2">
      <c r="A7" s="44"/>
      <c r="B7" s="45"/>
      <c r="C7" s="45"/>
      <c r="D7" s="45"/>
      <c r="E7" s="45" t="s">
        <v>236</v>
      </c>
    </row>
    <row r="8" spans="1:9" s="18" customFormat="1" ht="12" customHeight="1" x14ac:dyDescent="0.2">
      <c r="A8" s="15"/>
      <c r="B8" s="17" t="s">
        <v>29</v>
      </c>
      <c r="C8" s="17" t="s">
        <v>30</v>
      </c>
      <c r="D8" s="17" t="s">
        <v>31</v>
      </c>
      <c r="E8" s="17" t="s">
        <v>275</v>
      </c>
    </row>
    <row r="9" spans="1:9" s="12" customFormat="1" ht="14.1" customHeight="1" x14ac:dyDescent="0.2">
      <c r="A9" s="46"/>
      <c r="B9" s="47"/>
      <c r="C9" s="47"/>
      <c r="D9" s="47"/>
      <c r="E9" s="47"/>
      <c r="F9"/>
      <c r="G9"/>
      <c r="H9"/>
      <c r="I9"/>
    </row>
    <row r="10" spans="1:9" s="12" customFormat="1" ht="14.1" customHeight="1" x14ac:dyDescent="0.2">
      <c r="A10" s="48" t="s">
        <v>0</v>
      </c>
      <c r="B10" s="132">
        <v>171454</v>
      </c>
      <c r="C10" s="132">
        <v>391930</v>
      </c>
      <c r="D10" s="132">
        <v>423643</v>
      </c>
      <c r="E10" s="60">
        <v>-0.67144400000000004</v>
      </c>
      <c r="F10" s="254"/>
      <c r="G10"/>
      <c r="H10"/>
      <c r="I10"/>
    </row>
    <row r="11" spans="1:9" s="12" customFormat="1" ht="14.1" customHeight="1" x14ac:dyDescent="0.2">
      <c r="A11" s="8" t="s">
        <v>7</v>
      </c>
      <c r="B11" s="132">
        <v>30155</v>
      </c>
      <c r="C11" s="132">
        <v>74456</v>
      </c>
      <c r="D11" s="132">
        <v>71119</v>
      </c>
      <c r="E11" s="60">
        <v>0.39712199999999998</v>
      </c>
      <c r="F11" s="223"/>
      <c r="G11"/>
      <c r="H11"/>
      <c r="I11"/>
    </row>
    <row r="12" spans="1:9" s="12" customFormat="1" ht="14.1" customHeight="1" x14ac:dyDescent="0.2">
      <c r="A12" s="23" t="s">
        <v>8</v>
      </c>
      <c r="B12" s="132">
        <v>4257</v>
      </c>
      <c r="C12" s="132">
        <v>10470</v>
      </c>
      <c r="D12" s="132">
        <v>14173</v>
      </c>
      <c r="E12" s="60">
        <v>-2.8142529999999999</v>
      </c>
      <c r="F12" s="255"/>
      <c r="G12"/>
      <c r="H12"/>
      <c r="I12"/>
    </row>
    <row r="13" spans="1:9" s="12" customFormat="1" ht="14.1" customHeight="1" x14ac:dyDescent="0.2">
      <c r="A13" s="24" t="s">
        <v>181</v>
      </c>
      <c r="B13" s="132">
        <v>3633</v>
      </c>
      <c r="C13" s="132">
        <v>6013</v>
      </c>
      <c r="D13" s="132">
        <v>13153</v>
      </c>
      <c r="E13" s="60">
        <v>-6.9322090000000003</v>
      </c>
      <c r="F13" s="223"/>
      <c r="G13"/>
      <c r="H13"/>
      <c r="I13"/>
    </row>
    <row r="14" spans="1:9" s="12" customFormat="1" ht="14.1" customHeight="1" x14ac:dyDescent="0.2">
      <c r="A14" s="25" t="s">
        <v>214</v>
      </c>
      <c r="B14" s="132">
        <v>4729</v>
      </c>
      <c r="C14" s="132">
        <v>10275</v>
      </c>
      <c r="D14" s="132">
        <v>8426</v>
      </c>
      <c r="E14" s="60">
        <v>1.596949</v>
      </c>
      <c r="F14" s="254"/>
      <c r="G14"/>
      <c r="H14"/>
      <c r="I14"/>
    </row>
    <row r="15" spans="1:9" s="12" customFormat="1" ht="14.1" customHeight="1" x14ac:dyDescent="0.2">
      <c r="A15" s="23" t="s">
        <v>9</v>
      </c>
      <c r="B15" s="132">
        <v>7432</v>
      </c>
      <c r="C15" s="132">
        <v>15676</v>
      </c>
      <c r="D15" s="132">
        <v>15239</v>
      </c>
      <c r="E15" s="60">
        <v>0.20202400000000001</v>
      </c>
      <c r="F15" s="256"/>
      <c r="G15"/>
      <c r="H15"/>
      <c r="I15"/>
    </row>
    <row r="16" spans="1:9" s="12" customFormat="1" ht="14.1" customHeight="1" x14ac:dyDescent="0.2">
      <c r="A16" s="24" t="s">
        <v>10</v>
      </c>
      <c r="B16" s="132">
        <v>2115</v>
      </c>
      <c r="C16" s="132">
        <v>4113</v>
      </c>
      <c r="D16" s="132">
        <v>5958</v>
      </c>
      <c r="E16" s="60">
        <v>-3.175907</v>
      </c>
      <c r="F16" s="223"/>
      <c r="G16"/>
      <c r="H16"/>
      <c r="I16"/>
    </row>
    <row r="17" spans="1:9" s="12" customFormat="1" ht="14.1" customHeight="1" x14ac:dyDescent="0.2">
      <c r="A17" s="8" t="s">
        <v>12</v>
      </c>
      <c r="B17" s="132">
        <v>7581</v>
      </c>
      <c r="C17" s="132">
        <v>15493</v>
      </c>
      <c r="D17" s="132">
        <v>28939</v>
      </c>
      <c r="E17" s="60">
        <v>-5.5483919999999998</v>
      </c>
      <c r="F17" s="223"/>
      <c r="G17"/>
      <c r="H17"/>
      <c r="I17"/>
    </row>
    <row r="18" spans="1:9" s="12" customFormat="1" ht="14.1" customHeight="1" x14ac:dyDescent="0.2">
      <c r="A18" s="27" t="s">
        <v>11</v>
      </c>
      <c r="B18" s="132">
        <v>7028</v>
      </c>
      <c r="C18" s="132">
        <v>16819</v>
      </c>
      <c r="D18" s="132">
        <v>20124</v>
      </c>
      <c r="E18" s="60">
        <v>-1.6254440000000001</v>
      </c>
      <c r="F18" s="257"/>
      <c r="G18"/>
      <c r="H18"/>
      <c r="I18"/>
    </row>
    <row r="19" spans="1:9" s="12" customFormat="1" ht="14.1" customHeight="1" x14ac:dyDescent="0.2">
      <c r="A19" s="22" t="s">
        <v>13</v>
      </c>
      <c r="B19" s="132">
        <v>28666</v>
      </c>
      <c r="C19" s="132">
        <v>66344</v>
      </c>
      <c r="D19" s="132">
        <v>65931</v>
      </c>
      <c r="E19" s="60">
        <v>5.5433000000000003E-2</v>
      </c>
      <c r="F19" s="223"/>
      <c r="G19"/>
      <c r="H19"/>
      <c r="I19"/>
    </row>
    <row r="20" spans="1:9" s="12" customFormat="1" ht="14.1" customHeight="1" x14ac:dyDescent="0.2">
      <c r="A20" s="22" t="s">
        <v>22</v>
      </c>
      <c r="B20" s="132">
        <v>18548</v>
      </c>
      <c r="C20" s="132">
        <v>40287</v>
      </c>
      <c r="D20" s="132">
        <v>44787</v>
      </c>
      <c r="E20" s="60">
        <v>-0.91272600000000004</v>
      </c>
      <c r="F20" s="258"/>
      <c r="G20"/>
      <c r="H20"/>
      <c r="I20"/>
    </row>
    <row r="21" spans="1:9" s="12" customFormat="1" ht="14.1" customHeight="1" x14ac:dyDescent="0.2">
      <c r="A21" s="22" t="s">
        <v>14</v>
      </c>
      <c r="B21" s="132">
        <v>3484</v>
      </c>
      <c r="C21" s="132">
        <v>8462</v>
      </c>
      <c r="D21" s="132">
        <v>11528</v>
      </c>
      <c r="E21" s="60">
        <v>-2.8569179999999998</v>
      </c>
      <c r="F21" s="256"/>
      <c r="G21"/>
      <c r="H21"/>
      <c r="I21"/>
    </row>
    <row r="22" spans="1:9" s="12" customFormat="1" ht="14.1" customHeight="1" x14ac:dyDescent="0.2">
      <c r="A22" s="22" t="s">
        <v>15</v>
      </c>
      <c r="B22" s="132">
        <v>9260</v>
      </c>
      <c r="C22" s="132">
        <v>18413</v>
      </c>
      <c r="D22" s="132">
        <v>31935</v>
      </c>
      <c r="E22" s="60">
        <v>-5.0016959999999999</v>
      </c>
      <c r="F22" s="223"/>
      <c r="G22"/>
      <c r="H22"/>
      <c r="I22"/>
    </row>
    <row r="23" spans="1:9" s="12" customFormat="1" ht="14.1" customHeight="1" x14ac:dyDescent="0.2">
      <c r="A23" s="22" t="s">
        <v>23</v>
      </c>
      <c r="B23" s="132">
        <v>25298</v>
      </c>
      <c r="C23" s="132">
        <v>60392</v>
      </c>
      <c r="D23" s="132">
        <v>46959</v>
      </c>
      <c r="E23" s="60">
        <v>2.065045</v>
      </c>
      <c r="F23" s="223"/>
      <c r="G23"/>
      <c r="H23"/>
      <c r="I23"/>
    </row>
    <row r="24" spans="1:9" s="12" customFormat="1" ht="14.1" customHeight="1" x14ac:dyDescent="0.2">
      <c r="A24" s="22" t="s">
        <v>24</v>
      </c>
      <c r="B24" s="132">
        <v>5152</v>
      </c>
      <c r="C24" s="132">
        <v>15038</v>
      </c>
      <c r="D24" s="132">
        <v>11421</v>
      </c>
      <c r="E24" s="60">
        <v>2.4544100000000002</v>
      </c>
      <c r="F24" s="255"/>
      <c r="G24"/>
      <c r="H24"/>
      <c r="I24"/>
    </row>
    <row r="25" spans="1:9" s="12" customFormat="1" ht="14.1" customHeight="1" x14ac:dyDescent="0.2">
      <c r="A25" s="22" t="s">
        <v>182</v>
      </c>
      <c r="B25" s="132">
        <v>2327</v>
      </c>
      <c r="C25" s="132">
        <v>5745</v>
      </c>
      <c r="D25" s="132">
        <v>5842</v>
      </c>
      <c r="E25" s="60">
        <v>-0.15132399999999999</v>
      </c>
      <c r="F25" s="259"/>
      <c r="G25"/>
      <c r="H25"/>
      <c r="I25"/>
    </row>
    <row r="26" spans="1:9" s="12" customFormat="1" ht="14.1" customHeight="1" x14ac:dyDescent="0.2">
      <c r="A26" s="22" t="s">
        <v>16</v>
      </c>
      <c r="B26" s="132">
        <v>7687</v>
      </c>
      <c r="C26" s="132">
        <v>17069</v>
      </c>
      <c r="D26" s="132">
        <v>21632</v>
      </c>
      <c r="E26" s="60">
        <v>-2.105089</v>
      </c>
      <c r="F26" s="223"/>
      <c r="G26"/>
      <c r="H26"/>
      <c r="I26"/>
    </row>
    <row r="27" spans="1:9" s="12" customFormat="1" ht="14.1" customHeight="1" x14ac:dyDescent="0.2">
      <c r="A27" s="22" t="s">
        <v>1</v>
      </c>
      <c r="B27" s="132">
        <v>1043</v>
      </c>
      <c r="C27" s="132">
        <v>2565</v>
      </c>
      <c r="D27" s="132">
        <v>3053</v>
      </c>
      <c r="E27" s="60">
        <v>-1.5622590000000001</v>
      </c>
      <c r="F27" s="223"/>
      <c r="G27"/>
      <c r="H27"/>
      <c r="I27"/>
    </row>
    <row r="28" spans="1:9" s="12" customFormat="1" ht="14.1" customHeight="1" x14ac:dyDescent="0.2">
      <c r="A28" s="12" t="s">
        <v>35</v>
      </c>
      <c r="B28" s="132">
        <v>445</v>
      </c>
      <c r="C28" s="132">
        <v>1045</v>
      </c>
      <c r="D28" s="132">
        <v>558</v>
      </c>
      <c r="E28" s="60">
        <v>5.7305229999999998</v>
      </c>
      <c r="F28" s="260"/>
      <c r="G28"/>
      <c r="H28"/>
      <c r="I28"/>
    </row>
    <row r="29" spans="1:9" s="12" customFormat="1" ht="14.1" customHeight="1" x14ac:dyDescent="0.2">
      <c r="A29" s="12" t="s">
        <v>33</v>
      </c>
      <c r="B29" s="132">
        <v>355</v>
      </c>
      <c r="C29" s="132">
        <v>1349</v>
      </c>
      <c r="D29" s="132">
        <v>492</v>
      </c>
      <c r="E29" s="60">
        <v>10.104863999999999</v>
      </c>
      <c r="F29" s="260"/>
      <c r="G29"/>
      <c r="H29"/>
      <c r="I29"/>
    </row>
    <row r="30" spans="1:9" s="12" customFormat="1" ht="14.1" customHeight="1" x14ac:dyDescent="0.2">
      <c r="A30" s="12" t="s">
        <v>34</v>
      </c>
      <c r="B30" s="132">
        <v>2259</v>
      </c>
      <c r="C30" s="132">
        <v>1906</v>
      </c>
      <c r="D30" s="132">
        <v>2374</v>
      </c>
      <c r="E30" s="49"/>
      <c r="F30"/>
    </row>
    <row r="31" spans="1:9" s="12" customFormat="1" ht="14.1" customHeight="1" x14ac:dyDescent="0.2">
      <c r="A31" s="41"/>
      <c r="B31" s="41"/>
      <c r="C31" s="41"/>
      <c r="D31" s="41"/>
      <c r="E31" s="41"/>
      <c r="F31"/>
    </row>
    <row r="32" spans="1:9" s="12" customFormat="1" ht="14.1" customHeight="1" x14ac:dyDescent="0.15">
      <c r="A32" s="42" t="s">
        <v>32</v>
      </c>
      <c r="B32" s="40"/>
      <c r="C32" s="40"/>
      <c r="D32" s="40"/>
    </row>
    <row r="33" spans="1:1" s="12" customFormat="1" ht="14.1" customHeight="1" x14ac:dyDescent="0.15">
      <c r="A33" s="42" t="s">
        <v>260</v>
      </c>
    </row>
    <row r="34" spans="1:1" s="12" customFormat="1" ht="14.1" customHeight="1" x14ac:dyDescent="0.15"/>
    <row r="35" spans="1:1" s="12" customFormat="1" ht="14.1" customHeight="1" x14ac:dyDescent="0.15"/>
    <row r="36" spans="1:1" s="12" customFormat="1" ht="14.1" customHeight="1" x14ac:dyDescent="0.15"/>
    <row r="37" spans="1:1" s="12" customFormat="1" ht="14.1" customHeight="1" x14ac:dyDescent="0.15"/>
    <row r="38" spans="1:1" s="12" customFormat="1" ht="14.1" customHeight="1" x14ac:dyDescent="0.15"/>
    <row r="39" spans="1:1" s="12" customFormat="1" ht="14.1" customHeight="1" x14ac:dyDescent="0.15"/>
    <row r="40" spans="1:1" s="12" customFormat="1" ht="10.5" x14ac:dyDescent="0.15"/>
    <row r="41" spans="1:1" s="12" customFormat="1" ht="10.5" x14ac:dyDescent="0.15"/>
    <row r="42" spans="1:1" s="12" customFormat="1" ht="10.5" x14ac:dyDescent="0.15"/>
    <row r="43" spans="1:1" s="12" customFormat="1" ht="10.5" x14ac:dyDescent="0.15"/>
    <row r="44" spans="1:1" s="12" customFormat="1" ht="10.5" x14ac:dyDescent="0.15"/>
    <row r="45" spans="1:1" s="12" customFormat="1" ht="10.5" x14ac:dyDescent="0.15"/>
    <row r="46" spans="1:1" s="12" customFormat="1" ht="10.5" x14ac:dyDescent="0.15"/>
    <row r="47" spans="1:1" s="12" customFormat="1" ht="10.5" x14ac:dyDescent="0.15"/>
    <row r="48" spans="1:1" s="12" customFormat="1" ht="10.5" x14ac:dyDescent="0.15"/>
    <row r="49" spans="1:1" s="12" customFormat="1" ht="10.5" x14ac:dyDescent="0.15"/>
    <row r="50" spans="1:1" s="12" customFormat="1" ht="10.5" x14ac:dyDescent="0.15"/>
    <row r="51" spans="1:1" s="12" customFormat="1" ht="10.5" x14ac:dyDescent="0.15"/>
    <row r="52" spans="1:1" s="12" customFormat="1" ht="10.5" x14ac:dyDescent="0.15"/>
    <row r="53" spans="1:1" s="12" customFormat="1" ht="10.5" x14ac:dyDescent="0.15"/>
    <row r="54" spans="1:1" s="12" customFormat="1" ht="10.5" x14ac:dyDescent="0.15"/>
    <row r="55" spans="1:1" s="12" customFormat="1" ht="10.5" x14ac:dyDescent="0.15"/>
    <row r="56" spans="1:1" s="12" customFormat="1" ht="10.5" x14ac:dyDescent="0.15"/>
    <row r="57" spans="1:1" s="12" customFormat="1" ht="10.5" x14ac:dyDescent="0.15"/>
    <row r="58" spans="1:1" s="12" customFormat="1" ht="10.5" x14ac:dyDescent="0.15"/>
    <row r="59" spans="1:1" s="12" customFormat="1" ht="10.5" x14ac:dyDescent="0.15"/>
    <row r="60" spans="1:1" s="12" customFormat="1" ht="10.5" x14ac:dyDescent="0.15"/>
    <row r="61" spans="1:1" s="12" customFormat="1" ht="10.5" x14ac:dyDescent="0.15"/>
    <row r="62" spans="1:1" s="12" customFormat="1" ht="10.5" x14ac:dyDescent="0.15"/>
    <row r="63" spans="1:1" s="12" customFormat="1" ht="10.5" x14ac:dyDescent="0.15"/>
    <row r="64" spans="1:1" x14ac:dyDescent="0.2">
      <c r="A64" s="12"/>
    </row>
    <row r="65" spans="1:1" x14ac:dyDescent="0.2">
      <c r="A65" s="12"/>
    </row>
    <row r="66" spans="1:1" x14ac:dyDescent="0.2">
      <c r="A66" s="12"/>
    </row>
  </sheetData>
  <sortState ref="G9:H28">
    <sortCondition ref="H10:H29"/>
  </sortState>
  <phoneticPr fontId="4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4.42578125" style="4" customWidth="1"/>
    <col min="2" max="7" width="11.28515625" style="52" customWidth="1"/>
    <col min="8" max="8" width="6.1406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2" ht="14.1" customHeight="1" thickBot="1" x14ac:dyDescent="0.25">
      <c r="A1" s="1" t="s">
        <v>241</v>
      </c>
      <c r="B1" s="51"/>
      <c r="C1" s="51"/>
      <c r="D1" s="51"/>
      <c r="E1" s="51"/>
      <c r="F1" s="51"/>
      <c r="G1" s="51"/>
      <c r="H1" s="3"/>
      <c r="I1" s="3"/>
      <c r="J1" s="3"/>
      <c r="K1" s="3"/>
    </row>
    <row r="2" spans="1:12" ht="14.1" customHeight="1" x14ac:dyDescent="0.2">
      <c r="A2" s="3"/>
      <c r="H2" s="3"/>
      <c r="I2" s="3"/>
      <c r="J2" s="251" t="s">
        <v>286</v>
      </c>
      <c r="K2" s="3"/>
    </row>
    <row r="3" spans="1:12" ht="14.1" customHeight="1" x14ac:dyDescent="0.2">
      <c r="A3" s="92" t="s">
        <v>246</v>
      </c>
      <c r="H3" s="3"/>
      <c r="I3" s="3"/>
      <c r="J3" s="3"/>
      <c r="K3" s="3"/>
    </row>
    <row r="4" spans="1:12" ht="14.1" customHeight="1" x14ac:dyDescent="0.2">
      <c r="A4" s="3"/>
      <c r="H4" s="3"/>
      <c r="I4" s="3"/>
      <c r="J4" s="3"/>
      <c r="K4" s="3"/>
    </row>
    <row r="5" spans="1:12" ht="14.1" customHeight="1" x14ac:dyDescent="0.2">
      <c r="A5" s="5" t="s">
        <v>327</v>
      </c>
      <c r="H5" s="3"/>
      <c r="I5" s="3"/>
      <c r="J5" s="3"/>
      <c r="K5" s="3"/>
    </row>
    <row r="6" spans="1:12" ht="14.1" customHeight="1" x14ac:dyDescent="0.2">
      <c r="A6" s="5"/>
      <c r="H6" s="3"/>
      <c r="I6" s="3"/>
      <c r="J6" s="3"/>
      <c r="K6" s="3"/>
    </row>
    <row r="7" spans="1:12" ht="14.1" customHeight="1" x14ac:dyDescent="0.2">
      <c r="A7" s="6" t="s">
        <v>45</v>
      </c>
      <c r="H7" s="3"/>
      <c r="I7" s="3"/>
      <c r="J7" s="3"/>
      <c r="K7" s="3"/>
    </row>
    <row r="8" spans="1:12" ht="9.9499999999999993" customHeight="1" x14ac:dyDescent="0.2">
      <c r="A8" s="3"/>
      <c r="H8" s="3"/>
      <c r="I8" s="3"/>
      <c r="J8" s="3"/>
      <c r="K8" s="3"/>
    </row>
    <row r="9" spans="1:12" ht="12" customHeight="1" x14ac:dyDescent="0.2">
      <c r="A9" s="53"/>
      <c r="B9" s="54" t="s">
        <v>36</v>
      </c>
      <c r="C9" s="54" t="s">
        <v>37</v>
      </c>
      <c r="D9" s="54" t="s">
        <v>37</v>
      </c>
      <c r="E9" s="54" t="s">
        <v>37</v>
      </c>
      <c r="F9" s="54" t="s">
        <v>38</v>
      </c>
      <c r="G9" s="54" t="s">
        <v>38</v>
      </c>
      <c r="H9" s="3"/>
      <c r="I9" s="3"/>
      <c r="J9" s="3"/>
      <c r="K9" s="3"/>
    </row>
    <row r="10" spans="1:12" ht="12" customHeight="1" x14ac:dyDescent="0.2">
      <c r="A10" s="55"/>
      <c r="B10" s="56" t="s">
        <v>39</v>
      </c>
      <c r="C10" s="56" t="s">
        <v>40</v>
      </c>
      <c r="D10" s="56" t="s">
        <v>41</v>
      </c>
      <c r="E10" s="56" t="s">
        <v>42</v>
      </c>
      <c r="F10" s="56" t="s">
        <v>43</v>
      </c>
      <c r="G10" s="56" t="s">
        <v>44</v>
      </c>
      <c r="H10" s="3"/>
      <c r="I10"/>
      <c r="J10"/>
      <c r="K10"/>
      <c r="L10"/>
    </row>
    <row r="11" spans="1:12" ht="12" customHeight="1" x14ac:dyDescent="0.2">
      <c r="A11" s="46"/>
      <c r="B11" s="57"/>
      <c r="C11" s="57"/>
      <c r="D11" s="57"/>
      <c r="E11" s="57"/>
      <c r="F11" s="57"/>
      <c r="G11" s="57"/>
      <c r="H11" s="3"/>
    </row>
    <row r="12" spans="1:12" s="12" customFormat="1" ht="12" customHeight="1" x14ac:dyDescent="0.2">
      <c r="A12" s="48" t="s">
        <v>0</v>
      </c>
      <c r="B12" s="314">
        <v>38716.6</v>
      </c>
      <c r="C12" s="314">
        <v>22765</v>
      </c>
      <c r="D12" s="314">
        <v>18998.400000000001</v>
      </c>
      <c r="E12" s="314">
        <v>3766.7</v>
      </c>
      <c r="F12" s="58">
        <v>58.8</v>
      </c>
      <c r="G12" s="58">
        <v>16.55</v>
      </c>
      <c r="H12" s="11"/>
      <c r="I12"/>
      <c r="J12"/>
      <c r="K12"/>
      <c r="L12"/>
    </row>
    <row r="13" spans="1:12" s="12" customFormat="1" ht="12" customHeight="1" x14ac:dyDescent="0.2">
      <c r="A13" s="8" t="s">
        <v>7</v>
      </c>
      <c r="B13" s="315">
        <v>6906.3</v>
      </c>
      <c r="C13" s="315">
        <v>3932.2</v>
      </c>
      <c r="D13" s="315">
        <v>2971.6</v>
      </c>
      <c r="E13" s="315">
        <v>960.6</v>
      </c>
      <c r="F13" s="58">
        <v>56.94</v>
      </c>
      <c r="G13" s="58">
        <v>24.43</v>
      </c>
      <c r="H13" s="11"/>
      <c r="I13"/>
      <c r="J13"/>
      <c r="K13"/>
      <c r="L13"/>
    </row>
    <row r="14" spans="1:12" s="12" customFormat="1" ht="12" customHeight="1" x14ac:dyDescent="0.2">
      <c r="A14" s="23" t="s">
        <v>8</v>
      </c>
      <c r="B14" s="315">
        <v>1091.9000000000001</v>
      </c>
      <c r="C14" s="315">
        <v>638.29999999999995</v>
      </c>
      <c r="D14" s="315">
        <v>565.70000000000005</v>
      </c>
      <c r="E14" s="315">
        <v>72.599999999999994</v>
      </c>
      <c r="F14" s="58">
        <v>58.46</v>
      </c>
      <c r="G14" s="58">
        <v>11.37</v>
      </c>
      <c r="H14" s="11"/>
      <c r="I14"/>
      <c r="J14"/>
      <c r="K14"/>
      <c r="L14"/>
    </row>
    <row r="15" spans="1:12" s="12" customFormat="1" ht="12" customHeight="1" x14ac:dyDescent="0.2">
      <c r="A15" s="24" t="s">
        <v>181</v>
      </c>
      <c r="B15" s="315">
        <v>897.9</v>
      </c>
      <c r="C15" s="315">
        <v>455</v>
      </c>
      <c r="D15" s="315">
        <v>388.4</v>
      </c>
      <c r="E15" s="315">
        <v>66.599999999999994</v>
      </c>
      <c r="F15" s="58">
        <v>50.67</v>
      </c>
      <c r="G15" s="58">
        <v>14.64</v>
      </c>
      <c r="H15" s="11"/>
      <c r="I15"/>
      <c r="J15"/>
      <c r="K15"/>
      <c r="L15"/>
    </row>
    <row r="16" spans="1:12" s="12" customFormat="1" ht="12" customHeight="1" x14ac:dyDescent="0.2">
      <c r="A16" s="25" t="s">
        <v>214</v>
      </c>
      <c r="B16" s="315">
        <v>966.8</v>
      </c>
      <c r="C16" s="315">
        <v>595.5</v>
      </c>
      <c r="D16" s="315">
        <v>520.29999999999995</v>
      </c>
      <c r="E16" s="315">
        <v>75.099999999999994</v>
      </c>
      <c r="F16" s="58">
        <v>61.59</v>
      </c>
      <c r="G16" s="58">
        <v>12.61</v>
      </c>
      <c r="H16" s="11"/>
      <c r="I16"/>
      <c r="J16"/>
      <c r="K16"/>
      <c r="L16"/>
    </row>
    <row r="17" spans="1:12" s="12" customFormat="1" ht="12" customHeight="1" x14ac:dyDescent="0.2">
      <c r="A17" s="23" t="s">
        <v>9</v>
      </c>
      <c r="B17" s="315">
        <v>1835.6</v>
      </c>
      <c r="C17" s="315">
        <v>1118.3</v>
      </c>
      <c r="D17" s="315">
        <v>871.8</v>
      </c>
      <c r="E17" s="315">
        <v>246.4</v>
      </c>
      <c r="F17" s="58">
        <v>60.92</v>
      </c>
      <c r="G17" s="58">
        <v>22.04</v>
      </c>
      <c r="H17" s="11"/>
      <c r="I17"/>
      <c r="J17"/>
      <c r="K17"/>
      <c r="L17"/>
    </row>
    <row r="18" spans="1:12" s="12" customFormat="1" ht="12" customHeight="1" x14ac:dyDescent="0.2">
      <c r="A18" s="24" t="s">
        <v>10</v>
      </c>
      <c r="B18" s="315">
        <v>491.7</v>
      </c>
      <c r="C18" s="315">
        <v>274.60000000000002</v>
      </c>
      <c r="D18" s="315">
        <v>237.6</v>
      </c>
      <c r="E18" s="315">
        <v>37</v>
      </c>
      <c r="F18" s="58">
        <v>55.85</v>
      </c>
      <c r="G18" s="58">
        <v>13.49</v>
      </c>
      <c r="H18" s="11"/>
      <c r="I18"/>
      <c r="J18"/>
      <c r="K18"/>
      <c r="L18"/>
    </row>
    <row r="19" spans="1:12" s="12" customFormat="1" ht="12" customHeight="1" x14ac:dyDescent="0.2">
      <c r="A19" s="8" t="s">
        <v>12</v>
      </c>
      <c r="B19" s="315">
        <v>2057.3000000000002</v>
      </c>
      <c r="C19" s="315">
        <v>1119.2</v>
      </c>
      <c r="D19" s="315">
        <v>965.8</v>
      </c>
      <c r="E19" s="315">
        <v>153.4</v>
      </c>
      <c r="F19" s="58">
        <v>54.4</v>
      </c>
      <c r="G19" s="58">
        <v>13.71</v>
      </c>
      <c r="H19" s="11"/>
      <c r="I19"/>
      <c r="J19"/>
      <c r="K19"/>
      <c r="L19"/>
    </row>
    <row r="20" spans="1:12" s="12" customFormat="1" ht="12" customHeight="1" x14ac:dyDescent="0.2">
      <c r="A20" s="27" t="s">
        <v>11</v>
      </c>
      <c r="B20" s="315">
        <v>1673.2</v>
      </c>
      <c r="C20" s="315">
        <v>995.6</v>
      </c>
      <c r="D20" s="315">
        <v>799.1</v>
      </c>
      <c r="E20" s="315">
        <v>196.5</v>
      </c>
      <c r="F20" s="58">
        <v>59.5</v>
      </c>
      <c r="G20" s="58">
        <v>19.739999999999998</v>
      </c>
      <c r="H20" s="11"/>
      <c r="I20"/>
      <c r="J20"/>
      <c r="K20"/>
      <c r="L20"/>
    </row>
    <row r="21" spans="1:12" s="12" customFormat="1" ht="12" customHeight="1" x14ac:dyDescent="0.2">
      <c r="A21" s="22" t="s">
        <v>13</v>
      </c>
      <c r="B21" s="315">
        <v>6149.2</v>
      </c>
      <c r="C21" s="315">
        <v>3795.4</v>
      </c>
      <c r="D21" s="315">
        <v>3316.2</v>
      </c>
      <c r="E21" s="315">
        <v>479.2</v>
      </c>
      <c r="F21" s="58">
        <v>61.72</v>
      </c>
      <c r="G21" s="58">
        <v>12.63</v>
      </c>
      <c r="I21"/>
      <c r="J21"/>
      <c r="K21"/>
      <c r="L21"/>
    </row>
    <row r="22" spans="1:12" s="12" customFormat="1" ht="12" customHeight="1" x14ac:dyDescent="0.2">
      <c r="A22" s="22" t="s">
        <v>22</v>
      </c>
      <c r="B22" s="315">
        <v>4124.5</v>
      </c>
      <c r="C22" s="315">
        <v>2445.8000000000002</v>
      </c>
      <c r="D22" s="315">
        <v>2035.8</v>
      </c>
      <c r="E22" s="315">
        <v>410</v>
      </c>
      <c r="F22" s="58">
        <v>59.3</v>
      </c>
      <c r="G22" s="58">
        <v>16.760000000000002</v>
      </c>
      <c r="I22"/>
      <c r="J22"/>
      <c r="K22"/>
      <c r="L22"/>
    </row>
    <row r="23" spans="1:12" s="12" customFormat="1" ht="12" customHeight="1" x14ac:dyDescent="0.2">
      <c r="A23" s="22" t="s">
        <v>14</v>
      </c>
      <c r="B23" s="315">
        <v>900.4</v>
      </c>
      <c r="C23" s="315">
        <v>493.2</v>
      </c>
      <c r="D23" s="315">
        <v>369.3</v>
      </c>
      <c r="E23" s="315">
        <v>123.9</v>
      </c>
      <c r="F23" s="58">
        <v>54.77</v>
      </c>
      <c r="G23" s="58">
        <v>25.12</v>
      </c>
      <c r="I23"/>
      <c r="J23"/>
      <c r="K23"/>
      <c r="L23"/>
    </row>
    <row r="24" spans="1:12" s="12" customFormat="1" ht="12" customHeight="1" x14ac:dyDescent="0.2">
      <c r="A24" s="22" t="s">
        <v>15</v>
      </c>
      <c r="B24" s="315">
        <v>2336.3000000000002</v>
      </c>
      <c r="C24" s="315">
        <v>1237.9000000000001</v>
      </c>
      <c r="D24" s="315">
        <v>1055.8</v>
      </c>
      <c r="E24" s="315">
        <v>182.1</v>
      </c>
      <c r="F24" s="58">
        <v>52.98</v>
      </c>
      <c r="G24" s="58">
        <v>14.71</v>
      </c>
      <c r="I24"/>
      <c r="J24"/>
      <c r="K24"/>
      <c r="L24"/>
    </row>
    <row r="25" spans="1:12" s="12" customFormat="1" ht="12" customHeight="1" x14ac:dyDescent="0.2">
      <c r="A25" s="22" t="s">
        <v>23</v>
      </c>
      <c r="B25" s="315">
        <v>5359.1</v>
      </c>
      <c r="C25" s="315">
        <v>3393.5</v>
      </c>
      <c r="D25" s="315">
        <v>2927</v>
      </c>
      <c r="E25" s="315">
        <v>466.5</v>
      </c>
      <c r="F25" s="58">
        <v>63.32</v>
      </c>
      <c r="G25" s="58">
        <v>13.75</v>
      </c>
      <c r="I25"/>
      <c r="J25"/>
      <c r="K25"/>
      <c r="L25"/>
    </row>
    <row r="26" spans="1:12" s="12" customFormat="1" ht="12" customHeight="1" x14ac:dyDescent="0.2">
      <c r="A26" s="22" t="s">
        <v>24</v>
      </c>
      <c r="B26" s="315">
        <v>1193.5</v>
      </c>
      <c r="C26" s="315">
        <v>708.3</v>
      </c>
      <c r="D26" s="315">
        <v>586.4</v>
      </c>
      <c r="E26" s="315">
        <v>121.9</v>
      </c>
      <c r="F26" s="58">
        <v>59.34</v>
      </c>
      <c r="G26" s="58">
        <v>17.21</v>
      </c>
      <c r="I26"/>
      <c r="J26"/>
      <c r="K26"/>
      <c r="L26"/>
    </row>
    <row r="27" spans="1:12" s="12" customFormat="1" ht="12" customHeight="1" x14ac:dyDescent="0.2">
      <c r="A27" s="22" t="s">
        <v>182</v>
      </c>
      <c r="B27" s="315">
        <v>526.79999999999995</v>
      </c>
      <c r="C27" s="315">
        <v>310.10000000000002</v>
      </c>
      <c r="D27" s="315">
        <v>280.2</v>
      </c>
      <c r="E27" s="315">
        <v>29.9</v>
      </c>
      <c r="F27" s="58">
        <v>58.85</v>
      </c>
      <c r="G27" s="58">
        <v>9.6300000000000008</v>
      </c>
      <c r="I27"/>
      <c r="J27"/>
      <c r="K27"/>
      <c r="L27"/>
    </row>
    <row r="28" spans="1:12" s="12" customFormat="1" ht="12" customHeight="1" x14ac:dyDescent="0.2">
      <c r="A28" s="22" t="s">
        <v>16</v>
      </c>
      <c r="B28" s="315">
        <v>1818.5</v>
      </c>
      <c r="C28" s="315">
        <v>1024.2</v>
      </c>
      <c r="D28" s="315">
        <v>915.9</v>
      </c>
      <c r="E28" s="315">
        <v>108.3</v>
      </c>
      <c r="F28" s="58">
        <v>56.32</v>
      </c>
      <c r="G28" s="58">
        <v>10.57</v>
      </c>
      <c r="I28"/>
      <c r="J28"/>
      <c r="K28"/>
      <c r="L28"/>
    </row>
    <row r="29" spans="1:12" s="12" customFormat="1" ht="12" customHeight="1" x14ac:dyDescent="0.2">
      <c r="A29" s="22" t="s">
        <v>1</v>
      </c>
      <c r="B29" s="315">
        <v>259.39999999999998</v>
      </c>
      <c r="C29" s="315">
        <v>152.9</v>
      </c>
      <c r="D29" s="315">
        <v>135.30000000000001</v>
      </c>
      <c r="E29" s="315">
        <v>17.600000000000001</v>
      </c>
      <c r="F29" s="58">
        <v>58.92</v>
      </c>
      <c r="G29" s="58">
        <v>11.51</v>
      </c>
      <c r="H29" s="60"/>
      <c r="I29"/>
      <c r="J29"/>
      <c r="K29"/>
      <c r="L29"/>
    </row>
    <row r="30" spans="1:12" s="12" customFormat="1" ht="12" customHeight="1" x14ac:dyDescent="0.2">
      <c r="A30" s="22" t="s">
        <v>35</v>
      </c>
      <c r="B30" s="315">
        <v>65.599999999999994</v>
      </c>
      <c r="C30" s="315">
        <v>37.299999999999997</v>
      </c>
      <c r="D30" s="315">
        <v>27.6</v>
      </c>
      <c r="E30" s="315">
        <v>9.6999999999999993</v>
      </c>
      <c r="F30" s="58">
        <v>56.95</v>
      </c>
      <c r="G30" s="58">
        <v>26.03</v>
      </c>
      <c r="I30"/>
      <c r="J30"/>
      <c r="K30"/>
      <c r="L30"/>
    </row>
    <row r="31" spans="1:12" s="12" customFormat="1" ht="12" customHeight="1" x14ac:dyDescent="0.2">
      <c r="A31" s="22" t="s">
        <v>33</v>
      </c>
      <c r="B31" s="315">
        <v>62.5</v>
      </c>
      <c r="C31" s="315">
        <v>38</v>
      </c>
      <c r="D31" s="315">
        <v>28.6</v>
      </c>
      <c r="E31" s="315">
        <v>9.3000000000000007</v>
      </c>
      <c r="F31" s="58">
        <v>60.72</v>
      </c>
      <c r="G31" s="58">
        <v>24.62</v>
      </c>
      <c r="I31"/>
      <c r="J31"/>
      <c r="K31"/>
      <c r="L31"/>
    </row>
    <row r="32" spans="1:12" s="12" customFormat="1" ht="12" customHeight="1" x14ac:dyDescent="0.2">
      <c r="A32" s="41"/>
      <c r="B32" s="61"/>
      <c r="C32" s="61"/>
      <c r="D32" s="61"/>
      <c r="E32" s="61"/>
      <c r="F32" s="62"/>
      <c r="G32" s="62"/>
      <c r="I32"/>
      <c r="J32"/>
      <c r="K32"/>
    </row>
    <row r="33" spans="1:11" s="12" customFormat="1" ht="14.1" customHeight="1" x14ac:dyDescent="0.15">
      <c r="A33" s="42" t="s">
        <v>46</v>
      </c>
      <c r="B33" s="63"/>
      <c r="C33" s="63"/>
      <c r="D33" s="63"/>
      <c r="E33" s="63"/>
      <c r="F33" s="63"/>
      <c r="G33" s="63"/>
    </row>
    <row r="34" spans="1:11" s="12" customFormat="1" ht="12" customHeight="1" x14ac:dyDescent="0.15">
      <c r="A34" s="42" t="s">
        <v>204</v>
      </c>
      <c r="B34" s="63"/>
      <c r="C34" s="63"/>
      <c r="D34" s="63"/>
      <c r="E34" s="63"/>
      <c r="F34" s="63"/>
      <c r="G34" s="63"/>
      <c r="J34" s="58"/>
      <c r="K34" s="58"/>
    </row>
    <row r="35" spans="1:11" s="12" customFormat="1" ht="12" customHeight="1" x14ac:dyDescent="0.15">
      <c r="A35" s="42"/>
      <c r="B35" s="63"/>
      <c r="C35" s="63"/>
      <c r="D35" s="63"/>
      <c r="E35" s="63"/>
      <c r="F35" s="63"/>
      <c r="G35" s="63"/>
      <c r="J35" s="58"/>
      <c r="K35" s="58"/>
    </row>
    <row r="36" spans="1:11" s="12" customFormat="1" ht="12.75" customHeight="1" x14ac:dyDescent="0.15">
      <c r="A36" s="42"/>
      <c r="B36" s="63"/>
      <c r="C36" s="63"/>
      <c r="D36" s="63"/>
      <c r="E36" s="63"/>
      <c r="F36" s="63"/>
      <c r="G36" s="63"/>
    </row>
    <row r="37" spans="1:11" s="12" customFormat="1" ht="12.75" customHeight="1" x14ac:dyDescent="0.2">
      <c r="A37" s="42"/>
      <c r="B37" s="63"/>
      <c r="C37" s="63"/>
      <c r="D37" s="63"/>
      <c r="E37" s="63"/>
      <c r="F37" s="63"/>
      <c r="G37" s="63"/>
      <c r="I37" s="214" t="s">
        <v>48</v>
      </c>
      <c r="J37" s="215"/>
      <c r="K37" s="216"/>
    </row>
    <row r="38" spans="1:11" s="12" customFormat="1" ht="15.75" customHeight="1" x14ac:dyDescent="0.2">
      <c r="A38" s="332" t="s">
        <v>328</v>
      </c>
      <c r="B38" s="333"/>
      <c r="C38" s="333"/>
      <c r="D38" s="333"/>
      <c r="E38" s="333"/>
      <c r="F38" s="333"/>
      <c r="G38" s="333"/>
      <c r="I38" s="154"/>
      <c r="J38" s="8" t="s">
        <v>219</v>
      </c>
      <c r="K38" s="155"/>
    </row>
    <row r="39" spans="1:11" s="12" customFormat="1" ht="12.95" customHeight="1" x14ac:dyDescent="0.2">
      <c r="I39" s="154"/>
      <c r="J39" s="8" t="s">
        <v>220</v>
      </c>
      <c r="K39" s="155"/>
    </row>
    <row r="40" spans="1:11" s="12" customFormat="1" ht="12.95" customHeight="1" x14ac:dyDescent="0.2">
      <c r="I40" s="154"/>
      <c r="J40" s="8" t="s">
        <v>49</v>
      </c>
      <c r="K40" s="155" t="s">
        <v>47</v>
      </c>
    </row>
    <row r="41" spans="1:11" s="12" customFormat="1" ht="12.95" customHeight="1" x14ac:dyDescent="0.2">
      <c r="B41" s="63"/>
      <c r="C41" s="63"/>
      <c r="D41" s="63"/>
      <c r="E41" s="63"/>
      <c r="F41" s="63"/>
      <c r="G41" s="63"/>
      <c r="I41" s="154"/>
      <c r="J41" s="58"/>
      <c r="K41" s="156"/>
    </row>
    <row r="42" spans="1:11" s="12" customFormat="1" ht="12.95" customHeight="1" x14ac:dyDescent="0.15">
      <c r="B42" s="63"/>
      <c r="C42" s="63"/>
      <c r="D42" s="63"/>
      <c r="E42" s="63"/>
      <c r="F42" s="63"/>
      <c r="G42" s="63"/>
      <c r="I42" s="105" t="s">
        <v>7</v>
      </c>
      <c r="J42" s="58">
        <f>$F$12</f>
        <v>58.8</v>
      </c>
      <c r="K42" s="156">
        <f>$G$12</f>
        <v>16.55</v>
      </c>
    </row>
    <row r="43" spans="1:11" ht="12.95" customHeight="1" x14ac:dyDescent="0.2">
      <c r="A43" s="12"/>
      <c r="B43" s="63"/>
      <c r="C43" s="63"/>
      <c r="D43" s="63"/>
      <c r="E43" s="63"/>
      <c r="F43" s="63"/>
      <c r="G43" s="63"/>
      <c r="I43" s="105" t="s">
        <v>8</v>
      </c>
      <c r="J43" s="58">
        <f>$J$42</f>
        <v>58.8</v>
      </c>
      <c r="K43" s="156">
        <f>K42</f>
        <v>16.55</v>
      </c>
    </row>
    <row r="44" spans="1:11" ht="12.95" customHeight="1" x14ac:dyDescent="0.2">
      <c r="A44" s="12"/>
      <c r="B44" s="63"/>
      <c r="C44" s="63"/>
      <c r="D44" s="63"/>
      <c r="E44" s="63"/>
      <c r="F44" s="63"/>
      <c r="G44" s="63"/>
      <c r="I44" s="105" t="s">
        <v>19</v>
      </c>
      <c r="J44" s="58">
        <f t="shared" ref="J44:J60" si="0">$J$42</f>
        <v>58.8</v>
      </c>
      <c r="K44" s="156">
        <f t="shared" ref="K44:K60" si="1">K43</f>
        <v>16.55</v>
      </c>
    </row>
    <row r="45" spans="1:11" ht="12.95" customHeight="1" x14ac:dyDescent="0.2">
      <c r="I45" s="105" t="s">
        <v>20</v>
      </c>
      <c r="J45" s="58">
        <f t="shared" si="0"/>
        <v>58.8</v>
      </c>
      <c r="K45" s="156">
        <f t="shared" si="1"/>
        <v>16.55</v>
      </c>
    </row>
    <row r="46" spans="1:11" ht="12.95" customHeight="1" x14ac:dyDescent="0.2">
      <c r="I46" s="105" t="s">
        <v>9</v>
      </c>
      <c r="J46" s="58">
        <f t="shared" si="0"/>
        <v>58.8</v>
      </c>
      <c r="K46" s="156">
        <f t="shared" si="1"/>
        <v>16.55</v>
      </c>
    </row>
    <row r="47" spans="1:11" ht="12.95" customHeight="1" x14ac:dyDescent="0.2">
      <c r="I47" s="105" t="s">
        <v>10</v>
      </c>
      <c r="J47" s="58">
        <f t="shared" si="0"/>
        <v>58.8</v>
      </c>
      <c r="K47" s="156">
        <f t="shared" si="1"/>
        <v>16.55</v>
      </c>
    </row>
    <row r="48" spans="1:11" ht="12.95" customHeight="1" x14ac:dyDescent="0.2">
      <c r="I48" s="105" t="s">
        <v>179</v>
      </c>
      <c r="J48" s="58">
        <f t="shared" si="0"/>
        <v>58.8</v>
      </c>
      <c r="K48" s="156">
        <f t="shared" si="1"/>
        <v>16.55</v>
      </c>
    </row>
    <row r="49" spans="9:11" ht="12.95" customHeight="1" x14ac:dyDescent="0.2">
      <c r="I49" s="105" t="s">
        <v>294</v>
      </c>
      <c r="J49" s="58">
        <f t="shared" si="0"/>
        <v>58.8</v>
      </c>
      <c r="K49" s="156">
        <f t="shared" si="1"/>
        <v>16.55</v>
      </c>
    </row>
    <row r="50" spans="9:11" ht="12.95" customHeight="1" x14ac:dyDescent="0.2">
      <c r="I50" s="105" t="s">
        <v>13</v>
      </c>
      <c r="J50" s="58">
        <f t="shared" si="0"/>
        <v>58.8</v>
      </c>
      <c r="K50" s="156">
        <f t="shared" si="1"/>
        <v>16.55</v>
      </c>
    </row>
    <row r="51" spans="9:11" ht="12.95" customHeight="1" x14ac:dyDescent="0.2">
      <c r="I51" s="105" t="s">
        <v>22</v>
      </c>
      <c r="J51" s="58">
        <f t="shared" si="0"/>
        <v>58.8</v>
      </c>
      <c r="K51" s="156">
        <f t="shared" si="1"/>
        <v>16.55</v>
      </c>
    </row>
    <row r="52" spans="9:11" ht="12.95" customHeight="1" x14ac:dyDescent="0.2">
      <c r="I52" s="105" t="s">
        <v>14</v>
      </c>
      <c r="J52" s="58">
        <f t="shared" si="0"/>
        <v>58.8</v>
      </c>
      <c r="K52" s="156">
        <f t="shared" si="1"/>
        <v>16.55</v>
      </c>
    </row>
    <row r="53" spans="9:11" ht="12.95" customHeight="1" x14ac:dyDescent="0.2">
      <c r="I53" s="105" t="s">
        <v>15</v>
      </c>
      <c r="J53" s="58">
        <f t="shared" si="0"/>
        <v>58.8</v>
      </c>
      <c r="K53" s="156">
        <f t="shared" si="1"/>
        <v>16.55</v>
      </c>
    </row>
    <row r="54" spans="9:11" ht="12.95" customHeight="1" x14ac:dyDescent="0.2">
      <c r="I54" s="105" t="s">
        <v>23</v>
      </c>
      <c r="J54" s="58">
        <f t="shared" si="0"/>
        <v>58.8</v>
      </c>
      <c r="K54" s="156">
        <f>K53</f>
        <v>16.55</v>
      </c>
    </row>
    <row r="55" spans="9:11" ht="12.95" customHeight="1" x14ac:dyDescent="0.2">
      <c r="I55" s="105" t="s">
        <v>24</v>
      </c>
      <c r="J55" s="58">
        <f t="shared" si="0"/>
        <v>58.8</v>
      </c>
      <c r="K55" s="156">
        <f t="shared" si="1"/>
        <v>16.55</v>
      </c>
    </row>
    <row r="56" spans="9:11" ht="12.95" customHeight="1" x14ac:dyDescent="0.2">
      <c r="I56" s="105" t="s">
        <v>25</v>
      </c>
      <c r="J56" s="58">
        <f t="shared" si="0"/>
        <v>58.8</v>
      </c>
      <c r="K56" s="156">
        <f>K55</f>
        <v>16.55</v>
      </c>
    </row>
    <row r="57" spans="9:11" ht="12.75" customHeight="1" x14ac:dyDescent="0.2">
      <c r="I57" s="105" t="s">
        <v>16</v>
      </c>
      <c r="J57" s="58">
        <f t="shared" si="0"/>
        <v>58.8</v>
      </c>
      <c r="K57" s="156">
        <f t="shared" si="1"/>
        <v>16.55</v>
      </c>
    </row>
    <row r="58" spans="9:11" ht="13.5" customHeight="1" x14ac:dyDescent="0.2">
      <c r="I58" s="213" t="s">
        <v>229</v>
      </c>
      <c r="J58" s="58">
        <f t="shared" si="0"/>
        <v>58.8</v>
      </c>
      <c r="K58" s="156">
        <f t="shared" si="1"/>
        <v>16.55</v>
      </c>
    </row>
    <row r="59" spans="9:11" ht="14.1" customHeight="1" x14ac:dyDescent="0.2">
      <c r="I59" s="149" t="s">
        <v>35</v>
      </c>
      <c r="J59" s="58">
        <f t="shared" si="0"/>
        <v>58.8</v>
      </c>
      <c r="K59" s="156">
        <f t="shared" si="1"/>
        <v>16.55</v>
      </c>
    </row>
    <row r="60" spans="9:11" ht="14.1" customHeight="1" x14ac:dyDescent="0.2">
      <c r="I60" s="153" t="s">
        <v>33</v>
      </c>
      <c r="J60" s="157">
        <f t="shared" si="0"/>
        <v>58.8</v>
      </c>
      <c r="K60" s="158">
        <f t="shared" si="1"/>
        <v>16.55</v>
      </c>
    </row>
    <row r="61" spans="9:11" ht="14.1" customHeight="1" x14ac:dyDescent="0.2"/>
    <row r="62" spans="9:11" ht="14.1" customHeight="1" x14ac:dyDescent="0.2"/>
    <row r="63" spans="9:11" ht="14.1" customHeight="1" x14ac:dyDescent="0.2"/>
    <row r="64" spans="9:11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</sheetData>
  <sortState ref="I13:J31">
    <sortCondition ref="J13:J31"/>
  </sortState>
  <mergeCells count="1">
    <mergeCell ref="A38:G38"/>
  </mergeCells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zoomScaleSheetLayoutView="100" workbookViewId="0">
      <selection activeCell="T2" sqref="T2"/>
    </sheetView>
  </sheetViews>
  <sheetFormatPr baseColWidth="10" defaultRowHeight="12.75" x14ac:dyDescent="0.2"/>
  <cols>
    <col min="1" max="1" width="16.4257812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1.42578125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8" style="4" customWidth="1"/>
    <col min="19" max="19" width="7.85546875" style="4" customWidth="1"/>
    <col min="20" max="20" width="9.140625" style="4" customWidth="1"/>
    <col min="21" max="22" width="11.42578125" style="4"/>
    <col min="23" max="23" width="7.85546875" style="4" customWidth="1"/>
    <col min="24" max="27" width="11.42578125" style="4"/>
    <col min="28" max="28" width="2.7109375" style="4" customWidth="1"/>
    <col min="29" max="16384" width="11.42578125" style="4"/>
  </cols>
  <sheetData>
    <row r="1" spans="1:34" ht="14.1" customHeight="1" thickBot="1" x14ac:dyDescent="0.25">
      <c r="A1" s="1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251" t="s">
        <v>286</v>
      </c>
    </row>
    <row r="3" spans="1:34" ht="14.1" customHeight="1" x14ac:dyDescent="0.2">
      <c r="A3" s="5" t="s">
        <v>239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 x14ac:dyDescent="0.2">
      <c r="A4" s="5" t="s">
        <v>329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 x14ac:dyDescent="0.15">
      <c r="A7" s="64"/>
      <c r="B7" s="65" t="s">
        <v>40</v>
      </c>
      <c r="C7" s="65"/>
      <c r="D7" s="65"/>
      <c r="E7" s="65"/>
      <c r="F7" s="65"/>
      <c r="G7" s="65"/>
      <c r="H7" s="65" t="s">
        <v>41</v>
      </c>
      <c r="I7" s="65"/>
      <c r="J7" s="65"/>
      <c r="K7" s="65"/>
      <c r="L7" s="65"/>
      <c r="M7" s="65" t="s">
        <v>42</v>
      </c>
      <c r="N7" s="65"/>
      <c r="O7" s="65"/>
      <c r="P7" s="65"/>
      <c r="Q7" s="65"/>
      <c r="R7" s="11"/>
    </row>
    <row r="8" spans="1:34" s="12" customFormat="1" ht="14.1" customHeight="1" x14ac:dyDescent="0.15">
      <c r="A8" s="66"/>
      <c r="B8" s="67" t="s">
        <v>55</v>
      </c>
      <c r="C8" s="67" t="s">
        <v>50</v>
      </c>
      <c r="D8" s="67" t="s">
        <v>56</v>
      </c>
      <c r="E8" s="67" t="s">
        <v>51</v>
      </c>
      <c r="F8" s="67" t="s">
        <v>218</v>
      </c>
      <c r="G8" s="68"/>
      <c r="H8" s="67" t="s">
        <v>55</v>
      </c>
      <c r="I8" s="67" t="s">
        <v>50</v>
      </c>
      <c r="J8" s="67" t="s">
        <v>56</v>
      </c>
      <c r="K8" s="67" t="s">
        <v>51</v>
      </c>
      <c r="L8" s="68"/>
      <c r="M8" s="67" t="s">
        <v>55</v>
      </c>
      <c r="N8" s="67" t="s">
        <v>50</v>
      </c>
      <c r="O8" s="67" t="s">
        <v>56</v>
      </c>
      <c r="P8" s="67" t="s">
        <v>51</v>
      </c>
      <c r="Q8" s="67" t="s">
        <v>218</v>
      </c>
      <c r="R8" s="11"/>
      <c r="U8" s="11"/>
    </row>
    <row r="9" spans="1:34" s="12" customFormat="1" ht="14.1" customHeight="1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 x14ac:dyDescent="0.2">
      <c r="A10" s="48" t="s">
        <v>0</v>
      </c>
      <c r="B10" s="69">
        <v>4.5</v>
      </c>
      <c r="C10" s="69">
        <v>12.7</v>
      </c>
      <c r="D10" s="69">
        <v>5.7</v>
      </c>
      <c r="E10" s="69">
        <v>68.3</v>
      </c>
      <c r="F10" s="69">
        <v>8.8000000000000007</v>
      </c>
      <c r="G10" s="69"/>
      <c r="H10" s="69">
        <v>4.3</v>
      </c>
      <c r="I10" s="69">
        <v>14.3</v>
      </c>
      <c r="J10" s="69">
        <v>6</v>
      </c>
      <c r="K10" s="69">
        <v>75.400000000000006</v>
      </c>
      <c r="L10" s="69"/>
      <c r="M10" s="69">
        <v>5.2831390872647148</v>
      </c>
      <c r="N10" s="69">
        <v>4.6247378341784584</v>
      </c>
      <c r="O10" s="69">
        <v>3.9371332997053132</v>
      </c>
      <c r="P10" s="69">
        <v>32.752807497278788</v>
      </c>
      <c r="Q10" s="69">
        <v>53.402182281572735</v>
      </c>
      <c r="R10" s="185"/>
      <c r="S10" s="185"/>
      <c r="T10" s="185"/>
      <c r="U10" s="185"/>
      <c r="V10" s="185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 x14ac:dyDescent="0.2">
      <c r="A11" s="8" t="s">
        <v>7</v>
      </c>
      <c r="B11" s="69">
        <v>9.8000000000000007</v>
      </c>
      <c r="C11" s="69">
        <v>7.4</v>
      </c>
      <c r="D11" s="69">
        <v>5.2</v>
      </c>
      <c r="E11" s="69">
        <v>65.400000000000006</v>
      </c>
      <c r="F11" s="69">
        <v>12.2</v>
      </c>
      <c r="G11" s="70"/>
      <c r="H11" s="69">
        <v>9.1999999999999993</v>
      </c>
      <c r="I11" s="69">
        <v>8.9</v>
      </c>
      <c r="J11" s="69">
        <v>5.6</v>
      </c>
      <c r="K11" s="69">
        <v>76.2</v>
      </c>
      <c r="L11" s="69"/>
      <c r="M11" s="69">
        <v>11.701020195711013</v>
      </c>
      <c r="N11" s="69">
        <v>2.7586924838642513</v>
      </c>
      <c r="O11" s="69">
        <v>3.820528836144077</v>
      </c>
      <c r="P11" s="69">
        <v>31.730168644597125</v>
      </c>
      <c r="Q11" s="69">
        <v>49.989589839683532</v>
      </c>
      <c r="R11" s="185"/>
      <c r="S11" s="185"/>
      <c r="T11" s="185"/>
      <c r="U11" s="185"/>
      <c r="V11" s="185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 x14ac:dyDescent="0.2">
      <c r="A12" s="23" t="s">
        <v>8</v>
      </c>
      <c r="B12" s="69">
        <v>6.1</v>
      </c>
      <c r="C12" s="69">
        <v>18.8</v>
      </c>
      <c r="D12" s="69">
        <v>5.2</v>
      </c>
      <c r="E12" s="69">
        <v>64.400000000000006</v>
      </c>
      <c r="F12" s="69">
        <v>5.6</v>
      </c>
      <c r="G12" s="71"/>
      <c r="H12" s="69">
        <v>6.3</v>
      </c>
      <c r="I12" s="69">
        <v>19.899999999999999</v>
      </c>
      <c r="J12" s="69">
        <v>5.4</v>
      </c>
      <c r="K12" s="69">
        <v>68.400000000000006</v>
      </c>
      <c r="L12" s="69"/>
      <c r="M12" s="69">
        <v>4.2699724517906343</v>
      </c>
      <c r="N12" s="69">
        <v>10.330578512396695</v>
      </c>
      <c r="O12" s="69">
        <v>3.4435261707988984</v>
      </c>
      <c r="P12" s="69">
        <v>32.644628099173559</v>
      </c>
      <c r="Q12" s="69">
        <v>49.311294765840216</v>
      </c>
      <c r="R12" s="185"/>
      <c r="S12" s="185"/>
      <c r="T12" s="185"/>
      <c r="U12" s="185"/>
      <c r="V12" s="185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 x14ac:dyDescent="0.2">
      <c r="A13" s="24" t="s">
        <v>181</v>
      </c>
      <c r="B13" s="69">
        <v>3.9</v>
      </c>
      <c r="C13" s="69">
        <v>12.9</v>
      </c>
      <c r="D13" s="69">
        <v>5.5</v>
      </c>
      <c r="E13" s="69">
        <v>69.8</v>
      </c>
      <c r="F13" s="69">
        <v>7.8</v>
      </c>
      <c r="G13" s="72"/>
      <c r="H13" s="69">
        <v>4.4000000000000004</v>
      </c>
      <c r="I13" s="69">
        <v>14.4</v>
      </c>
      <c r="J13" s="69">
        <v>5.7</v>
      </c>
      <c r="K13" s="69">
        <v>75.5</v>
      </c>
      <c r="L13" s="69"/>
      <c r="M13" s="69">
        <v>1.2012012012012012</v>
      </c>
      <c r="N13" s="69">
        <v>4.0540540540540544</v>
      </c>
      <c r="O13" s="69">
        <v>4.3543543543543546</v>
      </c>
      <c r="P13" s="69">
        <v>37.087087087087092</v>
      </c>
      <c r="Q13" s="69">
        <v>53.303303303303309</v>
      </c>
      <c r="R13" s="185"/>
      <c r="S13" s="185"/>
      <c r="T13" s="185"/>
      <c r="U13" s="185"/>
      <c r="V13" s="185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 x14ac:dyDescent="0.2">
      <c r="A14" s="25" t="s">
        <v>214</v>
      </c>
      <c r="B14" s="69">
        <v>0.9</v>
      </c>
      <c r="C14" s="69">
        <v>8</v>
      </c>
      <c r="D14" s="69">
        <v>9.9</v>
      </c>
      <c r="E14" s="69">
        <v>76.599999999999994</v>
      </c>
      <c r="F14" s="69">
        <v>4.5999999999999996</v>
      </c>
      <c r="G14" s="73"/>
      <c r="H14" s="69">
        <v>1</v>
      </c>
      <c r="I14" s="69">
        <v>8.9</v>
      </c>
      <c r="J14" s="69">
        <v>9.4</v>
      </c>
      <c r="K14" s="69">
        <v>80.599999999999994</v>
      </c>
      <c r="L14" s="69"/>
      <c r="M14" s="76" t="s">
        <v>52</v>
      </c>
      <c r="N14" s="69">
        <v>1.4647137150466047</v>
      </c>
      <c r="O14" s="69">
        <v>13.049267643142478</v>
      </c>
      <c r="P14" s="69">
        <v>48.601864181091884</v>
      </c>
      <c r="Q14" s="69">
        <v>36.75099866844208</v>
      </c>
      <c r="R14" s="185"/>
      <c r="S14" s="185"/>
      <c r="T14" s="185"/>
      <c r="U14" s="185"/>
      <c r="V14" s="185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 x14ac:dyDescent="0.2">
      <c r="A15" s="23" t="s">
        <v>9</v>
      </c>
      <c r="B15" s="69">
        <v>2.2999999999999998</v>
      </c>
      <c r="C15" s="69">
        <v>3.7</v>
      </c>
      <c r="D15" s="69">
        <v>5.2</v>
      </c>
      <c r="E15" s="69">
        <v>75.599999999999994</v>
      </c>
      <c r="F15" s="69">
        <v>13.3</v>
      </c>
      <c r="G15" s="71"/>
      <c r="H15" s="69">
        <v>2.7</v>
      </c>
      <c r="I15" s="69">
        <v>4.0999999999999996</v>
      </c>
      <c r="J15" s="69">
        <v>5.3</v>
      </c>
      <c r="K15" s="69">
        <v>87.8</v>
      </c>
      <c r="L15" s="69"/>
      <c r="M15" s="69">
        <v>0.68993506493506496</v>
      </c>
      <c r="N15" s="69">
        <v>2.1103896103896105</v>
      </c>
      <c r="O15" s="69">
        <v>4.6672077922077921</v>
      </c>
      <c r="P15" s="69">
        <v>32.26461038961039</v>
      </c>
      <c r="Q15" s="69">
        <v>60.267857142857139</v>
      </c>
      <c r="R15" s="185"/>
      <c r="S15" s="185"/>
      <c r="T15" s="185"/>
      <c r="U15" s="185"/>
      <c r="V15" s="18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 x14ac:dyDescent="0.2">
      <c r="A16" s="24" t="s">
        <v>10</v>
      </c>
      <c r="B16" s="69">
        <v>3</v>
      </c>
      <c r="C16" s="69">
        <v>13.7</v>
      </c>
      <c r="D16" s="69">
        <v>5.9</v>
      </c>
      <c r="E16" s="69">
        <v>69.900000000000006</v>
      </c>
      <c r="F16" s="69">
        <v>7.5</v>
      </c>
      <c r="G16" s="72"/>
      <c r="H16" s="69">
        <v>3.2</v>
      </c>
      <c r="I16" s="69">
        <v>15.5</v>
      </c>
      <c r="J16" s="69">
        <v>6</v>
      </c>
      <c r="K16" s="69">
        <v>75.2</v>
      </c>
      <c r="L16" s="69"/>
      <c r="M16" s="69">
        <v>1.3513513513513513</v>
      </c>
      <c r="N16" s="69">
        <v>2.4324324324324325</v>
      </c>
      <c r="O16" s="69">
        <v>4.8648648648648649</v>
      </c>
      <c r="P16" s="69">
        <v>36.216216216216218</v>
      </c>
      <c r="Q16" s="69">
        <v>55.405405405405403</v>
      </c>
      <c r="R16" s="185"/>
      <c r="S16" s="185"/>
      <c r="T16" s="185"/>
      <c r="U16" s="185"/>
      <c r="V16" s="185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 x14ac:dyDescent="0.2">
      <c r="A17" s="8" t="s">
        <v>12</v>
      </c>
      <c r="B17" s="69">
        <v>5.7</v>
      </c>
      <c r="C17" s="69">
        <v>16.600000000000001</v>
      </c>
      <c r="D17" s="69">
        <v>6.5</v>
      </c>
      <c r="E17" s="69">
        <v>64.3</v>
      </c>
      <c r="F17" s="69">
        <v>7</v>
      </c>
      <c r="G17" s="74"/>
      <c r="H17" s="69">
        <v>6.2</v>
      </c>
      <c r="I17" s="69">
        <v>17.8</v>
      </c>
      <c r="J17" s="69">
        <v>7</v>
      </c>
      <c r="K17" s="69">
        <v>69</v>
      </c>
      <c r="L17" s="69"/>
      <c r="M17" s="69">
        <v>2.4119947848761409</v>
      </c>
      <c r="N17" s="69">
        <v>8.9960886571056058</v>
      </c>
      <c r="O17" s="69">
        <v>3.259452411994785</v>
      </c>
      <c r="P17" s="69">
        <v>34.485006518904825</v>
      </c>
      <c r="Q17" s="69">
        <v>50.847457627118644</v>
      </c>
      <c r="R17" s="185"/>
      <c r="S17" s="185"/>
      <c r="T17" s="185"/>
      <c r="U17" s="185"/>
      <c r="V17" s="185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 x14ac:dyDescent="0.2">
      <c r="A18" s="27" t="s">
        <v>11</v>
      </c>
      <c r="B18" s="69">
        <v>7.7</v>
      </c>
      <c r="C18" s="69">
        <v>14.1</v>
      </c>
      <c r="D18" s="69">
        <v>6.9</v>
      </c>
      <c r="E18" s="69">
        <v>60.4</v>
      </c>
      <c r="F18" s="69">
        <v>10.8</v>
      </c>
      <c r="G18" s="70"/>
      <c r="H18" s="69">
        <v>7.6</v>
      </c>
      <c r="I18" s="69">
        <v>16.2</v>
      </c>
      <c r="J18" s="69">
        <v>7.7</v>
      </c>
      <c r="K18" s="69">
        <v>68.400000000000006</v>
      </c>
      <c r="L18" s="69"/>
      <c r="M18" s="69">
        <v>8.0916030534351151</v>
      </c>
      <c r="N18" s="69">
        <v>5.2417302798982188</v>
      </c>
      <c r="O18" s="69">
        <v>3.9185750636132317</v>
      </c>
      <c r="P18" s="69">
        <v>27.938931297709924</v>
      </c>
      <c r="Q18" s="69">
        <v>54.809160305343511</v>
      </c>
      <c r="R18" s="185"/>
      <c r="S18" s="185"/>
      <c r="T18" s="185"/>
      <c r="U18" s="185"/>
      <c r="V18" s="185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 x14ac:dyDescent="0.2">
      <c r="A19" s="22" t="s">
        <v>13</v>
      </c>
      <c r="B19" s="69">
        <v>1.6</v>
      </c>
      <c r="C19" s="69">
        <v>17.100000000000001</v>
      </c>
      <c r="D19" s="69">
        <v>6.1</v>
      </c>
      <c r="E19" s="69">
        <v>68</v>
      </c>
      <c r="F19" s="69">
        <v>7.2</v>
      </c>
      <c r="G19" s="75"/>
      <c r="H19" s="69">
        <v>1.6</v>
      </c>
      <c r="I19" s="69">
        <v>18.8</v>
      </c>
      <c r="J19" s="69">
        <v>6.4</v>
      </c>
      <c r="K19" s="69">
        <v>73.2</v>
      </c>
      <c r="L19" s="69"/>
      <c r="M19" s="69">
        <v>1.1060100166944908</v>
      </c>
      <c r="N19" s="69">
        <v>5.2796327212020033</v>
      </c>
      <c r="O19" s="69">
        <v>4.2153589315525881</v>
      </c>
      <c r="P19" s="69">
        <v>32.199499165275462</v>
      </c>
      <c r="Q19" s="69">
        <v>57.220367278798001</v>
      </c>
      <c r="R19" s="185"/>
      <c r="S19" s="185"/>
      <c r="T19" s="185"/>
      <c r="U19" s="185"/>
      <c r="V19" s="185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 x14ac:dyDescent="0.2">
      <c r="A20" s="22" t="s">
        <v>22</v>
      </c>
      <c r="B20" s="69">
        <v>2.8</v>
      </c>
      <c r="C20" s="69">
        <v>16.5</v>
      </c>
      <c r="D20" s="69">
        <v>5.6</v>
      </c>
      <c r="E20" s="69">
        <v>66</v>
      </c>
      <c r="F20" s="69">
        <v>9.1</v>
      </c>
      <c r="G20" s="75"/>
      <c r="H20" s="69">
        <v>2.8</v>
      </c>
      <c r="I20" s="69">
        <v>18.3</v>
      </c>
      <c r="J20" s="69">
        <v>6.1</v>
      </c>
      <c r="K20" s="69">
        <v>72.8</v>
      </c>
      <c r="L20" s="69"/>
      <c r="M20" s="69">
        <v>2.7317073170731709</v>
      </c>
      <c r="N20" s="69">
        <v>7.5365853658536581</v>
      </c>
      <c r="O20" s="69">
        <v>3.0487804878048781</v>
      </c>
      <c r="P20" s="69">
        <v>32.390243902439032</v>
      </c>
      <c r="Q20" s="69">
        <v>54.292682926829265</v>
      </c>
      <c r="R20" s="185"/>
      <c r="S20" s="185"/>
      <c r="T20" s="185"/>
      <c r="U20" s="185"/>
      <c r="V20" s="185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 x14ac:dyDescent="0.2">
      <c r="A21" s="22" t="s">
        <v>14</v>
      </c>
      <c r="B21" s="69">
        <v>14</v>
      </c>
      <c r="C21" s="69">
        <v>7.8</v>
      </c>
      <c r="D21" s="69">
        <v>5.8</v>
      </c>
      <c r="E21" s="69">
        <v>60.4</v>
      </c>
      <c r="F21" s="69">
        <v>12.1</v>
      </c>
      <c r="G21" s="75"/>
      <c r="H21" s="69">
        <v>13.9</v>
      </c>
      <c r="I21" s="69">
        <v>8.9</v>
      </c>
      <c r="J21" s="69">
        <v>6.1</v>
      </c>
      <c r="K21" s="69">
        <v>71.2</v>
      </c>
      <c r="L21" s="69"/>
      <c r="M21" s="69">
        <v>14.36642453591606</v>
      </c>
      <c r="N21" s="69">
        <v>4.5197740112994351</v>
      </c>
      <c r="O21" s="69">
        <v>4.7619047619047619</v>
      </c>
      <c r="P21" s="69">
        <v>28.167877320419692</v>
      </c>
      <c r="Q21" s="69">
        <v>48.184019370460049</v>
      </c>
      <c r="R21" s="185"/>
      <c r="S21" s="185"/>
      <c r="T21" s="185"/>
      <c r="U21" s="185"/>
      <c r="V21" s="185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 x14ac:dyDescent="0.2">
      <c r="A22" s="22" t="s">
        <v>15</v>
      </c>
      <c r="B22" s="69">
        <v>6.2</v>
      </c>
      <c r="C22" s="69">
        <v>15.2</v>
      </c>
      <c r="D22" s="69">
        <v>5.8</v>
      </c>
      <c r="E22" s="69">
        <v>64.599999999999994</v>
      </c>
      <c r="F22" s="69">
        <v>8.3000000000000007</v>
      </c>
      <c r="G22" s="75"/>
      <c r="H22" s="69">
        <v>6.9</v>
      </c>
      <c r="I22" s="69">
        <v>16.399999999999999</v>
      </c>
      <c r="J22" s="69">
        <v>6.2</v>
      </c>
      <c r="K22" s="69">
        <v>70.400000000000006</v>
      </c>
      <c r="L22" s="69"/>
      <c r="M22" s="69">
        <v>1.9220208676551347</v>
      </c>
      <c r="N22" s="69">
        <v>7.8528281164195501</v>
      </c>
      <c r="O22" s="69">
        <v>3.185063152114223</v>
      </c>
      <c r="P22" s="69">
        <v>30.587589236683144</v>
      </c>
      <c r="Q22" s="69">
        <v>56.39758374519495</v>
      </c>
      <c r="R22" s="185"/>
      <c r="S22" s="185"/>
      <c r="T22" s="185"/>
      <c r="U22" s="185"/>
      <c r="V22" s="185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 x14ac:dyDescent="0.2">
      <c r="A23" s="22" t="s">
        <v>23</v>
      </c>
      <c r="B23" s="69">
        <v>0.1</v>
      </c>
      <c r="C23" s="69">
        <v>8.1</v>
      </c>
      <c r="D23" s="69">
        <v>5.0999999999999996</v>
      </c>
      <c r="E23" s="69">
        <v>79.099999999999994</v>
      </c>
      <c r="F23" s="69">
        <v>7.6</v>
      </c>
      <c r="G23" s="75"/>
      <c r="H23" s="69">
        <v>0.1</v>
      </c>
      <c r="I23" s="69">
        <v>9</v>
      </c>
      <c r="J23" s="69">
        <v>5.3</v>
      </c>
      <c r="K23" s="69">
        <v>85.7</v>
      </c>
      <c r="L23" s="69"/>
      <c r="M23" s="69">
        <v>0.62165058949624863</v>
      </c>
      <c r="N23" s="69">
        <v>2.615219721329046</v>
      </c>
      <c r="O23" s="69">
        <v>4.415862808145766</v>
      </c>
      <c r="P23" s="69">
        <v>37.427652733118968</v>
      </c>
      <c r="Q23" s="69">
        <v>54.941050375133976</v>
      </c>
      <c r="R23" s="185"/>
      <c r="S23" s="185"/>
      <c r="T23" s="185"/>
      <c r="U23" s="185"/>
      <c r="V23" s="185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 x14ac:dyDescent="0.2">
      <c r="A24" s="22" t="s">
        <v>24</v>
      </c>
      <c r="B24" s="69">
        <v>12.7</v>
      </c>
      <c r="C24" s="69">
        <v>10.9</v>
      </c>
      <c r="D24" s="69">
        <v>5</v>
      </c>
      <c r="E24" s="69">
        <v>62.3</v>
      </c>
      <c r="F24" s="69">
        <v>9</v>
      </c>
      <c r="G24" s="75"/>
      <c r="H24" s="69">
        <v>12.7</v>
      </c>
      <c r="I24" s="69">
        <v>12.2</v>
      </c>
      <c r="J24" s="69">
        <v>5.8</v>
      </c>
      <c r="K24" s="69">
        <v>69.3</v>
      </c>
      <c r="L24" s="69"/>
      <c r="M24" s="69">
        <v>12.879409351927809</v>
      </c>
      <c r="N24" s="69">
        <v>4.9220672682526656</v>
      </c>
      <c r="O24" s="69">
        <v>0.98441345365053323</v>
      </c>
      <c r="P24" s="69">
        <v>28.712059064807217</v>
      </c>
      <c r="Q24" s="69">
        <v>52.420016406890895</v>
      </c>
      <c r="R24" s="185"/>
      <c r="S24" s="185"/>
      <c r="T24" s="185"/>
      <c r="U24" s="185"/>
      <c r="V24" s="185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 x14ac:dyDescent="0.2">
      <c r="A25" s="22" t="s">
        <v>182</v>
      </c>
      <c r="B25" s="69">
        <v>4.0999999999999996</v>
      </c>
      <c r="C25" s="69">
        <v>26</v>
      </c>
      <c r="D25" s="69">
        <v>5.6</v>
      </c>
      <c r="E25" s="69">
        <v>59.7</v>
      </c>
      <c r="F25" s="69">
        <v>4.7</v>
      </c>
      <c r="G25" s="75"/>
      <c r="H25" s="69">
        <v>3.9</v>
      </c>
      <c r="I25" s="69">
        <v>27.3</v>
      </c>
      <c r="J25" s="69">
        <v>6.1</v>
      </c>
      <c r="K25" s="69">
        <v>62.7</v>
      </c>
      <c r="L25" s="69"/>
      <c r="M25" s="69">
        <v>5.0167224080267561</v>
      </c>
      <c r="N25" s="69">
        <v>13.712374581939798</v>
      </c>
      <c r="O25" s="69">
        <v>1.3377926421404682</v>
      </c>
      <c r="P25" s="69">
        <v>31.438127090301005</v>
      </c>
      <c r="Q25" s="69">
        <v>48.494983277591977</v>
      </c>
      <c r="R25" s="185"/>
      <c r="S25" s="185"/>
      <c r="T25" s="185"/>
      <c r="U25" s="185"/>
      <c r="V25" s="18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 x14ac:dyDescent="0.2">
      <c r="A26" s="22" t="s">
        <v>16</v>
      </c>
      <c r="B26" s="69">
        <v>0.9</v>
      </c>
      <c r="C26" s="69">
        <v>21.1</v>
      </c>
      <c r="D26" s="69">
        <v>4.8</v>
      </c>
      <c r="E26" s="69">
        <v>67.2</v>
      </c>
      <c r="F26" s="69">
        <v>6</v>
      </c>
      <c r="G26" s="75"/>
      <c r="H26" s="69">
        <v>0.9</v>
      </c>
      <c r="I26" s="69">
        <v>22.8</v>
      </c>
      <c r="J26" s="69">
        <v>5.0999999999999996</v>
      </c>
      <c r="K26" s="69">
        <v>71.2</v>
      </c>
      <c r="L26" s="69"/>
      <c r="M26" s="69">
        <v>1.0156971375807942</v>
      </c>
      <c r="N26" s="69">
        <v>5.8171745152354575</v>
      </c>
      <c r="O26" s="69">
        <v>2.3084025854108958</v>
      </c>
      <c r="P26" s="69">
        <v>33.887349953831951</v>
      </c>
      <c r="Q26" s="69">
        <v>56.971375807940909</v>
      </c>
      <c r="R26" s="185"/>
      <c r="S26" s="185"/>
      <c r="T26" s="185"/>
      <c r="U26" s="185"/>
      <c r="V26" s="185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 x14ac:dyDescent="0.2">
      <c r="A27" s="22" t="s">
        <v>1</v>
      </c>
      <c r="B27" s="69">
        <v>4.3</v>
      </c>
      <c r="C27" s="69">
        <v>23.5</v>
      </c>
      <c r="D27" s="69">
        <v>5.4</v>
      </c>
      <c r="E27" s="69">
        <v>61.5</v>
      </c>
      <c r="F27" s="69">
        <v>5.2</v>
      </c>
      <c r="G27" s="75"/>
      <c r="H27" s="69">
        <v>3.5</v>
      </c>
      <c r="I27" s="69">
        <v>25.6</v>
      </c>
      <c r="J27" s="69">
        <v>5.5</v>
      </c>
      <c r="K27" s="69">
        <v>65.3</v>
      </c>
      <c r="L27" s="69"/>
      <c r="M27" s="69">
        <v>10.227272727272727</v>
      </c>
      <c r="N27" s="69">
        <v>7.3863636363636358</v>
      </c>
      <c r="O27" s="69">
        <v>4.545454545454545</v>
      </c>
      <c r="P27" s="69">
        <v>32.386363636363633</v>
      </c>
      <c r="Q27" s="69">
        <v>45.454545454545453</v>
      </c>
      <c r="R27" s="185"/>
      <c r="S27" s="185"/>
      <c r="T27" s="185"/>
      <c r="U27" s="185"/>
      <c r="V27" s="185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 x14ac:dyDescent="0.2">
      <c r="A28" s="22" t="s">
        <v>35</v>
      </c>
      <c r="B28" s="69">
        <v>0.3</v>
      </c>
      <c r="C28" s="69">
        <v>1.7</v>
      </c>
      <c r="D28" s="69">
        <v>3.5</v>
      </c>
      <c r="E28" s="69">
        <v>75.900000000000006</v>
      </c>
      <c r="F28" s="69">
        <v>18.600000000000001</v>
      </c>
      <c r="G28" s="75"/>
      <c r="H28" s="76" t="s">
        <v>52</v>
      </c>
      <c r="I28" s="69">
        <v>1.9</v>
      </c>
      <c r="J28" s="69">
        <v>4</v>
      </c>
      <c r="K28" s="69">
        <v>94.1</v>
      </c>
      <c r="L28" s="69"/>
      <c r="M28" s="69">
        <v>1.0309278350515465</v>
      </c>
      <c r="N28" s="69">
        <v>1.0309278350515465</v>
      </c>
      <c r="O28" s="69">
        <v>2.061855670103093</v>
      </c>
      <c r="P28" s="76">
        <v>24.742268041237114</v>
      </c>
      <c r="Q28" s="76">
        <v>71.134020618556704</v>
      </c>
      <c r="R28" s="185"/>
      <c r="S28" s="185"/>
      <c r="T28" s="185"/>
      <c r="U28" s="185"/>
      <c r="V28" s="185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 x14ac:dyDescent="0.2">
      <c r="A29" s="22" t="s">
        <v>33</v>
      </c>
      <c r="B29" s="69">
        <v>0.8</v>
      </c>
      <c r="C29" s="69">
        <v>2.2000000000000002</v>
      </c>
      <c r="D29" s="69">
        <v>4.0999999999999996</v>
      </c>
      <c r="E29" s="69">
        <v>74.2</v>
      </c>
      <c r="F29" s="69">
        <v>18.7</v>
      </c>
      <c r="G29" s="75"/>
      <c r="H29" s="69">
        <v>1</v>
      </c>
      <c r="I29" s="69">
        <v>3</v>
      </c>
      <c r="J29" s="69">
        <v>4.3</v>
      </c>
      <c r="K29" s="69">
        <v>91.7</v>
      </c>
      <c r="L29" s="69"/>
      <c r="M29" s="76" t="s">
        <v>52</v>
      </c>
      <c r="N29" s="76" t="s">
        <v>52</v>
      </c>
      <c r="O29" s="76">
        <v>3.225806451612903</v>
      </c>
      <c r="P29" s="76">
        <v>20.43010752688172</v>
      </c>
      <c r="Q29" s="76">
        <v>76.344086021505376</v>
      </c>
      <c r="R29" s="185"/>
      <c r="S29" s="185"/>
      <c r="T29" s="185"/>
      <c r="U29" s="185"/>
      <c r="V29" s="185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2" customFormat="1" ht="14.1" customHeight="1" x14ac:dyDescent="0.2">
      <c r="A31" s="42" t="s">
        <v>252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42" customFormat="1" ht="14.1" customHeight="1" x14ac:dyDescent="0.15">
      <c r="A32" s="42" t="s">
        <v>53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19" ht="14.1" customHeight="1" x14ac:dyDescent="0.2">
      <c r="A33" s="42" t="s">
        <v>292</v>
      </c>
      <c r="B33" s="42"/>
      <c r="C33" s="42"/>
      <c r="D33" s="42"/>
      <c r="E33" s="42"/>
      <c r="F33" s="42"/>
      <c r="G33" s="42"/>
      <c r="S33" s="12"/>
    </row>
    <row r="34" spans="1:19" ht="9.9499999999999993" customHeight="1" x14ac:dyDescent="0.2">
      <c r="A34" s="42" t="s">
        <v>54</v>
      </c>
      <c r="B34" s="42"/>
      <c r="C34" s="42"/>
      <c r="D34" s="42"/>
      <c r="E34" s="42"/>
      <c r="F34" s="42"/>
      <c r="G34" s="42"/>
      <c r="S34" s="42"/>
    </row>
    <row r="35" spans="1:19" ht="9.9499999999999993" customHeight="1" x14ac:dyDescent="0.2">
      <c r="A35" s="42"/>
      <c r="B35" s="42"/>
      <c r="C35" s="42"/>
      <c r="D35" s="42"/>
      <c r="E35" s="42"/>
      <c r="F35" s="42"/>
      <c r="G35" s="42"/>
      <c r="S35" s="12"/>
    </row>
  </sheetData>
  <phoneticPr fontId="4" type="noConversion"/>
  <hyperlinks>
    <hyperlink ref="T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J2" sqref="J2"/>
    </sheetView>
  </sheetViews>
  <sheetFormatPr baseColWidth="10" defaultRowHeight="12.75" x14ac:dyDescent="0.2"/>
  <cols>
    <col min="1" max="3" width="13.140625" style="4" customWidth="1"/>
    <col min="4" max="4" width="13.28515625" style="4" customWidth="1"/>
    <col min="5" max="7" width="13.140625" style="4" customWidth="1"/>
    <col min="8" max="8" width="11.42578125" style="4"/>
    <col min="9" max="9" width="16.28515625" style="4" customWidth="1"/>
    <col min="10" max="16384" width="11.42578125" style="4"/>
  </cols>
  <sheetData>
    <row r="1" spans="1:10" ht="14.1" customHeight="1" thickBot="1" x14ac:dyDescent="0.25">
      <c r="A1" s="1" t="s">
        <v>241</v>
      </c>
      <c r="B1" s="1"/>
      <c r="C1" s="1"/>
      <c r="D1" s="1"/>
      <c r="E1" s="1"/>
      <c r="F1" s="1"/>
      <c r="G1" s="1"/>
    </row>
    <row r="2" spans="1:10" ht="14.25" x14ac:dyDescent="0.2">
      <c r="J2" s="251" t="s">
        <v>286</v>
      </c>
    </row>
    <row r="5" spans="1:10" ht="15" x14ac:dyDescent="0.2">
      <c r="A5" s="34" t="s">
        <v>330</v>
      </c>
      <c r="B5" s="77"/>
      <c r="C5" s="77"/>
      <c r="D5" s="77"/>
      <c r="E5" s="77"/>
      <c r="F5" s="77"/>
      <c r="G5" s="77"/>
      <c r="I5" s="169" t="s">
        <v>222</v>
      </c>
    </row>
    <row r="6" spans="1:10" x14ac:dyDescent="0.2">
      <c r="I6" s="170" t="s">
        <v>223</v>
      </c>
    </row>
    <row r="7" spans="1:10" x14ac:dyDescent="0.2">
      <c r="I7" s="96" t="s">
        <v>0</v>
      </c>
    </row>
    <row r="8" spans="1:10" x14ac:dyDescent="0.2">
      <c r="I8" s="96" t="s">
        <v>7</v>
      </c>
    </row>
    <row r="9" spans="1:10" x14ac:dyDescent="0.2">
      <c r="I9" s="96" t="s">
        <v>8</v>
      </c>
    </row>
    <row r="10" spans="1:10" x14ac:dyDescent="0.2">
      <c r="I10" s="96" t="s">
        <v>19</v>
      </c>
    </row>
    <row r="11" spans="1:10" x14ac:dyDescent="0.2">
      <c r="I11" s="96" t="s">
        <v>20</v>
      </c>
    </row>
    <row r="12" spans="1:10" x14ac:dyDescent="0.2">
      <c r="I12" s="96" t="s">
        <v>9</v>
      </c>
    </row>
    <row r="13" spans="1:10" x14ac:dyDescent="0.2">
      <c r="I13" s="96" t="s">
        <v>10</v>
      </c>
    </row>
    <row r="14" spans="1:10" x14ac:dyDescent="0.2">
      <c r="I14" s="96" t="s">
        <v>179</v>
      </c>
    </row>
    <row r="15" spans="1:10" x14ac:dyDescent="0.2">
      <c r="I15" s="96" t="s">
        <v>294</v>
      </c>
    </row>
    <row r="16" spans="1:10" x14ac:dyDescent="0.2">
      <c r="I16" s="96" t="s">
        <v>13</v>
      </c>
    </row>
    <row r="17" spans="1:9" x14ac:dyDescent="0.2">
      <c r="I17" s="96" t="s">
        <v>22</v>
      </c>
    </row>
    <row r="18" spans="1:9" x14ac:dyDescent="0.2">
      <c r="I18" s="96" t="s">
        <v>14</v>
      </c>
    </row>
    <row r="19" spans="1:9" x14ac:dyDescent="0.2">
      <c r="I19" s="96" t="s">
        <v>15</v>
      </c>
    </row>
    <row r="20" spans="1:9" x14ac:dyDescent="0.2">
      <c r="I20" s="96" t="s">
        <v>23</v>
      </c>
    </row>
    <row r="21" spans="1:9" x14ac:dyDescent="0.2">
      <c r="I21" s="96" t="s">
        <v>24</v>
      </c>
    </row>
    <row r="22" spans="1:9" x14ac:dyDescent="0.2">
      <c r="I22" s="96" t="s">
        <v>25</v>
      </c>
    </row>
    <row r="23" spans="1:9" x14ac:dyDescent="0.2">
      <c r="I23" s="96" t="s">
        <v>16</v>
      </c>
    </row>
    <row r="24" spans="1:9" x14ac:dyDescent="0.2">
      <c r="I24" s="96" t="s">
        <v>229</v>
      </c>
    </row>
    <row r="25" spans="1:9" x14ac:dyDescent="0.2">
      <c r="I25" s="97" t="s">
        <v>35</v>
      </c>
    </row>
    <row r="26" spans="1:9" x14ac:dyDescent="0.2">
      <c r="I26" s="98" t="s">
        <v>33</v>
      </c>
    </row>
    <row r="31" spans="1:9" ht="15" x14ac:dyDescent="0.2">
      <c r="A31" s="34" t="s">
        <v>331</v>
      </c>
      <c r="B31" s="77"/>
      <c r="C31" s="77"/>
      <c r="D31" s="77"/>
      <c r="E31" s="77"/>
      <c r="F31" s="77"/>
      <c r="G31" s="77"/>
    </row>
  </sheetData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zoomScaleNormal="100" workbookViewId="0">
      <selection activeCell="L2" sqref="L2"/>
    </sheetView>
  </sheetViews>
  <sheetFormatPr baseColWidth="10" defaultRowHeight="14.1" customHeight="1" x14ac:dyDescent="0.2"/>
  <cols>
    <col min="1" max="1" width="26.71093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5.7109375" style="4" customWidth="1"/>
    <col min="8" max="8" width="8.7109375" style="4" customWidth="1"/>
    <col min="9" max="9" width="11.85546875" style="4" customWidth="1"/>
    <col min="10" max="10" width="2.8554687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34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</row>
    <row r="2" spans="1:34" ht="14.1" customHeight="1" x14ac:dyDescent="0.2">
      <c r="A2" s="3"/>
      <c r="B2" s="3"/>
      <c r="H2" s="3"/>
      <c r="I2" s="3"/>
      <c r="L2" s="251" t="s">
        <v>286</v>
      </c>
    </row>
    <row r="3" spans="1:34" ht="14.1" customHeight="1" x14ac:dyDescent="0.2">
      <c r="A3" s="5" t="s">
        <v>332</v>
      </c>
      <c r="B3" s="3"/>
      <c r="H3" s="3"/>
      <c r="I3" s="3"/>
    </row>
    <row r="4" spans="1:34" ht="14.1" customHeight="1" x14ac:dyDescent="0.2">
      <c r="A4" s="5"/>
      <c r="B4" s="3"/>
      <c r="H4" s="3"/>
      <c r="I4" s="3"/>
    </row>
    <row r="5" spans="1:34" ht="14.1" customHeight="1" x14ac:dyDescent="0.2">
      <c r="A5" s="6" t="s">
        <v>18</v>
      </c>
      <c r="B5" s="3"/>
      <c r="H5" s="3"/>
      <c r="I5" s="3"/>
    </row>
    <row r="6" spans="1:34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63" customFormat="1" ht="14.1" customHeight="1" x14ac:dyDescent="0.2">
      <c r="A7" s="54"/>
      <c r="B7" s="78" t="s">
        <v>57</v>
      </c>
      <c r="C7" s="45"/>
      <c r="D7" s="45"/>
      <c r="E7" s="78" t="s">
        <v>60</v>
      </c>
      <c r="F7" s="45"/>
      <c r="G7" s="45"/>
      <c r="H7" s="334" t="s">
        <v>63</v>
      </c>
      <c r="I7" s="45" t="s">
        <v>62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63" customFormat="1" ht="14.1" customHeight="1" x14ac:dyDescent="0.2">
      <c r="A8" s="56"/>
      <c r="B8" s="16" t="s">
        <v>58</v>
      </c>
      <c r="C8" s="16" t="s">
        <v>59</v>
      </c>
      <c r="D8" s="17"/>
      <c r="E8" s="16" t="s">
        <v>58</v>
      </c>
      <c r="F8" s="16" t="s">
        <v>61</v>
      </c>
      <c r="G8" s="17"/>
      <c r="H8" s="335"/>
      <c r="I8" s="17" t="s">
        <v>187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 x14ac:dyDescent="0.2">
      <c r="A9" s="79"/>
      <c r="B9" s="79"/>
      <c r="C9" s="79"/>
      <c r="D9" s="79"/>
      <c r="E9" s="184"/>
      <c r="F9" s="79"/>
      <c r="G9" s="79"/>
      <c r="H9" s="79"/>
      <c r="I9" s="184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 x14ac:dyDescent="0.2">
      <c r="A10" s="48" t="s">
        <v>0</v>
      </c>
      <c r="B10" s="132">
        <v>184153</v>
      </c>
      <c r="C10" s="132">
        <v>580182</v>
      </c>
      <c r="D10" s="234"/>
      <c r="E10" s="180">
        <v>1293486.2999999996</v>
      </c>
      <c r="F10" s="180">
        <v>8710839</v>
      </c>
      <c r="G10" s="197"/>
      <c r="H10" s="180">
        <v>21501303</v>
      </c>
      <c r="I10" s="180">
        <v>3507743.0834459993</v>
      </c>
      <c r="K10" s="262"/>
      <c r="L10" s="264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 x14ac:dyDescent="0.2">
      <c r="A11" s="8" t="s">
        <v>7</v>
      </c>
      <c r="B11" s="132">
        <v>19105</v>
      </c>
      <c r="C11" s="132">
        <v>170289</v>
      </c>
      <c r="D11" s="123"/>
      <c r="E11" s="180">
        <v>372818.75999999995</v>
      </c>
      <c r="F11" s="180">
        <v>2399321</v>
      </c>
      <c r="G11" s="123"/>
      <c r="H11" s="180">
        <v>4996358</v>
      </c>
      <c r="I11" s="180">
        <v>849460.33339999989</v>
      </c>
      <c r="K11" s="262"/>
      <c r="L11" s="264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 x14ac:dyDescent="0.2">
      <c r="A12" s="23" t="s">
        <v>8</v>
      </c>
      <c r="B12" s="132">
        <v>4450</v>
      </c>
      <c r="C12" s="132">
        <v>26121</v>
      </c>
      <c r="D12" s="123"/>
      <c r="E12" s="180">
        <v>31089.75</v>
      </c>
      <c r="F12" s="180">
        <v>204796</v>
      </c>
      <c r="G12" s="123"/>
      <c r="H12" s="180">
        <v>628564</v>
      </c>
      <c r="I12" s="132">
        <v>72089.583329999994</v>
      </c>
      <c r="K12" s="262"/>
      <c r="L12" s="264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 x14ac:dyDescent="0.2">
      <c r="A13" s="24" t="s">
        <v>181</v>
      </c>
      <c r="B13" s="132">
        <v>935</v>
      </c>
      <c r="C13" s="132">
        <v>9195</v>
      </c>
      <c r="D13" s="123"/>
      <c r="E13" s="180">
        <v>25195</v>
      </c>
      <c r="F13" s="180">
        <v>151995</v>
      </c>
      <c r="G13" s="123"/>
      <c r="H13" s="132">
        <v>358142</v>
      </c>
      <c r="I13" s="132">
        <v>78883.5</v>
      </c>
      <c r="K13"/>
      <c r="L13" s="264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 x14ac:dyDescent="0.2">
      <c r="A14" s="25" t="s">
        <v>214</v>
      </c>
      <c r="B14" s="132">
        <v>1506</v>
      </c>
      <c r="C14" s="132">
        <v>8859</v>
      </c>
      <c r="D14" s="123"/>
      <c r="E14" s="180">
        <v>36607.08</v>
      </c>
      <c r="F14" s="180">
        <v>197707</v>
      </c>
      <c r="G14" s="123"/>
      <c r="H14" s="132">
        <v>536514</v>
      </c>
      <c r="I14" s="132">
        <v>51491.25</v>
      </c>
      <c r="K14"/>
      <c r="L14" s="26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 x14ac:dyDescent="0.2">
      <c r="A15" s="23" t="s">
        <v>9</v>
      </c>
      <c r="B15" s="132">
        <v>3773</v>
      </c>
      <c r="C15" s="132">
        <v>20607</v>
      </c>
      <c r="D15" s="123"/>
      <c r="E15" s="180">
        <v>47936.34</v>
      </c>
      <c r="F15" s="180">
        <v>431971</v>
      </c>
      <c r="G15" s="123"/>
      <c r="H15" s="132">
        <v>835720</v>
      </c>
      <c r="I15" s="132">
        <v>222875.6667</v>
      </c>
      <c r="K15"/>
      <c r="L15" s="264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 x14ac:dyDescent="0.2">
      <c r="A16" s="24" t="s">
        <v>10</v>
      </c>
      <c r="B16" s="132">
        <v>828</v>
      </c>
      <c r="C16" s="132">
        <v>7448</v>
      </c>
      <c r="D16" s="234"/>
      <c r="E16" s="180">
        <v>11830</v>
      </c>
      <c r="F16" s="180">
        <v>94924</v>
      </c>
      <c r="G16" s="197"/>
      <c r="H16" s="132">
        <v>256915</v>
      </c>
      <c r="I16" s="132">
        <v>40325.833330000001</v>
      </c>
      <c r="K16" s="262"/>
      <c r="L16" s="262"/>
      <c r="M16" s="262"/>
      <c r="N16" s="262"/>
      <c r="O16" s="262"/>
      <c r="P16" s="262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 x14ac:dyDescent="0.2">
      <c r="A17" s="8" t="s">
        <v>12</v>
      </c>
      <c r="B17" s="132">
        <v>2144</v>
      </c>
      <c r="C17" s="132">
        <v>26423</v>
      </c>
      <c r="D17" s="123"/>
      <c r="E17" s="180">
        <v>42614.09</v>
      </c>
      <c r="F17" s="180">
        <v>348721</v>
      </c>
      <c r="G17" s="198"/>
      <c r="H17" s="132">
        <v>906772</v>
      </c>
      <c r="I17" s="132">
        <v>186172</v>
      </c>
      <c r="K17" s="262"/>
      <c r="L17" s="262"/>
      <c r="M17" s="262"/>
      <c r="N17" s="262"/>
      <c r="O17" s="262"/>
      <c r="P17" s="262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 x14ac:dyDescent="0.2">
      <c r="A18" s="27" t="s">
        <v>11</v>
      </c>
      <c r="B18" s="132">
        <v>8118</v>
      </c>
      <c r="C18" s="132">
        <v>24717</v>
      </c>
      <c r="D18" s="123"/>
      <c r="E18" s="180">
        <v>44553.84</v>
      </c>
      <c r="F18" s="180">
        <v>374760</v>
      </c>
      <c r="G18" s="142"/>
      <c r="H18" s="132">
        <v>935187</v>
      </c>
      <c r="I18" s="132">
        <v>165667.33333600001</v>
      </c>
      <c r="K18" s="262"/>
      <c r="L18" s="262"/>
      <c r="M18" s="262"/>
      <c r="N18" s="262"/>
      <c r="O18" s="262"/>
      <c r="P18" s="262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 x14ac:dyDescent="0.2">
      <c r="A19" s="22" t="s">
        <v>13</v>
      </c>
      <c r="B19" s="132">
        <v>49016</v>
      </c>
      <c r="C19" s="132">
        <v>65658</v>
      </c>
      <c r="D19" s="123"/>
      <c r="E19" s="180">
        <v>114819.5</v>
      </c>
      <c r="F19" s="180">
        <v>994430</v>
      </c>
      <c r="G19" s="198"/>
      <c r="H19" s="132">
        <v>3187159</v>
      </c>
      <c r="I19" s="180">
        <v>418294.4167</v>
      </c>
      <c r="K19" s="262"/>
      <c r="L19" s="264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 x14ac:dyDescent="0.2">
      <c r="A20" s="22" t="s">
        <v>22</v>
      </c>
      <c r="B20" s="132">
        <v>11349</v>
      </c>
      <c r="C20" s="132">
        <v>40303</v>
      </c>
      <c r="D20" s="123"/>
      <c r="E20" s="180">
        <v>125114.09</v>
      </c>
      <c r="F20" s="180">
        <v>924163</v>
      </c>
      <c r="G20" s="198"/>
      <c r="H20" s="180">
        <v>2038110</v>
      </c>
      <c r="I20" s="180">
        <v>402698.58332999999</v>
      </c>
      <c r="K20" s="262"/>
      <c r="L20" s="264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 x14ac:dyDescent="0.2">
      <c r="A21" s="22" t="s">
        <v>14</v>
      </c>
      <c r="B21" s="132">
        <v>6017</v>
      </c>
      <c r="C21" s="132">
        <v>58996</v>
      </c>
      <c r="D21" s="123"/>
      <c r="E21" s="180">
        <v>58534.5</v>
      </c>
      <c r="F21" s="180">
        <v>363530</v>
      </c>
      <c r="G21" s="198"/>
      <c r="H21" s="180">
        <v>667389</v>
      </c>
      <c r="I21" s="132">
        <v>113358.08332999999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 x14ac:dyDescent="0.2">
      <c r="A22" s="22" t="s">
        <v>15</v>
      </c>
      <c r="B22" s="132">
        <v>57282</v>
      </c>
      <c r="C22" s="132">
        <v>22879</v>
      </c>
      <c r="D22" s="123"/>
      <c r="E22" s="180">
        <v>57300.09</v>
      </c>
      <c r="F22" s="180">
        <v>427822</v>
      </c>
      <c r="G22" s="198"/>
      <c r="H22" s="132">
        <v>1020962</v>
      </c>
      <c r="I22" s="132">
        <v>194427.83332999999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 x14ac:dyDescent="0.2">
      <c r="A23" s="22" t="s">
        <v>23</v>
      </c>
      <c r="B23" s="132">
        <v>3229</v>
      </c>
      <c r="C23" s="132">
        <v>39019</v>
      </c>
      <c r="D23" s="123"/>
      <c r="E23" s="180">
        <v>115674.42</v>
      </c>
      <c r="F23" s="180">
        <v>784856</v>
      </c>
      <c r="G23" s="198"/>
      <c r="H23" s="132">
        <v>2559591</v>
      </c>
      <c r="I23" s="180">
        <v>390657.8333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 x14ac:dyDescent="0.2">
      <c r="A24" s="22" t="s">
        <v>24</v>
      </c>
      <c r="B24" s="132">
        <v>2073</v>
      </c>
      <c r="C24" s="132">
        <v>21120</v>
      </c>
      <c r="D24" s="123"/>
      <c r="E24" s="180">
        <v>41998.42</v>
      </c>
      <c r="F24" s="180">
        <v>245858</v>
      </c>
      <c r="G24" s="235"/>
      <c r="H24" s="180">
        <v>1033970</v>
      </c>
      <c r="I24" s="132">
        <v>109706.6667</v>
      </c>
      <c r="K24" s="261"/>
      <c r="L24" s="26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 x14ac:dyDescent="0.2">
      <c r="A25" s="22" t="s">
        <v>182</v>
      </c>
      <c r="B25" s="132">
        <v>1204</v>
      </c>
      <c r="C25" s="132">
        <v>7695</v>
      </c>
      <c r="D25" s="123"/>
      <c r="E25" s="180">
        <v>14126.33</v>
      </c>
      <c r="F25" s="180">
        <v>104191</v>
      </c>
      <c r="G25" s="235"/>
      <c r="H25" s="132">
        <v>371431</v>
      </c>
      <c r="I25" s="132">
        <v>37254.333330000001</v>
      </c>
      <c r="K25" s="261"/>
      <c r="L25" s="26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 x14ac:dyDescent="0.2">
      <c r="A26" s="22" t="s">
        <v>16</v>
      </c>
      <c r="B26" s="132">
        <v>12178</v>
      </c>
      <c r="C26" s="132">
        <v>24104</v>
      </c>
      <c r="D26" s="123"/>
      <c r="E26" s="180">
        <v>142964.75</v>
      </c>
      <c r="F26" s="180">
        <v>587955</v>
      </c>
      <c r="G26" s="235"/>
      <c r="H26" s="132">
        <v>958100</v>
      </c>
      <c r="I26" s="132">
        <v>133416.16667000001</v>
      </c>
      <c r="K26" s="261"/>
      <c r="L26" s="264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 x14ac:dyDescent="0.2">
      <c r="A27" s="22" t="s">
        <v>1</v>
      </c>
      <c r="B27" s="132">
        <v>277</v>
      </c>
      <c r="C27" s="132">
        <v>2675</v>
      </c>
      <c r="D27" s="236"/>
      <c r="E27" s="180">
        <v>22782.080000000002</v>
      </c>
      <c r="F27" s="180">
        <v>49743</v>
      </c>
      <c r="G27" s="86"/>
      <c r="H27" s="132">
        <v>161793</v>
      </c>
      <c r="I27" s="132">
        <v>17608.583330000001</v>
      </c>
      <c r="K27" s="261"/>
      <c r="L27" s="264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 x14ac:dyDescent="0.2">
      <c r="A28" s="22" t="s">
        <v>35</v>
      </c>
      <c r="B28" s="132">
        <v>249</v>
      </c>
      <c r="C28" s="132">
        <v>2330</v>
      </c>
      <c r="D28" s="132"/>
      <c r="E28" s="180">
        <v>5517.5</v>
      </c>
      <c r="F28" s="180">
        <v>10572</v>
      </c>
      <c r="G28" s="237"/>
      <c r="H28" s="132">
        <v>18018</v>
      </c>
      <c r="I28" s="132">
        <v>12444.583329999999</v>
      </c>
      <c r="K28" s="263"/>
      <c r="L28" s="264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 x14ac:dyDescent="0.2">
      <c r="A29" s="22" t="s">
        <v>33</v>
      </c>
      <c r="B29" s="132">
        <v>369</v>
      </c>
      <c r="C29" s="132">
        <v>1622</v>
      </c>
      <c r="D29" s="132"/>
      <c r="E29" s="180">
        <v>1964.67</v>
      </c>
      <c r="F29" s="180">
        <v>13524</v>
      </c>
      <c r="G29" s="237"/>
      <c r="H29" s="132">
        <v>20586</v>
      </c>
      <c r="I29" s="132">
        <v>10910.5</v>
      </c>
      <c r="K29" s="263"/>
      <c r="L29" s="264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 x14ac:dyDescent="0.2">
      <c r="A30" s="22" t="s">
        <v>255</v>
      </c>
      <c r="B30" s="132">
        <v>51</v>
      </c>
      <c r="C30" s="132">
        <v>122</v>
      </c>
      <c r="D30" s="132"/>
      <c r="E30" s="180">
        <v>2827.17</v>
      </c>
      <c r="F30" s="180" t="s">
        <v>52</v>
      </c>
      <c r="G30" s="237"/>
      <c r="H30" s="132">
        <v>10022</v>
      </c>
      <c r="I30" s="180" t="s">
        <v>52</v>
      </c>
      <c r="K30" s="263"/>
      <c r="L30" s="264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 x14ac:dyDescent="0.2">
      <c r="A32" s="82" t="s">
        <v>333</v>
      </c>
      <c r="B32" s="83"/>
      <c r="C32" s="83"/>
      <c r="D32" s="83"/>
      <c r="E32" s="83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 x14ac:dyDescent="0.2">
      <c r="A33" s="42" t="s">
        <v>296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 x14ac:dyDescent="0.2">
      <c r="A34" s="42" t="s">
        <v>295</v>
      </c>
      <c r="B34" s="12"/>
      <c r="C34" s="12"/>
      <c r="D34" s="12"/>
      <c r="E34" s="12"/>
      <c r="F34" s="12"/>
      <c r="G34" s="12"/>
      <c r="H34" s="12"/>
      <c r="I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 x14ac:dyDescent="0.2">
      <c r="A35" s="42" t="s">
        <v>297</v>
      </c>
      <c r="B35" s="12"/>
      <c r="C35" s="12"/>
      <c r="D35" s="12"/>
      <c r="E35" s="12"/>
      <c r="F35" s="12"/>
      <c r="G35" s="12"/>
      <c r="H35" s="12"/>
      <c r="I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 x14ac:dyDescent="0.2">
      <c r="A36" s="42" t="s">
        <v>256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 x14ac:dyDescent="0.2">
      <c r="A37" s="227"/>
      <c r="B37" s="231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 x14ac:dyDescent="0.2">
      <c r="A38" s="227"/>
      <c r="B38" s="2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1" customHeight="1" x14ac:dyDescent="0.2">
      <c r="A39" s="227"/>
      <c r="B39" s="232"/>
    </row>
    <row r="40" spans="1:34" ht="14.1" customHeight="1" x14ac:dyDescent="0.2">
      <c r="A40" s="227"/>
      <c r="B40" s="232"/>
    </row>
    <row r="41" spans="1:34" ht="14.1" customHeight="1" x14ac:dyDescent="0.2">
      <c r="A41" s="227"/>
      <c r="B41" s="232"/>
    </row>
    <row r="42" spans="1:34" ht="14.1" customHeight="1" x14ac:dyDescent="0.2">
      <c r="A42" s="227"/>
      <c r="B42" s="232"/>
    </row>
    <row r="43" spans="1:34" ht="14.1" customHeight="1" x14ac:dyDescent="0.2">
      <c r="A43" s="227"/>
      <c r="B43" s="232"/>
    </row>
    <row r="44" spans="1:34" ht="14.1" customHeight="1" x14ac:dyDescent="0.2">
      <c r="A44" s="227"/>
      <c r="B44" s="232"/>
    </row>
    <row r="45" spans="1:34" ht="14.1" customHeight="1" x14ac:dyDescent="0.2">
      <c r="A45" s="227"/>
      <c r="B45" s="232"/>
    </row>
    <row r="46" spans="1:34" ht="14.1" customHeight="1" x14ac:dyDescent="0.2">
      <c r="A46" s="228"/>
      <c r="B46" s="232"/>
    </row>
    <row r="47" spans="1:34" ht="14.1" customHeight="1" x14ac:dyDescent="0.2">
      <c r="A47" s="228"/>
      <c r="B47" s="232"/>
    </row>
    <row r="48" spans="1:34" ht="14.1" customHeight="1" x14ac:dyDescent="0.2">
      <c r="A48" s="228"/>
      <c r="B48" s="232"/>
    </row>
    <row r="49" spans="1:2" ht="14.1" customHeight="1" x14ac:dyDescent="0.2">
      <c r="A49" s="228"/>
      <c r="B49" s="232"/>
    </row>
    <row r="50" spans="1:2" ht="14.1" customHeight="1" x14ac:dyDescent="0.2">
      <c r="A50" s="227"/>
      <c r="B50" s="232"/>
    </row>
    <row r="51" spans="1:2" ht="14.1" customHeight="1" x14ac:dyDescent="0.2">
      <c r="A51" s="228"/>
      <c r="B51" s="232"/>
    </row>
    <row r="52" spans="1:2" ht="14.1" customHeight="1" x14ac:dyDescent="0.2">
      <c r="A52" s="229"/>
      <c r="B52" s="233"/>
    </row>
    <row r="53" spans="1:2" ht="14.1" customHeight="1" x14ac:dyDescent="0.2">
      <c r="A53" s="230"/>
      <c r="B53" s="233"/>
    </row>
  </sheetData>
  <mergeCells count="1">
    <mergeCell ref="H7:H8"/>
  </mergeCells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14.28515625" style="4" customWidth="1"/>
    <col min="2" max="2" width="10.7109375" style="4" customWidth="1"/>
    <col min="3" max="5" width="11.28515625" style="4" customWidth="1"/>
    <col min="6" max="6" width="2.140625" style="4" customWidth="1"/>
    <col min="7" max="7" width="7" style="4" customWidth="1"/>
    <col min="8" max="8" width="6.5703125" style="4" customWidth="1"/>
    <col min="9" max="9" width="7.85546875" style="4" customWidth="1"/>
    <col min="10" max="10" width="9.7109375" style="4" customWidth="1"/>
    <col min="11" max="11" width="3.140625" style="4" customWidth="1"/>
    <col min="12" max="12" width="18.7109375" style="4" customWidth="1"/>
    <col min="13" max="15" width="13.28515625" style="4" customWidth="1"/>
    <col min="16" max="16" width="13.5703125" style="4" customWidth="1"/>
    <col min="17" max="19" width="7.5703125" style="4" customWidth="1"/>
    <col min="20" max="16384" width="11.42578125" style="4"/>
  </cols>
  <sheetData>
    <row r="1" spans="1:29" ht="14.1" customHeight="1" thickBot="1" x14ac:dyDescent="0.25">
      <c r="A1" s="1" t="s">
        <v>241</v>
      </c>
      <c r="B1" s="2"/>
      <c r="C1" s="2"/>
      <c r="D1" s="2"/>
      <c r="E1" s="2"/>
      <c r="F1" s="2"/>
      <c r="G1" s="2"/>
      <c r="H1" s="2"/>
      <c r="I1" s="2"/>
      <c r="J1" s="2"/>
    </row>
    <row r="2" spans="1:29" ht="14.1" customHeight="1" x14ac:dyDescent="0.2">
      <c r="A2" s="3"/>
      <c r="B2" s="3"/>
      <c r="M2" s="251" t="s">
        <v>286</v>
      </c>
    </row>
    <row r="3" spans="1:29" ht="14.1" customHeight="1" x14ac:dyDescent="0.2">
      <c r="A3" s="92" t="s">
        <v>247</v>
      </c>
      <c r="B3" s="3"/>
    </row>
    <row r="4" spans="1:29" ht="14.1" customHeight="1" x14ac:dyDescent="0.2">
      <c r="A4" s="3"/>
      <c r="B4" s="3"/>
    </row>
    <row r="5" spans="1:29" ht="14.1" customHeight="1" x14ac:dyDescent="0.2">
      <c r="A5" s="5" t="s">
        <v>279</v>
      </c>
      <c r="B5" s="3"/>
    </row>
    <row r="6" spans="1:29" ht="14.1" customHeight="1" x14ac:dyDescent="0.2">
      <c r="A6" s="5"/>
      <c r="B6" s="3"/>
    </row>
    <row r="7" spans="1:29" ht="14.1" customHeight="1" x14ac:dyDescent="0.2">
      <c r="A7" s="6" t="s">
        <v>65</v>
      </c>
      <c r="B7" s="3"/>
    </row>
    <row r="8" spans="1:29" ht="9.9499999999999993" customHeight="1" x14ac:dyDescent="0.2">
      <c r="A8" s="35"/>
      <c r="B8" s="8"/>
      <c r="C8" s="8"/>
      <c r="D8" s="8"/>
      <c r="E8" s="8"/>
    </row>
    <row r="9" spans="1:29" ht="15.95" customHeight="1" x14ac:dyDescent="0.2">
      <c r="A9" s="85"/>
      <c r="B9" s="36" t="s">
        <v>184</v>
      </c>
      <c r="C9" s="36"/>
      <c r="D9" s="36"/>
      <c r="E9" s="36"/>
      <c r="F9" s="36"/>
      <c r="G9" s="36" t="s">
        <v>202</v>
      </c>
      <c r="H9" s="36"/>
      <c r="I9" s="36"/>
      <c r="J9" s="336" t="s">
        <v>385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7.25" customHeight="1" x14ac:dyDescent="0.2">
      <c r="A10" s="15"/>
      <c r="B10" s="16">
        <v>2014</v>
      </c>
      <c r="C10" s="16">
        <v>2015</v>
      </c>
      <c r="D10" s="16" t="s">
        <v>383</v>
      </c>
      <c r="E10" s="16" t="s">
        <v>384</v>
      </c>
      <c r="F10" s="17"/>
      <c r="G10" s="16">
        <v>2015</v>
      </c>
      <c r="H10" s="16" t="s">
        <v>383</v>
      </c>
      <c r="I10" s="16" t="s">
        <v>384</v>
      </c>
      <c r="J10" s="337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 x14ac:dyDescent="0.2">
      <c r="A11" s="19"/>
      <c r="B11" s="19"/>
      <c r="C11" s="19"/>
      <c r="D11" s="19"/>
      <c r="E11" s="19"/>
      <c r="F11" s="19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 x14ac:dyDescent="0.2">
      <c r="A12" s="48" t="s">
        <v>0</v>
      </c>
      <c r="B12" s="132">
        <v>1037820000</v>
      </c>
      <c r="C12" s="132">
        <v>1081165000</v>
      </c>
      <c r="D12" s="132">
        <v>1118743000</v>
      </c>
      <c r="E12" s="132">
        <v>1166319000</v>
      </c>
      <c r="F12" s="132"/>
      <c r="G12" s="128">
        <v>3.6447553525659648</v>
      </c>
      <c r="H12" s="128">
        <v>3.1725037343976137</v>
      </c>
      <c r="I12" s="128">
        <v>2.9792365181279257</v>
      </c>
      <c r="J12" s="128">
        <v>0.76198976591963508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 x14ac:dyDescent="0.2">
      <c r="A13" s="8" t="s">
        <v>7</v>
      </c>
      <c r="B13" s="132">
        <v>139084259</v>
      </c>
      <c r="C13" s="132">
        <v>145760527</v>
      </c>
      <c r="D13" s="132">
        <v>149691524</v>
      </c>
      <c r="E13" s="132">
        <v>155934701</v>
      </c>
      <c r="F13" s="132"/>
      <c r="G13" s="128">
        <v>3.4329557020539525</v>
      </c>
      <c r="H13" s="128">
        <v>2.8820264899289239</v>
      </c>
      <c r="I13" s="128">
        <v>2.7069027635793219</v>
      </c>
      <c r="J13" s="128">
        <v>0.59145116382939289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 x14ac:dyDescent="0.2">
      <c r="A14" s="23" t="s">
        <v>8</v>
      </c>
      <c r="B14" s="132">
        <v>32801401</v>
      </c>
      <c r="C14" s="132">
        <v>33326667</v>
      </c>
      <c r="D14" s="132">
        <v>34698808</v>
      </c>
      <c r="E14" s="132">
        <v>36379698</v>
      </c>
      <c r="F14" s="132"/>
      <c r="G14" s="128">
        <v>1.5233800531873731</v>
      </c>
      <c r="H14" s="128">
        <v>3.2009891658232759</v>
      </c>
      <c r="I14" s="128">
        <v>3.3536368165730579</v>
      </c>
      <c r="J14" s="128">
        <v>0.41948776044122837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 x14ac:dyDescent="0.2">
      <c r="A15" s="24" t="s">
        <v>181</v>
      </c>
      <c r="B15" s="132">
        <v>20562649</v>
      </c>
      <c r="C15" s="132">
        <v>21247385</v>
      </c>
      <c r="D15" s="132">
        <v>21597585</v>
      </c>
      <c r="E15" s="132">
        <v>22909981</v>
      </c>
      <c r="F15" s="132"/>
      <c r="G15" s="128">
        <v>2.5469237937193689</v>
      </c>
      <c r="H15" s="128">
        <v>1.5883507546928799</v>
      </c>
      <c r="I15" s="128">
        <v>3.7571839629291892</v>
      </c>
      <c r="J15" s="128">
        <v>-0.257338663547102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 x14ac:dyDescent="0.2">
      <c r="A16" s="25" t="s">
        <v>214</v>
      </c>
      <c r="B16" s="132">
        <v>26300686</v>
      </c>
      <c r="C16" s="132">
        <v>27617743</v>
      </c>
      <c r="D16" s="132">
        <v>29134126</v>
      </c>
      <c r="E16" s="132">
        <v>30435900</v>
      </c>
      <c r="F16" s="132"/>
      <c r="G16" s="128">
        <v>3.5374096325852422</v>
      </c>
      <c r="H16" s="128">
        <v>4.3810966015579211</v>
      </c>
      <c r="I16" s="128">
        <v>2.4049974933176399</v>
      </c>
      <c r="J16" s="128">
        <v>1.3389110862708886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 x14ac:dyDescent="0.2">
      <c r="A17" s="23" t="s">
        <v>9</v>
      </c>
      <c r="B17" s="132">
        <v>39831986</v>
      </c>
      <c r="C17" s="132">
        <v>41150178</v>
      </c>
      <c r="D17" s="132">
        <v>42665677</v>
      </c>
      <c r="E17" s="132">
        <v>44502725</v>
      </c>
      <c r="F17" s="132"/>
      <c r="G17" s="128">
        <v>3.0253199024522726</v>
      </c>
      <c r="H17" s="128">
        <v>3.4121431989917461</v>
      </c>
      <c r="I17" s="128">
        <v>2.6612375094856588</v>
      </c>
      <c r="J17" s="128">
        <v>0.70121764964923283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 x14ac:dyDescent="0.2">
      <c r="A18" s="24" t="s">
        <v>10</v>
      </c>
      <c r="B18" s="132">
        <v>11935663</v>
      </c>
      <c r="C18" s="132">
        <v>12181413</v>
      </c>
      <c r="D18" s="132">
        <v>12571273</v>
      </c>
      <c r="E18" s="132">
        <v>13187159</v>
      </c>
      <c r="F18" s="132"/>
      <c r="G18" s="128">
        <v>2.4037625727200806</v>
      </c>
      <c r="H18" s="128">
        <v>2.6034253990074863</v>
      </c>
      <c r="I18" s="128">
        <v>3.3816384386847753</v>
      </c>
      <c r="J18" s="128">
        <v>0.10271640769572432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 x14ac:dyDescent="0.2">
      <c r="A19" s="8" t="s">
        <v>12</v>
      </c>
      <c r="B19" s="132">
        <v>51886654</v>
      </c>
      <c r="C19" s="132">
        <v>53534593</v>
      </c>
      <c r="D19" s="132">
        <v>55211782</v>
      </c>
      <c r="E19" s="132">
        <v>56819650</v>
      </c>
      <c r="F19" s="132"/>
      <c r="G19" s="128">
        <v>2.5215000373699281</v>
      </c>
      <c r="H19" s="128">
        <v>3.0805034793110364</v>
      </c>
      <c r="I19" s="128">
        <v>1.7181966704135743</v>
      </c>
      <c r="J19" s="128">
        <v>6.5691684805635475E-2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 x14ac:dyDescent="0.2">
      <c r="A20" s="27" t="s">
        <v>11</v>
      </c>
      <c r="B20" s="132">
        <v>35765872</v>
      </c>
      <c r="C20" s="132">
        <v>37442003</v>
      </c>
      <c r="D20" s="132">
        <v>38748639</v>
      </c>
      <c r="E20" s="132">
        <v>40298779</v>
      </c>
      <c r="F20" s="132"/>
      <c r="G20" s="128">
        <v>3.7859555052928595</v>
      </c>
      <c r="H20" s="128">
        <v>4.2036933761262718</v>
      </c>
      <c r="I20" s="128">
        <v>2.3736601432633453</v>
      </c>
      <c r="J20" s="128">
        <v>0.14903246446951179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 x14ac:dyDescent="0.2">
      <c r="A21" s="22" t="s">
        <v>13</v>
      </c>
      <c r="B21" s="132">
        <v>196675753</v>
      </c>
      <c r="C21" s="132">
        <v>205349947</v>
      </c>
      <c r="D21" s="132">
        <v>213930547</v>
      </c>
      <c r="E21" s="132">
        <v>223987828</v>
      </c>
      <c r="F21" s="132"/>
      <c r="G21" s="128">
        <v>4.207944738363345</v>
      </c>
      <c r="H21" s="128">
        <v>3.4860948856246798</v>
      </c>
      <c r="I21" s="128">
        <v>3.2325135876925426</v>
      </c>
      <c r="J21" s="128">
        <v>0.86347776250013109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 x14ac:dyDescent="0.2">
      <c r="A22" s="22" t="s">
        <v>22</v>
      </c>
      <c r="B22" s="132">
        <v>97309713</v>
      </c>
      <c r="C22" s="132">
        <v>100851347</v>
      </c>
      <c r="D22" s="132">
        <v>104187830</v>
      </c>
      <c r="E22" s="132">
        <v>108632581</v>
      </c>
      <c r="F22" s="132"/>
      <c r="G22" s="128">
        <v>3.4671934547787719</v>
      </c>
      <c r="H22" s="128">
        <v>2.7954520032340335</v>
      </c>
      <c r="I22" s="128">
        <v>3.1016319276445214</v>
      </c>
      <c r="J22" s="128">
        <v>0.57070826755369897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 x14ac:dyDescent="0.2">
      <c r="A23" s="22" t="s">
        <v>14</v>
      </c>
      <c r="B23" s="132">
        <v>16706890</v>
      </c>
      <c r="C23" s="132">
        <v>17522782</v>
      </c>
      <c r="D23" s="132">
        <v>18133996</v>
      </c>
      <c r="E23" s="132">
        <v>18838435</v>
      </c>
      <c r="F23" s="132"/>
      <c r="G23" s="128">
        <v>3.0078967420028579</v>
      </c>
      <c r="H23" s="128">
        <v>1.7154410755095828</v>
      </c>
      <c r="I23" s="128">
        <v>2.1004747105932919</v>
      </c>
      <c r="J23" s="128">
        <v>7.2316273740602455E-2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 x14ac:dyDescent="0.2">
      <c r="A24" s="22" t="s">
        <v>15</v>
      </c>
      <c r="B24" s="132">
        <v>53981082</v>
      </c>
      <c r="C24" s="132">
        <v>56300039</v>
      </c>
      <c r="D24" s="132">
        <v>57958818</v>
      </c>
      <c r="E24" s="132">
        <v>60568060</v>
      </c>
      <c r="F24" s="132"/>
      <c r="G24" s="128">
        <v>4.2634751189314812</v>
      </c>
      <c r="H24" s="128">
        <v>3.0639818917354678</v>
      </c>
      <c r="I24" s="128">
        <v>3.1483613071612293</v>
      </c>
      <c r="J24" s="128">
        <v>0.61965936925585385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 x14ac:dyDescent="0.2">
      <c r="A25" s="22" t="s">
        <v>23</v>
      </c>
      <c r="B25" s="132">
        <v>195190733</v>
      </c>
      <c r="C25" s="132">
        <v>204304219</v>
      </c>
      <c r="D25" s="132">
        <v>211781846</v>
      </c>
      <c r="E25" s="132">
        <v>220024945</v>
      </c>
      <c r="F25" s="132"/>
      <c r="G25" s="128">
        <v>3.906683418213297</v>
      </c>
      <c r="H25" s="128">
        <v>3.2152830872278715</v>
      </c>
      <c r="I25" s="128">
        <v>3.3373427106684117</v>
      </c>
      <c r="J25" s="128">
        <v>1.2962180608165452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 x14ac:dyDescent="0.2">
      <c r="A26" s="22" t="s">
        <v>24</v>
      </c>
      <c r="B26" s="132">
        <v>26611576</v>
      </c>
      <c r="C26" s="132">
        <v>28236234</v>
      </c>
      <c r="D26" s="132">
        <v>29115517</v>
      </c>
      <c r="E26" s="132">
        <v>30410415</v>
      </c>
      <c r="F26" s="132"/>
      <c r="G26" s="128">
        <v>6.6216145935888981</v>
      </c>
      <c r="H26" s="128">
        <v>4.2741925144833326</v>
      </c>
      <c r="I26" s="128">
        <v>3.1403254834870387</v>
      </c>
      <c r="J26" s="128">
        <v>1.4270574854237106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 x14ac:dyDescent="0.2">
      <c r="A27" s="22" t="s">
        <v>182</v>
      </c>
      <c r="B27" s="132">
        <v>17836047</v>
      </c>
      <c r="C27" s="132">
        <v>18403487</v>
      </c>
      <c r="D27" s="132">
        <v>19055932</v>
      </c>
      <c r="E27" s="132">
        <v>19776897</v>
      </c>
      <c r="F27" s="132"/>
      <c r="G27" s="128">
        <v>2.836648726032176</v>
      </c>
      <c r="H27" s="128">
        <v>3.0286760329713669</v>
      </c>
      <c r="I27" s="128">
        <v>2.8499944269322564</v>
      </c>
      <c r="J27" s="128">
        <v>0.92112417769156796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 x14ac:dyDescent="0.2">
      <c r="A28" s="22" t="s">
        <v>16</v>
      </c>
      <c r="B28" s="132">
        <v>63895891</v>
      </c>
      <c r="C28" s="132">
        <v>66118888</v>
      </c>
      <c r="D28" s="132">
        <v>68391984</v>
      </c>
      <c r="E28" s="132">
        <v>71464338</v>
      </c>
      <c r="F28" s="132"/>
      <c r="G28" s="128">
        <v>3.5201825419415522</v>
      </c>
      <c r="H28" s="128">
        <v>3.0317373153644134</v>
      </c>
      <c r="I28" s="128">
        <v>3.0841801577214056</v>
      </c>
      <c r="J28" s="128">
        <v>0.95603281367202531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 x14ac:dyDescent="0.2">
      <c r="A29" s="22" t="s">
        <v>1</v>
      </c>
      <c r="B29" s="132">
        <v>7647112</v>
      </c>
      <c r="C29" s="132">
        <v>7886112</v>
      </c>
      <c r="D29" s="132">
        <v>7944604</v>
      </c>
      <c r="E29" s="132">
        <v>8182305</v>
      </c>
      <c r="F29" s="132"/>
      <c r="G29" s="128">
        <v>3.2001754387800174</v>
      </c>
      <c r="H29" s="128">
        <v>2.5528803040078651</v>
      </c>
      <c r="I29" s="128">
        <v>1.5011698506306903</v>
      </c>
      <c r="J29" s="128">
        <v>-0.16270540646421416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 x14ac:dyDescent="0.2">
      <c r="A30" s="22" t="s">
        <v>35</v>
      </c>
      <c r="B30" s="132">
        <v>1548478</v>
      </c>
      <c r="C30" s="132">
        <v>1599968</v>
      </c>
      <c r="D30" s="132">
        <v>1641460</v>
      </c>
      <c r="E30" s="132">
        <v>1662363</v>
      </c>
      <c r="F30" s="132"/>
      <c r="G30" s="128">
        <v>2.7215110579549728</v>
      </c>
      <c r="H30" s="128">
        <v>2.0099776995539997</v>
      </c>
      <c r="I30" s="128">
        <v>1.6030241370487142</v>
      </c>
      <c r="J30" s="128">
        <v>0.66087172512927506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 x14ac:dyDescent="0.2">
      <c r="A31" s="22" t="s">
        <v>33</v>
      </c>
      <c r="B31" s="132">
        <v>1402837</v>
      </c>
      <c r="C31" s="132">
        <v>1458034</v>
      </c>
      <c r="D31" s="132">
        <v>1501648</v>
      </c>
      <c r="E31" s="132">
        <v>1527165</v>
      </c>
      <c r="F31" s="132"/>
      <c r="G31" s="128">
        <v>2.7050897573987598</v>
      </c>
      <c r="H31" s="128">
        <v>2.4185307064169992</v>
      </c>
      <c r="I31" s="128">
        <v>1.8389795744408799</v>
      </c>
      <c r="J31" s="128">
        <v>0.96049097508548176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 x14ac:dyDescent="0.2">
      <c r="A32" s="86" t="s">
        <v>64</v>
      </c>
      <c r="B32" s="132">
        <v>844718</v>
      </c>
      <c r="C32" s="132">
        <v>873434</v>
      </c>
      <c r="D32" s="132">
        <v>779404</v>
      </c>
      <c r="E32" s="132">
        <v>775075</v>
      </c>
      <c r="F32" s="132"/>
      <c r="G32" s="128"/>
      <c r="H32" s="128"/>
      <c r="I32" s="128"/>
      <c r="J32" s="128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4.1" customHeight="1" x14ac:dyDescent="0.2">
      <c r="A33" s="41"/>
      <c r="B33" s="329"/>
      <c r="C33" s="329"/>
      <c r="D33" s="329"/>
      <c r="E33" s="329"/>
      <c r="F33" s="329"/>
      <c r="G33" s="329"/>
      <c r="H33" s="329"/>
      <c r="I33" s="329"/>
      <c r="J33" s="329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4.1" customHeight="1" x14ac:dyDescent="0.2">
      <c r="A34" s="42" t="s">
        <v>257</v>
      </c>
      <c r="B34" s="3"/>
      <c r="C34" s="3"/>
      <c r="D34" s="3"/>
      <c r="E34" s="3"/>
      <c r="F34" s="3"/>
      <c r="G34" s="3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2" customHeight="1" x14ac:dyDescent="0.2">
      <c r="A35" s="42" t="s">
        <v>386</v>
      </c>
      <c r="B35" s="3"/>
      <c r="C35" s="3"/>
      <c r="D35" s="3"/>
      <c r="E35" s="3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2" customHeight="1" x14ac:dyDescent="0.2">
      <c r="A36" s="42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14.1" customHeight="1" x14ac:dyDescent="0.2"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14.1" customHeight="1" x14ac:dyDescent="0.2"/>
    <row r="39" spans="1:29" ht="14.1" customHeight="1" x14ac:dyDescent="0.2"/>
    <row r="40" spans="1:29" ht="14.1" customHeight="1" x14ac:dyDescent="0.2"/>
    <row r="41" spans="1:29" ht="14.1" customHeight="1" x14ac:dyDescent="0.2"/>
    <row r="42" spans="1:29" ht="14.1" customHeight="1" x14ac:dyDescent="0.2"/>
    <row r="43" spans="1:29" ht="14.1" customHeight="1" x14ac:dyDescent="0.2"/>
    <row r="44" spans="1:29" ht="14.1" customHeight="1" x14ac:dyDescent="0.2"/>
    <row r="45" spans="1:29" ht="14.1" customHeight="1" x14ac:dyDescent="0.2"/>
    <row r="46" spans="1:29" ht="14.1" customHeight="1" x14ac:dyDescent="0.2"/>
    <row r="47" spans="1:29" ht="14.1" customHeight="1" x14ac:dyDescent="0.2"/>
    <row r="48" spans="1:29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</sheetData>
  <mergeCells count="1">
    <mergeCell ref="J9:J10"/>
  </mergeCells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29</vt:i4>
      </vt:variant>
    </vt:vector>
  </HeadingPairs>
  <TitlesOfParts>
    <vt:vector size="59" baseType="lpstr">
      <vt:lpstr>Índice Cap_17</vt:lpstr>
      <vt:lpstr>17.1.1_G.17.1-G.17.2</vt:lpstr>
      <vt:lpstr>17.1.2</vt:lpstr>
      <vt:lpstr>17.1.3</vt:lpstr>
      <vt:lpstr>17.2.1_G.17.3</vt:lpstr>
      <vt:lpstr>17.2.2</vt:lpstr>
      <vt:lpstr>G.17.4-G.17.5</vt:lpstr>
      <vt:lpstr>17.2.3</vt:lpstr>
      <vt:lpstr>17.3.1 </vt:lpstr>
      <vt:lpstr>17.3.2_G.17.6 </vt:lpstr>
      <vt:lpstr>G.17.7</vt:lpstr>
      <vt:lpstr>17.3.3_G.17.8</vt:lpstr>
      <vt:lpstr>17.3.4</vt:lpstr>
      <vt:lpstr>17.4.1</vt:lpstr>
      <vt:lpstr>17.4.2_G.17.9</vt:lpstr>
      <vt:lpstr>17.5.1_G.17.10</vt:lpstr>
      <vt:lpstr>17.6.1</vt:lpstr>
      <vt:lpstr>17.6.2_EIE-EmpEstrato</vt:lpstr>
      <vt:lpstr>17.6.3_EIE-localesEstrato</vt:lpstr>
      <vt:lpstr>17.7.1-G.17.11</vt:lpstr>
      <vt:lpstr>17.7.2-G17.12</vt:lpstr>
      <vt:lpstr>17.8.1</vt:lpstr>
      <vt:lpstr>17.9.1Enc-Servicios</vt:lpstr>
      <vt:lpstr>17.9.2Enc-Comercio</vt:lpstr>
      <vt:lpstr>17.10.1_G.17.13</vt:lpstr>
      <vt:lpstr>17.11.1</vt:lpstr>
      <vt:lpstr>17.12.1-G.17.14</vt:lpstr>
      <vt:lpstr>17.13.1</vt:lpstr>
      <vt:lpstr>G.17.15-G.17.16</vt:lpstr>
      <vt:lpstr>17.14.1</vt:lpstr>
      <vt:lpstr>'17.1.1_G.17.1-G.17.2'!Área_de_impresión</vt:lpstr>
      <vt:lpstr>'17.1.2'!Área_de_impresión</vt:lpstr>
      <vt:lpstr>'17.1.3'!Área_de_impresión</vt:lpstr>
      <vt:lpstr>'17.10.1_G.17.13'!Área_de_impresión</vt:lpstr>
      <vt:lpstr>'17.11.1'!Área_de_impresión</vt:lpstr>
      <vt:lpstr>'17.12.1-G.17.14'!Área_de_impresión</vt:lpstr>
      <vt:lpstr>'17.13.1'!Área_de_impresión</vt:lpstr>
      <vt:lpstr>'17.14.1'!Área_de_impresión</vt:lpstr>
      <vt:lpstr>'17.2.1_G.17.3'!Área_de_impresión</vt:lpstr>
      <vt:lpstr>'17.2.2'!Área_de_impresión</vt:lpstr>
      <vt:lpstr>'17.2.3'!Área_de_impresión</vt:lpstr>
      <vt:lpstr>'17.3.1 '!Área_de_impresión</vt:lpstr>
      <vt:lpstr>'17.3.2_G.17.6 '!Área_de_impresión</vt:lpstr>
      <vt:lpstr>'17.3.3_G.17.8'!Área_de_impresión</vt:lpstr>
      <vt:lpstr>'17.3.4'!Área_de_impresión</vt:lpstr>
      <vt:lpstr>'17.4.1'!Área_de_impresión</vt:lpstr>
      <vt:lpstr>'17.4.2_G.17.9'!Área_de_impresión</vt:lpstr>
      <vt:lpstr>'17.5.1_G.17.10'!Área_de_impresión</vt:lpstr>
      <vt:lpstr>'17.6.1'!Área_de_impresión</vt:lpstr>
      <vt:lpstr>'17.6.2_EIE-EmpEstrato'!Área_de_impresión</vt:lpstr>
      <vt:lpstr>'17.6.3_EIE-localesEstrato'!Área_de_impresión</vt:lpstr>
      <vt:lpstr>'17.7.1-G.17.11'!Área_de_impresión</vt:lpstr>
      <vt:lpstr>'17.7.2-G17.12'!Área_de_impresión</vt:lpstr>
      <vt:lpstr>'17.8.1'!Área_de_impresión</vt:lpstr>
      <vt:lpstr>'17.9.1Enc-Servicios'!Área_de_impresión</vt:lpstr>
      <vt:lpstr>'17.9.2Enc-Comercio'!Área_de_impresión</vt:lpstr>
      <vt:lpstr>'G.17.15-G.17.16'!Área_de_impresión</vt:lpstr>
      <vt:lpstr>'G.17.4-G.17.5'!Área_de_impresión</vt:lpstr>
      <vt:lpstr>G.17.7!Área_de_impresión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2019-01-07T14:04:48Z</cp:lastPrinted>
  <dcterms:created xsi:type="dcterms:W3CDTF">2009-10-20T10:32:51Z</dcterms:created>
  <dcterms:modified xsi:type="dcterms:W3CDTF">2019-01-09T09:47:53Z</dcterms:modified>
</cp:coreProperties>
</file>